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07(1)" sheetId="1" r:id="rId1"/>
  </sheets>
  <definedNames>
    <definedName name="_xlnm.Print_Area" localSheetId="0">'07(1)'!$A$1:$Y$57</definedName>
  </definedNames>
  <calcPr calcId="145621"/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N27" i="1" l="1"/>
  <c r="C26" i="1"/>
  <c r="X27" i="1" s="1"/>
  <c r="U25" i="1"/>
  <c r="Q25" i="1"/>
  <c r="M25" i="1"/>
  <c r="I25" i="1"/>
  <c r="E25" i="1"/>
  <c r="C24" i="1"/>
  <c r="W25" i="1" s="1"/>
  <c r="X23" i="1"/>
  <c r="U23" i="1"/>
  <c r="T23" i="1"/>
  <c r="Q23" i="1"/>
  <c r="P23" i="1"/>
  <c r="M23" i="1"/>
  <c r="L23" i="1"/>
  <c r="I23" i="1"/>
  <c r="H23" i="1"/>
  <c r="E23" i="1"/>
  <c r="D23" i="1"/>
  <c r="C22" i="1"/>
  <c r="V23" i="1" s="1"/>
  <c r="W21" i="1"/>
  <c r="T21" i="1"/>
  <c r="S21" i="1"/>
  <c r="P21" i="1"/>
  <c r="O21" i="1"/>
  <c r="L21" i="1"/>
  <c r="K21" i="1"/>
  <c r="H21" i="1"/>
  <c r="G21" i="1"/>
  <c r="D21" i="1"/>
  <c r="C20" i="1"/>
  <c r="U21" i="1" s="1"/>
  <c r="C18" i="1"/>
  <c r="X19" i="1" s="1"/>
  <c r="U17" i="1"/>
  <c r="Q17" i="1"/>
  <c r="M17" i="1"/>
  <c r="I17" i="1"/>
  <c r="E17" i="1"/>
  <c r="C16" i="1"/>
  <c r="W17" i="1" s="1"/>
  <c r="X15" i="1"/>
  <c r="W15" i="1"/>
  <c r="U15" i="1"/>
  <c r="T15" i="1"/>
  <c r="S15" i="1"/>
  <c r="Q15" i="1"/>
  <c r="P15" i="1"/>
  <c r="O15" i="1"/>
  <c r="M15" i="1"/>
  <c r="L15" i="1"/>
  <c r="K15" i="1"/>
  <c r="I15" i="1"/>
  <c r="H15" i="1"/>
  <c r="G15" i="1"/>
  <c r="E15" i="1"/>
  <c r="D15" i="1"/>
  <c r="C14" i="1"/>
  <c r="V15" i="1" s="1"/>
  <c r="W13" i="1"/>
  <c r="S13" i="1"/>
  <c r="O13" i="1"/>
  <c r="K13" i="1"/>
  <c r="H13" i="1"/>
  <c r="G13" i="1"/>
  <c r="D13" i="1"/>
  <c r="C12" i="1"/>
  <c r="U13" i="1" s="1"/>
  <c r="C10" i="1"/>
  <c r="X11" i="1" s="1"/>
  <c r="U9" i="1"/>
  <c r="Q9" i="1"/>
  <c r="M9" i="1"/>
  <c r="I9" i="1"/>
  <c r="E9" i="1"/>
  <c r="C8" i="1"/>
  <c r="W9" i="1" s="1"/>
  <c r="X7" i="1"/>
  <c r="W7" i="1"/>
  <c r="U7" i="1"/>
  <c r="T7" i="1"/>
  <c r="S7" i="1"/>
  <c r="Q7" i="1"/>
  <c r="P7" i="1"/>
  <c r="O7" i="1"/>
  <c r="M7" i="1"/>
  <c r="L7" i="1"/>
  <c r="K7" i="1"/>
  <c r="I7" i="1"/>
  <c r="H7" i="1"/>
  <c r="G7" i="1"/>
  <c r="E7" i="1"/>
  <c r="D7" i="1"/>
  <c r="C6" i="1"/>
  <c r="V7" i="1" s="1"/>
  <c r="D9" i="1" l="1"/>
  <c r="H9" i="1"/>
  <c r="L9" i="1"/>
  <c r="P9" i="1"/>
  <c r="T9" i="1"/>
  <c r="X9" i="1"/>
  <c r="E11" i="1"/>
  <c r="I11" i="1"/>
  <c r="M11" i="1"/>
  <c r="Q11" i="1"/>
  <c r="U11" i="1"/>
  <c r="F13" i="1"/>
  <c r="J13" i="1"/>
  <c r="N13" i="1"/>
  <c r="R13" i="1"/>
  <c r="V13" i="1"/>
  <c r="D17" i="1"/>
  <c r="H17" i="1"/>
  <c r="L17" i="1"/>
  <c r="P17" i="1"/>
  <c r="T17" i="1"/>
  <c r="X17" i="1"/>
  <c r="E19" i="1"/>
  <c r="I19" i="1"/>
  <c r="M19" i="1"/>
  <c r="Q19" i="1"/>
  <c r="U19" i="1"/>
  <c r="F21" i="1"/>
  <c r="J21" i="1"/>
  <c r="N21" i="1"/>
  <c r="R21" i="1"/>
  <c r="V21" i="1"/>
  <c r="G23" i="1"/>
  <c r="K23" i="1"/>
  <c r="O23" i="1"/>
  <c r="S23" i="1"/>
  <c r="W23" i="1"/>
  <c r="D25" i="1"/>
  <c r="H25" i="1"/>
  <c r="L25" i="1"/>
  <c r="P25" i="1"/>
  <c r="T25" i="1"/>
  <c r="X25" i="1"/>
  <c r="E27" i="1"/>
  <c r="I27" i="1"/>
  <c r="M27" i="1"/>
  <c r="Q27" i="1"/>
  <c r="U27" i="1"/>
  <c r="J11" i="1"/>
  <c r="R11" i="1"/>
  <c r="F19" i="1"/>
  <c r="N19" i="1"/>
  <c r="J27" i="1"/>
  <c r="V27" i="1"/>
  <c r="F9" i="1"/>
  <c r="J9" i="1"/>
  <c r="N9" i="1"/>
  <c r="R9" i="1"/>
  <c r="V9" i="1"/>
  <c r="G11" i="1"/>
  <c r="K11" i="1"/>
  <c r="O11" i="1"/>
  <c r="S11" i="1"/>
  <c r="W11" i="1"/>
  <c r="L13" i="1"/>
  <c r="P13" i="1"/>
  <c r="T13" i="1"/>
  <c r="X13" i="1"/>
  <c r="F17" i="1"/>
  <c r="J17" i="1"/>
  <c r="N17" i="1"/>
  <c r="R17" i="1"/>
  <c r="V17" i="1"/>
  <c r="G19" i="1"/>
  <c r="K19" i="1"/>
  <c r="O19" i="1"/>
  <c r="S19" i="1"/>
  <c r="W19" i="1"/>
  <c r="X21" i="1"/>
  <c r="F25" i="1"/>
  <c r="J25" i="1"/>
  <c r="N25" i="1"/>
  <c r="R25" i="1"/>
  <c r="V25" i="1"/>
  <c r="G27" i="1"/>
  <c r="K27" i="1"/>
  <c r="O27" i="1"/>
  <c r="S27" i="1"/>
  <c r="W27" i="1"/>
  <c r="F11" i="1"/>
  <c r="N11" i="1"/>
  <c r="V11" i="1"/>
  <c r="J19" i="1"/>
  <c r="R19" i="1"/>
  <c r="V19" i="1"/>
  <c r="F27" i="1"/>
  <c r="R27" i="1"/>
  <c r="F7" i="1"/>
  <c r="C7" i="1" s="1"/>
  <c r="J7" i="1"/>
  <c r="N7" i="1"/>
  <c r="R7" i="1"/>
  <c r="G9" i="1"/>
  <c r="K9" i="1"/>
  <c r="O9" i="1"/>
  <c r="S9" i="1"/>
  <c r="D11" i="1"/>
  <c r="H11" i="1"/>
  <c r="L11" i="1"/>
  <c r="P11" i="1"/>
  <c r="T11" i="1"/>
  <c r="E13" i="1"/>
  <c r="I13" i="1"/>
  <c r="M13" i="1"/>
  <c r="Q13" i="1"/>
  <c r="F15" i="1"/>
  <c r="J15" i="1"/>
  <c r="C15" i="1" s="1"/>
  <c r="N15" i="1"/>
  <c r="R15" i="1"/>
  <c r="G17" i="1"/>
  <c r="K17" i="1"/>
  <c r="O17" i="1"/>
  <c r="S17" i="1"/>
  <c r="D19" i="1"/>
  <c r="H19" i="1"/>
  <c r="L19" i="1"/>
  <c r="P19" i="1"/>
  <c r="T19" i="1"/>
  <c r="E21" i="1"/>
  <c r="C21" i="1" s="1"/>
  <c r="I21" i="1"/>
  <c r="M21" i="1"/>
  <c r="Q21" i="1"/>
  <c r="F23" i="1"/>
  <c r="C23" i="1" s="1"/>
  <c r="J23" i="1"/>
  <c r="N23" i="1"/>
  <c r="R23" i="1"/>
  <c r="G25" i="1"/>
  <c r="K25" i="1"/>
  <c r="O25" i="1"/>
  <c r="S25" i="1"/>
  <c r="D27" i="1"/>
  <c r="C27" i="1" s="1"/>
  <c r="H27" i="1"/>
  <c r="L27" i="1"/>
  <c r="P27" i="1"/>
  <c r="T27" i="1"/>
  <c r="C17" i="1" l="1"/>
  <c r="C9" i="1"/>
  <c r="C19" i="1"/>
  <c r="C13" i="1"/>
  <c r="C11" i="1"/>
  <c r="C25" i="1"/>
</calcChain>
</file>

<file path=xl/sharedStrings.xml><?xml version="1.0" encoding="utf-8"?>
<sst xmlns="http://schemas.openxmlformats.org/spreadsheetml/2006/main" count="106" uniqueCount="59">
  <si>
    <t>１）都道府県常勤保健師の活動状況</t>
    <rPh sb="2" eb="6">
      <t>トドウフケン</t>
    </rPh>
    <rPh sb="6" eb="8">
      <t>ジョウキン</t>
    </rPh>
    <rPh sb="8" eb="11">
      <t>ホケンシ</t>
    </rPh>
    <rPh sb="12" eb="14">
      <t>カツドウ</t>
    </rPh>
    <rPh sb="14" eb="16">
      <t>ジョウキョウ</t>
    </rPh>
    <phoneticPr fontId="3"/>
  </si>
  <si>
    <t>　表07（1）　都道府県常勤保健師の休日実働時間　部署別</t>
    <rPh sb="1" eb="2">
      <t>ヒョウ</t>
    </rPh>
    <rPh sb="18" eb="20">
      <t>キュウジツ</t>
    </rPh>
    <rPh sb="20" eb="22">
      <t>ジツドウ</t>
    </rPh>
    <rPh sb="22" eb="24">
      <t>ジカン</t>
    </rPh>
    <rPh sb="25" eb="27">
      <t>ブショ</t>
    </rPh>
    <rPh sb="27" eb="28">
      <t>ベツ</t>
    </rPh>
    <phoneticPr fontId="3"/>
  </si>
  <si>
    <t>(単位：時間)</t>
    <rPh sb="4" eb="6">
      <t>ジカン</t>
    </rPh>
    <phoneticPr fontId="3"/>
  </si>
  <si>
    <t>部署</t>
    <rPh sb="0" eb="2">
      <t>ブショ</t>
    </rPh>
    <phoneticPr fontId="3"/>
  </si>
  <si>
    <t>総計</t>
    <rPh sb="0" eb="2">
      <t>ソウケイ</t>
    </rPh>
    <phoneticPr fontId="3"/>
  </si>
  <si>
    <t>保健福祉事業</t>
    <rPh sb="0" eb="2">
      <t>ホケン</t>
    </rPh>
    <rPh sb="2" eb="4">
      <t>フクシ</t>
    </rPh>
    <rPh sb="4" eb="6">
      <t>ジギョウ</t>
    </rPh>
    <phoneticPr fontId="3"/>
  </si>
  <si>
    <t>地区管理</t>
    <phoneticPr fontId="3"/>
  </si>
  <si>
    <t>コーディネート</t>
    <phoneticPr fontId="3"/>
  </si>
  <si>
    <t>教育・研修</t>
    <rPh sb="0" eb="2">
      <t>キョウイク</t>
    </rPh>
    <rPh sb="3" eb="5">
      <t>ケンシュウ</t>
    </rPh>
    <phoneticPr fontId="3"/>
  </si>
  <si>
    <t>業務
管理</t>
    <rPh sb="0" eb="2">
      <t>ギョウム</t>
    </rPh>
    <rPh sb="3" eb="5">
      <t>カンリ</t>
    </rPh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</si>
  <si>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</si>
  <si>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rPh sb="0" eb="2">
      <t>ケンシュウ</t>
    </rPh>
    <rPh sb="3" eb="5">
      <t>サンカ</t>
    </rPh>
    <phoneticPr fontId="3"/>
  </si>
  <si>
    <t>その他</t>
    <rPh sb="0" eb="3">
      <t>ソノタ</t>
    </rPh>
    <phoneticPr fontId="3"/>
  </si>
  <si>
    <t>家庭
訪問</t>
    <rPh sb="0" eb="2">
      <t>カテイ</t>
    </rPh>
    <rPh sb="3" eb="5">
      <t>ホウモン</t>
    </rPh>
    <phoneticPr fontId="3"/>
  </si>
  <si>
    <t>保健
指導</t>
    <rPh sb="0" eb="2">
      <t>ホケン</t>
    </rPh>
    <rPh sb="3" eb="5">
      <t>シドウ</t>
    </rPh>
    <phoneticPr fontId="3"/>
  </si>
  <si>
    <t>健康
相談</t>
    <rPh sb="0" eb="2">
      <t>ケンコウ</t>
    </rPh>
    <rPh sb="3" eb="5">
      <t>ソウダン</t>
    </rPh>
    <phoneticPr fontId="3"/>
  </si>
  <si>
    <t>健康
診査</t>
    <rPh sb="0" eb="2">
      <t>ケンコウ</t>
    </rPh>
    <rPh sb="3" eb="5">
      <t>シンサ</t>
    </rPh>
    <phoneticPr fontId="3"/>
  </si>
  <si>
    <t>健康
教育</t>
    <rPh sb="0" eb="2">
      <t>ケンコウ</t>
    </rPh>
    <rPh sb="3" eb="5">
      <t>キョウイク</t>
    </rPh>
    <phoneticPr fontId="3"/>
  </si>
  <si>
    <t>デイ
ケア</t>
    <phoneticPr fontId="3"/>
  </si>
  <si>
    <t>機能
訓練</t>
    <rPh sb="0" eb="2">
      <t>キノウ</t>
    </rPh>
    <rPh sb="3" eb="5">
      <t>クンレン</t>
    </rPh>
    <phoneticPr fontId="3"/>
  </si>
  <si>
    <t>地区組織活動</t>
    <rPh sb="0" eb="2">
      <t>チク</t>
    </rPh>
    <rPh sb="2" eb="3">
      <t>クミ</t>
    </rPh>
    <rPh sb="3" eb="4">
      <t>オリ</t>
    </rPh>
    <rPh sb="4" eb="6">
      <t>カツドウ</t>
    </rPh>
    <phoneticPr fontId="3"/>
  </si>
  <si>
    <t>予防
接種</t>
    <rPh sb="0" eb="2">
      <t>ヨボウ</t>
    </rPh>
    <rPh sb="3" eb="5">
      <t>セッシュ</t>
    </rPh>
    <phoneticPr fontId="3"/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</si>
  <si>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</si>
  <si>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</si>
  <si>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</si>
  <si>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</si>
  <si>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</si>
  <si>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rPh sb="0" eb="2">
      <t>ケンシュウ</t>
    </rPh>
    <rPh sb="3" eb="5">
      <t>キカク</t>
    </rPh>
    <phoneticPr fontId="3"/>
  </si>
  <si>
    <t>実習
指導</t>
    <rPh sb="0" eb="2">
      <t>ジッシュウ</t>
    </rPh>
    <rPh sb="3" eb="5">
      <t>シドウ</t>
    </rPh>
    <phoneticPr fontId="3"/>
  </si>
  <si>
    <t>本庁　保健部門</t>
  </si>
  <si>
    <t>割合(%)</t>
    <phoneticPr fontId="3"/>
  </si>
  <si>
    <t>本庁　保健福祉部門</t>
  </si>
  <si>
    <t>本庁　福祉部門</t>
  </si>
  <si>
    <t>本庁　国保・医療・介護部門</t>
    <rPh sb="3" eb="5">
      <t>コクホ</t>
    </rPh>
    <rPh sb="6" eb="8">
      <t>イリョウ</t>
    </rPh>
    <phoneticPr fontId="3"/>
  </si>
  <si>
    <t>本庁　その他</t>
  </si>
  <si>
    <t>保健所　企画調整部門</t>
  </si>
  <si>
    <t>保健所　保健福祉部門</t>
    <phoneticPr fontId="3"/>
  </si>
  <si>
    <t>保健所　介護部門</t>
    <phoneticPr fontId="3"/>
  </si>
  <si>
    <t>本庁・保健所以外の施設 保健部門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ホケン</t>
    </rPh>
    <rPh sb="14" eb="16">
      <t>ブモン</t>
    </rPh>
    <phoneticPr fontId="3"/>
  </si>
  <si>
    <t>本庁・保健所以外の施設 福祉・介護部門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フクシ</t>
    </rPh>
    <rPh sb="15" eb="17">
      <t>カイゴ</t>
    </rPh>
    <rPh sb="17" eb="19">
      <t>ブモン</t>
    </rPh>
    <phoneticPr fontId="3"/>
  </si>
  <si>
    <t>割合(%)</t>
    <phoneticPr fontId="3"/>
  </si>
  <si>
    <t>　表07（2）  都道府県常勤保健師の休日実働時間　部署別</t>
    <rPh sb="1" eb="2">
      <t>ヒョウ</t>
    </rPh>
    <rPh sb="19" eb="21">
      <t>キュウジツ</t>
    </rPh>
    <rPh sb="21" eb="23">
      <t>ジツドウ</t>
    </rPh>
    <rPh sb="23" eb="25">
      <t>ジカン</t>
    </rPh>
    <rPh sb="26" eb="28">
      <t>ブショ</t>
    </rPh>
    <rPh sb="28" eb="29">
      <t>ベツ</t>
    </rPh>
    <phoneticPr fontId="3"/>
  </si>
  <si>
    <t>(単位：時間)</t>
    <rPh sb="1" eb="3">
      <t>タンイ</t>
    </rPh>
    <rPh sb="4" eb="6">
      <t>ジカン</t>
    </rPh>
    <phoneticPr fontId="3"/>
  </si>
  <si>
    <t>部署</t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</si>
  <si>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</si>
  <si>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</si>
  <si>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</si>
  <si>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地区管理</t>
    <rPh sb="0" eb="2">
      <t>チク</t>
    </rPh>
    <rPh sb="2" eb="4">
      <t>カンリ</t>
    </rPh>
    <phoneticPr fontId="3"/>
  </si>
  <si>
    <t>コーディネート</t>
    <phoneticPr fontId="3"/>
  </si>
  <si>
    <t>デイ
ケア</t>
    <phoneticPr fontId="3"/>
  </si>
  <si>
    <t>地区組織活動</t>
    <rPh sb="0" eb="2">
      <t>チク</t>
    </rPh>
    <rPh sb="2" eb="4">
      <t>ソシキ</t>
    </rPh>
    <rPh sb="4" eb="6">
      <t>カツドウ</t>
    </rPh>
    <phoneticPr fontId="3"/>
  </si>
  <si>
    <t>調査
研究</t>
    <phoneticPr fontId="3"/>
  </si>
  <si>
    <t>地区
管理</t>
    <phoneticPr fontId="3"/>
  </si>
  <si>
    <t>個別</t>
    <phoneticPr fontId="3"/>
  </si>
  <si>
    <t>地域</t>
    <phoneticPr fontId="3"/>
  </si>
  <si>
    <t>割合(%)</t>
    <phoneticPr fontId="3"/>
  </si>
  <si>
    <t>保健所　保健福祉部門</t>
    <phoneticPr fontId="3"/>
  </si>
  <si>
    <t>保健所　介護部門</t>
    <phoneticPr fontId="3"/>
  </si>
  <si>
    <t>割合(%)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</si>
</sst>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-&quot;#,##0.0;&quot;-&quot;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4" fillId="2" borderId="8" xfId="0" applyFont="1" applyFill="1" applyBorder="1" applyAlignment="1">
      <alignment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176" fontId="0" fillId="0" borderId="22" xfId="1" applyNumberFormat="1" applyFont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77" fontId="0" fillId="0" borderId="24" xfId="2" applyNumberFormat="1" applyFont="1" applyBorder="1" applyAlignment="1">
      <alignment vertical="center"/>
    </xf>
    <xf numFmtId="177" fontId="0" fillId="0" borderId="25" xfId="2" applyNumberFormat="1" applyFont="1" applyBorder="1" applyAlignment="1">
      <alignment vertical="center"/>
    </xf>
    <xf numFmtId="177" fontId="0" fillId="0" borderId="26" xfId="2" applyNumberFormat="1" applyFont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76" fontId="0" fillId="0" borderId="28" xfId="1" applyNumberFormat="1" applyFont="1" applyBorder="1" applyAlignment="1">
      <alignment vertical="center"/>
    </xf>
    <xf numFmtId="176" fontId="0" fillId="0" borderId="29" xfId="1" applyNumberFormat="1" applyFont="1" applyBorder="1" applyAlignment="1">
      <alignment vertical="center"/>
    </xf>
    <xf numFmtId="176" fontId="0" fillId="0" borderId="30" xfId="1" applyNumberFormat="1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27" xfId="3" applyFont="1" applyFill="1" applyBorder="1" applyAlignment="1">
      <alignment horizontal="left" vertical="center"/>
    </xf>
    <xf numFmtId="0" fontId="4" fillId="2" borderId="32" xfId="3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7" fontId="0" fillId="0" borderId="33" xfId="2" applyNumberFormat="1" applyFont="1" applyBorder="1" applyAlignment="1">
      <alignment vertical="center"/>
    </xf>
    <xf numFmtId="177" fontId="0" fillId="0" borderId="34" xfId="2" applyNumberFormat="1" applyFont="1" applyBorder="1" applyAlignment="1">
      <alignment vertical="center"/>
    </xf>
    <xf numFmtId="177" fontId="0" fillId="0" borderId="35" xfId="2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2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/>
    <xf numFmtId="177" fontId="5" fillId="0" borderId="0" xfId="0" applyNumberFormat="1" applyFont="1" applyFill="1" applyBorder="1"/>
    <xf numFmtId="177" fontId="0" fillId="0" borderId="0" xfId="0" applyNumberFormat="1" applyFont="1" applyFill="1" applyBorder="1"/>
    <xf numFmtId="176" fontId="0" fillId="0" borderId="9" xfId="1" applyNumberFormat="1" applyFont="1" applyFill="1" applyBorder="1" applyAlignment="1">
      <alignment vertical="center"/>
    </xf>
    <xf numFmtId="176" fontId="0" fillId="0" borderId="2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0" fontId="4" fillId="2" borderId="27" xfId="3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177" fontId="0" fillId="0" borderId="43" xfId="0" applyNumberFormat="1" applyFont="1" applyFill="1" applyBorder="1" applyAlignment="1">
      <alignment horizontal="center"/>
    </xf>
    <xf numFmtId="177" fontId="0" fillId="0" borderId="44" xfId="0" applyNumberFormat="1" applyFon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176" fontId="0" fillId="0" borderId="47" xfId="0" applyNumberFormat="1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 horizontal="center"/>
    </xf>
    <xf numFmtId="176" fontId="0" fillId="0" borderId="48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/>
    </xf>
    <xf numFmtId="177" fontId="0" fillId="0" borderId="51" xfId="0" applyNumberFormat="1" applyFont="1" applyFill="1" applyBorder="1" applyAlignment="1">
      <alignment horizontal="center"/>
    </xf>
    <xf numFmtId="177" fontId="0" fillId="0" borderId="33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</cellXfs>
  <cellStyles count="11">
    <cellStyle name="パーセント" xfId="2" builtinId="5"/>
    <cellStyle name="桁区切り" xfId="1" builtinId="6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久米 ☆結果公表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  <pageSetUpPr fitToPage="1"/>
  </sheetPr>
  <dimension ref="B1:X57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.875" style="3" customWidth="1"/>
    <col min="2" max="2" width="32.75" style="3" customWidth="1"/>
    <col min="3" max="3" width="7.5" style="3" customWidth="1"/>
    <col min="4" max="24" width="6.375" style="3" customWidth="1"/>
    <col min="25" max="25" width="1.625" style="3" customWidth="1"/>
    <col min="26" max="16384" width="9" style="3"/>
  </cols>
  <sheetData>
    <row r="1" spans="2:24" ht="23.25" customHeight="1" x14ac:dyDescent="0.2">
      <c r="B1" s="1" t="s">
        <v>0</v>
      </c>
      <c r="C1" s="2"/>
      <c r="D1" s="2"/>
    </row>
    <row r="2" spans="2:24" ht="23.25" customHeight="1" thickBot="1" x14ac:dyDescent="0.25">
      <c r="B2" s="1" t="s">
        <v>1</v>
      </c>
      <c r="C2" s="2"/>
      <c r="D2" s="2"/>
      <c r="X2" s="4" t="s">
        <v>2</v>
      </c>
    </row>
    <row r="3" spans="2:24" ht="22.5" customHeight="1" x14ac:dyDescent="0.15">
      <c r="B3" s="47" t="s">
        <v>3</v>
      </c>
      <c r="C3" s="50" t="s">
        <v>4</v>
      </c>
      <c r="D3" s="53" t="s">
        <v>5</v>
      </c>
      <c r="E3" s="54"/>
      <c r="F3" s="54"/>
      <c r="G3" s="54"/>
      <c r="H3" s="54"/>
      <c r="I3" s="54"/>
      <c r="J3" s="54"/>
      <c r="K3" s="54"/>
      <c r="L3" s="54"/>
      <c r="M3" s="55"/>
      <c r="N3" s="53" t="s">
        <v>6</v>
      </c>
      <c r="O3" s="55"/>
      <c r="P3" s="53" t="s">
        <v>7</v>
      </c>
      <c r="Q3" s="54"/>
      <c r="R3" s="55"/>
      <c r="S3" s="37" t="s">
        <v>8</v>
      </c>
      <c r="T3" s="37"/>
      <c r="U3" s="37" t="s">
        <v>9</v>
      </c>
      <c r="V3" s="37" t="s">
        <v>10</v>
      </c>
      <c r="W3" s="37" t="s">
        <v>11</v>
      </c>
      <c r="X3" s="40" t="s">
        <v>12</v>
      </c>
    </row>
    <row r="4" spans="2:24" ht="14.25" customHeight="1" x14ac:dyDescent="0.15">
      <c r="B4" s="48"/>
      <c r="C4" s="51"/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12</v>
      </c>
      <c r="N4" s="43" t="s">
        <v>22</v>
      </c>
      <c r="O4" s="45" t="s">
        <v>23</v>
      </c>
      <c r="P4" s="38" t="s">
        <v>24</v>
      </c>
      <c r="Q4" s="38" t="s">
        <v>25</v>
      </c>
      <c r="R4" s="45" t="s">
        <v>26</v>
      </c>
      <c r="S4" s="38" t="s">
        <v>27</v>
      </c>
      <c r="T4" s="38" t="s">
        <v>28</v>
      </c>
      <c r="U4" s="38"/>
      <c r="V4" s="38"/>
      <c r="W4" s="38"/>
      <c r="X4" s="41"/>
    </row>
    <row r="5" spans="2:24" ht="26.25" customHeight="1" thickBot="1" x14ac:dyDescent="0.2">
      <c r="B5" s="49"/>
      <c r="C5" s="52"/>
      <c r="D5" s="39"/>
      <c r="E5" s="39"/>
      <c r="F5" s="39"/>
      <c r="G5" s="39"/>
      <c r="H5" s="39"/>
      <c r="I5" s="39"/>
      <c r="J5" s="39"/>
      <c r="K5" s="39"/>
      <c r="L5" s="39"/>
      <c r="M5" s="39"/>
      <c r="N5" s="44"/>
      <c r="O5" s="46"/>
      <c r="P5" s="39"/>
      <c r="Q5" s="39"/>
      <c r="R5" s="46"/>
      <c r="S5" s="39"/>
      <c r="T5" s="39"/>
      <c r="U5" s="39"/>
      <c r="V5" s="39"/>
      <c r="W5" s="39"/>
      <c r="X5" s="42"/>
    </row>
    <row r="6" spans="2:24" ht="21.75" customHeight="1" x14ac:dyDescent="0.15">
      <c r="B6" s="5" t="s">
        <v>29</v>
      </c>
      <c r="C6" s="6">
        <f>SUM(D6:X6)</f>
        <v>4.8333333333333375</v>
      </c>
      <c r="D6" s="7">
        <v>0</v>
      </c>
      <c r="E6" s="7">
        <v>0</v>
      </c>
      <c r="F6" s="7">
        <v>5.8823529411764698E-2</v>
      </c>
      <c r="G6" s="7">
        <v>0</v>
      </c>
      <c r="H6" s="7">
        <v>0.39215686274509798</v>
      </c>
      <c r="I6" s="7">
        <v>0</v>
      </c>
      <c r="J6" s="7">
        <v>0</v>
      </c>
      <c r="K6" s="7">
        <v>9.8039215686274495E-2</v>
      </c>
      <c r="L6" s="7">
        <v>0</v>
      </c>
      <c r="M6" s="7">
        <v>0.181372549019608</v>
      </c>
      <c r="N6" s="7">
        <v>4.9019607843137303E-2</v>
      </c>
      <c r="O6" s="7">
        <v>0.5</v>
      </c>
      <c r="P6" s="7">
        <v>0</v>
      </c>
      <c r="Q6" s="7">
        <v>0.41666666666666702</v>
      </c>
      <c r="R6" s="7">
        <v>0</v>
      </c>
      <c r="S6" s="7">
        <v>0.41176470588235298</v>
      </c>
      <c r="T6" s="7">
        <v>0.22549019607843099</v>
      </c>
      <c r="U6" s="7">
        <v>0.33333333333333298</v>
      </c>
      <c r="V6" s="7">
        <v>0.47058823529411797</v>
      </c>
      <c r="W6" s="7">
        <v>0.45098039215686297</v>
      </c>
      <c r="X6" s="8">
        <v>1.2450980392156901</v>
      </c>
    </row>
    <row r="7" spans="2:24" ht="21.75" customHeight="1" x14ac:dyDescent="0.15">
      <c r="B7" s="9" t="s">
        <v>30</v>
      </c>
      <c r="C7" s="10">
        <f>SUM(D7:X7)</f>
        <v>1</v>
      </c>
      <c r="D7" s="11">
        <f>IF($C6=0,0,D6/$C6)</f>
        <v>0</v>
      </c>
      <c r="E7" s="11">
        <f t="shared" ref="E7:X7" si="0">IF($C6=0,0,E6/$C6)</f>
        <v>0</v>
      </c>
      <c r="F7" s="11">
        <f t="shared" si="0"/>
        <v>1.2170385395537513E-2</v>
      </c>
      <c r="G7" s="11">
        <f t="shared" si="0"/>
        <v>0</v>
      </c>
      <c r="H7" s="11">
        <f t="shared" si="0"/>
        <v>8.1135902636916751E-2</v>
      </c>
      <c r="I7" s="11">
        <f t="shared" si="0"/>
        <v>0</v>
      </c>
      <c r="J7" s="11">
        <f t="shared" si="0"/>
        <v>0</v>
      </c>
      <c r="K7" s="11">
        <f t="shared" si="0"/>
        <v>2.0283975659229188E-2</v>
      </c>
      <c r="L7" s="11">
        <f t="shared" si="0"/>
        <v>0</v>
      </c>
      <c r="M7" s="11">
        <f t="shared" si="0"/>
        <v>3.7525354969574036E-2</v>
      </c>
      <c r="N7" s="11">
        <f t="shared" si="0"/>
        <v>1.0141987829614606E-2</v>
      </c>
      <c r="O7" s="11">
        <f t="shared" si="0"/>
        <v>0.10344827586206888</v>
      </c>
      <c r="P7" s="11">
        <f t="shared" si="0"/>
        <v>0</v>
      </c>
      <c r="Q7" s="11">
        <f t="shared" si="0"/>
        <v>8.6206896551724144E-2</v>
      </c>
      <c r="R7" s="11">
        <f t="shared" si="0"/>
        <v>0</v>
      </c>
      <c r="S7" s="11">
        <f t="shared" si="0"/>
        <v>8.5192697768762607E-2</v>
      </c>
      <c r="T7" s="11">
        <f t="shared" si="0"/>
        <v>4.6653144016227062E-2</v>
      </c>
      <c r="U7" s="11">
        <f t="shared" si="0"/>
        <v>6.8965517241379184E-2</v>
      </c>
      <c r="V7" s="11">
        <f t="shared" si="0"/>
        <v>9.7363083164300188E-2</v>
      </c>
      <c r="W7" s="11">
        <f t="shared" si="0"/>
        <v>9.3306288032454332E-2</v>
      </c>
      <c r="X7" s="12">
        <f t="shared" si="0"/>
        <v>0.25760649087221149</v>
      </c>
    </row>
    <row r="8" spans="2:24" ht="21.75" customHeight="1" x14ac:dyDescent="0.15">
      <c r="B8" s="13" t="s">
        <v>31</v>
      </c>
      <c r="C8" s="14">
        <f t="shared" ref="C8:C27" si="1">SUM(D8:X8)</f>
        <v>5.1333333333333346</v>
      </c>
      <c r="D8" s="15">
        <v>0</v>
      </c>
      <c r="E8" s="15">
        <v>0</v>
      </c>
      <c r="F8" s="15">
        <v>0</v>
      </c>
      <c r="G8" s="15">
        <v>0</v>
      </c>
      <c r="H8" s="15">
        <v>0.133333333333333</v>
      </c>
      <c r="I8" s="15">
        <v>0</v>
      </c>
      <c r="J8" s="15">
        <v>0</v>
      </c>
      <c r="K8" s="15">
        <v>0</v>
      </c>
      <c r="L8" s="15">
        <v>0</v>
      </c>
      <c r="M8" s="15">
        <v>0.6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0.73333333333333295</v>
      </c>
      <c r="T8" s="15">
        <v>0.133333333333333</v>
      </c>
      <c r="U8" s="15">
        <v>0.53333333333333299</v>
      </c>
      <c r="V8" s="15">
        <v>1.2666666666666699</v>
      </c>
      <c r="W8" s="15">
        <v>0.73333333333333295</v>
      </c>
      <c r="X8" s="16">
        <v>1</v>
      </c>
    </row>
    <row r="9" spans="2:24" ht="21.75" customHeight="1" x14ac:dyDescent="0.15">
      <c r="B9" s="17" t="s">
        <v>30</v>
      </c>
      <c r="C9" s="10">
        <f t="shared" si="1"/>
        <v>1</v>
      </c>
      <c r="D9" s="11">
        <f t="shared" ref="D9:X9" si="2">IF($C8=0,0,D8/$C8)</f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2.5974025974025903E-2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0.11688311688311685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0</v>
      </c>
      <c r="R9" s="11">
        <f t="shared" si="2"/>
        <v>0</v>
      </c>
      <c r="S9" s="11">
        <f t="shared" si="2"/>
        <v>0.14285714285714274</v>
      </c>
      <c r="T9" s="11">
        <f t="shared" si="2"/>
        <v>2.5974025974025903E-2</v>
      </c>
      <c r="U9" s="11">
        <f t="shared" si="2"/>
        <v>0.10389610389610381</v>
      </c>
      <c r="V9" s="11">
        <f t="shared" si="2"/>
        <v>0.24675324675324734</v>
      </c>
      <c r="W9" s="11">
        <f t="shared" si="2"/>
        <v>0.14285714285714274</v>
      </c>
      <c r="X9" s="12">
        <f t="shared" si="2"/>
        <v>0.19480519480519476</v>
      </c>
    </row>
    <row r="10" spans="2:24" ht="21.75" customHeight="1" x14ac:dyDescent="0.15">
      <c r="B10" s="13" t="s">
        <v>32</v>
      </c>
      <c r="C10" s="14">
        <f t="shared" si="1"/>
        <v>3.9411764705882391</v>
      </c>
      <c r="D10" s="15">
        <v>0</v>
      </c>
      <c r="E10" s="15">
        <v>0</v>
      </c>
      <c r="F10" s="15">
        <v>0</v>
      </c>
      <c r="G10" s="15">
        <v>0</v>
      </c>
      <c r="H10" s="15">
        <v>0.52941176470588203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0.11764705882352899</v>
      </c>
      <c r="R10" s="15">
        <v>0</v>
      </c>
      <c r="S10" s="15">
        <v>0.41176470588235298</v>
      </c>
      <c r="T10" s="15">
        <v>0</v>
      </c>
      <c r="U10" s="15">
        <v>0</v>
      </c>
      <c r="V10" s="15">
        <v>0.94117647058823495</v>
      </c>
      <c r="W10" s="15">
        <v>0</v>
      </c>
      <c r="X10" s="16">
        <v>1.9411764705882399</v>
      </c>
    </row>
    <row r="11" spans="2:24" ht="21.75" customHeight="1" x14ac:dyDescent="0.15">
      <c r="B11" s="18" t="s">
        <v>30</v>
      </c>
      <c r="C11" s="10">
        <f t="shared" si="1"/>
        <v>1</v>
      </c>
      <c r="D11" s="11">
        <f t="shared" ref="D11:X11" si="3">IF($C10=0,0,D10/$C10)</f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0.134328358208955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2.9850746268656581E-2</v>
      </c>
      <c r="R11" s="11">
        <f t="shared" si="3"/>
        <v>0</v>
      </c>
      <c r="S11" s="11">
        <f t="shared" si="3"/>
        <v>0.10447761194029842</v>
      </c>
      <c r="T11" s="11">
        <f t="shared" si="3"/>
        <v>0</v>
      </c>
      <c r="U11" s="11">
        <f t="shared" si="3"/>
        <v>0</v>
      </c>
      <c r="V11" s="11">
        <f t="shared" si="3"/>
        <v>0.23880597014925342</v>
      </c>
      <c r="W11" s="11">
        <f t="shared" si="3"/>
        <v>0</v>
      </c>
      <c r="X11" s="12">
        <f t="shared" si="3"/>
        <v>0.49253731343283652</v>
      </c>
    </row>
    <row r="12" spans="2:24" ht="21.75" customHeight="1" x14ac:dyDescent="0.15">
      <c r="B12" s="19" t="s">
        <v>33</v>
      </c>
      <c r="C12" s="14">
        <f t="shared" si="1"/>
        <v>3.1951219512195088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7.3170731707317097E-2</v>
      </c>
      <c r="R12" s="15">
        <v>0.19512195121951201</v>
      </c>
      <c r="S12" s="15">
        <v>0.439024390243902</v>
      </c>
      <c r="T12" s="15">
        <v>0.24390243902438999</v>
      </c>
      <c r="U12" s="15">
        <v>9.7560975609756101E-2</v>
      </c>
      <c r="V12" s="15">
        <v>1.1951219512195099</v>
      </c>
      <c r="W12" s="15">
        <v>0</v>
      </c>
      <c r="X12" s="16">
        <v>0.95121951219512202</v>
      </c>
    </row>
    <row r="13" spans="2:24" ht="21.75" customHeight="1" x14ac:dyDescent="0.15">
      <c r="B13" s="9" t="s">
        <v>30</v>
      </c>
      <c r="C13" s="10">
        <f t="shared" si="1"/>
        <v>1.0000000000000002</v>
      </c>
      <c r="D13" s="11">
        <f t="shared" ref="D13:X13" si="4">IF($C12=0,0,D12/$C12)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 t="shared" si="4"/>
        <v>0</v>
      </c>
      <c r="O13" s="11">
        <f t="shared" si="4"/>
        <v>0</v>
      </c>
      <c r="P13" s="11">
        <f t="shared" si="4"/>
        <v>0</v>
      </c>
      <c r="Q13" s="11">
        <f t="shared" si="4"/>
        <v>2.2900763358778657E-2</v>
      </c>
      <c r="R13" s="11">
        <f t="shared" si="4"/>
        <v>6.106870229007634E-2</v>
      </c>
      <c r="S13" s="11">
        <f t="shared" si="4"/>
        <v>0.13740458015267176</v>
      </c>
      <c r="T13" s="11">
        <f t="shared" si="4"/>
        <v>7.6335877862595422E-2</v>
      </c>
      <c r="U13" s="11">
        <f t="shared" si="4"/>
        <v>3.0534351145038201E-2</v>
      </c>
      <c r="V13" s="11">
        <f t="shared" si="4"/>
        <v>0.37404580152671724</v>
      </c>
      <c r="W13" s="11">
        <f t="shared" si="4"/>
        <v>0</v>
      </c>
      <c r="X13" s="12">
        <f t="shared" si="4"/>
        <v>0.29770992366412247</v>
      </c>
    </row>
    <row r="14" spans="2:24" ht="21.75" customHeight="1" x14ac:dyDescent="0.15">
      <c r="B14" s="19" t="s">
        <v>34</v>
      </c>
      <c r="C14" s="14">
        <f t="shared" si="1"/>
        <v>0.5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6">
        <v>0.5</v>
      </c>
    </row>
    <row r="15" spans="2:24" ht="21.75" customHeight="1" x14ac:dyDescent="0.15">
      <c r="B15" s="9" t="s">
        <v>30</v>
      </c>
      <c r="C15" s="10">
        <f t="shared" si="1"/>
        <v>1</v>
      </c>
      <c r="D15" s="11">
        <f t="shared" ref="D15:X15" si="5">IF($C14=0,0,D14/$C14)</f>
        <v>0</v>
      </c>
      <c r="E15" s="11">
        <f t="shared" si="5"/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11">
        <f t="shared" si="5"/>
        <v>0</v>
      </c>
      <c r="V15" s="11">
        <f t="shared" si="5"/>
        <v>0</v>
      </c>
      <c r="W15" s="11">
        <f t="shared" si="5"/>
        <v>0</v>
      </c>
      <c r="X15" s="12">
        <f t="shared" si="5"/>
        <v>1</v>
      </c>
    </row>
    <row r="16" spans="2:24" ht="21.75" customHeight="1" x14ac:dyDescent="0.15">
      <c r="B16" s="19" t="s">
        <v>35</v>
      </c>
      <c r="C16" s="14">
        <f t="shared" si="1"/>
        <v>2.6868686868686873</v>
      </c>
      <c r="D16" s="15">
        <v>0</v>
      </c>
      <c r="E16" s="15">
        <v>0</v>
      </c>
      <c r="F16" s="15">
        <v>0.24242424242424199</v>
      </c>
      <c r="G16" s="15">
        <v>0</v>
      </c>
      <c r="H16" s="15">
        <v>0.40404040404040398</v>
      </c>
      <c r="I16" s="15">
        <v>0</v>
      </c>
      <c r="J16" s="15">
        <v>0</v>
      </c>
      <c r="K16" s="15">
        <v>2.02020202020202E-2</v>
      </c>
      <c r="L16" s="15">
        <v>0</v>
      </c>
      <c r="M16" s="15">
        <v>0.23232323232323199</v>
      </c>
      <c r="N16" s="15">
        <v>0</v>
      </c>
      <c r="O16" s="15">
        <v>0.19191919191919199</v>
      </c>
      <c r="P16" s="15">
        <v>0</v>
      </c>
      <c r="Q16" s="15">
        <v>0.26262626262626299</v>
      </c>
      <c r="R16" s="15">
        <v>0</v>
      </c>
      <c r="S16" s="15">
        <v>0.28282828282828298</v>
      </c>
      <c r="T16" s="15">
        <v>0</v>
      </c>
      <c r="U16" s="15">
        <v>0</v>
      </c>
      <c r="V16" s="15">
        <v>9.0909090909090898E-2</v>
      </c>
      <c r="W16" s="15">
        <v>0.75757575757575801</v>
      </c>
      <c r="X16" s="16">
        <v>0.20202020202020199</v>
      </c>
    </row>
    <row r="17" spans="2:24" ht="21.75" customHeight="1" x14ac:dyDescent="0.15">
      <c r="B17" s="9" t="s">
        <v>30</v>
      </c>
      <c r="C17" s="10">
        <f t="shared" si="1"/>
        <v>0.99999999999999989</v>
      </c>
      <c r="D17" s="11">
        <f t="shared" ref="D17:X17" si="6">IF($C16=0,0,D16/$C16)</f>
        <v>0</v>
      </c>
      <c r="E17" s="11">
        <f t="shared" si="6"/>
        <v>0</v>
      </c>
      <c r="F17" s="11">
        <f t="shared" si="6"/>
        <v>9.0225563909774265E-2</v>
      </c>
      <c r="G17" s="11">
        <f t="shared" si="6"/>
        <v>0</v>
      </c>
      <c r="H17" s="11">
        <f t="shared" si="6"/>
        <v>0.15037593984962402</v>
      </c>
      <c r="I17" s="11">
        <f t="shared" si="6"/>
        <v>0</v>
      </c>
      <c r="J17" s="11">
        <f t="shared" si="6"/>
        <v>0</v>
      </c>
      <c r="K17" s="11">
        <f t="shared" si="6"/>
        <v>7.5187969924812009E-3</v>
      </c>
      <c r="L17" s="11">
        <f t="shared" si="6"/>
        <v>0</v>
      </c>
      <c r="M17" s="11">
        <f t="shared" si="6"/>
        <v>8.6466165413533691E-2</v>
      </c>
      <c r="N17" s="11">
        <f t="shared" si="6"/>
        <v>0</v>
      </c>
      <c r="O17" s="11">
        <f t="shared" si="6"/>
        <v>7.1428571428571438E-2</v>
      </c>
      <c r="P17" s="11">
        <f t="shared" si="6"/>
        <v>0</v>
      </c>
      <c r="Q17" s="11">
        <f t="shared" si="6"/>
        <v>9.7744360902255759E-2</v>
      </c>
      <c r="R17" s="11">
        <f t="shared" si="6"/>
        <v>0</v>
      </c>
      <c r="S17" s="11">
        <f t="shared" si="6"/>
        <v>0.10526315789473688</v>
      </c>
      <c r="T17" s="11">
        <f t="shared" si="6"/>
        <v>0</v>
      </c>
      <c r="U17" s="11">
        <f t="shared" si="6"/>
        <v>0</v>
      </c>
      <c r="V17" s="11">
        <f t="shared" si="6"/>
        <v>3.3834586466165405E-2</v>
      </c>
      <c r="W17" s="11">
        <f t="shared" si="6"/>
        <v>0.28195488721804524</v>
      </c>
      <c r="X17" s="12">
        <f t="shared" si="6"/>
        <v>7.5187969924812012E-2</v>
      </c>
    </row>
    <row r="18" spans="2:24" ht="21.75" customHeight="1" x14ac:dyDescent="0.15">
      <c r="B18" s="19" t="s">
        <v>36</v>
      </c>
      <c r="C18" s="14">
        <f t="shared" si="1"/>
        <v>2.1170616113744067</v>
      </c>
      <c r="D18" s="15">
        <v>8.15165876777251E-2</v>
      </c>
      <c r="E18" s="15">
        <v>0.11848341232227499</v>
      </c>
      <c r="F18" s="15">
        <v>0.19146919431279599</v>
      </c>
      <c r="G18" s="15">
        <v>3.6966824644549798E-2</v>
      </c>
      <c r="H18" s="15">
        <v>0.28815165876777199</v>
      </c>
      <c r="I18" s="15">
        <v>0</v>
      </c>
      <c r="J18" s="15">
        <v>0</v>
      </c>
      <c r="K18" s="15">
        <v>0.103317535545024</v>
      </c>
      <c r="L18" s="15">
        <v>5.6872037914691897E-3</v>
      </c>
      <c r="M18" s="15">
        <v>0.18815165876777301</v>
      </c>
      <c r="N18" s="15">
        <v>3.8862559241706202E-2</v>
      </c>
      <c r="O18" s="15">
        <v>6.8246445497630301E-2</v>
      </c>
      <c r="P18" s="15">
        <v>0.11184834123222701</v>
      </c>
      <c r="Q18" s="15">
        <v>0.186729857819905</v>
      </c>
      <c r="R18" s="15">
        <v>9.4786729857819897E-4</v>
      </c>
      <c r="S18" s="15">
        <v>8.2464454976303295E-2</v>
      </c>
      <c r="T18" s="15">
        <v>3.12796208530806E-2</v>
      </c>
      <c r="U18" s="15">
        <v>5.0236966824644499E-2</v>
      </c>
      <c r="V18" s="15">
        <v>0.10568720379146899</v>
      </c>
      <c r="W18" s="15">
        <v>0.34834123222748797</v>
      </c>
      <c r="X18" s="16">
        <v>7.8672985781990501E-2</v>
      </c>
    </row>
    <row r="19" spans="2:24" ht="21.75" customHeight="1" x14ac:dyDescent="0.15">
      <c r="B19" s="9" t="s">
        <v>30</v>
      </c>
      <c r="C19" s="10">
        <f t="shared" si="1"/>
        <v>1</v>
      </c>
      <c r="D19" s="11">
        <f t="shared" ref="D19:X19" si="7">IF($C18=0,0,D18/$C18)</f>
        <v>3.8504589209760472E-2</v>
      </c>
      <c r="E19" s="11">
        <f t="shared" si="7"/>
        <v>5.5965972688605405E-2</v>
      </c>
      <c r="F19" s="11">
        <f t="shared" si="7"/>
        <v>9.0441011864786147E-2</v>
      </c>
      <c r="G19" s="11">
        <f t="shared" si="7"/>
        <v>1.7461383478844884E-2</v>
      </c>
      <c r="H19" s="11">
        <f t="shared" si="7"/>
        <v>0.13610924557868798</v>
      </c>
      <c r="I19" s="11">
        <f t="shared" si="7"/>
        <v>0</v>
      </c>
      <c r="J19" s="11">
        <f t="shared" si="7"/>
        <v>0</v>
      </c>
      <c r="K19" s="11">
        <f t="shared" si="7"/>
        <v>4.8802328184464006E-2</v>
      </c>
      <c r="L19" s="11">
        <f t="shared" si="7"/>
        <v>2.6863666890530546E-3</v>
      </c>
      <c r="M19" s="11">
        <f t="shared" si="7"/>
        <v>8.8873964629505531E-2</v>
      </c>
      <c r="N19" s="11">
        <f t="shared" si="7"/>
        <v>1.8356839041862576E-2</v>
      </c>
      <c r="O19" s="11">
        <f t="shared" si="7"/>
        <v>3.2236400268636667E-2</v>
      </c>
      <c r="P19" s="11">
        <f t="shared" si="7"/>
        <v>5.2831878218043221E-2</v>
      </c>
      <c r="Q19" s="11">
        <f t="shared" si="7"/>
        <v>8.820237295724194E-2</v>
      </c>
      <c r="R19" s="11">
        <f t="shared" si="7"/>
        <v>4.4772778150884275E-4</v>
      </c>
      <c r="S19" s="11">
        <f t="shared" si="7"/>
        <v>3.895231699126931E-2</v>
      </c>
      <c r="T19" s="11">
        <f t="shared" si="7"/>
        <v>1.4775016789791828E-2</v>
      </c>
      <c r="U19" s="11">
        <f t="shared" si="7"/>
        <v>2.3729572419968644E-2</v>
      </c>
      <c r="V19" s="11">
        <f t="shared" si="7"/>
        <v>4.992164763823588E-2</v>
      </c>
      <c r="W19" s="11">
        <f t="shared" si="7"/>
        <v>0.16453995970449964</v>
      </c>
      <c r="X19" s="12">
        <f t="shared" si="7"/>
        <v>3.7161405865233942E-2</v>
      </c>
    </row>
    <row r="20" spans="2:24" ht="21.75" customHeight="1" x14ac:dyDescent="0.15">
      <c r="B20" s="13" t="s">
        <v>37</v>
      </c>
      <c r="C20" s="14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6">
        <v>0</v>
      </c>
    </row>
    <row r="21" spans="2:24" ht="21.75" customHeight="1" x14ac:dyDescent="0.15">
      <c r="B21" s="17" t="s">
        <v>30</v>
      </c>
      <c r="C21" s="10">
        <f t="shared" si="1"/>
        <v>0</v>
      </c>
      <c r="D21" s="11">
        <f t="shared" ref="D21:X21" si="8">IF($C20=0,0,D20/$C20)</f>
        <v>0</v>
      </c>
      <c r="E21" s="11">
        <f t="shared" si="8"/>
        <v>0</v>
      </c>
      <c r="F21" s="11">
        <f t="shared" si="8"/>
        <v>0</v>
      </c>
      <c r="G21" s="11">
        <f t="shared" si="8"/>
        <v>0</v>
      </c>
      <c r="H21" s="11">
        <f t="shared" si="8"/>
        <v>0</v>
      </c>
      <c r="I21" s="11">
        <f t="shared" si="8"/>
        <v>0</v>
      </c>
      <c r="J21" s="11">
        <f t="shared" si="8"/>
        <v>0</v>
      </c>
      <c r="K21" s="11">
        <f t="shared" si="8"/>
        <v>0</v>
      </c>
      <c r="L21" s="11">
        <f t="shared" si="8"/>
        <v>0</v>
      </c>
      <c r="M21" s="11">
        <f t="shared" si="8"/>
        <v>0</v>
      </c>
      <c r="N21" s="11">
        <f t="shared" si="8"/>
        <v>0</v>
      </c>
      <c r="O21" s="11">
        <f t="shared" si="8"/>
        <v>0</v>
      </c>
      <c r="P21" s="11">
        <f t="shared" si="8"/>
        <v>0</v>
      </c>
      <c r="Q21" s="11">
        <f t="shared" si="8"/>
        <v>0</v>
      </c>
      <c r="R21" s="11">
        <f t="shared" si="8"/>
        <v>0</v>
      </c>
      <c r="S21" s="11">
        <f t="shared" si="8"/>
        <v>0</v>
      </c>
      <c r="T21" s="11">
        <f t="shared" si="8"/>
        <v>0</v>
      </c>
      <c r="U21" s="11">
        <f t="shared" si="8"/>
        <v>0</v>
      </c>
      <c r="V21" s="11">
        <f t="shared" si="8"/>
        <v>0</v>
      </c>
      <c r="W21" s="11">
        <f t="shared" si="8"/>
        <v>0</v>
      </c>
      <c r="X21" s="12">
        <f t="shared" si="8"/>
        <v>0</v>
      </c>
    </row>
    <row r="22" spans="2:24" ht="21.75" customHeight="1" x14ac:dyDescent="0.15">
      <c r="B22" s="20" t="s">
        <v>38</v>
      </c>
      <c r="C22" s="14">
        <f t="shared" si="1"/>
        <v>10.017857142857149</v>
      </c>
      <c r="D22" s="15">
        <v>0</v>
      </c>
      <c r="E22" s="15">
        <v>0.17857142857142899</v>
      </c>
      <c r="F22" s="15">
        <v>0.69642857142857095</v>
      </c>
      <c r="G22" s="15">
        <v>0</v>
      </c>
      <c r="H22" s="15">
        <v>0.30357142857142899</v>
      </c>
      <c r="I22" s="15">
        <v>0.17857142857142899</v>
      </c>
      <c r="J22" s="15">
        <v>0</v>
      </c>
      <c r="K22" s="15">
        <v>0.58928571428571397</v>
      </c>
      <c r="L22" s="15">
        <v>0</v>
      </c>
      <c r="M22" s="15">
        <v>7.1428571428571397E-2</v>
      </c>
      <c r="N22" s="15">
        <v>0.125</v>
      </c>
      <c r="O22" s="15">
        <v>0.30357142857142899</v>
      </c>
      <c r="P22" s="15">
        <v>3.1071428571428599</v>
      </c>
      <c r="Q22" s="15">
        <v>7.1428571428571397E-2</v>
      </c>
      <c r="R22" s="15">
        <v>7.1428571428571397E-2</v>
      </c>
      <c r="S22" s="15">
        <v>1.8571428571428601</v>
      </c>
      <c r="T22" s="15">
        <v>0</v>
      </c>
      <c r="U22" s="15">
        <v>0.73214285714285698</v>
      </c>
      <c r="V22" s="15">
        <v>0.85714285714285698</v>
      </c>
      <c r="W22" s="15">
        <v>0.41071428571428598</v>
      </c>
      <c r="X22" s="16">
        <v>0.46428571428571402</v>
      </c>
    </row>
    <row r="23" spans="2:24" ht="21.75" customHeight="1" x14ac:dyDescent="0.15">
      <c r="B23" s="18" t="s">
        <v>30</v>
      </c>
      <c r="C23" s="10">
        <f t="shared" si="1"/>
        <v>0.99999999999999989</v>
      </c>
      <c r="D23" s="11">
        <f t="shared" ref="D23:X23" si="9">IF($C22=0,0,D22/$C22)</f>
        <v>0</v>
      </c>
      <c r="E23" s="11">
        <f t="shared" si="9"/>
        <v>1.7825311942959034E-2</v>
      </c>
      <c r="F23" s="11">
        <f t="shared" si="9"/>
        <v>6.951871657754001E-2</v>
      </c>
      <c r="G23" s="11">
        <f t="shared" si="9"/>
        <v>0</v>
      </c>
      <c r="H23" s="11">
        <f t="shared" si="9"/>
        <v>3.0303030303030325E-2</v>
      </c>
      <c r="I23" s="11">
        <f t="shared" si="9"/>
        <v>1.7825311942959034E-2</v>
      </c>
      <c r="J23" s="11">
        <f t="shared" si="9"/>
        <v>0</v>
      </c>
      <c r="K23" s="11">
        <f t="shared" si="9"/>
        <v>5.8823529411764636E-2</v>
      </c>
      <c r="L23" s="11">
        <f t="shared" si="9"/>
        <v>0</v>
      </c>
      <c r="M23" s="11">
        <f t="shared" si="9"/>
        <v>7.1301247771835925E-3</v>
      </c>
      <c r="N23" s="11">
        <f t="shared" si="9"/>
        <v>1.2477718360071293E-2</v>
      </c>
      <c r="O23" s="11">
        <f t="shared" si="9"/>
        <v>3.0303030303030325E-2</v>
      </c>
      <c r="P23" s="11">
        <f t="shared" si="9"/>
        <v>0.3101604278074867</v>
      </c>
      <c r="Q23" s="11">
        <f t="shared" si="9"/>
        <v>7.1301247771835925E-3</v>
      </c>
      <c r="R23" s="11">
        <f t="shared" si="9"/>
        <v>7.1301247771835925E-3</v>
      </c>
      <c r="S23" s="11">
        <f t="shared" si="9"/>
        <v>0.1853832442067738</v>
      </c>
      <c r="T23" s="11">
        <f t="shared" si="9"/>
        <v>0</v>
      </c>
      <c r="U23" s="11">
        <f t="shared" si="9"/>
        <v>7.3083778966131843E-2</v>
      </c>
      <c r="V23" s="11">
        <f t="shared" si="9"/>
        <v>8.5561497326203134E-2</v>
      </c>
      <c r="W23" s="11">
        <f t="shared" si="9"/>
        <v>4.0998217468805706E-2</v>
      </c>
      <c r="X23" s="12">
        <f t="shared" si="9"/>
        <v>4.6345811051693345E-2</v>
      </c>
    </row>
    <row r="24" spans="2:24" ht="21.75" customHeight="1" x14ac:dyDescent="0.15">
      <c r="B24" s="21" t="s">
        <v>39</v>
      </c>
      <c r="C24" s="14">
        <f t="shared" si="1"/>
        <v>2.0000000000000004</v>
      </c>
      <c r="D24" s="15">
        <v>0.30612244897959201</v>
      </c>
      <c r="E24" s="15">
        <v>0.34693877551020402</v>
      </c>
      <c r="F24" s="15">
        <v>0.183673469387755</v>
      </c>
      <c r="G24" s="15">
        <v>0</v>
      </c>
      <c r="H24" s="15">
        <v>8.1632653061224497E-2</v>
      </c>
      <c r="I24" s="15">
        <v>0</v>
      </c>
      <c r="J24" s="15">
        <v>0</v>
      </c>
      <c r="K24" s="15">
        <v>0</v>
      </c>
      <c r="L24" s="15">
        <v>0</v>
      </c>
      <c r="M24" s="15">
        <v>4.08163265306122E-2</v>
      </c>
      <c r="N24" s="15">
        <v>0</v>
      </c>
      <c r="O24" s="15">
        <v>0</v>
      </c>
      <c r="P24" s="15">
        <v>0.42857142857142899</v>
      </c>
      <c r="Q24" s="15">
        <v>0</v>
      </c>
      <c r="R24" s="15">
        <v>0</v>
      </c>
      <c r="S24" s="15">
        <v>0.44897959183673503</v>
      </c>
      <c r="T24" s="15">
        <v>0</v>
      </c>
      <c r="U24" s="15">
        <v>0</v>
      </c>
      <c r="V24" s="15">
        <v>0.16326530612244899</v>
      </c>
      <c r="W24" s="15">
        <v>0</v>
      </c>
      <c r="X24" s="16">
        <v>0</v>
      </c>
    </row>
    <row r="25" spans="2:24" ht="21.75" customHeight="1" x14ac:dyDescent="0.15">
      <c r="B25" s="9" t="s">
        <v>30</v>
      </c>
      <c r="C25" s="10">
        <f t="shared" si="1"/>
        <v>1.0000000000000002</v>
      </c>
      <c r="D25" s="11">
        <f t="shared" ref="D25:X25" si="10">IF($C24=0,0,D24/$C24)</f>
        <v>0.15306122448979598</v>
      </c>
      <c r="E25" s="11">
        <f t="shared" si="10"/>
        <v>0.17346938775510198</v>
      </c>
      <c r="F25" s="11">
        <f t="shared" si="10"/>
        <v>9.1836734693877486E-2</v>
      </c>
      <c r="G25" s="11">
        <f t="shared" si="10"/>
        <v>0</v>
      </c>
      <c r="H25" s="11">
        <f t="shared" si="10"/>
        <v>4.0816326530612242E-2</v>
      </c>
      <c r="I25" s="11">
        <f t="shared" si="10"/>
        <v>0</v>
      </c>
      <c r="J25" s="11">
        <f t="shared" si="10"/>
        <v>0</v>
      </c>
      <c r="K25" s="11">
        <f t="shared" si="10"/>
        <v>0</v>
      </c>
      <c r="L25" s="11">
        <f t="shared" si="10"/>
        <v>0</v>
      </c>
      <c r="M25" s="11">
        <f t="shared" si="10"/>
        <v>2.0408163265306097E-2</v>
      </c>
      <c r="N25" s="11">
        <f t="shared" si="10"/>
        <v>0</v>
      </c>
      <c r="O25" s="11">
        <f t="shared" si="10"/>
        <v>0</v>
      </c>
      <c r="P25" s="11">
        <f t="shared" si="10"/>
        <v>0.21428571428571444</v>
      </c>
      <c r="Q25" s="11">
        <f t="shared" si="10"/>
        <v>0</v>
      </c>
      <c r="R25" s="11">
        <f t="shared" si="10"/>
        <v>0</v>
      </c>
      <c r="S25" s="11">
        <f t="shared" si="10"/>
        <v>0.22448979591836746</v>
      </c>
      <c r="T25" s="11">
        <f t="shared" si="10"/>
        <v>0</v>
      </c>
      <c r="U25" s="11">
        <f t="shared" si="10"/>
        <v>0</v>
      </c>
      <c r="V25" s="11">
        <f t="shared" si="10"/>
        <v>8.1632653061224483E-2</v>
      </c>
      <c r="W25" s="11">
        <f t="shared" si="10"/>
        <v>0</v>
      </c>
      <c r="X25" s="12">
        <f t="shared" si="10"/>
        <v>0</v>
      </c>
    </row>
    <row r="26" spans="2:24" ht="21.75" customHeight="1" x14ac:dyDescent="0.15">
      <c r="B26" s="13" t="s">
        <v>12</v>
      </c>
      <c r="C26" s="14">
        <f t="shared" si="1"/>
        <v>2.3000000000000003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0.4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0.8</v>
      </c>
      <c r="R26" s="15">
        <v>0</v>
      </c>
      <c r="S26" s="15">
        <v>1.1000000000000001</v>
      </c>
      <c r="T26" s="15">
        <v>0</v>
      </c>
      <c r="U26" s="15">
        <v>0</v>
      </c>
      <c r="V26" s="15">
        <v>0</v>
      </c>
      <c r="W26" s="15">
        <v>0</v>
      </c>
      <c r="X26" s="16">
        <v>0</v>
      </c>
    </row>
    <row r="27" spans="2:24" ht="21.75" customHeight="1" thickBot="1" x14ac:dyDescent="0.2">
      <c r="B27" s="22" t="s">
        <v>40</v>
      </c>
      <c r="C27" s="23">
        <f t="shared" si="1"/>
        <v>1</v>
      </c>
      <c r="D27" s="24">
        <f t="shared" ref="D27:X27" si="11">IF($C26=0,0,D26/$C26)</f>
        <v>0</v>
      </c>
      <c r="E27" s="24">
        <f t="shared" si="11"/>
        <v>0</v>
      </c>
      <c r="F27" s="24">
        <f t="shared" si="11"/>
        <v>0</v>
      </c>
      <c r="G27" s="24">
        <f t="shared" si="11"/>
        <v>0</v>
      </c>
      <c r="H27" s="24">
        <f t="shared" si="11"/>
        <v>0</v>
      </c>
      <c r="I27" s="24">
        <f t="shared" si="11"/>
        <v>0</v>
      </c>
      <c r="J27" s="24">
        <f t="shared" si="11"/>
        <v>0</v>
      </c>
      <c r="K27" s="24">
        <f t="shared" si="11"/>
        <v>0.17391304347826086</v>
      </c>
      <c r="L27" s="24">
        <f t="shared" si="11"/>
        <v>0</v>
      </c>
      <c r="M27" s="24">
        <f t="shared" si="11"/>
        <v>0</v>
      </c>
      <c r="N27" s="24">
        <f t="shared" si="11"/>
        <v>0</v>
      </c>
      <c r="O27" s="24">
        <f t="shared" si="11"/>
        <v>0</v>
      </c>
      <c r="P27" s="24">
        <f t="shared" si="11"/>
        <v>0</v>
      </c>
      <c r="Q27" s="24">
        <f t="shared" si="11"/>
        <v>0.34782608695652173</v>
      </c>
      <c r="R27" s="24">
        <f t="shared" si="11"/>
        <v>0</v>
      </c>
      <c r="S27" s="24">
        <f t="shared" si="11"/>
        <v>0.47826086956521735</v>
      </c>
      <c r="T27" s="24">
        <f t="shared" si="11"/>
        <v>0</v>
      </c>
      <c r="U27" s="24">
        <f t="shared" si="11"/>
        <v>0</v>
      </c>
      <c r="V27" s="24">
        <f t="shared" si="11"/>
        <v>0</v>
      </c>
      <c r="W27" s="24">
        <f t="shared" si="11"/>
        <v>0</v>
      </c>
      <c r="X27" s="25">
        <f t="shared" si="11"/>
        <v>0</v>
      </c>
    </row>
    <row r="28" spans="2:24" ht="16.5" customHeight="1" x14ac:dyDescent="0.15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2:24" ht="14.25" x14ac:dyDescent="0.15">
      <c r="B29" s="29"/>
    </row>
    <row r="30" spans="2:24" ht="23.25" customHeight="1" thickBot="1" x14ac:dyDescent="0.25">
      <c r="B30" s="30" t="s">
        <v>41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" t="s">
        <v>42</v>
      </c>
    </row>
    <row r="31" spans="2:24" ht="18" customHeight="1" x14ac:dyDescent="0.15">
      <c r="B31" s="47" t="s">
        <v>43</v>
      </c>
      <c r="C31" s="55" t="s">
        <v>4</v>
      </c>
      <c r="D31" s="58" t="s">
        <v>44</v>
      </c>
      <c r="E31" s="58"/>
      <c r="F31" s="58"/>
      <c r="G31" s="58"/>
      <c r="H31" s="58"/>
      <c r="I31" s="58"/>
      <c r="J31" s="58"/>
      <c r="K31" s="58"/>
      <c r="L31" s="58"/>
      <c r="M31" s="58"/>
      <c r="N31" s="53" t="s">
        <v>45</v>
      </c>
      <c r="O31" s="54"/>
      <c r="P31" s="54"/>
      <c r="Q31" s="54"/>
      <c r="R31" s="54"/>
      <c r="S31" s="54"/>
      <c r="T31" s="37" t="s">
        <v>46</v>
      </c>
      <c r="U31" s="37"/>
      <c r="V31" s="37"/>
      <c r="W31" s="37"/>
      <c r="X31" s="40"/>
    </row>
    <row r="32" spans="2:24" ht="18" customHeight="1" x14ac:dyDescent="0.15">
      <c r="B32" s="48"/>
      <c r="C32" s="56"/>
      <c r="D32" s="59" t="s">
        <v>5</v>
      </c>
      <c r="E32" s="60"/>
      <c r="F32" s="60"/>
      <c r="G32" s="60"/>
      <c r="H32" s="60"/>
      <c r="I32" s="60"/>
      <c r="J32" s="60"/>
      <c r="K32" s="60"/>
      <c r="L32" s="60"/>
      <c r="M32" s="56"/>
      <c r="N32" s="59" t="s">
        <v>47</v>
      </c>
      <c r="O32" s="56"/>
      <c r="P32" s="59" t="s">
        <v>48</v>
      </c>
      <c r="Q32" s="60"/>
      <c r="R32" s="56"/>
      <c r="S32" s="59" t="s">
        <v>8</v>
      </c>
      <c r="T32" s="56"/>
      <c r="U32" s="38" t="s">
        <v>9</v>
      </c>
      <c r="V32" s="38" t="s">
        <v>10</v>
      </c>
      <c r="W32" s="38" t="s">
        <v>11</v>
      </c>
      <c r="X32" s="41" t="s">
        <v>12</v>
      </c>
    </row>
    <row r="33" spans="2:24" ht="14.25" customHeight="1" x14ac:dyDescent="0.15">
      <c r="B33" s="48"/>
      <c r="C33" s="56"/>
      <c r="D33" s="38" t="s">
        <v>13</v>
      </c>
      <c r="E33" s="38" t="s">
        <v>14</v>
      </c>
      <c r="F33" s="38" t="s">
        <v>15</v>
      </c>
      <c r="G33" s="38" t="s">
        <v>16</v>
      </c>
      <c r="H33" s="38" t="s">
        <v>17</v>
      </c>
      <c r="I33" s="38" t="s">
        <v>49</v>
      </c>
      <c r="J33" s="38" t="s">
        <v>19</v>
      </c>
      <c r="K33" s="38" t="s">
        <v>50</v>
      </c>
      <c r="L33" s="38" t="s">
        <v>21</v>
      </c>
      <c r="M33" s="38" t="s">
        <v>12</v>
      </c>
      <c r="N33" s="43" t="s">
        <v>51</v>
      </c>
      <c r="O33" s="45" t="s">
        <v>52</v>
      </c>
      <c r="P33" s="43" t="s">
        <v>53</v>
      </c>
      <c r="Q33" s="43" t="s">
        <v>54</v>
      </c>
      <c r="R33" s="45" t="s">
        <v>26</v>
      </c>
      <c r="S33" s="38" t="s">
        <v>27</v>
      </c>
      <c r="T33" s="38" t="s">
        <v>28</v>
      </c>
      <c r="U33" s="38"/>
      <c r="V33" s="38"/>
      <c r="W33" s="38"/>
      <c r="X33" s="41"/>
    </row>
    <row r="34" spans="2:24" ht="32.25" customHeight="1" thickBot="1" x14ac:dyDescent="0.2">
      <c r="B34" s="49"/>
      <c r="C34" s="5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4"/>
      <c r="O34" s="46"/>
      <c r="P34" s="44"/>
      <c r="Q34" s="44"/>
      <c r="R34" s="46"/>
      <c r="S34" s="39"/>
      <c r="T34" s="39"/>
      <c r="U34" s="39"/>
      <c r="V34" s="39"/>
      <c r="W34" s="39"/>
      <c r="X34" s="42"/>
    </row>
    <row r="35" spans="2:24" ht="21.75" customHeight="1" x14ac:dyDescent="0.15">
      <c r="B35" s="5" t="s">
        <v>29</v>
      </c>
      <c r="C35" s="33">
        <f>SUM(D35:X35)</f>
        <v>4.8333333333333375</v>
      </c>
      <c r="D35" s="69">
        <v>0.73039215686274517</v>
      </c>
      <c r="E35" s="70"/>
      <c r="F35" s="70"/>
      <c r="G35" s="70"/>
      <c r="H35" s="70"/>
      <c r="I35" s="70"/>
      <c r="J35" s="70"/>
      <c r="K35" s="70"/>
      <c r="L35" s="70"/>
      <c r="M35" s="71"/>
      <c r="N35" s="69">
        <v>1.3774509803921573</v>
      </c>
      <c r="O35" s="70"/>
      <c r="P35" s="70"/>
      <c r="Q35" s="70"/>
      <c r="R35" s="70"/>
      <c r="S35" s="71"/>
      <c r="T35" s="69">
        <v>2.725490196078435</v>
      </c>
      <c r="U35" s="70"/>
      <c r="V35" s="70"/>
      <c r="W35" s="70"/>
      <c r="X35" s="72"/>
    </row>
    <row r="36" spans="2:24" ht="21.75" customHeight="1" x14ac:dyDescent="0.15">
      <c r="B36" s="9" t="s">
        <v>55</v>
      </c>
      <c r="C36" s="10">
        <f t="shared" ref="C36:C56" si="12">SUM(D36:X36)</f>
        <v>1</v>
      </c>
      <c r="D36" s="61">
        <v>0.1511156186612575</v>
      </c>
      <c r="E36" s="62"/>
      <c r="F36" s="62"/>
      <c r="G36" s="62"/>
      <c r="H36" s="62"/>
      <c r="I36" s="62"/>
      <c r="J36" s="62"/>
      <c r="K36" s="62"/>
      <c r="L36" s="62"/>
      <c r="M36" s="63"/>
      <c r="N36" s="61">
        <v>0.28498985801217025</v>
      </c>
      <c r="O36" s="62"/>
      <c r="P36" s="62"/>
      <c r="Q36" s="62"/>
      <c r="R36" s="62"/>
      <c r="S36" s="63"/>
      <c r="T36" s="61">
        <v>0.56389452332657219</v>
      </c>
      <c r="U36" s="62"/>
      <c r="V36" s="62"/>
      <c r="W36" s="62"/>
      <c r="X36" s="64"/>
    </row>
    <row r="37" spans="2:24" ht="21.75" customHeight="1" x14ac:dyDescent="0.15">
      <c r="B37" s="13" t="s">
        <v>31</v>
      </c>
      <c r="C37" s="34">
        <f t="shared" si="12"/>
        <v>5.1333333333333346</v>
      </c>
      <c r="D37" s="65">
        <v>0.73333333333333295</v>
      </c>
      <c r="E37" s="66"/>
      <c r="F37" s="66"/>
      <c r="G37" s="66"/>
      <c r="H37" s="66"/>
      <c r="I37" s="66"/>
      <c r="J37" s="66"/>
      <c r="K37" s="66"/>
      <c r="L37" s="66"/>
      <c r="M37" s="67"/>
      <c r="N37" s="65">
        <v>0.73333333333333295</v>
      </c>
      <c r="O37" s="66"/>
      <c r="P37" s="66"/>
      <c r="Q37" s="66"/>
      <c r="R37" s="66"/>
      <c r="S37" s="67"/>
      <c r="T37" s="65">
        <v>3.6666666666666687</v>
      </c>
      <c r="U37" s="66"/>
      <c r="V37" s="66"/>
      <c r="W37" s="66"/>
      <c r="X37" s="68"/>
    </row>
    <row r="38" spans="2:24" ht="21.75" customHeight="1" x14ac:dyDescent="0.15">
      <c r="B38" s="17" t="s">
        <v>55</v>
      </c>
      <c r="C38" s="10">
        <f t="shared" si="12"/>
        <v>1</v>
      </c>
      <c r="D38" s="61">
        <v>0.14285714285714277</v>
      </c>
      <c r="E38" s="62"/>
      <c r="F38" s="62"/>
      <c r="G38" s="62"/>
      <c r="H38" s="62"/>
      <c r="I38" s="62"/>
      <c r="J38" s="62"/>
      <c r="K38" s="62"/>
      <c r="L38" s="62"/>
      <c r="M38" s="63"/>
      <c r="N38" s="61">
        <v>0.14285714285714274</v>
      </c>
      <c r="O38" s="62"/>
      <c r="P38" s="62"/>
      <c r="Q38" s="62"/>
      <c r="R38" s="62"/>
      <c r="S38" s="63"/>
      <c r="T38" s="61">
        <v>0.71428571428571463</v>
      </c>
      <c r="U38" s="62"/>
      <c r="V38" s="62"/>
      <c r="W38" s="62"/>
      <c r="X38" s="64"/>
    </row>
    <row r="39" spans="2:24" ht="21.75" customHeight="1" x14ac:dyDescent="0.15">
      <c r="B39" s="13" t="s">
        <v>32</v>
      </c>
      <c r="C39" s="34">
        <f t="shared" si="12"/>
        <v>3.9411764705882391</v>
      </c>
      <c r="D39" s="65">
        <v>0.52941176470588203</v>
      </c>
      <c r="E39" s="66"/>
      <c r="F39" s="66"/>
      <c r="G39" s="66"/>
      <c r="H39" s="66"/>
      <c r="I39" s="66"/>
      <c r="J39" s="66"/>
      <c r="K39" s="66"/>
      <c r="L39" s="66"/>
      <c r="M39" s="67"/>
      <c r="N39" s="65">
        <v>0.52941176470588203</v>
      </c>
      <c r="O39" s="66"/>
      <c r="P39" s="66"/>
      <c r="Q39" s="66"/>
      <c r="R39" s="66"/>
      <c r="S39" s="67"/>
      <c r="T39" s="65">
        <v>2.882352941176475</v>
      </c>
      <c r="U39" s="66"/>
      <c r="V39" s="66"/>
      <c r="W39" s="66"/>
      <c r="X39" s="68"/>
    </row>
    <row r="40" spans="2:24" ht="21.75" customHeight="1" x14ac:dyDescent="0.15">
      <c r="B40" s="18" t="s">
        <v>55</v>
      </c>
      <c r="C40" s="10">
        <f t="shared" si="12"/>
        <v>0.99999999999999989</v>
      </c>
      <c r="D40" s="61">
        <v>0.134328358208955</v>
      </c>
      <c r="E40" s="62"/>
      <c r="F40" s="62"/>
      <c r="G40" s="62"/>
      <c r="H40" s="62"/>
      <c r="I40" s="62"/>
      <c r="J40" s="62"/>
      <c r="K40" s="62"/>
      <c r="L40" s="62"/>
      <c r="M40" s="63"/>
      <c r="N40" s="61">
        <v>0.134328358208955</v>
      </c>
      <c r="O40" s="62"/>
      <c r="P40" s="62"/>
      <c r="Q40" s="62"/>
      <c r="R40" s="62"/>
      <c r="S40" s="63"/>
      <c r="T40" s="61">
        <v>0.73134328358208989</v>
      </c>
      <c r="U40" s="62"/>
      <c r="V40" s="62"/>
      <c r="W40" s="62"/>
      <c r="X40" s="64"/>
    </row>
    <row r="41" spans="2:24" ht="21.75" customHeight="1" x14ac:dyDescent="0.15">
      <c r="B41" s="19" t="s">
        <v>33</v>
      </c>
      <c r="C41" s="35">
        <f t="shared" si="12"/>
        <v>3.1951219512195088</v>
      </c>
      <c r="D41" s="65">
        <v>0</v>
      </c>
      <c r="E41" s="66"/>
      <c r="F41" s="66"/>
      <c r="G41" s="66"/>
      <c r="H41" s="66"/>
      <c r="I41" s="66"/>
      <c r="J41" s="66"/>
      <c r="K41" s="66"/>
      <c r="L41" s="66"/>
      <c r="M41" s="67"/>
      <c r="N41" s="65">
        <v>0.70731707317073111</v>
      </c>
      <c r="O41" s="66"/>
      <c r="P41" s="66"/>
      <c r="Q41" s="66"/>
      <c r="R41" s="66"/>
      <c r="S41" s="67"/>
      <c r="T41" s="65">
        <v>2.4878048780487778</v>
      </c>
      <c r="U41" s="66"/>
      <c r="V41" s="66"/>
      <c r="W41" s="66"/>
      <c r="X41" s="68"/>
    </row>
    <row r="42" spans="2:24" ht="21.75" customHeight="1" x14ac:dyDescent="0.15">
      <c r="B42" s="9" t="s">
        <v>55</v>
      </c>
      <c r="C42" s="10">
        <f t="shared" si="12"/>
        <v>1</v>
      </c>
      <c r="D42" s="61">
        <v>0</v>
      </c>
      <c r="E42" s="62"/>
      <c r="F42" s="62"/>
      <c r="G42" s="62"/>
      <c r="H42" s="62"/>
      <c r="I42" s="62"/>
      <c r="J42" s="62"/>
      <c r="K42" s="62"/>
      <c r="L42" s="62"/>
      <c r="M42" s="63"/>
      <c r="N42" s="61">
        <v>0.22137404580152675</v>
      </c>
      <c r="O42" s="62"/>
      <c r="P42" s="62"/>
      <c r="Q42" s="62"/>
      <c r="R42" s="62"/>
      <c r="S42" s="63"/>
      <c r="T42" s="61">
        <v>0.77862595419847325</v>
      </c>
      <c r="U42" s="62"/>
      <c r="V42" s="62"/>
      <c r="W42" s="62"/>
      <c r="X42" s="64"/>
    </row>
    <row r="43" spans="2:24" ht="21.75" customHeight="1" x14ac:dyDescent="0.15">
      <c r="B43" s="19" t="s">
        <v>34</v>
      </c>
      <c r="C43" s="34">
        <f t="shared" si="12"/>
        <v>0.5</v>
      </c>
      <c r="D43" s="65">
        <v>0</v>
      </c>
      <c r="E43" s="66"/>
      <c r="F43" s="66"/>
      <c r="G43" s="66"/>
      <c r="H43" s="66"/>
      <c r="I43" s="66"/>
      <c r="J43" s="66"/>
      <c r="K43" s="66"/>
      <c r="L43" s="66"/>
      <c r="M43" s="67"/>
      <c r="N43" s="65">
        <v>0</v>
      </c>
      <c r="O43" s="66"/>
      <c r="P43" s="66"/>
      <c r="Q43" s="66"/>
      <c r="R43" s="66"/>
      <c r="S43" s="67"/>
      <c r="T43" s="65">
        <v>0.5</v>
      </c>
      <c r="U43" s="66"/>
      <c r="V43" s="66"/>
      <c r="W43" s="66"/>
      <c r="X43" s="68"/>
    </row>
    <row r="44" spans="2:24" ht="21.75" customHeight="1" x14ac:dyDescent="0.15">
      <c r="B44" s="9" t="s">
        <v>55</v>
      </c>
      <c r="C44" s="10">
        <f t="shared" si="12"/>
        <v>1</v>
      </c>
      <c r="D44" s="61">
        <v>0</v>
      </c>
      <c r="E44" s="62"/>
      <c r="F44" s="62"/>
      <c r="G44" s="62"/>
      <c r="H44" s="62"/>
      <c r="I44" s="62"/>
      <c r="J44" s="62"/>
      <c r="K44" s="62"/>
      <c r="L44" s="62"/>
      <c r="M44" s="63"/>
      <c r="N44" s="61">
        <v>0</v>
      </c>
      <c r="O44" s="62"/>
      <c r="P44" s="62"/>
      <c r="Q44" s="62"/>
      <c r="R44" s="62"/>
      <c r="S44" s="63"/>
      <c r="T44" s="61">
        <v>1</v>
      </c>
      <c r="U44" s="62"/>
      <c r="V44" s="62"/>
      <c r="W44" s="62"/>
      <c r="X44" s="64"/>
    </row>
    <row r="45" spans="2:24" ht="21.75" customHeight="1" x14ac:dyDescent="0.15">
      <c r="B45" s="19" t="s">
        <v>35</v>
      </c>
      <c r="C45" s="34">
        <f t="shared" si="12"/>
        <v>2.6868686868686869</v>
      </c>
      <c r="D45" s="65">
        <v>0.89898989898989812</v>
      </c>
      <c r="E45" s="66"/>
      <c r="F45" s="66"/>
      <c r="G45" s="66"/>
      <c r="H45" s="66"/>
      <c r="I45" s="66"/>
      <c r="J45" s="66"/>
      <c r="K45" s="66"/>
      <c r="L45" s="66"/>
      <c r="M45" s="67"/>
      <c r="N45" s="65">
        <v>0.7373737373737379</v>
      </c>
      <c r="O45" s="66"/>
      <c r="P45" s="66"/>
      <c r="Q45" s="66"/>
      <c r="R45" s="66"/>
      <c r="S45" s="67"/>
      <c r="T45" s="65">
        <v>1.0505050505050511</v>
      </c>
      <c r="U45" s="66"/>
      <c r="V45" s="66"/>
      <c r="W45" s="66"/>
      <c r="X45" s="68"/>
    </row>
    <row r="46" spans="2:24" ht="21.75" customHeight="1" x14ac:dyDescent="0.15">
      <c r="B46" s="9" t="s">
        <v>55</v>
      </c>
      <c r="C46" s="10">
        <f t="shared" si="12"/>
        <v>0.99999999999999989</v>
      </c>
      <c r="D46" s="61">
        <v>0.33458646616541321</v>
      </c>
      <c r="E46" s="62"/>
      <c r="F46" s="62"/>
      <c r="G46" s="62"/>
      <c r="H46" s="62"/>
      <c r="I46" s="62"/>
      <c r="J46" s="62"/>
      <c r="K46" s="62"/>
      <c r="L46" s="62"/>
      <c r="M46" s="63"/>
      <c r="N46" s="61">
        <v>0.27443609022556409</v>
      </c>
      <c r="O46" s="62"/>
      <c r="P46" s="62"/>
      <c r="Q46" s="62"/>
      <c r="R46" s="62"/>
      <c r="S46" s="63"/>
      <c r="T46" s="61">
        <v>0.39097744360902265</v>
      </c>
      <c r="U46" s="62"/>
      <c r="V46" s="62"/>
      <c r="W46" s="62"/>
      <c r="X46" s="64"/>
    </row>
    <row r="47" spans="2:24" ht="21.75" customHeight="1" x14ac:dyDescent="0.15">
      <c r="B47" s="19" t="s">
        <v>56</v>
      </c>
      <c r="C47" s="35">
        <f t="shared" si="12"/>
        <v>2.1170616113744067</v>
      </c>
      <c r="D47" s="65">
        <v>1.0137440758293841</v>
      </c>
      <c r="E47" s="66"/>
      <c r="F47" s="66"/>
      <c r="G47" s="66"/>
      <c r="H47" s="66"/>
      <c r="I47" s="66"/>
      <c r="J47" s="66"/>
      <c r="K47" s="66"/>
      <c r="L47" s="66"/>
      <c r="M47" s="67"/>
      <c r="N47" s="65">
        <v>0.48909952606634999</v>
      </c>
      <c r="O47" s="66"/>
      <c r="P47" s="66"/>
      <c r="Q47" s="66"/>
      <c r="R47" s="66"/>
      <c r="S47" s="67"/>
      <c r="T47" s="65">
        <v>0.61421800947867267</v>
      </c>
      <c r="U47" s="66"/>
      <c r="V47" s="66"/>
      <c r="W47" s="66"/>
      <c r="X47" s="68"/>
    </row>
    <row r="48" spans="2:24" ht="21.75" customHeight="1" x14ac:dyDescent="0.15">
      <c r="B48" s="9" t="s">
        <v>55</v>
      </c>
      <c r="C48" s="10">
        <f t="shared" si="12"/>
        <v>1</v>
      </c>
      <c r="D48" s="61">
        <v>0.47884486232370743</v>
      </c>
      <c r="E48" s="62"/>
      <c r="F48" s="62"/>
      <c r="G48" s="62"/>
      <c r="H48" s="62"/>
      <c r="I48" s="62"/>
      <c r="J48" s="62"/>
      <c r="K48" s="62"/>
      <c r="L48" s="62"/>
      <c r="M48" s="63"/>
      <c r="N48" s="61">
        <v>0.23102753525856257</v>
      </c>
      <c r="O48" s="62"/>
      <c r="P48" s="62"/>
      <c r="Q48" s="62"/>
      <c r="R48" s="62"/>
      <c r="S48" s="63"/>
      <c r="T48" s="61">
        <v>0.29012760241772989</v>
      </c>
      <c r="U48" s="62"/>
      <c r="V48" s="62"/>
      <c r="W48" s="62"/>
      <c r="X48" s="64"/>
    </row>
    <row r="49" spans="2:24" ht="21.75" customHeight="1" x14ac:dyDescent="0.15">
      <c r="B49" s="13" t="s">
        <v>57</v>
      </c>
      <c r="C49" s="34">
        <f t="shared" si="12"/>
        <v>0</v>
      </c>
      <c r="D49" s="65">
        <v>0</v>
      </c>
      <c r="E49" s="66"/>
      <c r="F49" s="66"/>
      <c r="G49" s="66"/>
      <c r="H49" s="66"/>
      <c r="I49" s="66"/>
      <c r="J49" s="66"/>
      <c r="K49" s="66"/>
      <c r="L49" s="66"/>
      <c r="M49" s="67"/>
      <c r="N49" s="65">
        <v>0</v>
      </c>
      <c r="O49" s="66"/>
      <c r="P49" s="66"/>
      <c r="Q49" s="66"/>
      <c r="R49" s="66"/>
      <c r="S49" s="67"/>
      <c r="T49" s="65">
        <v>0</v>
      </c>
      <c r="U49" s="66"/>
      <c r="V49" s="66"/>
      <c r="W49" s="66"/>
      <c r="X49" s="68"/>
    </row>
    <row r="50" spans="2:24" ht="21.75" customHeight="1" x14ac:dyDescent="0.15">
      <c r="B50" s="17" t="s">
        <v>55</v>
      </c>
      <c r="C50" s="10">
        <f t="shared" si="12"/>
        <v>0</v>
      </c>
      <c r="D50" s="61">
        <v>0</v>
      </c>
      <c r="E50" s="62"/>
      <c r="F50" s="62"/>
      <c r="G50" s="62"/>
      <c r="H50" s="62"/>
      <c r="I50" s="62"/>
      <c r="J50" s="62"/>
      <c r="K50" s="62"/>
      <c r="L50" s="62"/>
      <c r="M50" s="63"/>
      <c r="N50" s="61">
        <v>0</v>
      </c>
      <c r="O50" s="62"/>
      <c r="P50" s="62"/>
      <c r="Q50" s="62"/>
      <c r="R50" s="62"/>
      <c r="S50" s="63"/>
      <c r="T50" s="61">
        <v>0</v>
      </c>
      <c r="U50" s="62"/>
      <c r="V50" s="62"/>
      <c r="W50" s="62"/>
      <c r="X50" s="64"/>
    </row>
    <row r="51" spans="2:24" ht="21.75" customHeight="1" x14ac:dyDescent="0.15">
      <c r="B51" s="36" t="s">
        <v>38</v>
      </c>
      <c r="C51" s="34">
        <f t="shared" si="12"/>
        <v>10.017857142857149</v>
      </c>
      <c r="D51" s="65">
        <v>2.0178571428571432</v>
      </c>
      <c r="E51" s="66"/>
      <c r="F51" s="66"/>
      <c r="G51" s="66"/>
      <c r="H51" s="66"/>
      <c r="I51" s="66"/>
      <c r="J51" s="66"/>
      <c r="K51" s="66"/>
      <c r="L51" s="66"/>
      <c r="M51" s="67"/>
      <c r="N51" s="65">
        <v>5.5357142857142918</v>
      </c>
      <c r="O51" s="66"/>
      <c r="P51" s="66"/>
      <c r="Q51" s="66"/>
      <c r="R51" s="66"/>
      <c r="S51" s="67"/>
      <c r="T51" s="65">
        <v>2.464285714285714</v>
      </c>
      <c r="U51" s="66"/>
      <c r="V51" s="66"/>
      <c r="W51" s="66"/>
      <c r="X51" s="68"/>
    </row>
    <row r="52" spans="2:24" ht="21.75" customHeight="1" x14ac:dyDescent="0.15">
      <c r="B52" s="18" t="s">
        <v>55</v>
      </c>
      <c r="C52" s="10">
        <f t="shared" si="12"/>
        <v>1</v>
      </c>
      <c r="D52" s="61">
        <v>0.20142602495543663</v>
      </c>
      <c r="E52" s="62"/>
      <c r="F52" s="62"/>
      <c r="G52" s="62"/>
      <c r="H52" s="62"/>
      <c r="I52" s="62"/>
      <c r="J52" s="62"/>
      <c r="K52" s="62"/>
      <c r="L52" s="62"/>
      <c r="M52" s="63"/>
      <c r="N52" s="61">
        <v>0.5525846702317293</v>
      </c>
      <c r="O52" s="62"/>
      <c r="P52" s="62"/>
      <c r="Q52" s="62"/>
      <c r="R52" s="62"/>
      <c r="S52" s="63"/>
      <c r="T52" s="61">
        <v>0.24598930481283404</v>
      </c>
      <c r="U52" s="62"/>
      <c r="V52" s="62"/>
      <c r="W52" s="62"/>
      <c r="X52" s="64"/>
    </row>
    <row r="53" spans="2:24" ht="21.75" customHeight="1" x14ac:dyDescent="0.15">
      <c r="B53" s="21" t="s">
        <v>39</v>
      </c>
      <c r="C53" s="35">
        <f t="shared" si="12"/>
        <v>2.0000000000000009</v>
      </c>
      <c r="D53" s="65">
        <v>0.9591836734693876</v>
      </c>
      <c r="E53" s="66"/>
      <c r="F53" s="66"/>
      <c r="G53" s="66"/>
      <c r="H53" s="66"/>
      <c r="I53" s="66"/>
      <c r="J53" s="66"/>
      <c r="K53" s="66"/>
      <c r="L53" s="66"/>
      <c r="M53" s="67"/>
      <c r="N53" s="65">
        <v>0.87755102040816402</v>
      </c>
      <c r="O53" s="66"/>
      <c r="P53" s="66"/>
      <c r="Q53" s="66"/>
      <c r="R53" s="66"/>
      <c r="S53" s="67"/>
      <c r="T53" s="65">
        <v>0.16326530612244899</v>
      </c>
      <c r="U53" s="66"/>
      <c r="V53" s="66"/>
      <c r="W53" s="66"/>
      <c r="X53" s="68"/>
    </row>
    <row r="54" spans="2:24" ht="21.75" customHeight="1" x14ac:dyDescent="0.15">
      <c r="B54" s="9" t="s">
        <v>55</v>
      </c>
      <c r="C54" s="10">
        <f t="shared" si="12"/>
        <v>1.0000000000000002</v>
      </c>
      <c r="D54" s="61">
        <v>0.4795918367346938</v>
      </c>
      <c r="E54" s="62"/>
      <c r="F54" s="62"/>
      <c r="G54" s="62"/>
      <c r="H54" s="62"/>
      <c r="I54" s="62"/>
      <c r="J54" s="62"/>
      <c r="K54" s="62"/>
      <c r="L54" s="62"/>
      <c r="M54" s="63"/>
      <c r="N54" s="61">
        <v>0.4387755102040819</v>
      </c>
      <c r="O54" s="62"/>
      <c r="P54" s="62"/>
      <c r="Q54" s="62"/>
      <c r="R54" s="62"/>
      <c r="S54" s="63"/>
      <c r="T54" s="61">
        <v>8.1632653061224483E-2</v>
      </c>
      <c r="U54" s="62"/>
      <c r="V54" s="62"/>
      <c r="W54" s="62"/>
      <c r="X54" s="64"/>
    </row>
    <row r="55" spans="2:24" ht="21.75" customHeight="1" x14ac:dyDescent="0.15">
      <c r="B55" s="13" t="s">
        <v>12</v>
      </c>
      <c r="C55" s="34">
        <f t="shared" si="12"/>
        <v>2.3000000000000003</v>
      </c>
      <c r="D55" s="65">
        <v>0.4</v>
      </c>
      <c r="E55" s="66"/>
      <c r="F55" s="66"/>
      <c r="G55" s="66"/>
      <c r="H55" s="66"/>
      <c r="I55" s="66"/>
      <c r="J55" s="66"/>
      <c r="K55" s="66"/>
      <c r="L55" s="66"/>
      <c r="M55" s="67"/>
      <c r="N55" s="65">
        <v>1.9000000000000001</v>
      </c>
      <c r="O55" s="66"/>
      <c r="P55" s="66"/>
      <c r="Q55" s="66"/>
      <c r="R55" s="66"/>
      <c r="S55" s="67"/>
      <c r="T55" s="65">
        <v>0</v>
      </c>
      <c r="U55" s="66"/>
      <c r="V55" s="66"/>
      <c r="W55" s="66"/>
      <c r="X55" s="68"/>
    </row>
    <row r="56" spans="2:24" ht="21.75" customHeight="1" thickBot="1" x14ac:dyDescent="0.2">
      <c r="B56" s="22" t="s">
        <v>58</v>
      </c>
      <c r="C56" s="23">
        <f t="shared" si="12"/>
        <v>0.99999999999999989</v>
      </c>
      <c r="D56" s="73">
        <v>0.17391304347826086</v>
      </c>
      <c r="E56" s="74"/>
      <c r="F56" s="74"/>
      <c r="G56" s="74"/>
      <c r="H56" s="74"/>
      <c r="I56" s="74"/>
      <c r="J56" s="74"/>
      <c r="K56" s="74"/>
      <c r="L56" s="74"/>
      <c r="M56" s="75"/>
      <c r="N56" s="73">
        <v>0.82608695652173902</v>
      </c>
      <c r="O56" s="74"/>
      <c r="P56" s="74"/>
      <c r="Q56" s="74"/>
      <c r="R56" s="74"/>
      <c r="S56" s="75"/>
      <c r="T56" s="73">
        <v>0</v>
      </c>
      <c r="U56" s="74"/>
      <c r="V56" s="74"/>
      <c r="W56" s="74"/>
      <c r="X56" s="76"/>
    </row>
    <row r="57" spans="2:24" ht="12" customHeight="1" x14ac:dyDescent="0.15">
      <c r="B57" s="26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</sheetData>
  <mergeCells count="123">
    <mergeCell ref="D56:M56"/>
    <mergeCell ref="N56:S56"/>
    <mergeCell ref="T56:X56"/>
    <mergeCell ref="D54:M54"/>
    <mergeCell ref="N54:S54"/>
    <mergeCell ref="T54:X54"/>
    <mergeCell ref="D55:M55"/>
    <mergeCell ref="N55:S55"/>
    <mergeCell ref="T55:X55"/>
    <mergeCell ref="D52:M52"/>
    <mergeCell ref="N52:S52"/>
    <mergeCell ref="T52:X52"/>
    <mergeCell ref="D53:M53"/>
    <mergeCell ref="N53:S53"/>
    <mergeCell ref="T53:X53"/>
    <mergeCell ref="D50:M50"/>
    <mergeCell ref="N50:S50"/>
    <mergeCell ref="T50:X50"/>
    <mergeCell ref="D51:M51"/>
    <mergeCell ref="N51:S51"/>
    <mergeCell ref="T51:X51"/>
    <mergeCell ref="D48:M48"/>
    <mergeCell ref="N48:S48"/>
    <mergeCell ref="T48:X48"/>
    <mergeCell ref="D49:M49"/>
    <mergeCell ref="N49:S49"/>
    <mergeCell ref="T49:X49"/>
    <mergeCell ref="D46:M46"/>
    <mergeCell ref="N46:S46"/>
    <mergeCell ref="T46:X46"/>
    <mergeCell ref="D47:M47"/>
    <mergeCell ref="N47:S47"/>
    <mergeCell ref="T47:X47"/>
    <mergeCell ref="D44:M44"/>
    <mergeCell ref="N44:S44"/>
    <mergeCell ref="T44:X44"/>
    <mergeCell ref="D45:M45"/>
    <mergeCell ref="N45:S45"/>
    <mergeCell ref="T45:X45"/>
    <mergeCell ref="D42:M42"/>
    <mergeCell ref="N42:S42"/>
    <mergeCell ref="T42:X42"/>
    <mergeCell ref="D43:M43"/>
    <mergeCell ref="N43:S43"/>
    <mergeCell ref="T43:X43"/>
    <mergeCell ref="D40:M40"/>
    <mergeCell ref="N40:S40"/>
    <mergeCell ref="T40:X40"/>
    <mergeCell ref="D41:M41"/>
    <mergeCell ref="N41:S41"/>
    <mergeCell ref="T41:X41"/>
    <mergeCell ref="D38:M38"/>
    <mergeCell ref="N38:S38"/>
    <mergeCell ref="T38:X38"/>
    <mergeCell ref="D39:M39"/>
    <mergeCell ref="N39:S39"/>
    <mergeCell ref="T39:X39"/>
    <mergeCell ref="D36:M36"/>
    <mergeCell ref="N36:S36"/>
    <mergeCell ref="T36:X36"/>
    <mergeCell ref="D37:M37"/>
    <mergeCell ref="N37:S37"/>
    <mergeCell ref="T37:X37"/>
    <mergeCell ref="Q33:Q34"/>
    <mergeCell ref="R33:R34"/>
    <mergeCell ref="S33:S34"/>
    <mergeCell ref="T33:T34"/>
    <mergeCell ref="D35:M35"/>
    <mergeCell ref="N35:S35"/>
    <mergeCell ref="T35:X35"/>
    <mergeCell ref="L33:L34"/>
    <mergeCell ref="M33:M34"/>
    <mergeCell ref="N33:N34"/>
    <mergeCell ref="O33:O34"/>
    <mergeCell ref="P33:P34"/>
    <mergeCell ref="G33:G34"/>
    <mergeCell ref="H33:H34"/>
    <mergeCell ref="I33:I34"/>
    <mergeCell ref="J33:J34"/>
    <mergeCell ref="K33:K34"/>
    <mergeCell ref="B31:B34"/>
    <mergeCell ref="C31:C34"/>
    <mergeCell ref="D31:M31"/>
    <mergeCell ref="N31:S31"/>
    <mergeCell ref="T31:X31"/>
    <mergeCell ref="D32:M32"/>
    <mergeCell ref="N32:O32"/>
    <mergeCell ref="P32:R32"/>
    <mergeCell ref="S32:T32"/>
    <mergeCell ref="U32:U34"/>
    <mergeCell ref="V32:V34"/>
    <mergeCell ref="W32:W34"/>
    <mergeCell ref="X32:X34"/>
    <mergeCell ref="D33:D34"/>
    <mergeCell ref="E33:E34"/>
    <mergeCell ref="F33:F34"/>
    <mergeCell ref="B3:B5"/>
    <mergeCell ref="C3:C5"/>
    <mergeCell ref="D3:M3"/>
    <mergeCell ref="N3:O3"/>
    <mergeCell ref="P3:R3"/>
    <mergeCell ref="J4:J5"/>
    <mergeCell ref="K4:K5"/>
    <mergeCell ref="L4:L5"/>
    <mergeCell ref="M4:M5"/>
    <mergeCell ref="U3:U5"/>
    <mergeCell ref="V3:V5"/>
    <mergeCell ref="W3:W5"/>
    <mergeCell ref="X3:X5"/>
    <mergeCell ref="D4:D5"/>
    <mergeCell ref="E4:E5"/>
    <mergeCell ref="F4:F5"/>
    <mergeCell ref="G4:G5"/>
    <mergeCell ref="H4:H5"/>
    <mergeCell ref="I4:I5"/>
    <mergeCell ref="S3:T3"/>
    <mergeCell ref="T4:T5"/>
    <mergeCell ref="N4:N5"/>
    <mergeCell ref="O4:O5"/>
    <mergeCell ref="P4:P5"/>
    <mergeCell ref="Q4:Q5"/>
    <mergeCell ref="R4:R5"/>
    <mergeCell ref="S4:S5"/>
  </mergeCells>
  <phoneticPr fontId="3"/>
  <pageMargins left="0.39370078740157483" right="0.39370078740157483" top="0.78740157480314965" bottom="0.78740157480314965" header="0.51181102362204722" footer="0.31496062992125984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07(1)</vt:lpstr>
      <vt:lpstr>'07(1)'!Print_Area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2016-03-31T06:38:25Z</dcterms:created>
  <dcterms:modified xsi:type="dcterms:W3CDTF">2016-03-31T07:07:25Z</dcterms:modified>
</cp:coreProperties>
</file>