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915" windowHeight="6915"/>
  </bookViews>
  <sheets>
    <sheet name="04" sheetId="1" r:id="rId1"/>
  </sheets>
  <definedNames>
    <definedName name="_xlnm.Print_Area" localSheetId="0">'04'!$B$1:$W$55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C35" i="1"/>
  <c r="D35" i="1"/>
  <c r="N35" i="1"/>
  <c r="S35" i="1"/>
  <c r="C37" i="1"/>
  <c r="D37" i="1"/>
  <c r="N37" i="1"/>
  <c r="S37" i="1"/>
  <c r="C39" i="1"/>
  <c r="D39" i="1"/>
  <c r="N39" i="1"/>
  <c r="S39" i="1"/>
  <c r="C41" i="1"/>
  <c r="D41" i="1"/>
  <c r="N41" i="1"/>
  <c r="S41" i="1"/>
  <c r="C43" i="1"/>
  <c r="D43" i="1"/>
  <c r="N43" i="1"/>
  <c r="S43" i="1"/>
  <c r="C45" i="1"/>
  <c r="D45" i="1"/>
  <c r="N45" i="1"/>
  <c r="S45" i="1"/>
  <c r="C47" i="1"/>
  <c r="D47" i="1"/>
  <c r="N47" i="1"/>
  <c r="S47" i="1"/>
  <c r="C49" i="1"/>
  <c r="D49" i="1"/>
  <c r="N49" i="1"/>
  <c r="S49" i="1"/>
  <c r="C51" i="1"/>
  <c r="D51" i="1"/>
  <c r="N51" i="1"/>
  <c r="S51" i="1"/>
  <c r="C53" i="1"/>
  <c r="D53" i="1"/>
  <c r="N53" i="1"/>
  <c r="S53" i="1"/>
  <c r="C55" i="1"/>
  <c r="D55" i="1"/>
  <c r="N55" i="1"/>
  <c r="S55" i="1"/>
</calcChain>
</file>

<file path=xl/sharedStrings.xml><?xml version="1.0" encoding="utf-8"?>
<sst xmlns="http://schemas.openxmlformats.org/spreadsheetml/2006/main" count="104" uniqueCount="46">
  <si>
    <t>割合(%)</t>
    <phoneticPr fontId="2"/>
  </si>
  <si>
    <t>その他</t>
    <rPh sb="0" eb="3">
      <t>ソノタ</t>
    </rPh>
    <phoneticPr fontId="2"/>
  </si>
  <si>
    <t>本庁・保健所以外の施設　福祉・介護部門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フクシ</t>
    </rPh>
    <rPh sb="15" eb="17">
      <t>カイゴ</t>
    </rPh>
    <rPh sb="17" eb="19">
      <t>ブモン</t>
    </rPh>
    <phoneticPr fontId="2"/>
  </si>
  <si>
    <t>本庁・保健所以外の施設　保健部門</t>
    <rPh sb="0" eb="2">
      <t>ホンチョウ</t>
    </rPh>
    <rPh sb="3" eb="6">
      <t>ホケンジョ</t>
    </rPh>
    <rPh sb="6" eb="8">
      <t>イガイ</t>
    </rPh>
    <rPh sb="9" eb="11">
      <t>シセツ</t>
    </rPh>
    <rPh sb="12" eb="14">
      <t>ホケン</t>
    </rPh>
    <rPh sb="14" eb="16">
      <t>ブモン</t>
    </rPh>
    <phoneticPr fontId="2"/>
  </si>
  <si>
    <t>保健所　介護部門</t>
    <phoneticPr fontId="2"/>
  </si>
  <si>
    <t>保健所　保健福祉部門</t>
    <phoneticPr fontId="2"/>
  </si>
  <si>
    <t>保健所　企画調整部門</t>
  </si>
  <si>
    <t>本庁　その他</t>
  </si>
  <si>
    <t>本庁　国保・医療・介護部門</t>
    <rPh sb="3" eb="5">
      <t>コクホ</t>
    </rPh>
    <rPh sb="6" eb="8">
      <t>イリョウ</t>
    </rPh>
    <phoneticPr fontId="2"/>
  </si>
  <si>
    <t>本庁　福祉部門</t>
  </si>
  <si>
    <t>本庁　保健福祉部門</t>
  </si>
  <si>
    <t>本庁　保健部門</t>
  </si>
  <si>
    <t>実習
指導</t>
    <phoneticPr fontId="2"/>
  </si>
  <si>
    <t>研修
企画</t>
    <phoneticPr fontId="2"/>
  </si>
  <si>
    <t>地域</t>
    <rPh sb="0" eb="2">
      <t>チイキ</t>
    </rPh>
    <phoneticPr fontId="2"/>
  </si>
  <si>
    <t>個別</t>
    <rPh sb="0" eb="2">
      <t>コベツ</t>
    </rPh>
    <phoneticPr fontId="2"/>
  </si>
  <si>
    <t>地区
管理</t>
    <phoneticPr fontId="2"/>
  </si>
  <si>
    <t>調査
研究</t>
    <phoneticPr fontId="2"/>
  </si>
  <si>
    <t>その他</t>
  </si>
  <si>
    <t>予防
接種</t>
    <phoneticPr fontId="2"/>
  </si>
  <si>
    <t>地区組
織活動</t>
    <phoneticPr fontId="2"/>
  </si>
  <si>
    <t>機能
訓練</t>
    <phoneticPr fontId="2"/>
  </si>
  <si>
    <t>デイ
ケア</t>
    <phoneticPr fontId="2"/>
  </si>
  <si>
    <t>健康
教育</t>
    <phoneticPr fontId="2"/>
  </si>
  <si>
    <t>健康
診査</t>
    <phoneticPr fontId="2"/>
  </si>
  <si>
    <t>健康
相談</t>
    <phoneticPr fontId="2"/>
  </si>
  <si>
    <t>保健
指導</t>
    <phoneticPr fontId="2"/>
  </si>
  <si>
    <t>家庭
訪問</t>
    <phoneticPr fontId="2"/>
  </si>
  <si>
    <t>その他</t>
    <phoneticPr fontId="2"/>
  </si>
  <si>
    <t>研修
参加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</si>
  <si>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</si>
  <si>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業務
管理</t>
    <phoneticPr fontId="2"/>
  </si>
  <si>
    <t>教育・研修</t>
    <phoneticPr fontId="2"/>
  </si>
  <si>
    <t>コーディネート</t>
    <phoneticPr fontId="2"/>
  </si>
  <si>
    <t>地区管理</t>
  </si>
  <si>
    <t>保健福祉事業</t>
  </si>
  <si>
    <t>その他</t>
    <rPh sb="2" eb="3">
      <t>タ</t>
    </rPh>
    <phoneticPr fontId="2"/>
  </si>
  <si>
    <t>間接サービス</t>
    <rPh sb="0" eb="2">
      <t>カンセツ</t>
    </rPh>
    <phoneticPr fontId="2"/>
  </si>
  <si>
    <t>直接サービス</t>
    <rPh sb="0" eb="2">
      <t>チョクセツ</t>
    </rPh>
    <phoneticPr fontId="2"/>
  </si>
  <si>
    <t>総計</t>
    <rPh sb="0" eb="1">
      <t>ソウ</t>
    </rPh>
    <phoneticPr fontId="2"/>
  </si>
  <si>
    <t>部署</t>
    <phoneticPr fontId="2"/>
  </si>
  <si>
    <t>(単位：時間)</t>
    <rPh sb="1" eb="3">
      <t>タンイ</t>
    </rPh>
    <rPh sb="4" eb="6">
      <t>ジカン</t>
    </rPh>
    <phoneticPr fontId="2"/>
  </si>
  <si>
    <t>表04（2）  都道府県常勤保健師の活動状況　部署別 直接・間接サービス別</t>
    <rPh sb="27" eb="29">
      <t>チョクセツ</t>
    </rPh>
    <rPh sb="30" eb="32">
      <t>カンセツ</t>
    </rPh>
    <rPh sb="36" eb="37">
      <t>ベツ</t>
    </rPh>
    <phoneticPr fontId="2"/>
  </si>
  <si>
    <t>部署</t>
    <rPh sb="0" eb="2">
      <t>ブショ</t>
    </rPh>
    <phoneticPr fontId="2"/>
  </si>
  <si>
    <t>表04（1）  都道府県常勤保健師の活動状況　部署別</t>
    <phoneticPr fontId="2"/>
  </si>
  <si>
    <t>１）都道府県常勤保健師の活動状況</t>
    <rPh sb="2" eb="6">
      <t>トドウフケン</t>
    </rPh>
    <rPh sb="6" eb="8">
      <t>ジョウキン</t>
    </rPh>
    <rPh sb="8" eb="11">
      <t>ホケンシ</t>
    </rPh>
    <rPh sb="12" eb="14">
      <t>カツドウ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</si>
</sst>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&quot;-&quot;#,##0.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/>
    <xf numFmtId="0" fontId="0" fillId="0" borderId="0" xfId="0" applyFont="1"/>
    <xf numFmtId="176" fontId="1" fillId="0" borderId="4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177" fontId="1" fillId="0" borderId="9" xfId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vertical="center"/>
    </xf>
    <xf numFmtId="0" fontId="3" fillId="2" borderId="10" xfId="2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6" fontId="0" fillId="0" borderId="0" xfId="0" applyNumberFormat="1" applyFont="1" applyFill="1" applyBorder="1"/>
    <xf numFmtId="176" fontId="4" fillId="0" borderId="0" xfId="0" applyNumberFormat="1" applyFont="1" applyFill="1" applyBorder="1"/>
    <xf numFmtId="0" fontId="5" fillId="0" borderId="0" xfId="0" applyFont="1" applyFill="1" applyBorder="1" applyAlignment="1"/>
    <xf numFmtId="176" fontId="1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5" xfId="1" applyNumberFormat="1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7" fontId="1" fillId="0" borderId="23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177" fontId="1" fillId="0" borderId="23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/>
    </xf>
    <xf numFmtId="177" fontId="1" fillId="0" borderId="7" xfId="0" applyNumberFormat="1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_久米 ☆結果公表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5"/>
  <sheetViews>
    <sheetView tabSelected="1" view="pageBreakPreview" zoomScale="75" zoomScaleNormal="80" zoomScaleSheetLayoutView="75" workbookViewId="0">
      <selection activeCell="B1" sqref="B1"/>
    </sheetView>
  </sheetViews>
  <sheetFormatPr defaultRowHeight="13.5"/>
  <cols>
    <col min="1" max="1" width="1.625" style="1" customWidth="1"/>
    <col min="2" max="2" width="36.625" style="1" customWidth="1"/>
    <col min="3" max="3" width="8.625" style="1" customWidth="1"/>
    <col min="4" max="23" width="7.25" style="1" customWidth="1"/>
    <col min="24" max="16384" width="9" style="1"/>
  </cols>
  <sheetData>
    <row r="1" spans="2:23" ht="17.25" customHeight="1">
      <c r="B1" s="30" t="s">
        <v>45</v>
      </c>
      <c r="C1" s="29"/>
      <c r="D1" s="29"/>
    </row>
    <row r="2" spans="2:23" ht="17.25" customHeight="1">
      <c r="B2" s="30" t="s">
        <v>44</v>
      </c>
      <c r="C2" s="29"/>
      <c r="D2" s="29"/>
      <c r="W2" s="18" t="s">
        <v>41</v>
      </c>
    </row>
    <row r="3" spans="2:23" ht="11.25" customHeight="1">
      <c r="B3" s="42" t="s">
        <v>43</v>
      </c>
      <c r="C3" s="42" t="s">
        <v>39</v>
      </c>
      <c r="D3" s="49" t="s">
        <v>35</v>
      </c>
      <c r="E3" s="34"/>
      <c r="F3" s="34"/>
      <c r="G3" s="34"/>
      <c r="H3" s="34"/>
      <c r="I3" s="34"/>
      <c r="J3" s="34"/>
      <c r="K3" s="34"/>
      <c r="L3" s="34"/>
      <c r="M3" s="34"/>
      <c r="N3" s="49" t="s">
        <v>34</v>
      </c>
      <c r="O3" s="50"/>
      <c r="P3" s="54" t="s">
        <v>33</v>
      </c>
      <c r="Q3" s="55"/>
      <c r="R3" s="34" t="s">
        <v>32</v>
      </c>
      <c r="S3" s="34"/>
      <c r="T3" s="36" t="s">
        <v>31</v>
      </c>
      <c r="U3" s="36" t="s">
        <v>30</v>
      </c>
      <c r="V3" s="36" t="s">
        <v>29</v>
      </c>
      <c r="W3" s="36" t="s">
        <v>28</v>
      </c>
    </row>
    <row r="4" spans="2:23" ht="10.5" customHeight="1">
      <c r="B4" s="37"/>
      <c r="C4" s="37"/>
      <c r="D4" s="51"/>
      <c r="E4" s="46"/>
      <c r="F4" s="46"/>
      <c r="G4" s="46"/>
      <c r="H4" s="46"/>
      <c r="I4" s="46"/>
      <c r="J4" s="46"/>
      <c r="K4" s="46"/>
      <c r="L4" s="46"/>
      <c r="M4" s="46"/>
      <c r="N4" s="51"/>
      <c r="O4" s="52"/>
      <c r="P4" s="56"/>
      <c r="Q4" s="57"/>
      <c r="R4" s="35"/>
      <c r="S4" s="35"/>
      <c r="T4" s="37"/>
      <c r="U4" s="47"/>
      <c r="V4" s="37"/>
      <c r="W4" s="37"/>
    </row>
    <row r="5" spans="2:23" ht="42" customHeight="1">
      <c r="B5" s="38"/>
      <c r="C5" s="38"/>
      <c r="D5" s="17" t="s">
        <v>27</v>
      </c>
      <c r="E5" s="13" t="s">
        <v>26</v>
      </c>
      <c r="F5" s="17" t="s">
        <v>25</v>
      </c>
      <c r="G5" s="13" t="s">
        <v>24</v>
      </c>
      <c r="H5" s="17" t="s">
        <v>23</v>
      </c>
      <c r="I5" s="13" t="s">
        <v>22</v>
      </c>
      <c r="J5" s="17" t="s">
        <v>21</v>
      </c>
      <c r="K5" s="13" t="s">
        <v>20</v>
      </c>
      <c r="L5" s="17" t="s">
        <v>19</v>
      </c>
      <c r="M5" s="16" t="s">
        <v>18</v>
      </c>
      <c r="N5" s="15" t="s">
        <v>17</v>
      </c>
      <c r="O5" s="13" t="s">
        <v>16</v>
      </c>
      <c r="P5" s="14" t="s">
        <v>15</v>
      </c>
      <c r="Q5" s="14" t="s">
        <v>14</v>
      </c>
      <c r="R5" s="13" t="s">
        <v>13</v>
      </c>
      <c r="S5" s="12" t="s">
        <v>12</v>
      </c>
      <c r="T5" s="38"/>
      <c r="U5" s="48"/>
      <c r="V5" s="38"/>
      <c r="W5" s="38"/>
    </row>
    <row r="6" spans="2:23" ht="18" customHeight="1">
      <c r="B6" s="11" t="s">
        <v>11</v>
      </c>
      <c r="C6" s="26">
        <v>190.86428572</v>
      </c>
      <c r="D6" s="25">
        <v>0</v>
      </c>
      <c r="E6" s="25">
        <v>1.4285714E-2</v>
      </c>
      <c r="F6" s="25">
        <v>0</v>
      </c>
      <c r="G6" s="25">
        <v>0</v>
      </c>
      <c r="H6" s="25">
        <v>0.6</v>
      </c>
      <c r="I6" s="25">
        <v>0</v>
      </c>
      <c r="J6" s="25">
        <v>0</v>
      </c>
      <c r="K6" s="25">
        <v>2.1714285709999999</v>
      </c>
      <c r="L6" s="25">
        <v>1.4285714E-2</v>
      </c>
      <c r="M6" s="25">
        <v>1.128571429</v>
      </c>
      <c r="N6" s="25">
        <v>2.9714285710000001</v>
      </c>
      <c r="O6" s="25">
        <v>58.328571429999997</v>
      </c>
      <c r="P6" s="25">
        <v>2.8571428999999999E-2</v>
      </c>
      <c r="Q6" s="25">
        <v>17.385714289999999</v>
      </c>
      <c r="R6" s="25">
        <v>8.6071428569999995</v>
      </c>
      <c r="S6" s="25">
        <v>2.5142857140000001</v>
      </c>
      <c r="T6" s="25">
        <v>24.928571430000002</v>
      </c>
      <c r="U6" s="25">
        <v>61</v>
      </c>
      <c r="V6" s="25">
        <v>4.4000000000000004</v>
      </c>
      <c r="W6" s="25">
        <v>6.7714285710000004</v>
      </c>
    </row>
    <row r="7" spans="2:23" ht="18" customHeight="1">
      <c r="B7" s="6" t="s">
        <v>0</v>
      </c>
      <c r="C7" s="27">
        <f t="shared" ref="C7:W7" si="0">IF($C$6=0,0,C6/$C$6)</f>
        <v>1</v>
      </c>
      <c r="D7" s="2">
        <f t="shared" si="0"/>
        <v>0</v>
      </c>
      <c r="E7" s="2">
        <f t="shared" si="0"/>
        <v>7.4847496723181098E-5</v>
      </c>
      <c r="F7" s="2">
        <f t="shared" si="0"/>
        <v>0</v>
      </c>
      <c r="G7" s="2">
        <f t="shared" si="0"/>
        <v>0</v>
      </c>
      <c r="H7" s="2">
        <f t="shared" si="0"/>
        <v>3.1435949252455043E-3</v>
      </c>
      <c r="I7" s="2">
        <f t="shared" si="0"/>
        <v>0</v>
      </c>
      <c r="J7" s="2">
        <f t="shared" si="0"/>
        <v>0</v>
      </c>
      <c r="K7" s="2">
        <f t="shared" si="0"/>
        <v>1.1376819727214495E-2</v>
      </c>
      <c r="L7" s="2">
        <f t="shared" si="0"/>
        <v>7.4847496723181098E-5</v>
      </c>
      <c r="M7" s="2">
        <f t="shared" si="0"/>
        <v>5.9129523616357786E-3</v>
      </c>
      <c r="N7" s="2">
        <f t="shared" si="0"/>
        <v>1.5568279627541835E-2</v>
      </c>
      <c r="O7" s="2">
        <f t="shared" si="0"/>
        <v>0.30560233524027985</v>
      </c>
      <c r="P7" s="2">
        <f t="shared" si="0"/>
        <v>1.4969499868568707E-4</v>
      </c>
      <c r="Q7" s="2">
        <f t="shared" si="0"/>
        <v>9.108940535635375E-2</v>
      </c>
      <c r="R7" s="2">
        <f t="shared" si="0"/>
        <v>4.5095617676880487E-2</v>
      </c>
      <c r="S7" s="2">
        <f t="shared" si="0"/>
        <v>1.3173159685246117E-2</v>
      </c>
      <c r="T7" s="2">
        <f t="shared" si="0"/>
        <v>0.13060888440161345</v>
      </c>
      <c r="U7" s="2">
        <f t="shared" si="0"/>
        <v>0.3195988173999596</v>
      </c>
      <c r="V7" s="2">
        <f t="shared" si="0"/>
        <v>2.3053029451800367E-2</v>
      </c>
      <c r="W7" s="2">
        <f t="shared" si="0"/>
        <v>3.5477714154096701E-2</v>
      </c>
    </row>
    <row r="8" spans="2:23" ht="18" customHeight="1">
      <c r="B8" s="5" t="s">
        <v>10</v>
      </c>
      <c r="C8" s="26">
        <v>189.33333333600001</v>
      </c>
      <c r="D8" s="28">
        <v>0</v>
      </c>
      <c r="E8" s="28">
        <v>0</v>
      </c>
      <c r="F8" s="28">
        <v>0.83333333300000001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0.33333333300000001</v>
      </c>
      <c r="N8" s="28">
        <v>1.8333333329999999</v>
      </c>
      <c r="O8" s="28">
        <v>26.666666670000001</v>
      </c>
      <c r="P8" s="28">
        <v>0</v>
      </c>
      <c r="Q8" s="28">
        <v>35.333333330000002</v>
      </c>
      <c r="R8" s="28">
        <v>8.6666666669999994</v>
      </c>
      <c r="S8" s="28">
        <v>2</v>
      </c>
      <c r="T8" s="28">
        <v>7</v>
      </c>
      <c r="U8" s="28">
        <v>94.166666669999998</v>
      </c>
      <c r="V8" s="28">
        <v>7.3333333329999997</v>
      </c>
      <c r="W8" s="28">
        <v>5.1666666670000003</v>
      </c>
    </row>
    <row r="9" spans="2:23" ht="18" customHeight="1">
      <c r="B9" s="10" t="s">
        <v>0</v>
      </c>
      <c r="C9" s="27">
        <f t="shared" ref="C9:W9" si="1">IF($C$8=0,0,C8/$C$8)</f>
        <v>1</v>
      </c>
      <c r="D9" s="27">
        <f t="shared" si="1"/>
        <v>0</v>
      </c>
      <c r="E9" s="27">
        <f t="shared" si="1"/>
        <v>0</v>
      </c>
      <c r="F9" s="27">
        <f t="shared" si="1"/>
        <v>4.4014084488816704E-3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1.7605633784963301E-3</v>
      </c>
      <c r="N9" s="27">
        <f t="shared" si="1"/>
        <v>9.6830985896523489E-3</v>
      </c>
      <c r="O9" s="27">
        <f t="shared" si="1"/>
        <v>0.14084507043815711</v>
      </c>
      <c r="P9" s="27">
        <f t="shared" si="1"/>
        <v>0</v>
      </c>
      <c r="Q9" s="27">
        <f t="shared" si="1"/>
        <v>0.18661971828962506</v>
      </c>
      <c r="R9" s="27">
        <f t="shared" si="1"/>
        <v>4.5774647888439789E-2</v>
      </c>
      <c r="S9" s="27">
        <f t="shared" si="1"/>
        <v>1.056338028154136E-2</v>
      </c>
      <c r="T9" s="27">
        <f t="shared" si="1"/>
        <v>3.6971830985394763E-2</v>
      </c>
      <c r="U9" s="27">
        <f t="shared" si="1"/>
        <v>0.49735915494017802</v>
      </c>
      <c r="V9" s="27">
        <f t="shared" si="1"/>
        <v>3.8732394363891087E-2</v>
      </c>
      <c r="W9" s="27">
        <f t="shared" si="1"/>
        <v>2.7288732395742414E-2</v>
      </c>
    </row>
    <row r="10" spans="2:23" ht="18" customHeight="1">
      <c r="B10" s="5" t="s">
        <v>9</v>
      </c>
      <c r="C10" s="26">
        <v>183.72222223700001</v>
      </c>
      <c r="D10" s="4">
        <v>0</v>
      </c>
      <c r="E10" s="4">
        <v>0</v>
      </c>
      <c r="F10" s="4">
        <v>0.77777777800000003</v>
      </c>
      <c r="G10" s="4">
        <v>0</v>
      </c>
      <c r="H10" s="4">
        <v>0</v>
      </c>
      <c r="I10" s="4">
        <v>0</v>
      </c>
      <c r="J10" s="4">
        <v>0</v>
      </c>
      <c r="K10" s="4">
        <v>0.222222222</v>
      </c>
      <c r="L10" s="4">
        <v>0</v>
      </c>
      <c r="M10" s="4">
        <v>0.222222222</v>
      </c>
      <c r="N10" s="4">
        <v>2.6666666669999999</v>
      </c>
      <c r="O10" s="4">
        <v>42.305555560000002</v>
      </c>
      <c r="P10" s="4">
        <v>0.88888888899999996</v>
      </c>
      <c r="Q10" s="4">
        <v>23</v>
      </c>
      <c r="R10" s="4">
        <v>21.805555559999998</v>
      </c>
      <c r="S10" s="4">
        <v>3.111111111</v>
      </c>
      <c r="T10" s="4">
        <v>16.555555559999998</v>
      </c>
      <c r="U10" s="4">
        <v>63.388888889999997</v>
      </c>
      <c r="V10" s="4">
        <v>5.2777777779999999</v>
      </c>
      <c r="W10" s="4">
        <v>3.5</v>
      </c>
    </row>
    <row r="11" spans="2:23" ht="18" customHeight="1">
      <c r="B11" s="3" t="s">
        <v>0</v>
      </c>
      <c r="C11" s="27">
        <f t="shared" ref="C11:W11" si="2">IF($C$10=0,0,C10/$C$10)</f>
        <v>1</v>
      </c>
      <c r="D11" s="27">
        <f t="shared" si="2"/>
        <v>0</v>
      </c>
      <c r="E11" s="27">
        <f t="shared" si="2"/>
        <v>0</v>
      </c>
      <c r="F11" s="27">
        <f t="shared" si="2"/>
        <v>4.2334442101221361E-3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1.2095554870511817E-3</v>
      </c>
      <c r="L11" s="27">
        <f t="shared" si="2"/>
        <v>0</v>
      </c>
      <c r="M11" s="27">
        <f t="shared" si="2"/>
        <v>1.2095554870511817E-3</v>
      </c>
      <c r="N11" s="27">
        <f t="shared" si="2"/>
        <v>1.4514665860943179E-2</v>
      </c>
      <c r="O11" s="27">
        <f t="shared" si="2"/>
        <v>0.23026912610182898</v>
      </c>
      <c r="P11" s="27">
        <f t="shared" si="2"/>
        <v>4.8382219536477261E-3</v>
      </c>
      <c r="Q11" s="27">
        <f t="shared" si="2"/>
        <v>0.12518899303498629</v>
      </c>
      <c r="R11" s="27">
        <f t="shared" si="2"/>
        <v>0.11868763230977594</v>
      </c>
      <c r="S11" s="27">
        <f t="shared" si="2"/>
        <v>1.6933776835045544E-2</v>
      </c>
      <c r="T11" s="27">
        <f t="shared" si="2"/>
        <v>9.0111883899616024E-2</v>
      </c>
      <c r="U11" s="27">
        <f t="shared" si="2"/>
        <v>0.34502570303242308</v>
      </c>
      <c r="V11" s="27">
        <f t="shared" si="2"/>
        <v>2.8726942847402064E-2</v>
      </c>
      <c r="W11" s="27">
        <f t="shared" si="2"/>
        <v>1.905049894010661E-2</v>
      </c>
    </row>
    <row r="12" spans="2:23" ht="18" customHeight="1">
      <c r="B12" s="11" t="s">
        <v>8</v>
      </c>
      <c r="C12" s="26">
        <v>192.53333332599996</v>
      </c>
      <c r="D12" s="4">
        <v>0</v>
      </c>
      <c r="E12" s="4">
        <v>0.4</v>
      </c>
      <c r="F12" s="4">
        <v>0.16666666699999999</v>
      </c>
      <c r="G12" s="4">
        <v>0</v>
      </c>
      <c r="H12" s="4">
        <v>0.53333333299999997</v>
      </c>
      <c r="I12" s="4">
        <v>0</v>
      </c>
      <c r="J12" s="4">
        <v>0</v>
      </c>
      <c r="K12" s="4">
        <v>0.4</v>
      </c>
      <c r="L12" s="4">
        <v>0</v>
      </c>
      <c r="M12" s="4">
        <v>0</v>
      </c>
      <c r="N12" s="4">
        <v>3.4</v>
      </c>
      <c r="O12" s="4">
        <v>9.5</v>
      </c>
      <c r="P12" s="4">
        <v>1.433333333</v>
      </c>
      <c r="Q12" s="4">
        <v>13.43333333</v>
      </c>
      <c r="R12" s="4">
        <v>20.033333330000001</v>
      </c>
      <c r="S12" s="4">
        <v>1.3</v>
      </c>
      <c r="T12" s="4">
        <v>14</v>
      </c>
      <c r="U12" s="4">
        <v>97.5</v>
      </c>
      <c r="V12" s="4">
        <v>6.233333333</v>
      </c>
      <c r="W12" s="4">
        <v>24.2</v>
      </c>
    </row>
    <row r="13" spans="2:23" ht="18" customHeight="1">
      <c r="B13" s="6" t="s">
        <v>0</v>
      </c>
      <c r="C13" s="27">
        <f t="shared" ref="C13:W13" si="3">IF($C$12=0,0,C12/$C$12)</f>
        <v>1</v>
      </c>
      <c r="D13" s="27">
        <f t="shared" si="3"/>
        <v>0</v>
      </c>
      <c r="E13" s="27">
        <f t="shared" si="3"/>
        <v>2.0775623269489382E-3</v>
      </c>
      <c r="F13" s="27">
        <f t="shared" si="3"/>
        <v>8.6565097129335936E-4</v>
      </c>
      <c r="G13" s="27">
        <f t="shared" si="3"/>
        <v>0</v>
      </c>
      <c r="H13" s="27">
        <f t="shared" si="3"/>
        <v>2.770083100867282E-3</v>
      </c>
      <c r="I13" s="27">
        <f t="shared" si="3"/>
        <v>0</v>
      </c>
      <c r="J13" s="27">
        <f t="shared" si="3"/>
        <v>0</v>
      </c>
      <c r="K13" s="27">
        <f t="shared" si="3"/>
        <v>2.0775623269489382E-3</v>
      </c>
      <c r="L13" s="27">
        <f t="shared" si="3"/>
        <v>0</v>
      </c>
      <c r="M13" s="27">
        <f t="shared" si="3"/>
        <v>0</v>
      </c>
      <c r="N13" s="27">
        <f t="shared" si="3"/>
        <v>1.7659279779065971E-2</v>
      </c>
      <c r="O13" s="27">
        <f t="shared" si="3"/>
        <v>4.9342105265037281E-2</v>
      </c>
      <c r="P13" s="27">
        <f t="shared" si="3"/>
        <v>7.444598336502393E-3</v>
      </c>
      <c r="Q13" s="27">
        <f t="shared" si="3"/>
        <v>6.9771468129388822E-2</v>
      </c>
      <c r="R13" s="27">
        <f t="shared" si="3"/>
        <v>0.10405124652404631</v>
      </c>
      <c r="S13" s="27">
        <f t="shared" si="3"/>
        <v>6.7520775625840492E-3</v>
      </c>
      <c r="T13" s="27">
        <f t="shared" si="3"/>
        <v>7.2714681443212831E-2</v>
      </c>
      <c r="U13" s="27">
        <f t="shared" si="3"/>
        <v>0.50640581719380362</v>
      </c>
      <c r="V13" s="27">
        <f t="shared" si="3"/>
        <v>3.2375346259889651E-2</v>
      </c>
      <c r="W13" s="27">
        <f t="shared" si="3"/>
        <v>0.12569252078041074</v>
      </c>
    </row>
    <row r="14" spans="2:23" ht="18" customHeight="1">
      <c r="B14" s="11" t="s">
        <v>7</v>
      </c>
      <c r="C14" s="26">
        <v>184.09090908499996</v>
      </c>
      <c r="D14" s="25">
        <v>0</v>
      </c>
      <c r="E14" s="25">
        <v>19.363636360000001</v>
      </c>
      <c r="F14" s="25">
        <v>13.454545449999999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1.0909090910000001</v>
      </c>
      <c r="N14" s="25">
        <v>0.36363636399999999</v>
      </c>
      <c r="O14" s="25">
        <v>22.90909091</v>
      </c>
      <c r="P14" s="25">
        <v>15.545454550000001</v>
      </c>
      <c r="Q14" s="25">
        <v>13.09090909</v>
      </c>
      <c r="R14" s="25">
        <v>6.5454545450000001</v>
      </c>
      <c r="S14" s="25">
        <v>0.72727272700000001</v>
      </c>
      <c r="T14" s="25">
        <v>24.454545450000001</v>
      </c>
      <c r="U14" s="25">
        <v>58.81818182</v>
      </c>
      <c r="V14" s="25">
        <v>3.2727272730000001</v>
      </c>
      <c r="W14" s="25">
        <v>4.4545454549999999</v>
      </c>
    </row>
    <row r="15" spans="2:23" ht="18" customHeight="1">
      <c r="B15" s="6" t="s">
        <v>0</v>
      </c>
      <c r="C15" s="27">
        <f t="shared" ref="C15:W15" si="4">IF($C$14=0,0,C14/$C$14)</f>
        <v>1</v>
      </c>
      <c r="D15" s="27">
        <f t="shared" si="4"/>
        <v>0</v>
      </c>
      <c r="E15" s="27">
        <f t="shared" si="4"/>
        <v>0.10518518516880844</v>
      </c>
      <c r="F15" s="27">
        <f t="shared" si="4"/>
        <v>7.3086419730741051E-2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5.9259259266099696E-3</v>
      </c>
      <c r="N15" s="27">
        <f t="shared" si="4"/>
        <v>1.9753086440140225E-3</v>
      </c>
      <c r="O15" s="27">
        <f t="shared" si="4"/>
        <v>0.12444444445337725</v>
      </c>
      <c r="P15" s="27">
        <f t="shared" si="4"/>
        <v>8.4444444471846389E-2</v>
      </c>
      <c r="Q15" s="27">
        <f t="shared" si="4"/>
        <v>7.111111110845543E-2</v>
      </c>
      <c r="R15" s="27">
        <f t="shared" si="4"/>
        <v>3.5555555554227715E-2</v>
      </c>
      <c r="S15" s="27">
        <f t="shared" si="4"/>
        <v>3.9506172825959467E-3</v>
      </c>
      <c r="T15" s="27">
        <f t="shared" si="4"/>
        <v>0.13283950615241216</v>
      </c>
      <c r="U15" s="27">
        <f t="shared" si="4"/>
        <v>0.3195061728596385</v>
      </c>
      <c r="V15" s="27">
        <f t="shared" si="4"/>
        <v>1.7777777779829907E-2</v>
      </c>
      <c r="W15" s="27">
        <f t="shared" si="4"/>
        <v>2.4197530867443383E-2</v>
      </c>
    </row>
    <row r="16" spans="2:23" ht="18" customHeight="1">
      <c r="B16" s="11" t="s">
        <v>6</v>
      </c>
      <c r="C16" s="26">
        <v>163.20481928699999</v>
      </c>
      <c r="D16" s="25">
        <v>0.19277108400000001</v>
      </c>
      <c r="E16" s="25">
        <v>0.26506024099999997</v>
      </c>
      <c r="F16" s="25">
        <v>0.710843373</v>
      </c>
      <c r="G16" s="25">
        <v>0.21686747000000001</v>
      </c>
      <c r="H16" s="25">
        <v>2.1325301200000002</v>
      </c>
      <c r="I16" s="25">
        <v>0.13253012</v>
      </c>
      <c r="J16" s="25">
        <v>0</v>
      </c>
      <c r="K16" s="25">
        <v>1.2409638549999999</v>
      </c>
      <c r="L16" s="25">
        <v>6.0240964000000001E-2</v>
      </c>
      <c r="M16" s="25">
        <v>1.9277108430000001</v>
      </c>
      <c r="N16" s="25">
        <v>6.7108433730000003</v>
      </c>
      <c r="O16" s="25">
        <v>53.337349400000001</v>
      </c>
      <c r="P16" s="25">
        <v>0.37951807199999998</v>
      </c>
      <c r="Q16" s="25">
        <v>25.23493976</v>
      </c>
      <c r="R16" s="25">
        <v>9.9156626509999999</v>
      </c>
      <c r="S16" s="25">
        <v>18.457831330000001</v>
      </c>
      <c r="T16" s="25">
        <v>7.0843373490000001</v>
      </c>
      <c r="U16" s="25">
        <v>27.457831330000001</v>
      </c>
      <c r="V16" s="25">
        <v>5.3855421689999998</v>
      </c>
      <c r="W16" s="25">
        <v>2.3614457830000002</v>
      </c>
    </row>
    <row r="17" spans="2:23" ht="18" customHeight="1">
      <c r="B17" s="6" t="s">
        <v>0</v>
      </c>
      <c r="C17" s="27">
        <f t="shared" ref="C17:W17" si="5">IF($C$16=0,0,C16/$C$16)</f>
        <v>1</v>
      </c>
      <c r="D17" s="27">
        <f t="shared" si="5"/>
        <v>1.1811604880429846E-3</v>
      </c>
      <c r="E17" s="27">
        <f t="shared" si="5"/>
        <v>1.6240956741227386E-3</v>
      </c>
      <c r="F17" s="27">
        <f t="shared" si="5"/>
        <v>4.3555293042539574E-3</v>
      </c>
      <c r="G17" s="27">
        <f t="shared" si="5"/>
        <v>1.3288055521119926E-3</v>
      </c>
      <c r="H17" s="27">
        <f t="shared" si="5"/>
        <v>1.3066587918889145E-2</v>
      </c>
      <c r="I17" s="27">
        <f t="shared" si="5"/>
        <v>8.1204783399773436E-4</v>
      </c>
      <c r="J17" s="27">
        <f t="shared" si="5"/>
        <v>0</v>
      </c>
      <c r="K17" s="27">
        <f t="shared" si="5"/>
        <v>7.6037206524994351E-3</v>
      </c>
      <c r="L17" s="27">
        <f t="shared" si="5"/>
        <v>3.691126540452502E-4</v>
      </c>
      <c r="M17" s="27">
        <f t="shared" si="5"/>
        <v>1.1811604898811655E-2</v>
      </c>
      <c r="N17" s="27">
        <f t="shared" si="5"/>
        <v>4.1119149558928189E-2</v>
      </c>
      <c r="O17" s="27">
        <f t="shared" si="5"/>
        <v>0.32681234312207941</v>
      </c>
      <c r="P17" s="27">
        <f t="shared" si="5"/>
        <v>2.3254097131323519E-3</v>
      </c>
      <c r="Q17" s="27">
        <f t="shared" si="5"/>
        <v>0.15462129041437001</v>
      </c>
      <c r="R17" s="27">
        <f t="shared" si="5"/>
        <v>6.0755942712470055E-2</v>
      </c>
      <c r="S17" s="27">
        <f t="shared" si="5"/>
        <v>0.11309611695682477</v>
      </c>
      <c r="T17" s="27">
        <f t="shared" si="5"/>
        <v>4.3407648009106924E-2</v>
      </c>
      <c r="U17" s="27">
        <f t="shared" si="5"/>
        <v>0.16824154733883612</v>
      </c>
      <c r="V17" s="27">
        <f t="shared" si="5"/>
        <v>3.2998671194441762E-2</v>
      </c>
      <c r="W17" s="27">
        <f t="shared" si="5"/>
        <v>1.4469216003035641E-2</v>
      </c>
    </row>
    <row r="18" spans="2:23" ht="18" customHeight="1">
      <c r="B18" s="11" t="s">
        <v>5</v>
      </c>
      <c r="C18" s="26">
        <v>163.92185385999997</v>
      </c>
      <c r="D18" s="25">
        <v>16.103856560000001</v>
      </c>
      <c r="E18" s="25">
        <v>16.739512860000001</v>
      </c>
      <c r="F18" s="25">
        <v>9.6407307170000003</v>
      </c>
      <c r="G18" s="25">
        <v>2.5345060890000002</v>
      </c>
      <c r="H18" s="25">
        <v>4.4343707710000002</v>
      </c>
      <c r="I18" s="25">
        <v>0.71921515599999997</v>
      </c>
      <c r="J18" s="25">
        <v>8.1867387999999999E-2</v>
      </c>
      <c r="K18" s="25">
        <v>1.886671177</v>
      </c>
      <c r="L18" s="25">
        <v>8.0514208000000004E-2</v>
      </c>
      <c r="M18" s="25">
        <v>3.1366711770000002</v>
      </c>
      <c r="N18" s="25">
        <v>2.2317320700000001</v>
      </c>
      <c r="O18" s="25">
        <v>25.202300409999999</v>
      </c>
      <c r="P18" s="25">
        <v>9.8081867389999999</v>
      </c>
      <c r="Q18" s="25">
        <v>11.93572395</v>
      </c>
      <c r="R18" s="25">
        <v>4.904600812</v>
      </c>
      <c r="S18" s="25">
        <v>4.5869418130000001</v>
      </c>
      <c r="T18" s="25">
        <v>10.40358593</v>
      </c>
      <c r="U18" s="25">
        <v>29.63971583</v>
      </c>
      <c r="V18" s="25">
        <v>7.0297699590000002</v>
      </c>
      <c r="W18" s="25">
        <v>2.8213802440000002</v>
      </c>
    </row>
    <row r="19" spans="2:23" ht="18" customHeight="1">
      <c r="B19" s="6" t="s">
        <v>0</v>
      </c>
      <c r="C19" s="27">
        <f t="shared" ref="C19:W19" si="6">IF($C$18=0,0,C18/$C$18)</f>
        <v>1</v>
      </c>
      <c r="D19" s="27">
        <f t="shared" si="6"/>
        <v>9.824105926567761E-2</v>
      </c>
      <c r="E19" s="27">
        <f t="shared" si="6"/>
        <v>0.10211886008986114</v>
      </c>
      <c r="F19" s="27">
        <f t="shared" si="6"/>
        <v>5.8812967825716621E-2</v>
      </c>
      <c r="G19" s="27">
        <f t="shared" si="6"/>
        <v>1.5461672921077594E-2</v>
      </c>
      <c r="H19" s="27">
        <f t="shared" si="6"/>
        <v>2.7051736340093151E-2</v>
      </c>
      <c r="I19" s="27">
        <f t="shared" si="6"/>
        <v>4.3875489391076369E-3</v>
      </c>
      <c r="J19" s="27">
        <f t="shared" si="6"/>
        <v>4.9942936876446093E-4</v>
      </c>
      <c r="K19" s="27">
        <f t="shared" si="6"/>
        <v>1.1509576865884771E-2</v>
      </c>
      <c r="L19" s="27">
        <f t="shared" si="6"/>
        <v>4.9117433767412383E-4</v>
      </c>
      <c r="M19" s="27">
        <f t="shared" si="6"/>
        <v>1.9135161683072003E-2</v>
      </c>
      <c r="N19" s="27">
        <f t="shared" si="6"/>
        <v>1.3614609751217466E-2</v>
      </c>
      <c r="O19" s="27">
        <f t="shared" si="6"/>
        <v>0.15374582349175003</v>
      </c>
      <c r="P19" s="27">
        <f t="shared" si="6"/>
        <v>5.9834527904844434E-2</v>
      </c>
      <c r="Q19" s="27">
        <f t="shared" si="6"/>
        <v>7.2813500268206405E-2</v>
      </c>
      <c r="R19" s="27">
        <f t="shared" si="6"/>
        <v>2.9920359589081093E-2</v>
      </c>
      <c r="S19" s="27">
        <f t="shared" si="6"/>
        <v>2.7982491077227261E-2</v>
      </c>
      <c r="T19" s="27">
        <f t="shared" si="6"/>
        <v>6.3466741529688564E-2</v>
      </c>
      <c r="U19" s="27">
        <f t="shared" si="6"/>
        <v>0.18081613361519364</v>
      </c>
      <c r="V19" s="27">
        <f t="shared" si="6"/>
        <v>4.2884885654135452E-2</v>
      </c>
      <c r="W19" s="27">
        <f t="shared" si="6"/>
        <v>1.7211739481726728E-2</v>
      </c>
    </row>
    <row r="20" spans="2:23" ht="18" customHeight="1">
      <c r="B20" s="5" t="s">
        <v>4</v>
      </c>
      <c r="C20" s="26">
        <v>155.41666666399999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0.66666666699999999</v>
      </c>
      <c r="L20" s="25">
        <v>0</v>
      </c>
      <c r="M20" s="25">
        <v>0.66666666699999999</v>
      </c>
      <c r="N20" s="25">
        <v>2</v>
      </c>
      <c r="O20" s="25">
        <v>19.166666670000001</v>
      </c>
      <c r="P20" s="25">
        <v>5.8333333329999997</v>
      </c>
      <c r="Q20" s="25">
        <v>10.83333333</v>
      </c>
      <c r="R20" s="25">
        <v>20.833333329999999</v>
      </c>
      <c r="S20" s="25">
        <v>0.16666666699999999</v>
      </c>
      <c r="T20" s="25">
        <v>13.66666667</v>
      </c>
      <c r="U20" s="25">
        <v>65.75</v>
      </c>
      <c r="V20" s="25">
        <v>15.83333333</v>
      </c>
      <c r="W20" s="25">
        <v>0</v>
      </c>
    </row>
    <row r="21" spans="2:23" ht="18" customHeight="1">
      <c r="B21" s="10" t="s">
        <v>0</v>
      </c>
      <c r="C21" s="27">
        <f t="shared" ref="C21:W21" si="7">IF($C$20=0,0,C20/$C$20)</f>
        <v>1</v>
      </c>
      <c r="D21" s="27">
        <f t="shared" si="7"/>
        <v>0</v>
      </c>
      <c r="E21" s="27">
        <f t="shared" si="7"/>
        <v>0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4.2895442381433065E-3</v>
      </c>
      <c r="L21" s="27">
        <f t="shared" si="7"/>
        <v>0</v>
      </c>
      <c r="M21" s="27">
        <f t="shared" si="7"/>
        <v>4.2895442381433065E-3</v>
      </c>
      <c r="N21" s="27">
        <f t="shared" si="7"/>
        <v>1.2868632707995603E-2</v>
      </c>
      <c r="O21" s="27">
        <f t="shared" si="7"/>
        <v>0.12332439680640558</v>
      </c>
      <c r="P21" s="27">
        <f t="shared" si="7"/>
        <v>3.7533512062842396E-2</v>
      </c>
      <c r="Q21" s="27">
        <f t="shared" si="7"/>
        <v>6.9705093813528463E-2</v>
      </c>
      <c r="R21" s="27">
        <f t="shared" si="7"/>
        <v>0.13404825735350645</v>
      </c>
      <c r="S21" s="27">
        <f t="shared" si="7"/>
        <v>1.0723860611444056E-3</v>
      </c>
      <c r="T21" s="27">
        <f t="shared" si="7"/>
        <v>8.7935656859417663E-2</v>
      </c>
      <c r="U21" s="27">
        <f t="shared" si="7"/>
        <v>0.4230563002753554</v>
      </c>
      <c r="V21" s="27">
        <f t="shared" si="7"/>
        <v>0.10187667558351747</v>
      </c>
      <c r="W21" s="27">
        <f t="shared" si="7"/>
        <v>0</v>
      </c>
    </row>
    <row r="22" spans="2:23" ht="18" customHeight="1">
      <c r="B22" s="9" t="s">
        <v>3</v>
      </c>
      <c r="C22" s="26">
        <v>167.00000000099996</v>
      </c>
      <c r="D22" s="25">
        <v>0</v>
      </c>
      <c r="E22" s="25">
        <v>6.766666667</v>
      </c>
      <c r="F22" s="25">
        <v>8.4666666670000001</v>
      </c>
      <c r="G22" s="25">
        <v>0</v>
      </c>
      <c r="H22" s="25">
        <v>5.5</v>
      </c>
      <c r="I22" s="25">
        <v>15</v>
      </c>
      <c r="J22" s="25">
        <v>0</v>
      </c>
      <c r="K22" s="25">
        <v>2.266666667</v>
      </c>
      <c r="L22" s="25">
        <v>0</v>
      </c>
      <c r="M22" s="25">
        <v>4.4333333330000002</v>
      </c>
      <c r="N22" s="25">
        <v>2.8666666670000001</v>
      </c>
      <c r="O22" s="25">
        <v>26.633333329999999</v>
      </c>
      <c r="P22" s="25">
        <v>12.33333333</v>
      </c>
      <c r="Q22" s="25">
        <v>17.866666670000001</v>
      </c>
      <c r="R22" s="25">
        <v>24.866666670000001</v>
      </c>
      <c r="S22" s="25">
        <v>3.0333333329999999</v>
      </c>
      <c r="T22" s="25">
        <v>8.0666666669999998</v>
      </c>
      <c r="U22" s="25">
        <v>18.5</v>
      </c>
      <c r="V22" s="25">
        <v>4.233333333</v>
      </c>
      <c r="W22" s="25">
        <v>6.1666666670000003</v>
      </c>
    </row>
    <row r="23" spans="2:23" ht="18" customHeight="1">
      <c r="B23" s="3" t="s">
        <v>0</v>
      </c>
      <c r="C23" s="27">
        <f t="shared" ref="C23:W23" si="8">IF($C$22=0,0,C22/$C$22)</f>
        <v>1</v>
      </c>
      <c r="D23" s="27">
        <f t="shared" si="8"/>
        <v>0</v>
      </c>
      <c r="E23" s="27">
        <f t="shared" si="8"/>
        <v>4.0518962077601695E-2</v>
      </c>
      <c r="F23" s="27">
        <f t="shared" si="8"/>
        <v>5.0698602796103616E-2</v>
      </c>
      <c r="G23" s="27">
        <f t="shared" si="8"/>
        <v>0</v>
      </c>
      <c r="H23" s="27">
        <f t="shared" si="8"/>
        <v>3.2934131736329746E-2</v>
      </c>
      <c r="I23" s="27">
        <f t="shared" si="8"/>
        <v>8.9820359280899306E-2</v>
      </c>
      <c r="J23" s="27">
        <f t="shared" si="8"/>
        <v>0</v>
      </c>
      <c r="K23" s="27">
        <f t="shared" si="8"/>
        <v>1.3572854293331903E-2</v>
      </c>
      <c r="L23" s="27">
        <f t="shared" si="8"/>
        <v>0</v>
      </c>
      <c r="M23" s="27">
        <f t="shared" si="8"/>
        <v>2.6546906185469787E-2</v>
      </c>
      <c r="N23" s="27">
        <f t="shared" si="8"/>
        <v>1.7165668664567875E-2</v>
      </c>
      <c r="O23" s="27">
        <f t="shared" si="8"/>
        <v>0.15948103790323667</v>
      </c>
      <c r="P23" s="27">
        <f t="shared" si="8"/>
        <v>7.385229538877934E-2</v>
      </c>
      <c r="Q23" s="27">
        <f t="shared" si="8"/>
        <v>0.10698602796343125</v>
      </c>
      <c r="R23" s="27">
        <f t="shared" si="8"/>
        <v>0.14890219562785093</v>
      </c>
      <c r="S23" s="27">
        <f t="shared" si="8"/>
        <v>1.8163672652585849E-2</v>
      </c>
      <c r="T23" s="27">
        <f t="shared" si="8"/>
        <v>4.8303393215279627E-2</v>
      </c>
      <c r="U23" s="27">
        <f t="shared" si="8"/>
        <v>0.11077844311310914</v>
      </c>
      <c r="V23" s="27">
        <f t="shared" si="8"/>
        <v>2.5349301395057793E-2</v>
      </c>
      <c r="W23" s="27">
        <f t="shared" si="8"/>
        <v>3.6926147706365722E-2</v>
      </c>
    </row>
    <row r="24" spans="2:23" ht="18" customHeight="1">
      <c r="B24" s="8" t="s">
        <v>2</v>
      </c>
      <c r="C24" s="26">
        <v>174.38235292900001</v>
      </c>
      <c r="D24" s="25">
        <v>33.441176470000002</v>
      </c>
      <c r="E24" s="25">
        <v>14.323529410000001</v>
      </c>
      <c r="F24" s="25">
        <v>7.7941176470000002</v>
      </c>
      <c r="G24" s="25">
        <v>1.5294117650000001</v>
      </c>
      <c r="H24" s="25">
        <v>3.6470588240000001</v>
      </c>
      <c r="I24" s="25">
        <v>0</v>
      </c>
      <c r="J24" s="25">
        <v>0</v>
      </c>
      <c r="K24" s="25">
        <v>0</v>
      </c>
      <c r="L24" s="25">
        <v>0</v>
      </c>
      <c r="M24" s="25">
        <v>19.08823529</v>
      </c>
      <c r="N24" s="25">
        <v>0.235294118</v>
      </c>
      <c r="O24" s="25">
        <v>6.1470588240000001</v>
      </c>
      <c r="P24" s="25">
        <v>39.764705880000001</v>
      </c>
      <c r="Q24" s="25">
        <v>6.5882352940000004</v>
      </c>
      <c r="R24" s="25">
        <v>2.1176470589999998</v>
      </c>
      <c r="S24" s="25">
        <v>0.264705882</v>
      </c>
      <c r="T24" s="25">
        <v>2.0588235290000001</v>
      </c>
      <c r="U24" s="25">
        <v>27.08823529</v>
      </c>
      <c r="V24" s="25">
        <v>6.8235294120000001</v>
      </c>
      <c r="W24" s="25">
        <v>3.4705882350000001</v>
      </c>
    </row>
    <row r="25" spans="2:23" ht="18" customHeight="1">
      <c r="B25" s="6" t="s">
        <v>0</v>
      </c>
      <c r="C25" s="27">
        <f t="shared" ref="C25:W25" si="9">IF($C$24=0,0,C24/$C$24)</f>
        <v>1</v>
      </c>
      <c r="D25" s="27">
        <f t="shared" si="9"/>
        <v>0.1917692697013649</v>
      </c>
      <c r="E25" s="27">
        <f t="shared" si="9"/>
        <v>8.2138640575814714E-2</v>
      </c>
      <c r="F25" s="27">
        <f t="shared" si="9"/>
        <v>4.4695564178867254E-2</v>
      </c>
      <c r="G25" s="27">
        <f t="shared" si="9"/>
        <v>8.770450331190921E-3</v>
      </c>
      <c r="H25" s="27">
        <f t="shared" si="9"/>
        <v>2.0914150788439612E-2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0.10946196658885432</v>
      </c>
      <c r="N25" s="27">
        <f t="shared" si="9"/>
        <v>1.3493000527169184E-3</v>
      </c>
      <c r="O25" s="27">
        <f t="shared" si="9"/>
        <v>3.5250463827052401E-2</v>
      </c>
      <c r="P25" s="27">
        <f t="shared" si="9"/>
        <v>0.22803170855361868</v>
      </c>
      <c r="Q25" s="27">
        <f t="shared" si="9"/>
        <v>3.7780401418728467E-2</v>
      </c>
      <c r="R25" s="27">
        <f t="shared" si="9"/>
        <v>1.2143700457248691E-2</v>
      </c>
      <c r="S25" s="27">
        <f t="shared" si="9"/>
        <v>1.5179625550056394E-3</v>
      </c>
      <c r="T25" s="27">
        <f t="shared" si="9"/>
        <v>1.1806375441202199E-2</v>
      </c>
      <c r="U25" s="27">
        <f t="shared" si="9"/>
        <v>0.15533816831241523</v>
      </c>
      <c r="V25" s="27">
        <f t="shared" si="9"/>
        <v>3.9129701471445386E-2</v>
      </c>
      <c r="W25" s="27">
        <f t="shared" si="9"/>
        <v>1.9902175746034659E-2</v>
      </c>
    </row>
    <row r="26" spans="2:23" ht="18" customHeight="1">
      <c r="B26" s="5" t="s">
        <v>1</v>
      </c>
      <c r="C26" s="26">
        <v>177.08333332699996</v>
      </c>
      <c r="D26" s="25">
        <v>0</v>
      </c>
      <c r="E26" s="25">
        <v>4.9166666670000003</v>
      </c>
      <c r="F26" s="25">
        <v>8.6666666669999994</v>
      </c>
      <c r="G26" s="25">
        <v>1.3333333329999999</v>
      </c>
      <c r="H26" s="25">
        <v>4.6666666670000003</v>
      </c>
      <c r="I26" s="25">
        <v>0</v>
      </c>
      <c r="J26" s="25">
        <v>0</v>
      </c>
      <c r="K26" s="25">
        <v>0</v>
      </c>
      <c r="L26" s="25">
        <v>0</v>
      </c>
      <c r="M26" s="25">
        <v>5</v>
      </c>
      <c r="N26" s="25">
        <v>9.8333333330000006</v>
      </c>
      <c r="O26" s="25">
        <v>16.833333329999999</v>
      </c>
      <c r="P26" s="25">
        <v>28.75</v>
      </c>
      <c r="Q26" s="25">
        <v>7.5</v>
      </c>
      <c r="R26" s="25">
        <v>15.91666667</v>
      </c>
      <c r="S26" s="25">
        <v>6.3333333329999997</v>
      </c>
      <c r="T26" s="25">
        <v>20.333333329999999</v>
      </c>
      <c r="U26" s="25">
        <v>41.333333330000002</v>
      </c>
      <c r="V26" s="25">
        <v>2.9166666669999999</v>
      </c>
      <c r="W26" s="25">
        <v>2.75</v>
      </c>
    </row>
    <row r="27" spans="2:23" ht="18" customHeight="1">
      <c r="B27" s="3" t="s">
        <v>0</v>
      </c>
      <c r="C27" s="24">
        <f t="shared" ref="C27:W27" si="10">IF($C$26=0,0,C26/$C$26)</f>
        <v>1</v>
      </c>
      <c r="D27" s="24">
        <f t="shared" si="10"/>
        <v>0</v>
      </c>
      <c r="E27" s="24">
        <f t="shared" si="10"/>
        <v>2.7764705885228298E-2</v>
      </c>
      <c r="F27" s="24">
        <f t="shared" si="10"/>
        <v>4.8941176474220964E-2</v>
      </c>
      <c r="G27" s="24">
        <f t="shared" si="10"/>
        <v>7.5294117630928178E-3</v>
      </c>
      <c r="H27" s="24">
        <f t="shared" si="10"/>
        <v>2.6352941179295455E-2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2.8235294118656891E-2</v>
      </c>
      <c r="N27" s="24">
        <f t="shared" si="10"/>
        <v>5.5529411764809536E-2</v>
      </c>
      <c r="O27" s="24">
        <f t="shared" si="10"/>
        <v>9.5058823513987992E-2</v>
      </c>
      <c r="P27" s="24">
        <f t="shared" si="10"/>
        <v>0.16235294118227714</v>
      </c>
      <c r="Q27" s="24">
        <f t="shared" si="10"/>
        <v>4.235294117798534E-2</v>
      </c>
      <c r="R27" s="24">
        <f t="shared" si="10"/>
        <v>8.9882352963214632E-2</v>
      </c>
      <c r="S27" s="24">
        <f t="shared" si="10"/>
        <v>3.5764705881749709E-2</v>
      </c>
      <c r="T27" s="24">
        <f t="shared" si="10"/>
        <v>0.11482352939704782</v>
      </c>
      <c r="U27" s="24">
        <f t="shared" si="10"/>
        <v>0.23341176469540678</v>
      </c>
      <c r="V27" s="24">
        <f t="shared" si="10"/>
        <v>1.6470588237765538E-2</v>
      </c>
      <c r="W27" s="24">
        <f t="shared" si="10"/>
        <v>1.552941176526129E-2</v>
      </c>
    </row>
    <row r="28" spans="2:23" ht="18" customHeight="1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2:23" ht="16.5" customHeight="1">
      <c r="B29" s="21" t="s">
        <v>42</v>
      </c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8" t="s">
        <v>41</v>
      </c>
    </row>
    <row r="30" spans="2:23" hidden="1">
      <c r="B30" s="53" t="s">
        <v>40</v>
      </c>
      <c r="C30" s="42" t="s">
        <v>39</v>
      </c>
      <c r="D30" s="43" t="s">
        <v>38</v>
      </c>
      <c r="E30" s="44"/>
      <c r="F30" s="44"/>
      <c r="G30" s="44"/>
      <c r="H30" s="44"/>
      <c r="I30" s="44"/>
      <c r="J30" s="44"/>
      <c r="K30" s="44"/>
      <c r="L30" s="44"/>
      <c r="M30" s="45"/>
      <c r="N30" s="43" t="s">
        <v>37</v>
      </c>
      <c r="O30" s="44"/>
      <c r="P30" s="44"/>
      <c r="Q30" s="44"/>
      <c r="R30" s="45"/>
      <c r="S30" s="43" t="s">
        <v>36</v>
      </c>
      <c r="T30" s="44"/>
      <c r="U30" s="44"/>
      <c r="V30" s="44"/>
      <c r="W30" s="45"/>
    </row>
    <row r="31" spans="2:23">
      <c r="B31" s="37"/>
      <c r="C31" s="37"/>
      <c r="D31" s="34" t="s">
        <v>35</v>
      </c>
      <c r="E31" s="34"/>
      <c r="F31" s="34"/>
      <c r="G31" s="34"/>
      <c r="H31" s="34"/>
      <c r="I31" s="34"/>
      <c r="J31" s="34"/>
      <c r="K31" s="34"/>
      <c r="L31" s="34"/>
      <c r="M31" s="34"/>
      <c r="N31" s="49" t="s">
        <v>34</v>
      </c>
      <c r="O31" s="50"/>
      <c r="P31" s="54" t="s">
        <v>33</v>
      </c>
      <c r="Q31" s="55"/>
      <c r="R31" s="34" t="s">
        <v>32</v>
      </c>
      <c r="S31" s="34"/>
      <c r="T31" s="36" t="s">
        <v>31</v>
      </c>
      <c r="U31" s="36" t="s">
        <v>30</v>
      </c>
      <c r="V31" s="36" t="s">
        <v>29</v>
      </c>
      <c r="W31" s="36" t="s">
        <v>28</v>
      </c>
    </row>
    <row r="32" spans="2:23">
      <c r="B32" s="37"/>
      <c r="C32" s="37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1"/>
      <c r="O32" s="52"/>
      <c r="P32" s="56"/>
      <c r="Q32" s="57"/>
      <c r="R32" s="35"/>
      <c r="S32" s="35"/>
      <c r="T32" s="37"/>
      <c r="U32" s="47"/>
      <c r="V32" s="37"/>
      <c r="W32" s="37"/>
    </row>
    <row r="33" spans="2:23" ht="27">
      <c r="B33" s="38"/>
      <c r="C33" s="38"/>
      <c r="D33" s="17" t="s">
        <v>27</v>
      </c>
      <c r="E33" s="13" t="s">
        <v>26</v>
      </c>
      <c r="F33" s="17" t="s">
        <v>25</v>
      </c>
      <c r="G33" s="13" t="s">
        <v>24</v>
      </c>
      <c r="H33" s="17" t="s">
        <v>23</v>
      </c>
      <c r="I33" s="13" t="s">
        <v>22</v>
      </c>
      <c r="J33" s="17" t="s">
        <v>21</v>
      </c>
      <c r="K33" s="13" t="s">
        <v>20</v>
      </c>
      <c r="L33" s="17" t="s">
        <v>19</v>
      </c>
      <c r="M33" s="16" t="s">
        <v>18</v>
      </c>
      <c r="N33" s="15" t="s">
        <v>17</v>
      </c>
      <c r="O33" s="13" t="s">
        <v>16</v>
      </c>
      <c r="P33" s="14" t="s">
        <v>15</v>
      </c>
      <c r="Q33" s="14" t="s">
        <v>14</v>
      </c>
      <c r="R33" s="13" t="s">
        <v>13</v>
      </c>
      <c r="S33" s="12" t="s">
        <v>12</v>
      </c>
      <c r="T33" s="38"/>
      <c r="U33" s="48"/>
      <c r="V33" s="38"/>
      <c r="W33" s="38"/>
    </row>
    <row r="34" spans="2:23" ht="18" customHeight="1">
      <c r="B34" s="11" t="s">
        <v>11</v>
      </c>
      <c r="C34" s="7">
        <v>190.86428572</v>
      </c>
      <c r="D34" s="39">
        <v>3.9285714280000001</v>
      </c>
      <c r="E34" s="40"/>
      <c r="F34" s="40"/>
      <c r="G34" s="40"/>
      <c r="H34" s="40"/>
      <c r="I34" s="40"/>
      <c r="J34" s="40"/>
      <c r="K34" s="40"/>
      <c r="L34" s="40"/>
      <c r="M34" s="41"/>
      <c r="N34" s="39">
        <v>87.321428576999992</v>
      </c>
      <c r="O34" s="40"/>
      <c r="P34" s="40"/>
      <c r="Q34" s="40"/>
      <c r="R34" s="41"/>
      <c r="S34" s="39">
        <v>99.614285715000008</v>
      </c>
      <c r="T34" s="40"/>
      <c r="U34" s="40"/>
      <c r="V34" s="40"/>
      <c r="W34" s="41"/>
    </row>
    <row r="35" spans="2:23" ht="18" customHeight="1">
      <c r="B35" s="6" t="s">
        <v>0</v>
      </c>
      <c r="C35" s="2">
        <f>IF($C$34=0,0,C34/$C$34)</f>
        <v>1</v>
      </c>
      <c r="D35" s="31">
        <f>IF($C$34=0,0,D34/$C$34)</f>
        <v>2.0583062007542143E-2</v>
      </c>
      <c r="E35" s="32"/>
      <c r="F35" s="32"/>
      <c r="G35" s="32"/>
      <c r="H35" s="32"/>
      <c r="I35" s="32"/>
      <c r="J35" s="32"/>
      <c r="K35" s="32"/>
      <c r="L35" s="32"/>
      <c r="M35" s="33"/>
      <c r="N35" s="31">
        <f>IF($C$34=0,0,N34/$C$34)</f>
        <v>0.4575053328997416</v>
      </c>
      <c r="O35" s="32"/>
      <c r="P35" s="32"/>
      <c r="Q35" s="32"/>
      <c r="R35" s="33"/>
      <c r="S35" s="31">
        <f>IF($C$34=0,0,S34/$C$34)</f>
        <v>0.52191160509271628</v>
      </c>
      <c r="T35" s="32"/>
      <c r="U35" s="32"/>
      <c r="V35" s="32"/>
      <c r="W35" s="33"/>
    </row>
    <row r="36" spans="2:23" ht="18" customHeight="1">
      <c r="B36" s="5" t="s">
        <v>10</v>
      </c>
      <c r="C36" s="4">
        <v>189.33333333600001</v>
      </c>
      <c r="D36" s="39">
        <v>1.166666666</v>
      </c>
      <c r="E36" s="40"/>
      <c r="F36" s="40"/>
      <c r="G36" s="40"/>
      <c r="H36" s="40"/>
      <c r="I36" s="40"/>
      <c r="J36" s="40"/>
      <c r="K36" s="40"/>
      <c r="L36" s="40"/>
      <c r="M36" s="41"/>
      <c r="N36" s="39">
        <v>72.5</v>
      </c>
      <c r="O36" s="40"/>
      <c r="P36" s="40"/>
      <c r="Q36" s="40"/>
      <c r="R36" s="41"/>
      <c r="S36" s="39">
        <v>115.66666667</v>
      </c>
      <c r="T36" s="40"/>
      <c r="U36" s="40"/>
      <c r="V36" s="40"/>
      <c r="W36" s="41"/>
    </row>
    <row r="37" spans="2:23" ht="18" customHeight="1">
      <c r="B37" s="10" t="s">
        <v>0</v>
      </c>
      <c r="C37" s="2">
        <f>IF($C$36=0,0,C36/$C$36)</f>
        <v>1</v>
      </c>
      <c r="D37" s="31">
        <f>IF($C$36=0,0,D36/$C$36)</f>
        <v>6.1619718273779999E-3</v>
      </c>
      <c r="E37" s="32"/>
      <c r="F37" s="32"/>
      <c r="G37" s="32"/>
      <c r="H37" s="32"/>
      <c r="I37" s="32"/>
      <c r="J37" s="32"/>
      <c r="K37" s="32"/>
      <c r="L37" s="32"/>
      <c r="M37" s="33"/>
      <c r="N37" s="31">
        <f>IF($C$36=0,0,N36/$C$36)</f>
        <v>0.38292253520587433</v>
      </c>
      <c r="O37" s="32"/>
      <c r="P37" s="32"/>
      <c r="Q37" s="32"/>
      <c r="R37" s="33"/>
      <c r="S37" s="31">
        <f>IF($C$36=0,0,S36/$C$36)</f>
        <v>0.61091549296674763</v>
      </c>
      <c r="T37" s="32"/>
      <c r="U37" s="32"/>
      <c r="V37" s="32"/>
      <c r="W37" s="33"/>
    </row>
    <row r="38" spans="2:23" ht="18" customHeight="1">
      <c r="B38" s="5" t="s">
        <v>9</v>
      </c>
      <c r="C38" s="4">
        <v>183.72222223699998</v>
      </c>
      <c r="D38" s="39">
        <v>1.2222222220000001</v>
      </c>
      <c r="E38" s="40"/>
      <c r="F38" s="40"/>
      <c r="G38" s="40"/>
      <c r="H38" s="40"/>
      <c r="I38" s="40"/>
      <c r="J38" s="40"/>
      <c r="K38" s="40"/>
      <c r="L38" s="40"/>
      <c r="M38" s="41"/>
      <c r="N38" s="39">
        <v>90.666666676000006</v>
      </c>
      <c r="O38" s="40"/>
      <c r="P38" s="40"/>
      <c r="Q38" s="40"/>
      <c r="R38" s="41"/>
      <c r="S38" s="39">
        <v>91.833333338999992</v>
      </c>
      <c r="T38" s="40"/>
      <c r="U38" s="40"/>
      <c r="V38" s="40"/>
      <c r="W38" s="41"/>
    </row>
    <row r="39" spans="2:23" ht="18" customHeight="1">
      <c r="B39" s="3" t="s">
        <v>0</v>
      </c>
      <c r="C39" s="2">
        <f>IF($C$38=0,0,C38/$C$38)</f>
        <v>1</v>
      </c>
      <c r="D39" s="31">
        <f>IF($C$38=0,0,D38/$C$38)</f>
        <v>6.6525551842245003E-3</v>
      </c>
      <c r="E39" s="32"/>
      <c r="F39" s="32"/>
      <c r="G39" s="32"/>
      <c r="H39" s="32"/>
      <c r="I39" s="32"/>
      <c r="J39" s="32"/>
      <c r="K39" s="32"/>
      <c r="L39" s="32"/>
      <c r="M39" s="33"/>
      <c r="N39" s="31">
        <f>IF($C$38=0,0,N38/$C$38)</f>
        <v>0.4934986392611822</v>
      </c>
      <c r="O39" s="32"/>
      <c r="P39" s="32"/>
      <c r="Q39" s="32"/>
      <c r="R39" s="33"/>
      <c r="S39" s="31">
        <f>IF($C$38=0,0,S38/$C$38)</f>
        <v>0.49984880555459338</v>
      </c>
      <c r="T39" s="32"/>
      <c r="U39" s="32"/>
      <c r="V39" s="32"/>
      <c r="W39" s="33"/>
    </row>
    <row r="40" spans="2:23" ht="18" customHeight="1">
      <c r="B40" s="11" t="s">
        <v>8</v>
      </c>
      <c r="C40" s="7">
        <v>192.53333332599999</v>
      </c>
      <c r="D40" s="39">
        <v>1.5</v>
      </c>
      <c r="E40" s="40"/>
      <c r="F40" s="40"/>
      <c r="G40" s="40"/>
      <c r="H40" s="40"/>
      <c r="I40" s="40"/>
      <c r="J40" s="40"/>
      <c r="K40" s="40"/>
      <c r="L40" s="40"/>
      <c r="M40" s="41"/>
      <c r="N40" s="39">
        <v>47.799999993</v>
      </c>
      <c r="O40" s="40"/>
      <c r="P40" s="40"/>
      <c r="Q40" s="40"/>
      <c r="R40" s="41"/>
      <c r="S40" s="39">
        <v>143.23333333299999</v>
      </c>
      <c r="T40" s="40"/>
      <c r="U40" s="40"/>
      <c r="V40" s="40"/>
      <c r="W40" s="41"/>
    </row>
    <row r="41" spans="2:23" ht="18" customHeight="1">
      <c r="B41" s="6" t="s">
        <v>0</v>
      </c>
      <c r="C41" s="2">
        <f>IF($C$40=0,0,C40/$C$40)</f>
        <v>1</v>
      </c>
      <c r="D41" s="31">
        <f>IF($C$40=0,0,D40/$C$40)</f>
        <v>7.7908587260585166E-3</v>
      </c>
      <c r="E41" s="32"/>
      <c r="F41" s="32"/>
      <c r="G41" s="32"/>
      <c r="H41" s="32"/>
      <c r="I41" s="32"/>
      <c r="J41" s="32"/>
      <c r="K41" s="32"/>
      <c r="L41" s="32"/>
      <c r="M41" s="33"/>
      <c r="N41" s="31">
        <f>IF($C$40=0,0,N40/$C$40)</f>
        <v>0.24826869803404072</v>
      </c>
      <c r="O41" s="32"/>
      <c r="P41" s="32"/>
      <c r="Q41" s="32"/>
      <c r="R41" s="33"/>
      <c r="S41" s="31">
        <f>IF($C$40=0,0,S40/$C$40)</f>
        <v>0.74394044323990072</v>
      </c>
      <c r="T41" s="32"/>
      <c r="U41" s="32"/>
      <c r="V41" s="32"/>
      <c r="W41" s="33"/>
    </row>
    <row r="42" spans="2:23" ht="18" customHeight="1">
      <c r="B42" s="11" t="s">
        <v>7</v>
      </c>
      <c r="C42" s="4">
        <v>184.09090908500002</v>
      </c>
      <c r="D42" s="39">
        <v>33.909090900999999</v>
      </c>
      <c r="E42" s="40"/>
      <c r="F42" s="40"/>
      <c r="G42" s="40"/>
      <c r="H42" s="40"/>
      <c r="I42" s="40"/>
      <c r="J42" s="40"/>
      <c r="K42" s="40"/>
      <c r="L42" s="40"/>
      <c r="M42" s="41"/>
      <c r="N42" s="39">
        <v>58.454545459000002</v>
      </c>
      <c r="O42" s="40"/>
      <c r="P42" s="40"/>
      <c r="Q42" s="40"/>
      <c r="R42" s="41"/>
      <c r="S42" s="39">
        <v>91.727272725000006</v>
      </c>
      <c r="T42" s="40"/>
      <c r="U42" s="40"/>
      <c r="V42" s="40"/>
      <c r="W42" s="41"/>
    </row>
    <row r="43" spans="2:23" ht="18" customHeight="1">
      <c r="B43" s="6" t="s">
        <v>0</v>
      </c>
      <c r="C43" s="2">
        <f>IF($C$42=0,0,C42/$C$42)</f>
        <v>1</v>
      </c>
      <c r="D43" s="31">
        <f>IF($C$42=0,0,D42/$C$42)</f>
        <v>0.18419753082615939</v>
      </c>
      <c r="E43" s="32"/>
      <c r="F43" s="32"/>
      <c r="G43" s="32"/>
      <c r="H43" s="32"/>
      <c r="I43" s="32"/>
      <c r="J43" s="32"/>
      <c r="K43" s="32"/>
      <c r="L43" s="32"/>
      <c r="M43" s="33"/>
      <c r="N43" s="31">
        <f>IF($C$42=0,0,N42/$C$42)</f>
        <v>0.31753086423192073</v>
      </c>
      <c r="O43" s="32"/>
      <c r="P43" s="32"/>
      <c r="Q43" s="32"/>
      <c r="R43" s="33"/>
      <c r="S43" s="31">
        <f>IF($C$42=0,0,S42/$C$42)</f>
        <v>0.4982716049419198</v>
      </c>
      <c r="T43" s="32"/>
      <c r="U43" s="32"/>
      <c r="V43" s="32"/>
      <c r="W43" s="33"/>
    </row>
    <row r="44" spans="2:23" ht="18" customHeight="1">
      <c r="B44" s="11" t="s">
        <v>6</v>
      </c>
      <c r="C44" s="4">
        <v>163.20481928700002</v>
      </c>
      <c r="D44" s="39">
        <v>6.8795180699999996</v>
      </c>
      <c r="E44" s="40"/>
      <c r="F44" s="40"/>
      <c r="G44" s="40"/>
      <c r="H44" s="40"/>
      <c r="I44" s="40"/>
      <c r="J44" s="40"/>
      <c r="K44" s="40"/>
      <c r="L44" s="40"/>
      <c r="M44" s="41"/>
      <c r="N44" s="39">
        <v>95.578313256000015</v>
      </c>
      <c r="O44" s="40"/>
      <c r="P44" s="40"/>
      <c r="Q44" s="40"/>
      <c r="R44" s="41"/>
      <c r="S44" s="39">
        <v>60.746987961000002</v>
      </c>
      <c r="T44" s="40"/>
      <c r="U44" s="40"/>
      <c r="V44" s="40"/>
      <c r="W44" s="41"/>
    </row>
    <row r="45" spans="2:23" ht="18" customHeight="1">
      <c r="B45" s="6" t="s">
        <v>0</v>
      </c>
      <c r="C45" s="2">
        <f>IF($C$44=0,0,C44/$C$44)</f>
        <v>1</v>
      </c>
      <c r="D45" s="31">
        <f>IF($C$44=0,0,D44/$C$44)</f>
        <v>4.2152664976774883E-2</v>
      </c>
      <c r="E45" s="32"/>
      <c r="F45" s="32"/>
      <c r="G45" s="32"/>
      <c r="H45" s="32"/>
      <c r="I45" s="32"/>
      <c r="J45" s="32"/>
      <c r="K45" s="32"/>
      <c r="L45" s="32"/>
      <c r="M45" s="33"/>
      <c r="N45" s="31">
        <f>IF($C$44=0,0,N44/$C$44)</f>
        <v>0.58563413552097998</v>
      </c>
      <c r="O45" s="32"/>
      <c r="P45" s="32"/>
      <c r="Q45" s="32"/>
      <c r="R45" s="33"/>
      <c r="S45" s="31">
        <f>IF($C$44=0,0,S44/$C$44)</f>
        <v>0.37221319950224513</v>
      </c>
      <c r="T45" s="32"/>
      <c r="U45" s="32"/>
      <c r="V45" s="32"/>
      <c r="W45" s="33"/>
    </row>
    <row r="46" spans="2:23" ht="18" customHeight="1">
      <c r="B46" s="11" t="s">
        <v>5</v>
      </c>
      <c r="C46" s="7">
        <v>163.92185386</v>
      </c>
      <c r="D46" s="39">
        <v>55.35791610299998</v>
      </c>
      <c r="E46" s="40"/>
      <c r="F46" s="40"/>
      <c r="G46" s="40"/>
      <c r="H46" s="40"/>
      <c r="I46" s="40"/>
      <c r="J46" s="40"/>
      <c r="K46" s="40"/>
      <c r="L46" s="40"/>
      <c r="M46" s="41"/>
      <c r="N46" s="39">
        <v>54.082543981000001</v>
      </c>
      <c r="O46" s="40"/>
      <c r="P46" s="40"/>
      <c r="Q46" s="40"/>
      <c r="R46" s="41"/>
      <c r="S46" s="39">
        <v>54.481393776000004</v>
      </c>
      <c r="T46" s="40"/>
      <c r="U46" s="40"/>
      <c r="V46" s="40"/>
      <c r="W46" s="41"/>
    </row>
    <row r="47" spans="2:23" ht="18" customHeight="1">
      <c r="B47" s="6" t="s">
        <v>0</v>
      </c>
      <c r="C47" s="2">
        <f>IF($C$46=0,0,C46/$C$46)</f>
        <v>1</v>
      </c>
      <c r="D47" s="31">
        <f>IF($C$46=0,0,D46/$C$46)</f>
        <v>0.33770918763692892</v>
      </c>
      <c r="E47" s="32"/>
      <c r="F47" s="32"/>
      <c r="G47" s="32"/>
      <c r="H47" s="32"/>
      <c r="I47" s="32"/>
      <c r="J47" s="32"/>
      <c r="K47" s="32"/>
      <c r="L47" s="32"/>
      <c r="M47" s="33"/>
      <c r="N47" s="31">
        <f>IF($C$46=0,0,N46/$C$46)</f>
        <v>0.3299288210050994</v>
      </c>
      <c r="O47" s="32"/>
      <c r="P47" s="32"/>
      <c r="Q47" s="32"/>
      <c r="R47" s="33"/>
      <c r="S47" s="31">
        <f>IF($C$46=0,0,S46/$C$46)</f>
        <v>0.33236199135797162</v>
      </c>
      <c r="T47" s="32"/>
      <c r="U47" s="32"/>
      <c r="V47" s="32"/>
      <c r="W47" s="33"/>
    </row>
    <row r="48" spans="2:23" ht="18" customHeight="1">
      <c r="B48" s="5" t="s">
        <v>4</v>
      </c>
      <c r="C48" s="4">
        <v>155.41666666399999</v>
      </c>
      <c r="D48" s="39">
        <v>1.333333334</v>
      </c>
      <c r="E48" s="40"/>
      <c r="F48" s="40"/>
      <c r="G48" s="40"/>
      <c r="H48" s="40"/>
      <c r="I48" s="40"/>
      <c r="J48" s="40"/>
      <c r="K48" s="40"/>
      <c r="L48" s="40"/>
      <c r="M48" s="41"/>
      <c r="N48" s="39">
        <v>58.666666663000001</v>
      </c>
      <c r="O48" s="40"/>
      <c r="P48" s="40"/>
      <c r="Q48" s="40"/>
      <c r="R48" s="41"/>
      <c r="S48" s="39">
        <v>95.416666667000001</v>
      </c>
      <c r="T48" s="40"/>
      <c r="U48" s="40"/>
      <c r="V48" s="40"/>
      <c r="W48" s="41"/>
    </row>
    <row r="49" spans="2:23" ht="18" customHeight="1">
      <c r="B49" s="10" t="s">
        <v>0</v>
      </c>
      <c r="C49" s="2">
        <f>IF($C$48=0,0,C48/$C$48)</f>
        <v>1</v>
      </c>
      <c r="D49" s="31">
        <f>IF($C$48=0,0,D48/$C$48)</f>
        <v>8.5790884762866129E-3</v>
      </c>
      <c r="E49" s="32"/>
      <c r="F49" s="32"/>
      <c r="G49" s="32"/>
      <c r="H49" s="32"/>
      <c r="I49" s="32"/>
      <c r="J49" s="32"/>
      <c r="K49" s="32"/>
      <c r="L49" s="32"/>
      <c r="M49" s="33"/>
      <c r="N49" s="31">
        <f>IF($C$48=0,0,N48/$C$48)</f>
        <v>0.37747989274427851</v>
      </c>
      <c r="O49" s="32"/>
      <c r="P49" s="32"/>
      <c r="Q49" s="32"/>
      <c r="R49" s="33"/>
      <c r="S49" s="31">
        <f>IF($C$48=0,0,S48/$C$48)</f>
        <v>0.61394101877943497</v>
      </c>
      <c r="T49" s="32"/>
      <c r="U49" s="32"/>
      <c r="V49" s="32"/>
      <c r="W49" s="33"/>
    </row>
    <row r="50" spans="2:23" ht="18" customHeight="1">
      <c r="B50" s="9" t="s">
        <v>3</v>
      </c>
      <c r="C50" s="4">
        <v>167.00000000099999</v>
      </c>
      <c r="D50" s="39">
        <v>42.433333334000004</v>
      </c>
      <c r="E50" s="40"/>
      <c r="F50" s="40"/>
      <c r="G50" s="40"/>
      <c r="H50" s="40"/>
      <c r="I50" s="40"/>
      <c r="J50" s="40"/>
      <c r="K50" s="40"/>
      <c r="L50" s="40"/>
      <c r="M50" s="41"/>
      <c r="N50" s="39">
        <v>84.566666666999993</v>
      </c>
      <c r="O50" s="40"/>
      <c r="P50" s="40"/>
      <c r="Q50" s="40"/>
      <c r="R50" s="41"/>
      <c r="S50" s="39">
        <v>40</v>
      </c>
      <c r="T50" s="40"/>
      <c r="U50" s="40"/>
      <c r="V50" s="40"/>
      <c r="W50" s="41"/>
    </row>
    <row r="51" spans="2:23" ht="18" customHeight="1">
      <c r="B51" s="3" t="s">
        <v>0</v>
      </c>
      <c r="C51" s="2">
        <f>IF($C$50=0,0,C50/$C$50)</f>
        <v>1</v>
      </c>
      <c r="D51" s="31">
        <f>IF($C$50=0,0,D50/$C$50)</f>
        <v>0.25409181636973599</v>
      </c>
      <c r="E51" s="32"/>
      <c r="F51" s="32"/>
      <c r="G51" s="32"/>
      <c r="H51" s="32"/>
      <c r="I51" s="32"/>
      <c r="J51" s="32"/>
      <c r="K51" s="32"/>
      <c r="L51" s="32"/>
      <c r="M51" s="33"/>
      <c r="N51" s="31">
        <f>IF($C$50=0,0,N50/$C$50)</f>
        <v>0.50638722554786597</v>
      </c>
      <c r="O51" s="32"/>
      <c r="P51" s="32"/>
      <c r="Q51" s="32"/>
      <c r="R51" s="33"/>
      <c r="S51" s="31">
        <f>IF($C$50=0,0,S50/$C$50)</f>
        <v>0.23952095808239809</v>
      </c>
      <c r="T51" s="32"/>
      <c r="U51" s="32"/>
      <c r="V51" s="32"/>
      <c r="W51" s="33"/>
    </row>
    <row r="52" spans="2:23" ht="18" customHeight="1">
      <c r="B52" s="8" t="s">
        <v>2</v>
      </c>
      <c r="C52" s="7">
        <v>174.38235292899998</v>
      </c>
      <c r="D52" s="39">
        <v>79.823529406000006</v>
      </c>
      <c r="E52" s="40"/>
      <c r="F52" s="40"/>
      <c r="G52" s="40"/>
      <c r="H52" s="40"/>
      <c r="I52" s="40"/>
      <c r="J52" s="40"/>
      <c r="K52" s="40"/>
      <c r="L52" s="40"/>
      <c r="M52" s="41"/>
      <c r="N52" s="39">
        <v>54.852941174999998</v>
      </c>
      <c r="O52" s="40"/>
      <c r="P52" s="40"/>
      <c r="Q52" s="40"/>
      <c r="R52" s="41"/>
      <c r="S52" s="39">
        <v>39.705882348000003</v>
      </c>
      <c r="T52" s="40"/>
      <c r="U52" s="40"/>
      <c r="V52" s="40"/>
      <c r="W52" s="41"/>
    </row>
    <row r="53" spans="2:23" ht="18" customHeight="1">
      <c r="B53" s="6" t="s">
        <v>0</v>
      </c>
      <c r="C53" s="2">
        <f>IF($C$52=0,0,C52/$C$52)</f>
        <v>1</v>
      </c>
      <c r="D53" s="31">
        <f>IF($C$52=0,0,D52/$C$52)</f>
        <v>0.4577500421645318</v>
      </c>
      <c r="E53" s="32"/>
      <c r="F53" s="32"/>
      <c r="G53" s="32"/>
      <c r="H53" s="32"/>
      <c r="I53" s="32"/>
      <c r="J53" s="32"/>
      <c r="K53" s="32"/>
      <c r="L53" s="32"/>
      <c r="M53" s="33"/>
      <c r="N53" s="31">
        <f>IF($C$52=0,0,N52/$C$52)</f>
        <v>0.3145555743093652</v>
      </c>
      <c r="O53" s="32"/>
      <c r="P53" s="32"/>
      <c r="Q53" s="32"/>
      <c r="R53" s="33"/>
      <c r="S53" s="31">
        <f>IF($C$52=0,0,S52/$C$52)</f>
        <v>0.22769438352610319</v>
      </c>
      <c r="T53" s="32"/>
      <c r="U53" s="32"/>
      <c r="V53" s="32"/>
      <c r="W53" s="33"/>
    </row>
    <row r="54" spans="2:23" ht="18" customHeight="1">
      <c r="B54" s="5" t="s">
        <v>1</v>
      </c>
      <c r="C54" s="4">
        <v>177.08333332699999</v>
      </c>
      <c r="D54" s="39">
        <v>24.583333333999999</v>
      </c>
      <c r="E54" s="40"/>
      <c r="F54" s="40"/>
      <c r="G54" s="40"/>
      <c r="H54" s="40"/>
      <c r="I54" s="40"/>
      <c r="J54" s="40"/>
      <c r="K54" s="40"/>
      <c r="L54" s="40"/>
      <c r="M54" s="41"/>
      <c r="N54" s="39">
        <v>78.833333332999999</v>
      </c>
      <c r="O54" s="40"/>
      <c r="P54" s="40"/>
      <c r="Q54" s="40"/>
      <c r="R54" s="41"/>
      <c r="S54" s="39">
        <v>73.666666660000004</v>
      </c>
      <c r="T54" s="40"/>
      <c r="U54" s="40"/>
      <c r="V54" s="40"/>
      <c r="W54" s="41"/>
    </row>
    <row r="55" spans="2:23" ht="18" customHeight="1">
      <c r="B55" s="3" t="s">
        <v>0</v>
      </c>
      <c r="C55" s="2">
        <f>IF($C$54=0,0,C54/$C$54)</f>
        <v>1</v>
      </c>
      <c r="D55" s="31">
        <f>IF($C$54=0,0,D54/$C$54)</f>
        <v>0.13882352942049439</v>
      </c>
      <c r="E55" s="32"/>
      <c r="F55" s="32"/>
      <c r="G55" s="32"/>
      <c r="H55" s="32"/>
      <c r="I55" s="32"/>
      <c r="J55" s="32"/>
      <c r="K55" s="32"/>
      <c r="L55" s="32"/>
      <c r="M55" s="33"/>
      <c r="N55" s="31">
        <f>IF($C$54=0,0,N54/$C$54)</f>
        <v>0.44517647060227455</v>
      </c>
      <c r="O55" s="32"/>
      <c r="P55" s="32"/>
      <c r="Q55" s="32"/>
      <c r="R55" s="33"/>
      <c r="S55" s="31">
        <f>IF($C$54=0,0,S54/$C$54)</f>
        <v>0.41599999997723108</v>
      </c>
      <c r="T55" s="32"/>
      <c r="U55" s="32"/>
      <c r="V55" s="32"/>
      <c r="W55" s="33"/>
    </row>
  </sheetData>
  <mergeCells count="89">
    <mergeCell ref="D34:M34"/>
    <mergeCell ref="N34:R34"/>
    <mergeCell ref="S34:W34"/>
    <mergeCell ref="B30:B33"/>
    <mergeCell ref="W3:W5"/>
    <mergeCell ref="B3:B5"/>
    <mergeCell ref="C3:C5"/>
    <mergeCell ref="D3:M4"/>
    <mergeCell ref="T3:T5"/>
    <mergeCell ref="U3:U5"/>
    <mergeCell ref="P31:Q32"/>
    <mergeCell ref="V3:V5"/>
    <mergeCell ref="N3:O4"/>
    <mergeCell ref="P3:Q4"/>
    <mergeCell ref="R3:S4"/>
    <mergeCell ref="D35:M35"/>
    <mergeCell ref="N35:R35"/>
    <mergeCell ref="S35:W35"/>
    <mergeCell ref="D36:M36"/>
    <mergeCell ref="N36:R36"/>
    <mergeCell ref="S36:W36"/>
    <mergeCell ref="D37:M37"/>
    <mergeCell ref="N37:R37"/>
    <mergeCell ref="S37:W37"/>
    <mergeCell ref="D38:M38"/>
    <mergeCell ref="N38:R38"/>
    <mergeCell ref="S38:W38"/>
    <mergeCell ref="D39:M39"/>
    <mergeCell ref="N39:R39"/>
    <mergeCell ref="S39:W39"/>
    <mergeCell ref="D40:M40"/>
    <mergeCell ref="N40:R40"/>
    <mergeCell ref="S40:W40"/>
    <mergeCell ref="D41:M41"/>
    <mergeCell ref="N41:R41"/>
    <mergeCell ref="S41:W41"/>
    <mergeCell ref="D42:M42"/>
    <mergeCell ref="N42:R42"/>
    <mergeCell ref="S42:W42"/>
    <mergeCell ref="D43:M43"/>
    <mergeCell ref="N43:R43"/>
    <mergeCell ref="S43:W43"/>
    <mergeCell ref="D44:M44"/>
    <mergeCell ref="N44:R44"/>
    <mergeCell ref="S44:W44"/>
    <mergeCell ref="D45:M45"/>
    <mergeCell ref="N45:R45"/>
    <mergeCell ref="S45:W45"/>
    <mergeCell ref="D46:M46"/>
    <mergeCell ref="N46:R46"/>
    <mergeCell ref="S46:W46"/>
    <mergeCell ref="S52:W52"/>
    <mergeCell ref="D50:M50"/>
    <mergeCell ref="N50:R50"/>
    <mergeCell ref="S50:W50"/>
    <mergeCell ref="D47:M47"/>
    <mergeCell ref="N47:R47"/>
    <mergeCell ref="S47:W47"/>
    <mergeCell ref="D48:M48"/>
    <mergeCell ref="N48:R48"/>
    <mergeCell ref="S48:W48"/>
    <mergeCell ref="D49:M49"/>
    <mergeCell ref="N49:R49"/>
    <mergeCell ref="S49:W49"/>
    <mergeCell ref="C30:C33"/>
    <mergeCell ref="D30:M30"/>
    <mergeCell ref="N30:R30"/>
    <mergeCell ref="S30:W30"/>
    <mergeCell ref="D31:M32"/>
    <mergeCell ref="T31:T33"/>
    <mergeCell ref="U31:U33"/>
    <mergeCell ref="V31:V33"/>
    <mergeCell ref="N31:O32"/>
    <mergeCell ref="D55:M55"/>
    <mergeCell ref="N55:R55"/>
    <mergeCell ref="S55:W55"/>
    <mergeCell ref="R31:S32"/>
    <mergeCell ref="W31:W33"/>
    <mergeCell ref="D53:M53"/>
    <mergeCell ref="N53:R53"/>
    <mergeCell ref="S53:W53"/>
    <mergeCell ref="D54:M54"/>
    <mergeCell ref="N54:R54"/>
    <mergeCell ref="S54:W54"/>
    <mergeCell ref="D51:M51"/>
    <mergeCell ref="N51:R51"/>
    <mergeCell ref="S51:W51"/>
    <mergeCell ref="D52:M52"/>
    <mergeCell ref="N52:R52"/>
  </mergeCells>
  <phoneticPr fontId="2"/>
  <pageMargins left="0.59055118110236227" right="0.15748031496062992" top="0.70866141732283472" bottom="0.62992125984251968" header="0.19685039370078741" footer="0.27559055118110237"/>
  <pageSetup paperSize="9" scale="74" fitToHeight="0" orientation="landscape" r:id="rId1"/>
  <headerFooter differentOddEven="1" scaleWithDoc="0" alignWithMargins="0">
    <evenHeader>&amp;C-8-</evenHeader>
  </headerFooter>
  <rowBreaks count="1" manualBreakCount="1">
    <brk id="28" max="16383" man="1"/>
  </rowBreaks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37518D554D4D44B36F98590A998823" ma:contentTypeVersion="2" ma:contentTypeDescription="" ma:contentTypeScope="" ma:versionID="ee88127cdcb246fced18cecd157dfe6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CD22D2-6FCA-4480-8CDB-69284B8A0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482EC2-F45E-454E-94D9-C0D341463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7A938-E6BF-4B86-B2F2-0CF832B0F0F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8B97BE19-CDDD-400E-817A-CFDD13F7EC12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</vt:lpstr>
      <vt:lpstr>'04'!Print_Area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2013-04-10T10:16:50Z</cp:lastPrinted>
  <dcterms:created xsi:type="dcterms:W3CDTF">2013-04-08T05:55:29Z</dcterms:created>
  <dcterms:modified xsi:type="dcterms:W3CDTF">2013-05-29T07:22:04Z</dcterms:modified>
</cp:coreProperties>
</file>