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505"/>
  </bookViews>
  <sheets>
    <sheet name="33" sheetId="1" r:id="rId1"/>
  </sheets>
  <definedNames>
    <definedName name="_xlnm.Print_Area" localSheetId="0">'33'!$A$1:$Z$29</definedName>
  </definedNames>
  <calcPr calcId="145621"/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E28" i="1"/>
  <c r="D28" i="1"/>
  <c r="D26" i="1"/>
  <c r="I27" i="1" s="1"/>
  <c r="J25" i="1"/>
  <c r="I25" i="1"/>
  <c r="H25" i="1"/>
  <c r="G25" i="1"/>
  <c r="F25" i="1"/>
  <c r="E25" i="1"/>
  <c r="J24" i="1"/>
  <c r="I24" i="1"/>
  <c r="F24" i="1"/>
  <c r="E24" i="1"/>
  <c r="D23" i="1"/>
  <c r="H24" i="1" s="1"/>
  <c r="J22" i="1"/>
  <c r="I22" i="1"/>
  <c r="H22" i="1"/>
  <c r="G22" i="1"/>
  <c r="F22" i="1"/>
  <c r="E22" i="1"/>
  <c r="I21" i="1"/>
  <c r="H21" i="1"/>
  <c r="F21" i="1"/>
  <c r="E21" i="1"/>
  <c r="D21" i="1"/>
  <c r="D20" i="1"/>
  <c r="G21" i="1" s="1"/>
  <c r="J19" i="1"/>
  <c r="I19" i="1"/>
  <c r="H19" i="1"/>
  <c r="G19" i="1"/>
  <c r="F19" i="1"/>
  <c r="E19" i="1"/>
  <c r="H18" i="1"/>
  <c r="D18" i="1"/>
  <c r="D17" i="1"/>
  <c r="J18" i="1" s="1"/>
  <c r="J16" i="1"/>
  <c r="I16" i="1"/>
  <c r="H16" i="1"/>
  <c r="G16" i="1"/>
  <c r="F16" i="1"/>
  <c r="E16" i="1"/>
  <c r="D14" i="1"/>
  <c r="I15" i="1" s="1"/>
  <c r="J13" i="1"/>
  <c r="I13" i="1"/>
  <c r="H13" i="1"/>
  <c r="G13" i="1"/>
  <c r="F13" i="1"/>
  <c r="E13" i="1"/>
  <c r="J12" i="1"/>
  <c r="I12" i="1"/>
  <c r="F12" i="1"/>
  <c r="E12" i="1"/>
  <c r="D11" i="1"/>
  <c r="H12" i="1" s="1"/>
  <c r="J10" i="1"/>
  <c r="I10" i="1"/>
  <c r="H10" i="1"/>
  <c r="G10" i="1"/>
  <c r="F10" i="1"/>
  <c r="E10" i="1"/>
  <c r="J9" i="1"/>
  <c r="I9" i="1"/>
  <c r="H9" i="1"/>
  <c r="F9" i="1"/>
  <c r="E9" i="1"/>
  <c r="D9" i="1"/>
  <c r="D8" i="1"/>
  <c r="G9" i="1" s="1"/>
  <c r="X7" i="1"/>
  <c r="T7" i="1"/>
  <c r="P7" i="1"/>
  <c r="L7" i="1"/>
  <c r="H7" i="1"/>
  <c r="D7" i="1"/>
  <c r="D6" i="1"/>
  <c r="D22" i="1" s="1"/>
  <c r="G7" i="1" l="1"/>
  <c r="K7" i="1"/>
  <c r="O7" i="1"/>
  <c r="S7" i="1"/>
  <c r="W7" i="1"/>
  <c r="F15" i="1"/>
  <c r="J15" i="1"/>
  <c r="G18" i="1"/>
  <c r="D19" i="1"/>
  <c r="F27" i="1"/>
  <c r="J27" i="1"/>
  <c r="D16" i="1"/>
  <c r="E7" i="1"/>
  <c r="I7" i="1"/>
  <c r="M7" i="1"/>
  <c r="Q7" i="1"/>
  <c r="U7" i="1"/>
  <c r="Y7" i="1"/>
  <c r="G12" i="1"/>
  <c r="D13" i="1"/>
  <c r="D15" i="1"/>
  <c r="H15" i="1"/>
  <c r="E18" i="1"/>
  <c r="I18" i="1"/>
  <c r="J21" i="1"/>
  <c r="G24" i="1"/>
  <c r="D25" i="1"/>
  <c r="D27" i="1"/>
  <c r="H27" i="1"/>
  <c r="G15" i="1"/>
  <c r="G27" i="1"/>
  <c r="F7" i="1"/>
  <c r="J7" i="1"/>
  <c r="N7" i="1"/>
  <c r="R7" i="1"/>
  <c r="V7" i="1"/>
  <c r="D10" i="1"/>
  <c r="D12" i="1"/>
  <c r="E15" i="1"/>
  <c r="F18" i="1"/>
  <c r="D24" i="1"/>
  <c r="E27" i="1"/>
</calcChain>
</file>

<file path=xl/sharedStrings.xml><?xml version="1.0" encoding="utf-8"?>
<sst xmlns="http://schemas.openxmlformats.org/spreadsheetml/2006/main" count="60" uniqueCount="40">
  <si>
    <t>　２）　保健所設置市・特別区非常勤保健師の活動状況</t>
    <rPh sb="4" eb="7">
      <t>ホケンジョ</t>
    </rPh>
    <rPh sb="7" eb="9">
      <t>セッチ</t>
    </rPh>
    <rPh sb="9" eb="10">
      <t>シ</t>
    </rPh>
    <rPh sb="11" eb="14">
      <t>トクベツク</t>
    </rPh>
    <rPh sb="14" eb="15">
      <t>ヒ</t>
    </rPh>
    <rPh sb="15" eb="17">
      <t>ジョウキン</t>
    </rPh>
    <rPh sb="17" eb="20">
      <t>ホケンシ</t>
    </rPh>
    <rPh sb="21" eb="23">
      <t>カツドウ</t>
    </rPh>
    <rPh sb="23" eb="25">
      <t>ジョウキョウ</t>
    </rPh>
    <phoneticPr fontId="3"/>
  </si>
  <si>
    <t>表33  保健所設置市・特別区非常勤保健師の活動状況  活動項目別</t>
    <phoneticPr fontId="3"/>
  </si>
  <si>
    <t>(単位：時間)</t>
  </si>
  <si>
    <t>総計</t>
    <rPh sb="0" eb="1">
      <t>ソウ</t>
    </rPh>
    <phoneticPr fontId="3"/>
  </si>
  <si>
    <t>保健福祉事業</t>
  </si>
  <si>
    <t>地区管理</t>
  </si>
  <si>
    <t>コーディネート</t>
    <phoneticPr fontId="3"/>
  </si>
  <si>
    <t>教育・研修</t>
    <phoneticPr fontId="3"/>
  </si>
  <si>
    <t>業務
管理</t>
    <phoneticPr fontId="3"/>
  </si>
  <si>
    <t>業務
連絡
・
事務</t>
    <rPh sb="0" eb="2">
      <t>ギョウム</t>
    </rPh>
    <rPh sb="3" eb="5">
      <t>レンラク</t>
    </rPh>
    <rPh sb="8" eb="10">
      <t>ジム</t>
    </rPh>
    <phoneticPr fontId="3"/>
  </si>
  <si>
    <t>研修
参加</t>
    <phoneticPr fontId="3"/>
  </si>
  <si>
    <t>その他</t>
    <phoneticPr fontId="3"/>
  </si>
  <si>
    <t>家庭
訪問</t>
    <phoneticPr fontId="3"/>
  </si>
  <si>
    <t>保健
指導</t>
    <phoneticPr fontId="3"/>
  </si>
  <si>
    <t>健康
相談</t>
    <phoneticPr fontId="3"/>
  </si>
  <si>
    <t>健康
診査</t>
    <phoneticPr fontId="3"/>
  </si>
  <si>
    <t>健康
教育</t>
    <phoneticPr fontId="3"/>
  </si>
  <si>
    <t>デイ
ケア</t>
    <phoneticPr fontId="3"/>
  </si>
  <si>
    <t>機能
訓練</t>
    <phoneticPr fontId="3"/>
  </si>
  <si>
    <t>地区組
織活動</t>
    <phoneticPr fontId="3"/>
  </si>
  <si>
    <t>予防
接種</t>
    <phoneticPr fontId="3"/>
  </si>
  <si>
    <t>その他</t>
  </si>
  <si>
    <t>調査
研究</t>
    <phoneticPr fontId="3"/>
  </si>
  <si>
    <t>地区
管理</t>
    <phoneticPr fontId="3"/>
  </si>
  <si>
    <t>個別</t>
    <rPh sb="0" eb="2">
      <t>コベツ</t>
    </rPh>
    <phoneticPr fontId="3"/>
  </si>
  <si>
    <t>地域</t>
    <rPh sb="0" eb="2">
      <t>チイキ</t>
    </rPh>
    <phoneticPr fontId="3"/>
  </si>
  <si>
    <t>職域</t>
    <phoneticPr fontId="3"/>
  </si>
  <si>
    <t>研修
企画</t>
    <phoneticPr fontId="3"/>
  </si>
  <si>
    <t>実習
指導</t>
    <phoneticPr fontId="3"/>
  </si>
  <si>
    <t>総数</t>
    <rPh sb="0" eb="2">
      <t>ソウスウ</t>
    </rPh>
    <phoneticPr fontId="3"/>
  </si>
  <si>
    <t>保健師１人あたりの平均時間数</t>
    <rPh sb="3" eb="5">
      <t>ヒトリ</t>
    </rPh>
    <rPh sb="9" eb="11">
      <t>ヘイキン</t>
    </rPh>
    <rPh sb="11" eb="14">
      <t>ジカンスウ</t>
    </rPh>
    <phoneticPr fontId="3"/>
  </si>
  <si>
    <t>割合（%）</t>
    <rPh sb="0" eb="2">
      <t>ワリアイ</t>
    </rPh>
    <phoneticPr fontId="3"/>
  </si>
  <si>
    <t>再掲）
精神</t>
    <rPh sb="4" eb="6">
      <t>セイシン</t>
    </rPh>
    <phoneticPr fontId="3"/>
  </si>
  <si>
    <t>総数に対する割合</t>
    <rPh sb="0" eb="2">
      <t>ソウスウ</t>
    </rPh>
    <rPh sb="3" eb="4">
      <t>タイ</t>
    </rPh>
    <rPh sb="6" eb="8">
      <t>ワリアイ</t>
    </rPh>
    <phoneticPr fontId="3"/>
  </si>
  <si>
    <t>再掲）
難病</t>
    <rPh sb="4" eb="6">
      <t>ナンビョウ</t>
    </rPh>
    <phoneticPr fontId="3"/>
  </si>
  <si>
    <t>再掲）
感染症</t>
    <rPh sb="4" eb="7">
      <t>カンセンショウ</t>
    </rPh>
    <phoneticPr fontId="3"/>
  </si>
  <si>
    <t>再掲）
母子</t>
    <rPh sb="4" eb="6">
      <t>ボシ</t>
    </rPh>
    <phoneticPr fontId="3"/>
  </si>
  <si>
    <t>再掲）
成人</t>
    <rPh sb="4" eb="6">
      <t>セイジン</t>
    </rPh>
    <phoneticPr fontId="3"/>
  </si>
  <si>
    <t>再掲）
特定健診・特定保健指導</t>
    <phoneticPr fontId="3"/>
  </si>
  <si>
    <t>再掲）
介護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</si>
</sst>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&quot;-&quot;#,##0.0;&quot;-&quot;"/>
    <numFmt numFmtId="177" formatCode="#,##0.0;[Red]\-#,##0.0"/>
    <numFmt numFmtId="178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67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3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vertical="center" wrapText="1"/>
    </xf>
    <xf numFmtId="176" fontId="0" fillId="0" borderId="13" xfId="1" applyNumberFormat="1" applyFont="1" applyFill="1" applyBorder="1" applyAlignment="1">
      <alignment vertical="center"/>
    </xf>
    <xf numFmtId="176" fontId="0" fillId="0" borderId="27" xfId="1" applyNumberFormat="1" applyFont="1" applyFill="1" applyBorder="1" applyAlignment="1">
      <alignment horizontal="right" vertical="center"/>
    </xf>
    <xf numFmtId="176" fontId="0" fillId="0" borderId="26" xfId="1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8" fontId="5" fillId="2" borderId="29" xfId="2" applyNumberFormat="1" applyFont="1" applyFill="1" applyBorder="1" applyAlignment="1">
      <alignment horizontal="center" vertical="center"/>
    </xf>
    <xf numFmtId="178" fontId="0" fillId="0" borderId="30" xfId="2" applyNumberFormat="1" applyFont="1" applyFill="1" applyBorder="1" applyAlignment="1">
      <alignment vertical="center"/>
    </xf>
    <xf numFmtId="178" fontId="0" fillId="0" borderId="31" xfId="2" applyNumberFormat="1" applyFont="1" applyFill="1" applyBorder="1" applyAlignment="1">
      <alignment horizontal="right" vertical="center"/>
    </xf>
    <xf numFmtId="178" fontId="0" fillId="0" borderId="29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Alignment="1">
      <alignment vertical="center"/>
    </xf>
    <xf numFmtId="0" fontId="5" fillId="2" borderId="29" xfId="0" applyFont="1" applyFill="1" applyBorder="1" applyAlignment="1">
      <alignment vertical="center" wrapText="1"/>
    </xf>
    <xf numFmtId="176" fontId="0" fillId="0" borderId="30" xfId="1" applyNumberFormat="1" applyFont="1" applyFill="1" applyBorder="1" applyAlignment="1">
      <alignment vertical="center"/>
    </xf>
    <xf numFmtId="176" fontId="0" fillId="0" borderId="31" xfId="1" applyNumberFormat="1" applyFont="1" applyFill="1" applyBorder="1" applyAlignment="1">
      <alignment vertical="center"/>
    </xf>
    <xf numFmtId="177" fontId="5" fillId="2" borderId="31" xfId="1" applyNumberFormat="1" applyFont="1" applyFill="1" applyBorder="1" applyAlignment="1">
      <alignment horizontal="center" vertical="center"/>
    </xf>
    <xf numFmtId="177" fontId="5" fillId="2" borderId="29" xfId="1" applyNumberFormat="1" applyFont="1" applyFill="1" applyBorder="1" applyAlignment="1">
      <alignment horizontal="center" vertical="center"/>
    </xf>
    <xf numFmtId="178" fontId="0" fillId="0" borderId="3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 wrapText="1"/>
    </xf>
    <xf numFmtId="178" fontId="0" fillId="0" borderId="35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7" fontId="5" fillId="2" borderId="20" xfId="1" applyNumberFormat="1" applyFont="1" applyFill="1" applyBorder="1" applyAlignment="1">
      <alignment horizontal="center" vertical="center"/>
    </xf>
    <xf numFmtId="177" fontId="5" fillId="2" borderId="34" xfId="1" applyNumberFormat="1" applyFont="1" applyFill="1" applyBorder="1" applyAlignment="1">
      <alignment horizontal="center" vertical="center"/>
    </xf>
    <xf numFmtId="11" fontId="0" fillId="0" borderId="0" xfId="0" applyNumberFormat="1" applyFont="1" applyFill="1" applyAlignment="1">
      <alignment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</cellXfs>
  <cellStyles count="10">
    <cellStyle name="パーセント" xfId="2" builtinId="5"/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C000"/>
    <pageSetUpPr fitToPage="1"/>
  </sheetPr>
  <dimension ref="B1:AA35"/>
  <sheetViews>
    <sheetView showGridLines="0" tabSelected="1" view="pageBreakPreview" zoomScale="80" zoomScaleNormal="75" zoomScaleSheetLayoutView="80" workbookViewId="0"/>
  </sheetViews>
  <sheetFormatPr defaultRowHeight="13.5" x14ac:dyDescent="0.15"/>
  <cols>
    <col min="1" max="1" width="1.625" style="2" customWidth="1"/>
    <col min="2" max="2" width="6.875" style="2" customWidth="1"/>
    <col min="3" max="3" width="10.5" style="2" customWidth="1"/>
    <col min="4" max="4" width="8.625" style="2" customWidth="1"/>
    <col min="5" max="25" width="7.125" style="2" customWidth="1"/>
    <col min="26" max="26" width="1.75" style="2" customWidth="1"/>
    <col min="27" max="27" width="6.5" style="2" customWidth="1"/>
    <col min="28" max="16384" width="9" style="2"/>
  </cols>
  <sheetData>
    <row r="1" spans="2:26" ht="24" customHeight="1" x14ac:dyDescent="0.15">
      <c r="B1" s="1" t="s">
        <v>0</v>
      </c>
      <c r="C1" s="1"/>
      <c r="D1" s="1"/>
      <c r="E1" s="1"/>
      <c r="F1" s="1"/>
    </row>
    <row r="2" spans="2:26" ht="24" customHeight="1" thickBot="1" x14ac:dyDescent="0.2">
      <c r="B2" s="1" t="s">
        <v>1</v>
      </c>
      <c r="C2" s="1"/>
      <c r="D2" s="1"/>
      <c r="Y2" s="3" t="s">
        <v>2</v>
      </c>
    </row>
    <row r="3" spans="2:26" s="4" customFormat="1" ht="15" customHeight="1" x14ac:dyDescent="0.15">
      <c r="B3" s="46"/>
      <c r="C3" s="47"/>
      <c r="D3" s="52" t="s">
        <v>3</v>
      </c>
      <c r="E3" s="55" t="s">
        <v>4</v>
      </c>
      <c r="F3" s="56"/>
      <c r="G3" s="56"/>
      <c r="H3" s="56"/>
      <c r="I3" s="56"/>
      <c r="J3" s="56"/>
      <c r="K3" s="56"/>
      <c r="L3" s="56"/>
      <c r="M3" s="56"/>
      <c r="N3" s="56"/>
      <c r="O3" s="55" t="s">
        <v>5</v>
      </c>
      <c r="P3" s="52"/>
      <c r="Q3" s="60" t="s">
        <v>6</v>
      </c>
      <c r="R3" s="61"/>
      <c r="S3" s="62"/>
      <c r="T3" s="56" t="s">
        <v>7</v>
      </c>
      <c r="U3" s="56"/>
      <c r="V3" s="36" t="s">
        <v>8</v>
      </c>
      <c r="W3" s="36" t="s">
        <v>9</v>
      </c>
      <c r="X3" s="36" t="s">
        <v>10</v>
      </c>
      <c r="Y3" s="41" t="s">
        <v>11</v>
      </c>
    </row>
    <row r="4" spans="2:26" s="4" customFormat="1" ht="5.25" customHeight="1" x14ac:dyDescent="0.15">
      <c r="B4" s="48"/>
      <c r="C4" s="49"/>
      <c r="D4" s="53"/>
      <c r="E4" s="57"/>
      <c r="F4" s="58"/>
      <c r="G4" s="58"/>
      <c r="H4" s="58"/>
      <c r="I4" s="58"/>
      <c r="J4" s="58"/>
      <c r="K4" s="58"/>
      <c r="L4" s="58"/>
      <c r="M4" s="58"/>
      <c r="N4" s="58"/>
      <c r="O4" s="57"/>
      <c r="P4" s="59"/>
      <c r="Q4" s="63"/>
      <c r="R4" s="64"/>
      <c r="S4" s="65"/>
      <c r="T4" s="66"/>
      <c r="U4" s="66"/>
      <c r="V4" s="37"/>
      <c r="W4" s="39"/>
      <c r="X4" s="37"/>
      <c r="Y4" s="42"/>
    </row>
    <row r="5" spans="2:26" s="4" customFormat="1" ht="42" customHeight="1" thickBot="1" x14ac:dyDescent="0.2">
      <c r="B5" s="50"/>
      <c r="C5" s="51"/>
      <c r="D5" s="54"/>
      <c r="E5" s="5" t="s">
        <v>12</v>
      </c>
      <c r="F5" s="6" t="s">
        <v>13</v>
      </c>
      <c r="G5" s="5" t="s">
        <v>14</v>
      </c>
      <c r="H5" s="6" t="s">
        <v>15</v>
      </c>
      <c r="I5" s="5" t="s">
        <v>16</v>
      </c>
      <c r="J5" s="6" t="s">
        <v>17</v>
      </c>
      <c r="K5" s="5" t="s">
        <v>18</v>
      </c>
      <c r="L5" s="6" t="s">
        <v>19</v>
      </c>
      <c r="M5" s="5" t="s">
        <v>20</v>
      </c>
      <c r="N5" s="7" t="s">
        <v>21</v>
      </c>
      <c r="O5" s="8" t="s">
        <v>22</v>
      </c>
      <c r="P5" s="6" t="s">
        <v>23</v>
      </c>
      <c r="Q5" s="6" t="s">
        <v>24</v>
      </c>
      <c r="R5" s="6" t="s">
        <v>25</v>
      </c>
      <c r="S5" s="6" t="s">
        <v>26</v>
      </c>
      <c r="T5" s="6" t="s">
        <v>27</v>
      </c>
      <c r="U5" s="7" t="s">
        <v>28</v>
      </c>
      <c r="V5" s="38"/>
      <c r="W5" s="40"/>
      <c r="X5" s="38"/>
      <c r="Y5" s="43"/>
    </row>
    <row r="6" spans="2:26" s="4" customFormat="1" ht="42" customHeight="1" x14ac:dyDescent="0.15">
      <c r="B6" s="44" t="s">
        <v>29</v>
      </c>
      <c r="C6" s="9" t="s">
        <v>30</v>
      </c>
      <c r="D6" s="10">
        <f>SUM(E6:Y6)</f>
        <v>89.888090349076052</v>
      </c>
      <c r="E6" s="11">
        <v>10.3480492813142</v>
      </c>
      <c r="F6" s="11">
        <v>17.567761806981501</v>
      </c>
      <c r="G6" s="11">
        <v>12.2156057494867</v>
      </c>
      <c r="H6" s="11">
        <v>12.154004106776201</v>
      </c>
      <c r="I6" s="11">
        <v>5.9804928131416801</v>
      </c>
      <c r="J6" s="11">
        <v>0.98767967145790603</v>
      </c>
      <c r="K6" s="11">
        <v>0</v>
      </c>
      <c r="L6" s="11">
        <v>1.8008213552361401</v>
      </c>
      <c r="M6" s="11">
        <v>0.170431211498973</v>
      </c>
      <c r="N6" s="11">
        <v>1.4373716632443501</v>
      </c>
      <c r="O6" s="11">
        <v>0.36344969199178601</v>
      </c>
      <c r="P6" s="11">
        <v>3.8788501026694</v>
      </c>
      <c r="Q6" s="11">
        <v>2.4147843942505101</v>
      </c>
      <c r="R6" s="11">
        <v>2.28952772073922</v>
      </c>
      <c r="S6" s="11">
        <v>0.22381930184804899</v>
      </c>
      <c r="T6" s="11">
        <v>0.197125256673511</v>
      </c>
      <c r="U6" s="11">
        <v>0.229979466119097</v>
      </c>
      <c r="V6" s="11">
        <v>1.54620123203285</v>
      </c>
      <c r="W6" s="11">
        <v>12.8316221765914</v>
      </c>
      <c r="X6" s="11">
        <v>0.82546201232032901</v>
      </c>
      <c r="Y6" s="12">
        <v>2.42505133470226</v>
      </c>
      <c r="Z6" s="13"/>
    </row>
    <row r="7" spans="2:26" s="18" customFormat="1" ht="21" customHeight="1" x14ac:dyDescent="0.15">
      <c r="B7" s="45"/>
      <c r="C7" s="14" t="s">
        <v>31</v>
      </c>
      <c r="D7" s="15">
        <f>IF($D6=0,0,D6/$D6)</f>
        <v>1</v>
      </c>
      <c r="E7" s="16">
        <f>IF($D6=0,0,E6/$D6)</f>
        <v>0.11512147205628745</v>
      </c>
      <c r="F7" s="16">
        <f t="shared" ref="F7:Y7" si="0">IF($D6=0,0,F6/$D6)</f>
        <v>0.19544037189752222</v>
      </c>
      <c r="G7" s="16">
        <f t="shared" si="0"/>
        <v>0.13589793377574255</v>
      </c>
      <c r="H7" s="16">
        <f t="shared" si="0"/>
        <v>0.13521261893068051</v>
      </c>
      <c r="I7" s="16">
        <f>IF($D6=0,0,I6/$D6)</f>
        <v>6.6532649541410055E-2</v>
      </c>
      <c r="J7" s="16">
        <f t="shared" si="0"/>
        <v>1.0987881349156488E-2</v>
      </c>
      <c r="K7" s="16">
        <f t="shared" si="0"/>
        <v>0</v>
      </c>
      <c r="L7" s="16">
        <f t="shared" si="0"/>
        <v>2.0034037303971387E-2</v>
      </c>
      <c r="M7" s="16">
        <f t="shared" si="0"/>
        <v>1.8960377380041298E-3</v>
      </c>
      <c r="N7" s="16">
        <f t="shared" si="0"/>
        <v>1.5990679718107113E-2</v>
      </c>
      <c r="O7" s="16">
        <f t="shared" si="0"/>
        <v>4.0433575858642304E-3</v>
      </c>
      <c r="P7" s="16">
        <f t="shared" si="0"/>
        <v>4.3151991410720521E-2</v>
      </c>
      <c r="Q7" s="16">
        <f t="shared" si="0"/>
        <v>2.6864341926419968E-2</v>
      </c>
      <c r="R7" s="16">
        <f t="shared" si="0"/>
        <v>2.5470868408127813E-2</v>
      </c>
      <c r="S7" s="16">
        <f t="shared" si="0"/>
        <v>2.489977270390967E-3</v>
      </c>
      <c r="T7" s="16">
        <f t="shared" si="0"/>
        <v>2.1930075041975482E-3</v>
      </c>
      <c r="U7" s="16">
        <f t="shared" si="0"/>
        <v>2.5585087548971488E-3</v>
      </c>
      <c r="V7" s="16">
        <f t="shared" si="0"/>
        <v>1.7201402611049497E-2</v>
      </c>
      <c r="W7" s="16">
        <f t="shared" si="0"/>
        <v>0.14275108222635965</v>
      </c>
      <c r="X7" s="16">
        <f t="shared" si="0"/>
        <v>9.1832189238272525E-3</v>
      </c>
      <c r="Y7" s="17">
        <f t="shared" si="0"/>
        <v>2.6978561067263644E-2</v>
      </c>
    </row>
    <row r="8" spans="2:26" s="4" customFormat="1" ht="42" customHeight="1" x14ac:dyDescent="0.15">
      <c r="B8" s="32" t="s">
        <v>32</v>
      </c>
      <c r="C8" s="19" t="s">
        <v>30</v>
      </c>
      <c r="D8" s="20">
        <f>SUM(E8:J8)</f>
        <v>5.0287474332648898</v>
      </c>
      <c r="E8" s="21">
        <v>0.67351129363449702</v>
      </c>
      <c r="F8" s="21">
        <v>2.12936344969199</v>
      </c>
      <c r="G8" s="21">
        <v>1.2751540041067799</v>
      </c>
      <c r="H8" s="21">
        <v>1.23203285420945E-2</v>
      </c>
      <c r="I8" s="21">
        <v>5.5441478439425103E-2</v>
      </c>
      <c r="J8" s="21">
        <v>0.88295687885010299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</row>
    <row r="9" spans="2:26" s="4" customFormat="1" ht="20.25" customHeight="1" x14ac:dyDescent="0.15">
      <c r="B9" s="33"/>
      <c r="C9" s="14" t="s">
        <v>31</v>
      </c>
      <c r="D9" s="24">
        <f>IF($D8=0,0,D8/$D8)</f>
        <v>1</v>
      </c>
      <c r="E9" s="25">
        <f t="shared" ref="E9:J9" si="1">IF($D8=0,0,E8/$D8)</f>
        <v>0.13393221723152302</v>
      </c>
      <c r="F9" s="25">
        <f t="shared" si="1"/>
        <v>0.42343813801551594</v>
      </c>
      <c r="G9" s="25">
        <f t="shared" si="1"/>
        <v>0.25357288689260982</v>
      </c>
      <c r="H9" s="25">
        <f t="shared" si="1"/>
        <v>2.4499795835034783E-3</v>
      </c>
      <c r="I9" s="25">
        <f t="shared" si="1"/>
        <v>1.1024908125765624E-2</v>
      </c>
      <c r="J9" s="25">
        <f t="shared" si="1"/>
        <v>0.17558187015108204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</row>
    <row r="10" spans="2:26" s="4" customFormat="1" ht="30" customHeight="1" x14ac:dyDescent="0.15">
      <c r="B10" s="34"/>
      <c r="C10" s="19" t="s">
        <v>33</v>
      </c>
      <c r="D10" s="24">
        <f t="shared" ref="D10:J10" si="2">IF(D$6=0,0,D8/D$6)</f>
        <v>5.5944535185206319E-2</v>
      </c>
      <c r="E10" s="25">
        <f t="shared" si="2"/>
        <v>6.508582200615122E-2</v>
      </c>
      <c r="F10" s="25">
        <f t="shared" si="2"/>
        <v>0.12120857927648883</v>
      </c>
      <c r="G10" s="25">
        <f t="shared" si="2"/>
        <v>0.10438729198184558</v>
      </c>
      <c r="H10" s="25">
        <f t="shared" si="2"/>
        <v>1.0136847440446041E-3</v>
      </c>
      <c r="I10" s="25">
        <f t="shared" si="2"/>
        <v>9.2703862660944349E-3</v>
      </c>
      <c r="J10" s="25">
        <f t="shared" si="2"/>
        <v>0.89397089397089391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</row>
    <row r="11" spans="2:26" s="4" customFormat="1" ht="42" customHeight="1" x14ac:dyDescent="0.15">
      <c r="B11" s="32" t="s">
        <v>34</v>
      </c>
      <c r="C11" s="19" t="s">
        <v>30</v>
      </c>
      <c r="D11" s="20">
        <f>SUM(E11:J11)</f>
        <v>1.7659137577002046</v>
      </c>
      <c r="E11" s="21">
        <v>0.52156057494866503</v>
      </c>
      <c r="F11" s="21">
        <v>1.02258726899384</v>
      </c>
      <c r="G11" s="21">
        <v>0.147843942505133</v>
      </c>
      <c r="H11" s="21">
        <v>0</v>
      </c>
      <c r="I11" s="21">
        <v>7.3921971252566707E-2</v>
      </c>
      <c r="J11" s="21">
        <v>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3"/>
    </row>
    <row r="12" spans="2:26" s="4" customFormat="1" ht="20.25" customHeight="1" x14ac:dyDescent="0.15">
      <c r="B12" s="33"/>
      <c r="C12" s="14" t="s">
        <v>31</v>
      </c>
      <c r="D12" s="24">
        <f t="shared" ref="D12:J12" si="3">IF($D11=0,0,D11/$D11)</f>
        <v>1</v>
      </c>
      <c r="E12" s="25">
        <f t="shared" si="3"/>
        <v>0.29534883720930227</v>
      </c>
      <c r="F12" s="25">
        <f t="shared" si="3"/>
        <v>0.57906976744186078</v>
      </c>
      <c r="G12" s="25">
        <f t="shared" si="3"/>
        <v>8.3720930232557902E-2</v>
      </c>
      <c r="H12" s="25">
        <f t="shared" si="3"/>
        <v>0</v>
      </c>
      <c r="I12" s="25">
        <f t="shared" si="3"/>
        <v>4.1860465116279069E-2</v>
      </c>
      <c r="J12" s="25">
        <f t="shared" si="3"/>
        <v>0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</row>
    <row r="13" spans="2:26" s="4" customFormat="1" ht="30" customHeight="1" x14ac:dyDescent="0.15">
      <c r="B13" s="34"/>
      <c r="C13" s="19" t="s">
        <v>33</v>
      </c>
      <c r="D13" s="24">
        <f>IF(D$6=0,0,D11/D$6)</f>
        <v>1.9645692225103057E-2</v>
      </c>
      <c r="E13" s="25">
        <f t="shared" ref="E13:J13" si="4">IF(E$6=0,0,E11/E$6)</f>
        <v>5.0401825577934142E-2</v>
      </c>
      <c r="F13" s="25">
        <f t="shared" si="4"/>
        <v>5.8208170182923333E-2</v>
      </c>
      <c r="G13" s="25">
        <f t="shared" si="4"/>
        <v>1.2102874432677675E-2</v>
      </c>
      <c r="H13" s="25">
        <f t="shared" si="4"/>
        <v>0</v>
      </c>
      <c r="I13" s="25">
        <f t="shared" si="4"/>
        <v>1.2360515021459231E-2</v>
      </c>
      <c r="J13" s="25">
        <f t="shared" si="4"/>
        <v>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/>
    </row>
    <row r="14" spans="2:26" s="4" customFormat="1" ht="42" customHeight="1" x14ac:dyDescent="0.15">
      <c r="B14" s="32" t="s">
        <v>35</v>
      </c>
      <c r="C14" s="19" t="s">
        <v>30</v>
      </c>
      <c r="D14" s="20">
        <f>SUM(E14:J14)</f>
        <v>1.7741273100616011</v>
      </c>
      <c r="E14" s="21">
        <v>0.282340862422998</v>
      </c>
      <c r="F14" s="21">
        <v>0.91375770020533897</v>
      </c>
      <c r="G14" s="21">
        <v>0.22381930184804899</v>
      </c>
      <c r="H14" s="21">
        <v>0.31006160164271002</v>
      </c>
      <c r="I14" s="21">
        <v>4.0041067761806999E-2</v>
      </c>
      <c r="J14" s="21">
        <v>4.1067761806981504E-3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</row>
    <row r="15" spans="2:26" s="4" customFormat="1" ht="20.25" customHeight="1" x14ac:dyDescent="0.15">
      <c r="B15" s="33"/>
      <c r="C15" s="14" t="s">
        <v>31</v>
      </c>
      <c r="D15" s="24">
        <f t="shared" ref="D15:J15" si="5">IF($D14=0,0,D14/$D14)</f>
        <v>1</v>
      </c>
      <c r="E15" s="25">
        <f t="shared" si="5"/>
        <v>0.1591435185185186</v>
      </c>
      <c r="F15" s="25">
        <f t="shared" si="5"/>
        <v>0.5150462962962965</v>
      </c>
      <c r="G15" s="25">
        <f t="shared" si="5"/>
        <v>0.12615740740740727</v>
      </c>
      <c r="H15" s="25">
        <f t="shared" si="5"/>
        <v>0.17476851851851832</v>
      </c>
      <c r="I15" s="25">
        <f t="shared" si="5"/>
        <v>2.2569444444444461E-2</v>
      </c>
      <c r="J15" s="25">
        <f t="shared" si="5"/>
        <v>2.3148148148148147E-3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</row>
    <row r="16" spans="2:26" s="4" customFormat="1" ht="30" customHeight="1" x14ac:dyDescent="0.15">
      <c r="B16" s="34"/>
      <c r="C16" s="19" t="s">
        <v>33</v>
      </c>
      <c r="D16" s="24">
        <f>IF(D$6=0,0,D14/D$6)</f>
        <v>1.9737067537777958E-2</v>
      </c>
      <c r="E16" s="25">
        <f t="shared" ref="E16:J16" si="6">IF(E$6=0,0,E14/E$6)</f>
        <v>2.7284452822700585E-2</v>
      </c>
      <c r="F16" s="25">
        <f t="shared" si="6"/>
        <v>5.2013324761849167E-2</v>
      </c>
      <c r="G16" s="25">
        <f t="shared" si="6"/>
        <v>1.8322407127248183E-2</v>
      </c>
      <c r="H16" s="25">
        <f t="shared" si="6"/>
        <v>2.5511066058455739E-2</v>
      </c>
      <c r="I16" s="25">
        <f t="shared" si="6"/>
        <v>6.6952789699570884E-3</v>
      </c>
      <c r="J16" s="25">
        <f t="shared" si="6"/>
        <v>4.1580041580041548E-3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/>
    </row>
    <row r="17" spans="2:25" s="4" customFormat="1" ht="42" customHeight="1" x14ac:dyDescent="0.15">
      <c r="B17" s="32" t="s">
        <v>36</v>
      </c>
      <c r="C17" s="19" t="s">
        <v>30</v>
      </c>
      <c r="D17" s="20">
        <f>SUM(E17:J17)</f>
        <v>35.486652977412703</v>
      </c>
      <c r="E17" s="21">
        <v>7.4476386036960998</v>
      </c>
      <c r="F17" s="21">
        <v>9.6098562628336808</v>
      </c>
      <c r="G17" s="21">
        <v>6.6283367556468198</v>
      </c>
      <c r="H17" s="21">
        <v>10.3737166324435</v>
      </c>
      <c r="I17" s="21">
        <v>1.40041067761807</v>
      </c>
      <c r="J17" s="21">
        <v>2.6694045174538002E-2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3"/>
    </row>
    <row r="18" spans="2:25" s="4" customFormat="1" ht="20.25" customHeight="1" x14ac:dyDescent="0.15">
      <c r="B18" s="33"/>
      <c r="C18" s="14" t="s">
        <v>31</v>
      </c>
      <c r="D18" s="24">
        <f t="shared" ref="D18:J18" si="7">IF($D17=0,0,D17/$D17)</f>
        <v>1</v>
      </c>
      <c r="E18" s="25">
        <f t="shared" si="7"/>
        <v>0.20987154264552735</v>
      </c>
      <c r="F18" s="25">
        <f t="shared" si="7"/>
        <v>0.27080199051035797</v>
      </c>
      <c r="G18" s="25">
        <f t="shared" si="7"/>
        <v>0.18678393704432381</v>
      </c>
      <c r="H18" s="25">
        <f t="shared" si="7"/>
        <v>0.29232727693553923</v>
      </c>
      <c r="I18" s="25">
        <f t="shared" si="7"/>
        <v>3.9463025112834199E-2</v>
      </c>
      <c r="J18" s="25">
        <f t="shared" si="7"/>
        <v>7.5222775141766101E-4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3"/>
    </row>
    <row r="19" spans="2:25" s="4" customFormat="1" ht="30" customHeight="1" x14ac:dyDescent="0.15">
      <c r="B19" s="34"/>
      <c r="C19" s="19" t="s">
        <v>33</v>
      </c>
      <c r="D19" s="24">
        <f>IF(D$6=0,0,D17/D$6)</f>
        <v>0.39478703841189644</v>
      </c>
      <c r="E19" s="25">
        <f t="shared" ref="E19:J19" si="8">IF(E$6=0,0,E17/E$6)</f>
        <v>0.71971425736680017</v>
      </c>
      <c r="F19" s="25">
        <f t="shared" si="8"/>
        <v>0.54701653906843639</v>
      </c>
      <c r="G19" s="25">
        <f t="shared" si="8"/>
        <v>0.5426122037317177</v>
      </c>
      <c r="H19" s="25">
        <f t="shared" si="8"/>
        <v>0.85352255448555092</v>
      </c>
      <c r="I19" s="25">
        <f t="shared" si="8"/>
        <v>0.23416309012875555</v>
      </c>
      <c r="J19" s="25">
        <f t="shared" si="8"/>
        <v>2.7027027027027029E-2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3"/>
    </row>
    <row r="20" spans="2:25" s="4" customFormat="1" ht="42" customHeight="1" x14ac:dyDescent="0.15">
      <c r="B20" s="32" t="s">
        <v>37</v>
      </c>
      <c r="C20" s="19" t="s">
        <v>30</v>
      </c>
      <c r="D20" s="20">
        <f>SUM(E20:J20)</f>
        <v>6.8706365503080056</v>
      </c>
      <c r="E20" s="21">
        <v>0.54620123203285398</v>
      </c>
      <c r="F20" s="21">
        <v>1.08213552361396</v>
      </c>
      <c r="G20" s="21">
        <v>2.1930184804928099</v>
      </c>
      <c r="H20" s="21">
        <v>1.0328542094455899</v>
      </c>
      <c r="I20" s="21">
        <v>1.9527720739219701</v>
      </c>
      <c r="J20" s="21">
        <v>6.3655030800821397E-2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/>
    </row>
    <row r="21" spans="2:25" s="4" customFormat="1" ht="20.25" customHeight="1" x14ac:dyDescent="0.15">
      <c r="B21" s="33"/>
      <c r="C21" s="14" t="s">
        <v>31</v>
      </c>
      <c r="D21" s="24">
        <f>IF($D20=0,0,D20/$D20)</f>
        <v>1</v>
      </c>
      <c r="E21" s="25">
        <f t="shared" ref="E21:J21" si="9">IF($D20=0,0,E20/$D20)</f>
        <v>7.9497907949790794E-2</v>
      </c>
      <c r="F21" s="25">
        <f t="shared" si="9"/>
        <v>0.15750149432157762</v>
      </c>
      <c r="G21" s="25">
        <f t="shared" si="9"/>
        <v>0.31918708906156568</v>
      </c>
      <c r="H21" s="25">
        <f t="shared" si="9"/>
        <v>0.15032875074716154</v>
      </c>
      <c r="I21" s="25">
        <f t="shared" si="9"/>
        <v>0.28421996413628209</v>
      </c>
      <c r="J21" s="25">
        <f t="shared" si="9"/>
        <v>9.2647937836222456E-3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/>
    </row>
    <row r="22" spans="2:25" s="4" customFormat="1" ht="30" customHeight="1" x14ac:dyDescent="0.15">
      <c r="B22" s="34"/>
      <c r="C22" s="19" t="s">
        <v>33</v>
      </c>
      <c r="D22" s="24">
        <f>IF(D$6=0,0,D20/D$6)</f>
        <v>7.6435449052552132E-2</v>
      </c>
      <c r="E22" s="25">
        <f t="shared" ref="E22:J22" si="10">IF(E$6=0,0,E20/E$6)</f>
        <v>5.2783014187915284E-2</v>
      </c>
      <c r="F22" s="25">
        <f t="shared" si="10"/>
        <v>6.1597802583133549E-2</v>
      </c>
      <c r="G22" s="25">
        <f t="shared" si="10"/>
        <v>0.17952597075138582</v>
      </c>
      <c r="H22" s="25">
        <f t="shared" si="10"/>
        <v>8.4980571042406056E-2</v>
      </c>
      <c r="I22" s="25">
        <f t="shared" si="10"/>
        <v>0.32652360515021461</v>
      </c>
      <c r="J22" s="25">
        <f t="shared" si="10"/>
        <v>6.4449064449064453E-2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/>
    </row>
    <row r="23" spans="2:25" s="4" customFormat="1" ht="42" customHeight="1" x14ac:dyDescent="0.15">
      <c r="B23" s="32" t="s">
        <v>38</v>
      </c>
      <c r="C23" s="19" t="s">
        <v>30</v>
      </c>
      <c r="D23" s="20">
        <f>SUM(E23:J23)</f>
        <v>2.450718685831625</v>
      </c>
      <c r="E23" s="21">
        <v>0.35523613963039002</v>
      </c>
      <c r="F23" s="21">
        <v>1.1170431211498999</v>
      </c>
      <c r="G23" s="21">
        <v>0.77002053388090397</v>
      </c>
      <c r="H23" s="21">
        <v>5.5441478439425103E-2</v>
      </c>
      <c r="I23" s="21">
        <v>0.15092402464065699</v>
      </c>
      <c r="J23" s="21">
        <v>2.05338809034908E-3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3"/>
    </row>
    <row r="24" spans="2:25" s="4" customFormat="1" ht="20.25" customHeight="1" x14ac:dyDescent="0.15">
      <c r="B24" s="33"/>
      <c r="C24" s="14" t="s">
        <v>31</v>
      </c>
      <c r="D24" s="24">
        <f t="shared" ref="D24:J24" si="11">IF($D23=0,0,D23/$D23)</f>
        <v>1</v>
      </c>
      <c r="E24" s="25">
        <f t="shared" si="11"/>
        <v>0.14495182237117699</v>
      </c>
      <c r="F24" s="25">
        <f t="shared" si="11"/>
        <v>0.45580226225387566</v>
      </c>
      <c r="G24" s="25">
        <f t="shared" si="11"/>
        <v>0.31420192710515277</v>
      </c>
      <c r="H24" s="25">
        <f t="shared" si="11"/>
        <v>2.2622538751571004E-2</v>
      </c>
      <c r="I24" s="25">
        <f t="shared" si="11"/>
        <v>6.158357771260986E-2</v>
      </c>
      <c r="J24" s="25">
        <f t="shared" si="11"/>
        <v>8.3787180561374175E-4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3"/>
    </row>
    <row r="25" spans="2:25" s="4" customFormat="1" ht="30" customHeight="1" x14ac:dyDescent="0.15">
      <c r="B25" s="34"/>
      <c r="C25" s="19" t="s">
        <v>33</v>
      </c>
      <c r="D25" s="24">
        <f>IF(D$6=0,0,D23/D$6)</f>
        <v>2.7264108919372716E-2</v>
      </c>
      <c r="E25" s="25">
        <f t="shared" ref="E25:J25" si="12">IF(E$6=0,0,E23/E$6)</f>
        <v>3.4328802460561449E-2</v>
      </c>
      <c r="F25" s="25">
        <f t="shared" si="12"/>
        <v>6.3584828472912372E-2</v>
      </c>
      <c r="G25" s="25">
        <f t="shared" si="12"/>
        <v>6.3035804336863135E-2</v>
      </c>
      <c r="H25" s="25">
        <f t="shared" si="12"/>
        <v>4.5615813482007064E-3</v>
      </c>
      <c r="I25" s="25">
        <f t="shared" si="12"/>
        <v>2.5236051502145921E-2</v>
      </c>
      <c r="J25" s="25">
        <f t="shared" si="12"/>
        <v>2.0790020790020822E-3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3"/>
    </row>
    <row r="26" spans="2:25" s="4" customFormat="1" ht="42" customHeight="1" x14ac:dyDescent="0.15">
      <c r="B26" s="32" t="s">
        <v>39</v>
      </c>
      <c r="C26" s="19" t="s">
        <v>30</v>
      </c>
      <c r="D26" s="20">
        <f>SUM(E26:J26)</f>
        <v>3.6806981519507098</v>
      </c>
      <c r="E26" s="21">
        <v>0.205338809034908</v>
      </c>
      <c r="F26" s="21">
        <v>1.1232032854209399</v>
      </c>
      <c r="G26" s="21">
        <v>0.37782340862422997</v>
      </c>
      <c r="H26" s="21">
        <v>1.23203285420945E-2</v>
      </c>
      <c r="I26" s="21">
        <v>1.95585215605749</v>
      </c>
      <c r="J26" s="21">
        <v>6.1601642710472299E-3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3"/>
    </row>
    <row r="27" spans="2:25" s="4" customFormat="1" ht="20.25" customHeight="1" x14ac:dyDescent="0.15">
      <c r="B27" s="33"/>
      <c r="C27" s="14" t="s">
        <v>31</v>
      </c>
      <c r="D27" s="24">
        <f t="shared" ref="D27:J27" si="13">IF($D26=0,0,D26/$D26)</f>
        <v>1</v>
      </c>
      <c r="E27" s="25">
        <f t="shared" si="13"/>
        <v>5.5788005578800801E-2</v>
      </c>
      <c r="F27" s="25">
        <f t="shared" si="13"/>
        <v>0.30516039051603855</v>
      </c>
      <c r="G27" s="25">
        <f t="shared" si="13"/>
        <v>0.10264993026499328</v>
      </c>
      <c r="H27" s="25">
        <f t="shared" si="13"/>
        <v>3.3472803347280537E-3</v>
      </c>
      <c r="I27" s="25">
        <f t="shared" si="13"/>
        <v>0.53138075313807531</v>
      </c>
      <c r="J27" s="25">
        <f t="shared" si="13"/>
        <v>1.6736401673640214E-3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3"/>
    </row>
    <row r="28" spans="2:25" s="4" customFormat="1" ht="30" customHeight="1" thickBot="1" x14ac:dyDescent="0.2">
      <c r="B28" s="35"/>
      <c r="C28" s="26" t="s">
        <v>33</v>
      </c>
      <c r="D28" s="27">
        <f t="shared" ref="D28:J28" si="14">IF(D$6=0,0,D26/D$6)</f>
        <v>4.0947561992438562E-2</v>
      </c>
      <c r="E28" s="28">
        <f t="shared" si="14"/>
        <v>1.9843238416509552E-2</v>
      </c>
      <c r="F28" s="28">
        <f t="shared" si="14"/>
        <v>6.3935480100519942E-2</v>
      </c>
      <c r="G28" s="28">
        <f t="shared" si="14"/>
        <v>3.0929567994620825E-2</v>
      </c>
      <c r="H28" s="28">
        <f t="shared" si="14"/>
        <v>1.0136847440446041E-3</v>
      </c>
      <c r="I28" s="28">
        <f t="shared" si="14"/>
        <v>0.32703862660944144</v>
      </c>
      <c r="J28" s="28">
        <f t="shared" si="14"/>
        <v>6.2370062370062356E-3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</row>
    <row r="32" spans="2:25" x14ac:dyDescent="0.15">
      <c r="G32" s="31"/>
      <c r="H32" s="31"/>
      <c r="N32" s="31"/>
      <c r="U32" s="31"/>
    </row>
    <row r="35" spans="15:27" x14ac:dyDescent="0.15">
      <c r="O35" s="31"/>
      <c r="S35" s="31"/>
      <c r="U35" s="31"/>
      <c r="Y35" s="31"/>
      <c r="AA35" s="31"/>
    </row>
  </sheetData>
  <mergeCells count="18">
    <mergeCell ref="B26:B28"/>
    <mergeCell ref="V3:V5"/>
    <mergeCell ref="W3:W5"/>
    <mergeCell ref="X3:X5"/>
    <mergeCell ref="Y3:Y5"/>
    <mergeCell ref="B6:B7"/>
    <mergeCell ref="B8:B10"/>
    <mergeCell ref="B3:C5"/>
    <mergeCell ref="D3:D5"/>
    <mergeCell ref="E3:N4"/>
    <mergeCell ref="O3:P4"/>
    <mergeCell ref="Q3:S4"/>
    <mergeCell ref="T3:U4"/>
    <mergeCell ref="B11:B13"/>
    <mergeCell ref="B14:B16"/>
    <mergeCell ref="B17:B19"/>
    <mergeCell ref="B20:B22"/>
    <mergeCell ref="B23:B25"/>
  </mergeCells>
  <phoneticPr fontId="3"/>
  <pageMargins left="0.39370078740157483" right="0.39370078740157483" top="0.78740157480314965" bottom="0.78740157480314965" header="0.51181102362204722" footer="0.31496062992125984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2016-03-31T06:38:42Z</dcterms:created>
  <dcterms:modified xsi:type="dcterms:W3CDTF">2016-03-31T07:19:55Z</dcterms:modified>
</cp:coreProperties>
</file>