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24" sheetId="1" r:id="rId1"/>
  </sheets>
  <definedNames>
    <definedName name="_xlnm.Print_Area" localSheetId="0">'24'!$B$1:$W$23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</calcChain>
</file>

<file path=xl/sharedStrings.xml><?xml version="1.0" encoding="utf-8"?>
<sst xmlns="http://schemas.openxmlformats.org/spreadsheetml/2006/main" count="72" uniqueCount="37">
  <si>
    <t>割合(%)</t>
    <phoneticPr fontId="2"/>
  </si>
  <si>
    <t>60万人以上</t>
    <rPh sb="2" eb="3">
      <t>マン</t>
    </rPh>
    <rPh sb="4" eb="6">
      <t>イジョウ</t>
    </rPh>
    <phoneticPr fontId="2"/>
  </si>
  <si>
    <t>35万人～60万人未満</t>
    <rPh sb="2" eb="4">
      <t>マンニン</t>
    </rPh>
    <rPh sb="7" eb="8">
      <t>マン</t>
    </rPh>
    <rPh sb="8" eb="9">
      <t>ニン</t>
    </rPh>
    <rPh sb="9" eb="11">
      <t>ミマン</t>
    </rPh>
    <phoneticPr fontId="2"/>
  </si>
  <si>
    <t>35万人未満</t>
    <rPh sb="2" eb="3">
      <t>マン</t>
    </rPh>
    <rPh sb="3" eb="4">
      <t>ニン</t>
    </rPh>
    <rPh sb="4" eb="6">
      <t>ミマン</t>
    </rPh>
    <phoneticPr fontId="2"/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</si>
  <si>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</si>
  <si>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</si>
  <si>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</si>
  <si>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</si>
  <si>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</si>
  <si>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</si>
  <si>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</si>
  <si>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</si>
  <si>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</si>
  <si>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</si>
  <si>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</si>
  <si>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</si>
  <si>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</si>
  <si>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</si>
  <si>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</si>
  <si>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</si>
  <si>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</si>
  <si>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</si>
  <si>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</si>
  <si>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</si>
  <si>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</si>
  <si>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</si>
  <si>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</si>
  <si>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</si>
  <si>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</si>
  <si>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</si>
  <si>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</si>
  <si>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</si>
  <si>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人口規模（人）</t>
    <rPh sb="5" eb="6">
      <t>ニン</t>
    </rPh>
    <phoneticPr fontId="2"/>
  </si>
  <si>
    <t>(単位：時間)</t>
    <rPh sb="4" eb="6">
      <t>ジカン</t>
    </rPh>
    <phoneticPr fontId="2"/>
  </si>
  <si>
    <t>表24（2） 保健所設置市・特別区非常勤保健師の活動状況  人口規模別　直接・間接サービス別</t>
    <rPh sb="36" eb="38">
      <t>チョクセツ</t>
    </rPh>
    <rPh sb="39" eb="41">
      <t>カンセツ</t>
    </rPh>
    <rPh sb="45" eb="46">
      <t>ベツ</t>
    </rPh>
    <phoneticPr fontId="2"/>
  </si>
  <si>
    <t>表24（1） 保健所設置市・特別区非常勤保健師の活動状況  人口規模別</t>
    <phoneticPr fontId="2"/>
  </si>
  <si>
    <t>２）保健所設置市・特別区非常勤保健師の活動状況</t>
    <rPh sb="2" eb="5">
      <t>ホケンジョ</t>
    </rPh>
    <rPh sb="5" eb="7">
      <t>セッチ</t>
    </rPh>
    <rPh sb="7" eb="8">
      <t>シ</t>
    </rPh>
    <rPh sb="9" eb="12">
      <t>トクベツク</t>
    </rPh>
    <rPh sb="12" eb="13">
      <t>ヒ</t>
    </rPh>
    <rPh sb="13" eb="15">
      <t>ジョウキン</t>
    </rPh>
    <rPh sb="15" eb="18">
      <t>ホケンシ</t>
    </rPh>
    <rPh sb="19" eb="21">
      <t>カツドウ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</si>
</sst>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%"/>
    <numFmt numFmtId="178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/>
    <xf numFmtId="0" fontId="0" fillId="0" borderId="0" xfId="0" applyFont="1"/>
    <xf numFmtId="176" fontId="0" fillId="0" borderId="0" xfId="0" applyNumberFormat="1" applyFont="1"/>
    <xf numFmtId="177" fontId="1" fillId="0" borderId="4" xfId="2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8" fontId="1" fillId="0" borderId="8" xfId="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78" fontId="1" fillId="0" borderId="11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0" fillId="0" borderId="0" xfId="0" applyNumberFormat="1" applyFont="1" applyFill="1" applyBorder="1"/>
    <xf numFmtId="177" fontId="4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8" fontId="1" fillId="0" borderId="8" xfId="1" applyNumberFormat="1" applyFont="1" applyFill="1" applyBorder="1" applyAlignment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178" fontId="0" fillId="0" borderId="0" xfId="0" applyNumberFormat="1" applyFont="1"/>
    <xf numFmtId="0" fontId="5" fillId="0" borderId="0" xfId="0" applyFont="1" applyAlignment="1">
      <alignment vertical="center"/>
    </xf>
    <xf numFmtId="178" fontId="1" fillId="0" borderId="7" xfId="0" applyNumberFormat="1" applyFont="1" applyFill="1" applyBorder="1" applyAlignment="1">
      <alignment horizontal="center"/>
    </xf>
    <xf numFmtId="178" fontId="1" fillId="0" borderId="6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view="pageBreakPreview" zoomScale="75" zoomScaleNormal="87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21.25" style="1" customWidth="1"/>
    <col min="3" max="3" width="8.625" style="1" customWidth="1"/>
    <col min="4" max="23" width="7.25" style="1" customWidth="1"/>
    <col min="24" max="16384" width="9" style="1"/>
  </cols>
  <sheetData>
    <row r="1" spans="2:24" ht="18.75" customHeight="1">
      <c r="B1" s="26" t="s">
        <v>36</v>
      </c>
    </row>
    <row r="2" spans="2:24" ht="18.75" customHeight="1">
      <c r="B2" s="26" t="s">
        <v>35</v>
      </c>
      <c r="W2" s="17" t="s">
        <v>33</v>
      </c>
    </row>
    <row r="3" spans="2:24" ht="18.75" customHeight="1">
      <c r="B3" s="46" t="s">
        <v>32</v>
      </c>
      <c r="C3" s="46" t="s">
        <v>31</v>
      </c>
      <c r="D3" s="33" t="s">
        <v>27</v>
      </c>
      <c r="E3" s="41"/>
      <c r="F3" s="41"/>
      <c r="G3" s="41"/>
      <c r="H3" s="41"/>
      <c r="I3" s="41"/>
      <c r="J3" s="41"/>
      <c r="K3" s="41"/>
      <c r="L3" s="41"/>
      <c r="M3" s="41"/>
      <c r="N3" s="33" t="s">
        <v>26</v>
      </c>
      <c r="O3" s="34"/>
      <c r="P3" s="37" t="s">
        <v>25</v>
      </c>
      <c r="Q3" s="38"/>
      <c r="R3" s="41" t="s">
        <v>24</v>
      </c>
      <c r="S3" s="41"/>
      <c r="T3" s="43" t="s">
        <v>23</v>
      </c>
      <c r="U3" s="43" t="s">
        <v>22</v>
      </c>
      <c r="V3" s="43" t="s">
        <v>21</v>
      </c>
      <c r="W3" s="43" t="s">
        <v>20</v>
      </c>
    </row>
    <row r="4" spans="2:24" ht="1.5" customHeight="1">
      <c r="B4" s="44"/>
      <c r="C4" s="44"/>
      <c r="D4" s="35"/>
      <c r="E4" s="47"/>
      <c r="F4" s="47"/>
      <c r="G4" s="47"/>
      <c r="H4" s="47"/>
      <c r="I4" s="47"/>
      <c r="J4" s="47"/>
      <c r="K4" s="47"/>
      <c r="L4" s="47"/>
      <c r="M4" s="47"/>
      <c r="N4" s="35"/>
      <c r="O4" s="36"/>
      <c r="P4" s="39"/>
      <c r="Q4" s="40"/>
      <c r="R4" s="42"/>
      <c r="S4" s="42"/>
      <c r="T4" s="44"/>
      <c r="U4" s="51"/>
      <c r="V4" s="44"/>
      <c r="W4" s="44"/>
    </row>
    <row r="5" spans="2:24" ht="42" customHeight="1">
      <c r="B5" s="45"/>
      <c r="C5" s="45"/>
      <c r="D5" s="16" t="s">
        <v>19</v>
      </c>
      <c r="E5" s="12" t="s">
        <v>18</v>
      </c>
      <c r="F5" s="16" t="s">
        <v>17</v>
      </c>
      <c r="G5" s="12" t="s">
        <v>16</v>
      </c>
      <c r="H5" s="16" t="s">
        <v>15</v>
      </c>
      <c r="I5" s="12" t="s">
        <v>14</v>
      </c>
      <c r="J5" s="16" t="s">
        <v>13</v>
      </c>
      <c r="K5" s="12" t="s">
        <v>12</v>
      </c>
      <c r="L5" s="16" t="s">
        <v>11</v>
      </c>
      <c r="M5" s="15" t="s">
        <v>10</v>
      </c>
      <c r="N5" s="14" t="s">
        <v>9</v>
      </c>
      <c r="O5" s="12" t="s">
        <v>8</v>
      </c>
      <c r="P5" s="13" t="s">
        <v>7</v>
      </c>
      <c r="Q5" s="13" t="s">
        <v>6</v>
      </c>
      <c r="R5" s="12" t="s">
        <v>5</v>
      </c>
      <c r="S5" s="11" t="s">
        <v>4</v>
      </c>
      <c r="T5" s="45"/>
      <c r="U5" s="52"/>
      <c r="V5" s="45"/>
      <c r="W5" s="45"/>
    </row>
    <row r="6" spans="2:24" ht="18" customHeight="1">
      <c r="B6" s="6" t="s">
        <v>3</v>
      </c>
      <c r="C6" s="23">
        <v>145.73750000000001</v>
      </c>
      <c r="D6" s="23">
        <v>28.324999999999999</v>
      </c>
      <c r="E6" s="23">
        <v>29.375</v>
      </c>
      <c r="F6" s="23">
        <v>10.375</v>
      </c>
      <c r="G6" s="23">
        <v>12.95</v>
      </c>
      <c r="H6" s="23">
        <v>5.875</v>
      </c>
      <c r="I6" s="23">
        <v>1.75</v>
      </c>
      <c r="J6" s="23">
        <v>2.2000000000000002</v>
      </c>
      <c r="K6" s="23">
        <v>0.92500000000000004</v>
      </c>
      <c r="L6" s="23">
        <v>7.4999999999999997E-2</v>
      </c>
      <c r="M6" s="23">
        <v>5.75</v>
      </c>
      <c r="N6" s="23">
        <v>0.32500000000000001</v>
      </c>
      <c r="O6" s="23">
        <v>4.5250000000000004</v>
      </c>
      <c r="P6" s="23">
        <v>10.025</v>
      </c>
      <c r="Q6" s="23">
        <v>0.67500000000000004</v>
      </c>
      <c r="R6" s="23">
        <v>0.5</v>
      </c>
      <c r="S6" s="23">
        <v>3.35</v>
      </c>
      <c r="T6" s="23">
        <v>0.5</v>
      </c>
      <c r="U6" s="23">
        <v>24.837499999999999</v>
      </c>
      <c r="V6" s="23">
        <v>1.5</v>
      </c>
      <c r="W6" s="23">
        <v>1.9</v>
      </c>
      <c r="X6" s="25"/>
    </row>
    <row r="7" spans="2:24" ht="18" customHeight="1">
      <c r="B7" s="4" t="s">
        <v>0</v>
      </c>
      <c r="C7" s="3">
        <f t="shared" ref="C7:W7" si="0">IF($C6=0,0,C6/$C6)</f>
        <v>1</v>
      </c>
      <c r="D7" s="3">
        <f t="shared" si="0"/>
        <v>0.19435629127712495</v>
      </c>
      <c r="E7" s="3">
        <f t="shared" si="0"/>
        <v>0.20156102581696542</v>
      </c>
      <c r="F7" s="3">
        <f t="shared" si="0"/>
        <v>7.118963890556651E-2</v>
      </c>
      <c r="G7" s="3">
        <f t="shared" si="0"/>
        <v>8.8858392658032415E-2</v>
      </c>
      <c r="H7" s="3">
        <f t="shared" si="0"/>
        <v>4.0312205163393081E-2</v>
      </c>
      <c r="I7" s="3">
        <f t="shared" si="0"/>
        <v>1.200789089973411E-2</v>
      </c>
      <c r="J7" s="3">
        <f t="shared" si="0"/>
        <v>1.5095634273951454E-2</v>
      </c>
      <c r="K7" s="3">
        <f t="shared" si="0"/>
        <v>6.3470280470023155E-3</v>
      </c>
      <c r="L7" s="3">
        <f t="shared" si="0"/>
        <v>5.1462389570289041E-4</v>
      </c>
      <c r="M7" s="3">
        <f t="shared" si="0"/>
        <v>3.9454498670554936E-2</v>
      </c>
      <c r="N7" s="3">
        <f t="shared" si="0"/>
        <v>2.2300368813791918E-3</v>
      </c>
      <c r="O7" s="3">
        <f t="shared" si="0"/>
        <v>3.1048975040741059E-2</v>
      </c>
      <c r="P7" s="3">
        <f t="shared" si="0"/>
        <v>6.8788060725619687E-2</v>
      </c>
      <c r="Q7" s="3">
        <f t="shared" si="0"/>
        <v>4.6316150613260141E-3</v>
      </c>
      <c r="R7" s="3">
        <f t="shared" si="0"/>
        <v>3.4308259713526027E-3</v>
      </c>
      <c r="S7" s="3">
        <f t="shared" si="0"/>
        <v>2.2986534008062439E-2</v>
      </c>
      <c r="T7" s="3">
        <f t="shared" si="0"/>
        <v>3.4308259713526027E-3</v>
      </c>
      <c r="U7" s="3">
        <f t="shared" si="0"/>
        <v>0.17042628012694053</v>
      </c>
      <c r="V7" s="3">
        <f t="shared" si="0"/>
        <v>1.0292477914057808E-2</v>
      </c>
      <c r="W7" s="3">
        <f t="shared" si="0"/>
        <v>1.303713869113989E-2</v>
      </c>
    </row>
    <row r="8" spans="2:24" ht="18" customHeight="1">
      <c r="B8" s="10" t="s">
        <v>2</v>
      </c>
      <c r="C8" s="24">
        <v>103.04952829800001</v>
      </c>
      <c r="D8" s="24">
        <v>11.919811320000001</v>
      </c>
      <c r="E8" s="24">
        <v>16.356132079999998</v>
      </c>
      <c r="F8" s="24">
        <v>12.516509429999999</v>
      </c>
      <c r="G8" s="24">
        <v>18.745283019999999</v>
      </c>
      <c r="H8" s="24">
        <v>10.683962259999999</v>
      </c>
      <c r="I8" s="24">
        <v>0.99056603799999998</v>
      </c>
      <c r="J8" s="24">
        <v>0</v>
      </c>
      <c r="K8" s="24">
        <v>0.70754717</v>
      </c>
      <c r="L8" s="24">
        <v>0.24528301899999999</v>
      </c>
      <c r="M8" s="24">
        <v>3.3018867919999999</v>
      </c>
      <c r="N8" s="24">
        <v>0.78301886799999998</v>
      </c>
      <c r="O8" s="24">
        <v>5.9103773579999999</v>
      </c>
      <c r="P8" s="24">
        <v>3.5990566039999998</v>
      </c>
      <c r="Q8" s="24">
        <v>2.5707547169999998</v>
      </c>
      <c r="R8" s="24">
        <v>0.25943396200000002</v>
      </c>
      <c r="S8" s="24">
        <v>0.235849057</v>
      </c>
      <c r="T8" s="24">
        <v>0.59905660400000005</v>
      </c>
      <c r="U8" s="24">
        <v>9.5353773579999999</v>
      </c>
      <c r="V8" s="24">
        <v>1.3018867919999999</v>
      </c>
      <c r="W8" s="24">
        <v>2.7877358490000002</v>
      </c>
    </row>
    <row r="9" spans="2:24" ht="18" customHeight="1">
      <c r="B9" s="8" t="s">
        <v>0</v>
      </c>
      <c r="C9" s="7">
        <f t="shared" ref="C9:W9" si="1">IF($C8=0,0,C8/$C8)</f>
        <v>1</v>
      </c>
      <c r="D9" s="7">
        <f t="shared" si="1"/>
        <v>0.11567070239788124</v>
      </c>
      <c r="E9" s="7">
        <f t="shared" si="1"/>
        <v>0.158721076652589</v>
      </c>
      <c r="F9" s="7">
        <f t="shared" si="1"/>
        <v>0.12146110357540492</v>
      </c>
      <c r="G9" s="7">
        <f t="shared" si="1"/>
        <v>0.1819055684155306</v>
      </c>
      <c r="H9" s="7">
        <f t="shared" si="1"/>
        <v>0.10367793464424188</v>
      </c>
      <c r="I9" s="7">
        <f t="shared" si="1"/>
        <v>9.6125237481482478E-3</v>
      </c>
      <c r="J9" s="7">
        <f t="shared" si="1"/>
        <v>0</v>
      </c>
      <c r="K9" s="7">
        <f t="shared" si="1"/>
        <v>6.8660883915344631E-3</v>
      </c>
      <c r="L9" s="7">
        <f t="shared" si="1"/>
        <v>2.3802439763788851E-3</v>
      </c>
      <c r="M9" s="7">
        <f t="shared" si="1"/>
        <v>3.2041745814222061E-2</v>
      </c>
      <c r="N9" s="7">
        <f t="shared" si="1"/>
        <v>7.5984711520042623E-3</v>
      </c>
      <c r="O9" s="7">
        <f t="shared" si="1"/>
        <v>5.7354725010562796E-2</v>
      </c>
      <c r="P9" s="7">
        <f t="shared" si="1"/>
        <v>3.4925502944488977E-2</v>
      </c>
      <c r="Q9" s="7">
        <f t="shared" si="1"/>
        <v>2.494678781610583E-2</v>
      </c>
      <c r="R9" s="7">
        <f t="shared" si="1"/>
        <v>2.5175657403279459E-3</v>
      </c>
      <c r="S9" s="7">
        <f t="shared" si="1"/>
        <v>2.288696133746178E-3</v>
      </c>
      <c r="T9" s="7">
        <f t="shared" si="1"/>
        <v>5.8132881721461166E-3</v>
      </c>
      <c r="U9" s="7">
        <f t="shared" si="1"/>
        <v>9.2531984527143757E-2</v>
      </c>
      <c r="V9" s="7">
        <f t="shared" si="1"/>
        <v>1.2633602632660152E-2</v>
      </c>
      <c r="W9" s="7">
        <f t="shared" si="1"/>
        <v>2.7052388254882528E-2</v>
      </c>
    </row>
    <row r="10" spans="2:24" ht="18" customHeight="1">
      <c r="B10" s="6" t="s">
        <v>1</v>
      </c>
      <c r="C10" s="24">
        <v>92.66775244900002</v>
      </c>
      <c r="D10" s="24">
        <v>9.4201954400000005</v>
      </c>
      <c r="E10" s="24">
        <v>24.625407169999999</v>
      </c>
      <c r="F10" s="24">
        <v>8.7719869710000005</v>
      </c>
      <c r="G10" s="24">
        <v>12.579804559999999</v>
      </c>
      <c r="H10" s="24">
        <v>11.127035830000001</v>
      </c>
      <c r="I10" s="24">
        <v>0.59934853399999999</v>
      </c>
      <c r="J10" s="24">
        <v>0.276872964</v>
      </c>
      <c r="K10" s="24">
        <v>0.416938111</v>
      </c>
      <c r="L10" s="24">
        <v>0</v>
      </c>
      <c r="M10" s="24">
        <v>1.407166124</v>
      </c>
      <c r="N10" s="24">
        <v>8.7947883000000004E-2</v>
      </c>
      <c r="O10" s="24">
        <v>5.7459283389999998</v>
      </c>
      <c r="P10" s="24">
        <v>1.1758957649999999</v>
      </c>
      <c r="Q10" s="24">
        <v>0.78827361600000001</v>
      </c>
      <c r="R10" s="24">
        <v>0.15309446299999999</v>
      </c>
      <c r="S10" s="24">
        <v>6.8403908999999999E-2</v>
      </c>
      <c r="T10" s="24">
        <v>0.26384364799999999</v>
      </c>
      <c r="U10" s="24">
        <v>12.745928340000001</v>
      </c>
      <c r="V10" s="24">
        <v>1.342019544</v>
      </c>
      <c r="W10" s="23">
        <v>1.0716612379999999</v>
      </c>
    </row>
    <row r="11" spans="2:24" ht="18" customHeight="1">
      <c r="B11" s="4" t="s">
        <v>0</v>
      </c>
      <c r="C11" s="7">
        <f t="shared" ref="C11:W11" si="2">IF($C10=0,0,C10/$C10)</f>
        <v>1</v>
      </c>
      <c r="D11" s="7">
        <f t="shared" si="2"/>
        <v>0.10165559421746452</v>
      </c>
      <c r="E11" s="7">
        <f t="shared" si="2"/>
        <v>0.26573869031249753</v>
      </c>
      <c r="F11" s="7">
        <f t="shared" si="2"/>
        <v>9.4660620757233652E-2</v>
      </c>
      <c r="G11" s="7">
        <f t="shared" si="2"/>
        <v>0.13575169600582829</v>
      </c>
      <c r="H11" s="7">
        <f t="shared" si="2"/>
        <v>0.12007451930080854</v>
      </c>
      <c r="I11" s="7">
        <f t="shared" si="2"/>
        <v>6.4677141525565033E-3</v>
      </c>
      <c r="J11" s="7">
        <f t="shared" si="2"/>
        <v>2.9878027326968775E-3</v>
      </c>
      <c r="K11" s="7">
        <f t="shared" si="2"/>
        <v>4.4992794146967484E-3</v>
      </c>
      <c r="L11" s="7">
        <f t="shared" si="2"/>
        <v>0</v>
      </c>
      <c r="M11" s="7">
        <f t="shared" si="2"/>
        <v>1.5185068017857E-2</v>
      </c>
      <c r="N11" s="7">
        <f t="shared" si="2"/>
        <v>9.490667538138728E-4</v>
      </c>
      <c r="O11" s="7">
        <f t="shared" si="2"/>
        <v>6.2005694399055261E-2</v>
      </c>
      <c r="P11" s="7">
        <f t="shared" si="2"/>
        <v>1.2689373961531631E-2</v>
      </c>
      <c r="Q11" s="7">
        <f t="shared" si="2"/>
        <v>8.5064501422307485E-3</v>
      </c>
      <c r="R11" s="7">
        <f t="shared" si="2"/>
        <v>1.6520791640463708E-3</v>
      </c>
      <c r="S11" s="7">
        <f t="shared" si="2"/>
        <v>7.3816303074412319E-4</v>
      </c>
      <c r="T11" s="7">
        <f t="shared" si="2"/>
        <v>2.8472002506503774E-3</v>
      </c>
      <c r="U11" s="7">
        <f t="shared" si="2"/>
        <v>0.13754437766271241</v>
      </c>
      <c r="V11" s="7">
        <f t="shared" si="2"/>
        <v>1.4482055607624503E-2</v>
      </c>
      <c r="W11" s="3">
        <f t="shared" si="2"/>
        <v>1.1564554115950875E-2</v>
      </c>
    </row>
    <row r="12" spans="2:24" ht="18" customHeight="1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4" ht="18" customHeight="1">
      <c r="B13" s="20" t="s">
        <v>34</v>
      </c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 t="s">
        <v>33</v>
      </c>
    </row>
    <row r="14" spans="2:24" ht="18" customHeight="1">
      <c r="B14" s="46" t="s">
        <v>32</v>
      </c>
      <c r="C14" s="46" t="s">
        <v>31</v>
      </c>
      <c r="D14" s="48" t="s">
        <v>30</v>
      </c>
      <c r="E14" s="49"/>
      <c r="F14" s="49"/>
      <c r="G14" s="49"/>
      <c r="H14" s="49"/>
      <c r="I14" s="49"/>
      <c r="J14" s="49"/>
      <c r="K14" s="49"/>
      <c r="L14" s="49"/>
      <c r="M14" s="50"/>
      <c r="N14" s="48" t="s">
        <v>29</v>
      </c>
      <c r="O14" s="49"/>
      <c r="P14" s="49"/>
      <c r="Q14" s="49"/>
      <c r="R14" s="50"/>
      <c r="S14" s="48" t="s">
        <v>28</v>
      </c>
      <c r="T14" s="49"/>
      <c r="U14" s="49"/>
      <c r="V14" s="49"/>
      <c r="W14" s="50"/>
    </row>
    <row r="15" spans="2:24" ht="8.25" customHeight="1">
      <c r="B15" s="44"/>
      <c r="C15" s="44"/>
      <c r="D15" s="41" t="s">
        <v>27</v>
      </c>
      <c r="E15" s="41"/>
      <c r="F15" s="41"/>
      <c r="G15" s="41"/>
      <c r="H15" s="41"/>
      <c r="I15" s="41"/>
      <c r="J15" s="41"/>
      <c r="K15" s="41"/>
      <c r="L15" s="41"/>
      <c r="M15" s="41"/>
      <c r="N15" s="33" t="s">
        <v>26</v>
      </c>
      <c r="O15" s="34"/>
      <c r="P15" s="37" t="s">
        <v>25</v>
      </c>
      <c r="Q15" s="38"/>
      <c r="R15" s="41" t="s">
        <v>24</v>
      </c>
      <c r="S15" s="41"/>
      <c r="T15" s="43" t="s">
        <v>23</v>
      </c>
      <c r="U15" s="43" t="s">
        <v>22</v>
      </c>
      <c r="V15" s="43" t="s">
        <v>21</v>
      </c>
      <c r="W15" s="43" t="s">
        <v>20</v>
      </c>
    </row>
    <row r="16" spans="2:24" ht="9" customHeight="1">
      <c r="B16" s="44"/>
      <c r="C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5"/>
      <c r="O16" s="36"/>
      <c r="P16" s="39"/>
      <c r="Q16" s="40"/>
      <c r="R16" s="42"/>
      <c r="S16" s="42"/>
      <c r="T16" s="44"/>
      <c r="U16" s="51"/>
      <c r="V16" s="44"/>
      <c r="W16" s="44"/>
    </row>
    <row r="17" spans="2:24" ht="41.25" customHeight="1">
      <c r="B17" s="45"/>
      <c r="C17" s="45"/>
      <c r="D17" s="16" t="s">
        <v>19</v>
      </c>
      <c r="E17" s="12" t="s">
        <v>18</v>
      </c>
      <c r="F17" s="16" t="s">
        <v>17</v>
      </c>
      <c r="G17" s="12" t="s">
        <v>16</v>
      </c>
      <c r="H17" s="16" t="s">
        <v>15</v>
      </c>
      <c r="I17" s="12" t="s">
        <v>14</v>
      </c>
      <c r="J17" s="16" t="s">
        <v>13</v>
      </c>
      <c r="K17" s="12" t="s">
        <v>12</v>
      </c>
      <c r="L17" s="16" t="s">
        <v>11</v>
      </c>
      <c r="M17" s="15" t="s">
        <v>10</v>
      </c>
      <c r="N17" s="14" t="s">
        <v>9</v>
      </c>
      <c r="O17" s="12" t="s">
        <v>8</v>
      </c>
      <c r="P17" s="13" t="s">
        <v>7</v>
      </c>
      <c r="Q17" s="13" t="s">
        <v>6</v>
      </c>
      <c r="R17" s="12" t="s">
        <v>5</v>
      </c>
      <c r="S17" s="11" t="s">
        <v>4</v>
      </c>
      <c r="T17" s="45"/>
      <c r="U17" s="52"/>
      <c r="V17" s="45"/>
      <c r="W17" s="45"/>
    </row>
    <row r="18" spans="2:24" ht="18" customHeight="1">
      <c r="B18" s="6" t="s">
        <v>3</v>
      </c>
      <c r="C18" s="5">
        <v>145.73750000000001</v>
      </c>
      <c r="D18" s="27">
        <v>97.600000000000009</v>
      </c>
      <c r="E18" s="28"/>
      <c r="F18" s="28"/>
      <c r="G18" s="28"/>
      <c r="H18" s="28"/>
      <c r="I18" s="28"/>
      <c r="J18" s="28"/>
      <c r="K18" s="28"/>
      <c r="L18" s="28"/>
      <c r="M18" s="29"/>
      <c r="N18" s="27">
        <v>16.05</v>
      </c>
      <c r="O18" s="28"/>
      <c r="P18" s="28"/>
      <c r="Q18" s="28"/>
      <c r="R18" s="29"/>
      <c r="S18" s="27">
        <v>32.087499999999999</v>
      </c>
      <c r="T18" s="28"/>
      <c r="U18" s="28"/>
      <c r="V18" s="28"/>
      <c r="W18" s="29"/>
      <c r="X18" s="2"/>
    </row>
    <row r="19" spans="2:24" ht="18" customHeight="1">
      <c r="B19" s="4" t="s">
        <v>0</v>
      </c>
      <c r="C19" s="3">
        <f t="shared" ref="C19:W19" si="3">IF($C18=0,0,C18/$C18)</f>
        <v>1</v>
      </c>
      <c r="D19" s="30">
        <f t="shared" si="3"/>
        <v>0.66969722960802813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2">
        <f t="shared" si="3"/>
        <v>0</v>
      </c>
      <c r="N19" s="30">
        <f t="shared" si="3"/>
        <v>0.11012951368041855</v>
      </c>
      <c r="O19" s="31">
        <f t="shared" si="3"/>
        <v>0</v>
      </c>
      <c r="P19" s="31">
        <f t="shared" si="3"/>
        <v>0</v>
      </c>
      <c r="Q19" s="31">
        <f t="shared" si="3"/>
        <v>0</v>
      </c>
      <c r="R19" s="32">
        <f t="shared" si="3"/>
        <v>0</v>
      </c>
      <c r="S19" s="30">
        <f t="shared" si="3"/>
        <v>0.22017325671155327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2">
        <f t="shared" si="3"/>
        <v>0</v>
      </c>
      <c r="X19" s="2"/>
    </row>
    <row r="20" spans="2:24" ht="18" customHeight="1">
      <c r="B20" s="10" t="s">
        <v>2</v>
      </c>
      <c r="C20" s="9">
        <v>103.04952829800001</v>
      </c>
      <c r="D20" s="27">
        <v>75.466981129000004</v>
      </c>
      <c r="E20" s="28"/>
      <c r="F20" s="28"/>
      <c r="G20" s="28"/>
      <c r="H20" s="28"/>
      <c r="I20" s="28"/>
      <c r="J20" s="28"/>
      <c r="K20" s="28"/>
      <c r="L20" s="28"/>
      <c r="M20" s="29"/>
      <c r="N20" s="27">
        <v>13.122641508999999</v>
      </c>
      <c r="O20" s="28"/>
      <c r="P20" s="28"/>
      <c r="Q20" s="28"/>
      <c r="R20" s="29"/>
      <c r="S20" s="27">
        <v>14.45990566</v>
      </c>
      <c r="T20" s="28"/>
      <c r="U20" s="28"/>
      <c r="V20" s="28"/>
      <c r="W20" s="29"/>
      <c r="X20" s="2"/>
    </row>
    <row r="21" spans="2:24" ht="18" customHeight="1">
      <c r="B21" s="8" t="s">
        <v>0</v>
      </c>
      <c r="C21" s="7">
        <f t="shared" ref="C21:W21" si="4">IF($C20=0,0,C20/$C20)</f>
        <v>1</v>
      </c>
      <c r="D21" s="30">
        <f t="shared" si="4"/>
        <v>0.73233698761593136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2">
        <f t="shared" si="4"/>
        <v>0</v>
      </c>
      <c r="N21" s="30">
        <f t="shared" si="4"/>
        <v>0.1273430526634898</v>
      </c>
      <c r="O21" s="31">
        <f t="shared" si="4"/>
        <v>0</v>
      </c>
      <c r="P21" s="31">
        <f t="shared" si="4"/>
        <v>0</v>
      </c>
      <c r="Q21" s="31">
        <f t="shared" si="4"/>
        <v>0</v>
      </c>
      <c r="R21" s="32">
        <f t="shared" si="4"/>
        <v>0</v>
      </c>
      <c r="S21" s="30">
        <f t="shared" si="4"/>
        <v>0.14031995972057873</v>
      </c>
      <c r="T21" s="31">
        <f t="shared" si="4"/>
        <v>0</v>
      </c>
      <c r="U21" s="31">
        <f t="shared" si="4"/>
        <v>0</v>
      </c>
      <c r="V21" s="31">
        <f t="shared" si="4"/>
        <v>0</v>
      </c>
      <c r="W21" s="32">
        <f t="shared" si="4"/>
        <v>0</v>
      </c>
      <c r="X21" s="2"/>
    </row>
    <row r="22" spans="2:24" ht="18" customHeight="1">
      <c r="B22" s="6" t="s">
        <v>1</v>
      </c>
      <c r="C22" s="5">
        <v>92.667752449000005</v>
      </c>
      <c r="D22" s="27">
        <v>69.224755704000003</v>
      </c>
      <c r="E22" s="28"/>
      <c r="F22" s="28"/>
      <c r="G22" s="28"/>
      <c r="H22" s="28"/>
      <c r="I22" s="28"/>
      <c r="J22" s="28"/>
      <c r="K22" s="28"/>
      <c r="L22" s="28"/>
      <c r="M22" s="29"/>
      <c r="N22" s="27">
        <v>7.9511400659999998</v>
      </c>
      <c r="O22" s="28"/>
      <c r="P22" s="28"/>
      <c r="Q22" s="28"/>
      <c r="R22" s="29"/>
      <c r="S22" s="27">
        <v>15.491856679000001</v>
      </c>
      <c r="T22" s="28"/>
      <c r="U22" s="28"/>
      <c r="V22" s="28"/>
      <c r="W22" s="29"/>
      <c r="X22" s="2"/>
    </row>
    <row r="23" spans="2:24" ht="18" customHeight="1">
      <c r="B23" s="4" t="s">
        <v>0</v>
      </c>
      <c r="C23" s="3">
        <f t="shared" ref="C23:W23" si="5">IF($C22=0,0,C22/$C22)</f>
        <v>1</v>
      </c>
      <c r="D23" s="30">
        <f t="shared" si="5"/>
        <v>0.74702098491163982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2">
        <f t="shared" si="5"/>
        <v>0</v>
      </c>
      <c r="N23" s="30">
        <f t="shared" si="5"/>
        <v>8.5802664420677896E-2</v>
      </c>
      <c r="O23" s="31">
        <f t="shared" si="5"/>
        <v>0</v>
      </c>
      <c r="P23" s="31">
        <f t="shared" si="5"/>
        <v>0</v>
      </c>
      <c r="Q23" s="31">
        <f t="shared" si="5"/>
        <v>0</v>
      </c>
      <c r="R23" s="32">
        <f t="shared" si="5"/>
        <v>0</v>
      </c>
      <c r="S23" s="30">
        <f t="shared" si="5"/>
        <v>0.16717635066768233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2">
        <f t="shared" si="5"/>
        <v>0</v>
      </c>
      <c r="X23" s="2"/>
    </row>
  </sheetData>
  <mergeCells count="41">
    <mergeCell ref="S14:W14"/>
    <mergeCell ref="D15:M16"/>
    <mergeCell ref="N3:O4"/>
    <mergeCell ref="P3:Q4"/>
    <mergeCell ref="R3:S4"/>
    <mergeCell ref="T15:T17"/>
    <mergeCell ref="W3:W5"/>
    <mergeCell ref="U15:U17"/>
    <mergeCell ref="V15:V17"/>
    <mergeCell ref="T3:T5"/>
    <mergeCell ref="U3:U5"/>
    <mergeCell ref="V3:V5"/>
    <mergeCell ref="B3:B5"/>
    <mergeCell ref="C3:C5"/>
    <mergeCell ref="D3:M4"/>
    <mergeCell ref="D19:M19"/>
    <mergeCell ref="N19:R19"/>
    <mergeCell ref="D18:M18"/>
    <mergeCell ref="B14:B17"/>
    <mergeCell ref="C14:C17"/>
    <mergeCell ref="D14:M14"/>
    <mergeCell ref="N14:R14"/>
    <mergeCell ref="S19:W19"/>
    <mergeCell ref="N15:O16"/>
    <mergeCell ref="P15:Q16"/>
    <mergeCell ref="R15:S16"/>
    <mergeCell ref="W15:W17"/>
    <mergeCell ref="N18:R18"/>
    <mergeCell ref="S18:W18"/>
    <mergeCell ref="D20:M20"/>
    <mergeCell ref="N20:R20"/>
    <mergeCell ref="S20:W20"/>
    <mergeCell ref="D21:M21"/>
    <mergeCell ref="N21:R21"/>
    <mergeCell ref="S21:W21"/>
    <mergeCell ref="D22:M22"/>
    <mergeCell ref="N22:R22"/>
    <mergeCell ref="S22:W22"/>
    <mergeCell ref="D23:M23"/>
    <mergeCell ref="N23:R23"/>
    <mergeCell ref="S23:W23"/>
  </mergeCells>
  <phoneticPr fontId="2"/>
  <pageMargins left="0.59055118110236227" right="0.11811023622047245" top="0.98425196850393704" bottom="0.98425196850393704" header="0.51181102362204722" footer="0.51181102362204722"/>
  <pageSetup paperSize="9" scale="78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27E121A-8760-460F-8D67-68B0FD943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7DE506F-1BF2-4A53-9F8F-F0B4198BA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E0784-A656-436F-AFCC-E52A49FFF2D5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2013-04-10T10:25:58Z</cp:lastPrinted>
  <dcterms:created xsi:type="dcterms:W3CDTF">2013-04-08T06:51:00Z</dcterms:created>
  <dcterms:modified xsi:type="dcterms:W3CDTF">2013-05-29T07:34:26Z</dcterms:modified>
</cp:coreProperties>
</file>