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06" sheetId="1" r:id="rId1"/>
  </sheets>
  <definedNames>
    <definedName name="_xlnm.Print_Area" localSheetId="0">'06'!$B$1:$X$28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2" i="1"/>
  <c r="E12" i="1"/>
  <c r="F12" i="1"/>
  <c r="G12" i="1"/>
  <c r="H12" i="1"/>
  <c r="I12" i="1"/>
  <c r="J12" i="1"/>
  <c r="D13" i="1"/>
  <c r="E13" i="1"/>
  <c r="F13" i="1"/>
  <c r="G13" i="1"/>
  <c r="H13" i="1"/>
  <c r="I13" i="1"/>
  <c r="J13" i="1"/>
  <c r="D15" i="1"/>
  <c r="E15" i="1"/>
  <c r="F15" i="1"/>
  <c r="G15" i="1"/>
  <c r="H15" i="1"/>
  <c r="I15" i="1"/>
  <c r="J15" i="1"/>
  <c r="D16" i="1"/>
  <c r="E16" i="1"/>
  <c r="F16" i="1"/>
  <c r="G16" i="1"/>
  <c r="H16" i="1"/>
  <c r="I16" i="1"/>
  <c r="J16" i="1"/>
  <c r="D18" i="1"/>
  <c r="E18" i="1"/>
  <c r="F18" i="1"/>
  <c r="G18" i="1"/>
  <c r="H18" i="1"/>
  <c r="I18" i="1"/>
  <c r="J18" i="1"/>
  <c r="D19" i="1"/>
  <c r="E19" i="1"/>
  <c r="F19" i="1"/>
  <c r="G19" i="1"/>
  <c r="H19" i="1"/>
  <c r="I19" i="1"/>
  <c r="J19" i="1"/>
  <c r="D21" i="1"/>
  <c r="E21" i="1"/>
  <c r="F21" i="1"/>
  <c r="G21" i="1"/>
  <c r="H21" i="1"/>
  <c r="I21" i="1"/>
  <c r="J21" i="1"/>
  <c r="D22" i="1"/>
  <c r="E22" i="1"/>
  <c r="F22" i="1"/>
  <c r="G22" i="1"/>
  <c r="H22" i="1"/>
  <c r="I22" i="1"/>
  <c r="J22" i="1"/>
  <c r="D24" i="1"/>
  <c r="E24" i="1"/>
  <c r="F24" i="1"/>
  <c r="G24" i="1"/>
  <c r="H24" i="1"/>
  <c r="I24" i="1"/>
  <c r="J24" i="1"/>
  <c r="D25" i="1"/>
  <c r="E25" i="1"/>
  <c r="F25" i="1"/>
  <c r="G25" i="1"/>
  <c r="H25" i="1"/>
  <c r="I25" i="1"/>
  <c r="J25" i="1"/>
  <c r="D27" i="1"/>
  <c r="E27" i="1"/>
  <c r="F27" i="1"/>
  <c r="G27" i="1"/>
  <c r="H27" i="1"/>
  <c r="I27" i="1"/>
  <c r="J27" i="1"/>
  <c r="D28" i="1"/>
  <c r="E28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<sst xmlns="http://schemas.openxmlformats.org/spreadsheetml/2006/main" count="59" uniqueCount="39">
  <si>
    <t>総数に対する割合</t>
    <rPh sb="0" eb="2">
      <t>ソウスウ</t>
    </rPh>
    <rPh sb="3" eb="4">
      <t>タイ</t>
    </rPh>
    <rPh sb="6" eb="8">
      <t>ワリアイ</t>
    </rPh>
    <phoneticPr fontId="2"/>
  </si>
  <si>
    <t>割合（%）</t>
    <rPh sb="0" eb="2">
      <t>ワリアイ</t>
    </rPh>
    <phoneticPr fontId="2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</si>
  <si>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2"/>
  </si>
  <si>
    <t>再掲）
介護</t>
    <phoneticPr fontId="2"/>
  </si>
  <si>
    <t xml:space="preserve">再掲）
特定健診・特定保健指導
</t>
    <phoneticPr fontId="2"/>
  </si>
  <si>
    <t>再掲）
成人</t>
    <rPh sb="4" eb="6">
      <t>セイジン</t>
    </rPh>
    <phoneticPr fontId="2"/>
  </si>
  <si>
    <t>再掲）
母子</t>
    <rPh sb="4" eb="6">
      <t>ボシ</t>
    </rPh>
    <phoneticPr fontId="2"/>
  </si>
  <si>
    <t>再掲）
感染症</t>
    <rPh sb="4" eb="7">
      <t>カンセンショウ</t>
    </rPh>
    <phoneticPr fontId="2"/>
  </si>
  <si>
    <t>再掲）
難病</t>
    <rPh sb="4" eb="6">
      <t>ナンビョウ</t>
    </rPh>
    <phoneticPr fontId="2"/>
  </si>
  <si>
    <t>再掲）
精神</t>
    <rPh sb="4" eb="6">
      <t>セイシン</t>
    </rPh>
    <phoneticPr fontId="2"/>
  </si>
  <si>
    <t>総数</t>
    <rPh sb="0" eb="2">
      <t>ソウスウ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</si>
  <si>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</si>
  <si>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</si>
  <si>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</si>
  <si>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</si>
  <si>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</si>
  <si>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</si>
  <si>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</si>
  <si>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</si>
  <si>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</si>
  <si>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</si>
  <si>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</si>
  <si>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</si>
  <si>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</si>
  <si>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</si>
  <si>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</si>
  <si>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</si>
  <si>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</si>
  <si>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</si>
  <si>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</si>
  <si>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</si>
  <si>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</si>
  <si>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</si>
  <si>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</si>
  <si>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</si>
  <si>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総計</t>
    <rPh sb="0" eb="1">
      <t>ソウ</t>
    </rPh>
    <phoneticPr fontId="2"/>
  </si>
  <si>
    <t>(単位：時間)</t>
    <rPh sb="1" eb="3">
      <t>タンイ</t>
    </rPh>
    <rPh sb="4" eb="6">
      <t>ジカン</t>
    </rPh>
    <phoneticPr fontId="2"/>
  </si>
  <si>
    <t>表08  保健所設置市・特別区常勤保健師の活動状況  活動項目別</t>
    <phoneticPr fontId="2"/>
  </si>
  <si>
    <t>２）　保健所設置市・特別区常勤保健師の活動状況</t>
    <rPh sb="3" eb="6">
      <t>ホケンジョ</t>
    </rPh>
    <rPh sb="6" eb="8">
      <t>セッチ</t>
    </rPh>
    <rPh sb="8" eb="9">
      <t>シ</t>
    </rPh>
    <rPh sb="10" eb="13">
      <t>トクベツク</t>
    </rPh>
    <rPh sb="13" eb="15">
      <t>ジョウキン</t>
    </rPh>
    <rPh sb="15" eb="18">
      <t>ホケンシ</t>
    </rPh>
    <rPh sb="19" eb="21">
      <t>カツドウ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</si>
</sst>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%"/>
    <numFmt numFmtId="178" formatCode="#,##0.0;&quot;-&quot;#,##0.0;&quot;-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1" fillId="0" borderId="1" xfId="1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177" fontId="3" fillId="2" borderId="2" xfId="2" applyNumberFormat="1" applyFont="1" applyFill="1" applyBorder="1" applyAlignment="1">
      <alignment horizontal="center" vertical="center"/>
    </xf>
    <xf numFmtId="178" fontId="1" fillId="0" borderId="1" xfId="1" applyNumberFormat="1" applyFont="1" applyFill="1" applyBorder="1" applyAlignment="1">
      <alignment vertical="center"/>
    </xf>
    <xf numFmtId="177" fontId="3" fillId="0" borderId="0" xfId="2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8" fontId="1" fillId="0" borderId="1" xfId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8"/>
  <sheetViews>
    <sheetView tabSelected="1" view="pageBreakPreview" zoomScale="75" zoomScaleNormal="100" zoomScaleSheetLayoutView="75" workbookViewId="0">
      <selection activeCell="D2" sqref="D2"/>
    </sheetView>
  </sheetViews>
  <sheetFormatPr defaultRowHeight="13.5"/>
  <cols>
    <col min="1" max="1" width="1.625" style="1" customWidth="1"/>
    <col min="2" max="2" width="6.875" style="1" customWidth="1"/>
    <col min="3" max="3" width="10.5" style="1" customWidth="1"/>
    <col min="4" max="4" width="8.625" style="1" customWidth="1"/>
    <col min="5" max="17" width="7.125" style="1" customWidth="1"/>
    <col min="18" max="18" width="8" style="1" customWidth="1"/>
    <col min="19" max="24" width="7.125" style="1" customWidth="1"/>
    <col min="25" max="25" width="9.125" style="1" bestFit="1" customWidth="1"/>
    <col min="26" max="26" width="6.5" style="1" customWidth="1"/>
    <col min="27" max="16384" width="9" style="1"/>
  </cols>
  <sheetData>
    <row r="1" spans="2:25" ht="18" customHeight="1">
      <c r="B1" s="19" t="s">
        <v>38</v>
      </c>
      <c r="C1" s="19"/>
      <c r="D1" s="19"/>
      <c r="E1" s="19"/>
      <c r="F1" s="19"/>
    </row>
    <row r="2" spans="2:25" ht="18" customHeight="1">
      <c r="B2" s="19" t="s">
        <v>37</v>
      </c>
      <c r="C2" s="19"/>
      <c r="D2" s="19"/>
      <c r="X2" s="18" t="s">
        <v>36</v>
      </c>
    </row>
    <row r="3" spans="2:25" s="2" customFormat="1" ht="15" customHeight="1">
      <c r="B3" s="25"/>
      <c r="C3" s="26"/>
      <c r="D3" s="47" t="s">
        <v>35</v>
      </c>
      <c r="E3" s="37" t="s">
        <v>34</v>
      </c>
      <c r="F3" s="31"/>
      <c r="G3" s="31"/>
      <c r="H3" s="31"/>
      <c r="I3" s="31"/>
      <c r="J3" s="31"/>
      <c r="K3" s="31"/>
      <c r="L3" s="31"/>
      <c r="M3" s="31"/>
      <c r="N3" s="31"/>
      <c r="O3" s="37" t="s">
        <v>33</v>
      </c>
      <c r="P3" s="40"/>
      <c r="Q3" s="33" t="s">
        <v>32</v>
      </c>
      <c r="R3" s="34"/>
      <c r="S3" s="31" t="s">
        <v>31</v>
      </c>
      <c r="T3" s="31"/>
      <c r="U3" s="42" t="s">
        <v>30</v>
      </c>
      <c r="V3" s="42" t="s">
        <v>29</v>
      </c>
      <c r="W3" s="42" t="s">
        <v>28</v>
      </c>
      <c r="X3" s="42" t="s">
        <v>27</v>
      </c>
    </row>
    <row r="4" spans="2:25" s="2" customFormat="1" ht="6" customHeight="1">
      <c r="B4" s="27"/>
      <c r="C4" s="28"/>
      <c r="D4" s="43"/>
      <c r="E4" s="38"/>
      <c r="F4" s="39"/>
      <c r="G4" s="39"/>
      <c r="H4" s="39"/>
      <c r="I4" s="39"/>
      <c r="J4" s="39"/>
      <c r="K4" s="39"/>
      <c r="L4" s="39"/>
      <c r="M4" s="39"/>
      <c r="N4" s="39"/>
      <c r="O4" s="38"/>
      <c r="P4" s="41"/>
      <c r="Q4" s="35"/>
      <c r="R4" s="36"/>
      <c r="S4" s="32"/>
      <c r="T4" s="32"/>
      <c r="U4" s="43"/>
      <c r="V4" s="45"/>
      <c r="W4" s="43"/>
      <c r="X4" s="43"/>
    </row>
    <row r="5" spans="2:25" s="2" customFormat="1" ht="39.75" customHeight="1">
      <c r="B5" s="29"/>
      <c r="C5" s="30"/>
      <c r="D5" s="44"/>
      <c r="E5" s="17" t="s">
        <v>26</v>
      </c>
      <c r="F5" s="13" t="s">
        <v>25</v>
      </c>
      <c r="G5" s="17" t="s">
        <v>24</v>
      </c>
      <c r="H5" s="13" t="s">
        <v>23</v>
      </c>
      <c r="I5" s="17" t="s">
        <v>22</v>
      </c>
      <c r="J5" s="13" t="s">
        <v>21</v>
      </c>
      <c r="K5" s="17" t="s">
        <v>20</v>
      </c>
      <c r="L5" s="13" t="s">
        <v>19</v>
      </c>
      <c r="M5" s="17" t="s">
        <v>18</v>
      </c>
      <c r="N5" s="16" t="s">
        <v>17</v>
      </c>
      <c r="O5" s="15" t="s">
        <v>16</v>
      </c>
      <c r="P5" s="13" t="s">
        <v>15</v>
      </c>
      <c r="Q5" s="14" t="s">
        <v>14</v>
      </c>
      <c r="R5" s="14" t="s">
        <v>13</v>
      </c>
      <c r="S5" s="13" t="s">
        <v>12</v>
      </c>
      <c r="T5" s="12" t="s">
        <v>11</v>
      </c>
      <c r="U5" s="44"/>
      <c r="V5" s="46"/>
      <c r="W5" s="44"/>
      <c r="X5" s="44"/>
    </row>
    <row r="6" spans="2:25" s="2" customFormat="1" ht="42" customHeight="1">
      <c r="B6" s="23" t="s">
        <v>10</v>
      </c>
      <c r="C6" s="11" t="s">
        <v>2</v>
      </c>
      <c r="D6" s="7">
        <v>165.11486200000002</v>
      </c>
      <c r="E6" s="10">
        <v>16.93393</v>
      </c>
      <c r="F6" s="10">
        <v>26.897390000000001</v>
      </c>
      <c r="G6" s="10">
        <v>9.9186519999999998</v>
      </c>
      <c r="H6" s="10">
        <v>9.9669729999999994</v>
      </c>
      <c r="I6" s="10">
        <v>12.823499999999999</v>
      </c>
      <c r="J6" s="10">
        <v>1.5193559999999999</v>
      </c>
      <c r="K6" s="10">
        <v>0.17677300000000001</v>
      </c>
      <c r="L6" s="10">
        <v>3.0510290000000002</v>
      </c>
      <c r="M6" s="10">
        <v>0.65836499999999998</v>
      </c>
      <c r="N6" s="10">
        <v>2.3136169999999998</v>
      </c>
      <c r="O6" s="10">
        <v>2.133324</v>
      </c>
      <c r="P6" s="10">
        <v>14.015230000000001</v>
      </c>
      <c r="Q6" s="10">
        <v>9.5841229999999999</v>
      </c>
      <c r="R6" s="10">
        <v>7.9529370000000004</v>
      </c>
      <c r="S6" s="10">
        <v>2.99824</v>
      </c>
      <c r="T6" s="10">
        <v>2.4312399999999998</v>
      </c>
      <c r="U6" s="10">
        <v>12.70181</v>
      </c>
      <c r="V6" s="10">
        <v>20.862749999999998</v>
      </c>
      <c r="W6" s="10">
        <v>5.477328</v>
      </c>
      <c r="X6" s="10">
        <v>2.6982949999999999</v>
      </c>
      <c r="Y6" s="9"/>
    </row>
    <row r="7" spans="2:25" s="8" customFormat="1" ht="18" customHeight="1">
      <c r="B7" s="24"/>
      <c r="C7" s="6" t="s">
        <v>1</v>
      </c>
      <c r="D7" s="4">
        <f t="shared" ref="D7:X7" si="0">IF($D6=0,0,D6/$D6)</f>
        <v>1</v>
      </c>
      <c r="E7" s="4">
        <f t="shared" si="0"/>
        <v>0.10255848440826604</v>
      </c>
      <c r="F7" s="4">
        <f t="shared" si="0"/>
        <v>0.16290108397389447</v>
      </c>
      <c r="G7" s="4">
        <f t="shared" si="0"/>
        <v>6.0071224842255563E-2</v>
      </c>
      <c r="H7" s="4">
        <f t="shared" si="0"/>
        <v>6.0363875663718258E-2</v>
      </c>
      <c r="I7" s="4">
        <f t="shared" si="0"/>
        <v>7.7664117237368963E-2</v>
      </c>
      <c r="J7" s="4">
        <f t="shared" si="0"/>
        <v>9.201812493414431E-3</v>
      </c>
      <c r="K7" s="4">
        <f t="shared" si="0"/>
        <v>1.0706062304676122E-3</v>
      </c>
      <c r="L7" s="4">
        <f t="shared" si="0"/>
        <v>1.8478221542528376E-2</v>
      </c>
      <c r="M7" s="4">
        <f t="shared" si="0"/>
        <v>3.9873152060654598E-3</v>
      </c>
      <c r="N7" s="4">
        <f t="shared" si="0"/>
        <v>1.4012166875686814E-2</v>
      </c>
      <c r="O7" s="4">
        <f t="shared" si="0"/>
        <v>1.2920242152399338E-2</v>
      </c>
      <c r="P7" s="4">
        <f t="shared" si="0"/>
        <v>8.4881698898794461E-2</v>
      </c>
      <c r="Q7" s="4">
        <f t="shared" si="0"/>
        <v>5.804518675005766E-2</v>
      </c>
      <c r="R7" s="4">
        <f t="shared" si="0"/>
        <v>4.8166088162312125E-2</v>
      </c>
      <c r="S7" s="4">
        <f t="shared" si="0"/>
        <v>1.8158510770520463E-2</v>
      </c>
      <c r="T7" s="4">
        <f t="shared" si="0"/>
        <v>1.4724537637320616E-2</v>
      </c>
      <c r="U7" s="4">
        <f t="shared" si="0"/>
        <v>7.6927115137582214E-2</v>
      </c>
      <c r="V7" s="4">
        <f t="shared" si="0"/>
        <v>0.12635295059023818</v>
      </c>
      <c r="W7" s="4">
        <f t="shared" si="0"/>
        <v>3.3172834556831107E-2</v>
      </c>
      <c r="X7" s="4">
        <f t="shared" si="0"/>
        <v>1.6341926870277731E-2</v>
      </c>
    </row>
    <row r="8" spans="2:25" s="2" customFormat="1" ht="42" customHeight="1">
      <c r="B8" s="20" t="s">
        <v>9</v>
      </c>
      <c r="C8" s="5" t="s">
        <v>2</v>
      </c>
      <c r="D8" s="7">
        <v>12.675961017000001</v>
      </c>
      <c r="E8" s="7">
        <v>3.0699783429999998</v>
      </c>
      <c r="F8" s="7">
        <v>5.9994585809999998</v>
      </c>
      <c r="G8" s="7">
        <v>1.626421224</v>
      </c>
      <c r="H8" s="7">
        <v>5.7119652999999999E-2</v>
      </c>
      <c r="I8" s="7">
        <v>0.66729832200000005</v>
      </c>
      <c r="J8" s="7">
        <v>1.2556848940000001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5" s="2" customFormat="1" ht="18" customHeight="1">
      <c r="B9" s="21"/>
      <c r="C9" s="6" t="s">
        <v>1</v>
      </c>
      <c r="D9" s="4">
        <f t="shared" ref="D9:J9" si="1">IF($D8=0,0,D8/$D8)</f>
        <v>1</v>
      </c>
      <c r="E9" s="4">
        <f t="shared" si="1"/>
        <v>0.24218900159781073</v>
      </c>
      <c r="F9" s="4">
        <f t="shared" si="1"/>
        <v>0.47329418045337934</v>
      </c>
      <c r="G9" s="4">
        <f t="shared" si="1"/>
        <v>0.128307528069767</v>
      </c>
      <c r="H9" s="4">
        <f t="shared" si="1"/>
        <v>4.5061398440241034E-3</v>
      </c>
      <c r="I9" s="4">
        <f t="shared" si="1"/>
        <v>5.2642819041891352E-2</v>
      </c>
      <c r="J9" s="4">
        <f t="shared" si="1"/>
        <v>9.9060330993127416E-2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2:25" s="2" customFormat="1" ht="30" customHeight="1">
      <c r="B10" s="22"/>
      <c r="C10" s="5" t="s">
        <v>0</v>
      </c>
      <c r="D10" s="4">
        <f t="shared" ref="D10:J10" si="2">IF(D$6=0,0,D8/D$6)</f>
        <v>7.6770563615284976E-2</v>
      </c>
      <c r="E10" s="4">
        <f t="shared" si="2"/>
        <v>0.18129154561286126</v>
      </c>
      <c r="F10" s="4">
        <f t="shared" si="2"/>
        <v>0.22304984167608827</v>
      </c>
      <c r="G10" s="4">
        <f t="shared" si="2"/>
        <v>0.16397603464664351</v>
      </c>
      <c r="H10" s="4">
        <f t="shared" si="2"/>
        <v>5.7308927193843113E-3</v>
      </c>
      <c r="I10" s="4">
        <f t="shared" si="2"/>
        <v>5.2037144461340515E-2</v>
      </c>
      <c r="J10" s="4">
        <f t="shared" si="2"/>
        <v>0.82645864037131533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5" s="2" customFormat="1" ht="42" customHeight="1">
      <c r="B11" s="20" t="s">
        <v>8</v>
      </c>
      <c r="C11" s="5" t="s">
        <v>2</v>
      </c>
      <c r="D11" s="7">
        <v>1.5479155389999999</v>
      </c>
      <c r="E11" s="7">
        <v>0.67744991899999996</v>
      </c>
      <c r="F11" s="7">
        <v>0.523280996</v>
      </c>
      <c r="G11" s="7">
        <v>0.17095289699999999</v>
      </c>
      <c r="H11" s="7">
        <v>1.8408230000000001E-2</v>
      </c>
      <c r="I11" s="7">
        <v>0.155657823</v>
      </c>
      <c r="J11" s="7">
        <v>2.1656739999999998E-3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5" s="2" customFormat="1" ht="18" customHeight="1">
      <c r="B12" s="21"/>
      <c r="C12" s="6" t="s">
        <v>1</v>
      </c>
      <c r="D12" s="4">
        <f t="shared" ref="D12:J12" si="3">IF($D11=0,0,D11/$D11)</f>
        <v>1</v>
      </c>
      <c r="E12" s="4">
        <f t="shared" si="3"/>
        <v>0.43765302558927283</v>
      </c>
      <c r="F12" s="4">
        <f t="shared" si="3"/>
        <v>0.33805526387961404</v>
      </c>
      <c r="G12" s="4">
        <f t="shared" si="3"/>
        <v>0.11044071378108958</v>
      </c>
      <c r="H12" s="4">
        <f t="shared" si="3"/>
        <v>1.189227030558287E-2</v>
      </c>
      <c r="I12" s="4">
        <f t="shared" si="3"/>
        <v>0.10055963589625803</v>
      </c>
      <c r="J12" s="4">
        <f t="shared" si="3"/>
        <v>1.3990905481826809E-3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5" s="2" customFormat="1" ht="30" customHeight="1">
      <c r="B13" s="22"/>
      <c r="C13" s="5" t="s">
        <v>0</v>
      </c>
      <c r="D13" s="4">
        <f t="shared" ref="D13:J13" si="4">IF(D$6=0,0,D11/D$6)</f>
        <v>9.3747801999798167E-3</v>
      </c>
      <c r="E13" s="4">
        <f t="shared" si="4"/>
        <v>4.000547533856582E-2</v>
      </c>
      <c r="F13" s="4">
        <f t="shared" si="4"/>
        <v>1.9454712743504108E-2</v>
      </c>
      <c r="G13" s="4">
        <f t="shared" si="4"/>
        <v>1.7235497021167796E-2</v>
      </c>
      <c r="H13" s="4">
        <f t="shared" si="4"/>
        <v>1.84692283203737E-3</v>
      </c>
      <c r="I13" s="4">
        <f t="shared" si="4"/>
        <v>1.2138481927710843E-2</v>
      </c>
      <c r="J13" s="4">
        <f t="shared" si="4"/>
        <v>1.4253894413159259E-3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5" s="2" customFormat="1" ht="42" customHeight="1">
      <c r="B14" s="20" t="s">
        <v>7</v>
      </c>
      <c r="C14" s="5" t="s">
        <v>2</v>
      </c>
      <c r="D14" s="7">
        <v>6.4144558750000007</v>
      </c>
      <c r="E14" s="7">
        <v>1.7736870600000001</v>
      </c>
      <c r="F14" s="7">
        <v>2.8946940990000001</v>
      </c>
      <c r="G14" s="7">
        <v>0.58987547399999996</v>
      </c>
      <c r="H14" s="7">
        <v>0.76312939899999999</v>
      </c>
      <c r="I14" s="7">
        <v>0.39252842399999999</v>
      </c>
      <c r="J14" s="7">
        <v>5.4141900000000001E-4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5" s="2" customFormat="1" ht="18" customHeight="1">
      <c r="B15" s="21"/>
      <c r="C15" s="6" t="s">
        <v>1</v>
      </c>
      <c r="D15" s="4">
        <f t="shared" ref="D15:J15" si="5">IF($D14=0,0,D14/$D14)</f>
        <v>1</v>
      </c>
      <c r="E15" s="4">
        <f t="shared" si="5"/>
        <v>0.27651403245485728</v>
      </c>
      <c r="F15" s="4">
        <f t="shared" si="5"/>
        <v>0.45127664067063206</v>
      </c>
      <c r="G15" s="4">
        <f t="shared" si="5"/>
        <v>9.1960329214985814E-2</v>
      </c>
      <c r="H15" s="4">
        <f t="shared" si="5"/>
        <v>0.11897024687226489</v>
      </c>
      <c r="I15" s="4">
        <f t="shared" si="5"/>
        <v>6.1194344719067845E-2</v>
      </c>
      <c r="J15" s="4">
        <f t="shared" si="5"/>
        <v>8.4406068192027266E-5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5" s="2" customFormat="1" ht="30" customHeight="1">
      <c r="B16" s="22"/>
      <c r="C16" s="5" t="s">
        <v>0</v>
      </c>
      <c r="D16" s="4">
        <f t="shared" ref="D16:J16" si="6">IF(D$6=0,0,D14/D$6)</f>
        <v>3.8848446452991008E-2</v>
      </c>
      <c r="E16" s="4">
        <f t="shared" si="6"/>
        <v>0.10474160812050128</v>
      </c>
      <c r="F16" s="4">
        <f t="shared" si="6"/>
        <v>0.10761988798913202</v>
      </c>
      <c r="G16" s="4">
        <f t="shared" si="6"/>
        <v>5.9471334814448572E-2</v>
      </c>
      <c r="H16" s="4">
        <f t="shared" si="6"/>
        <v>7.6565813813281133E-2</v>
      </c>
      <c r="I16" s="4">
        <f t="shared" si="6"/>
        <v>3.0610084922213125E-2</v>
      </c>
      <c r="J16" s="4">
        <f t="shared" si="6"/>
        <v>3.5634768941577883E-4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s="2" customFormat="1" ht="42" customHeight="1">
      <c r="B17" s="20" t="s">
        <v>6</v>
      </c>
      <c r="C17" s="5" t="s">
        <v>2</v>
      </c>
      <c r="D17" s="7">
        <v>37.183134816000006</v>
      </c>
      <c r="E17" s="7">
        <v>8.9616946399999993</v>
      </c>
      <c r="F17" s="7">
        <v>11.342311860000001</v>
      </c>
      <c r="G17" s="7">
        <v>5.4627774770000004</v>
      </c>
      <c r="H17" s="7">
        <v>7.0134001079999999</v>
      </c>
      <c r="I17" s="7">
        <v>4.2535192200000003</v>
      </c>
      <c r="J17" s="7">
        <v>0.14943151099999999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s="2" customFormat="1" ht="18" customHeight="1">
      <c r="B18" s="21"/>
      <c r="C18" s="6" t="s">
        <v>1</v>
      </c>
      <c r="D18" s="4">
        <f t="shared" ref="D18:J18" si="7">IF($D17=0,0,D17/$D17)</f>
        <v>1</v>
      </c>
      <c r="E18" s="4">
        <f t="shared" si="7"/>
        <v>0.24101503771391963</v>
      </c>
      <c r="F18" s="4">
        <f t="shared" si="7"/>
        <v>0.30503915057531333</v>
      </c>
      <c r="G18" s="4">
        <f t="shared" si="7"/>
        <v>0.14691546326129964</v>
      </c>
      <c r="H18" s="4">
        <f t="shared" si="7"/>
        <v>0.18861777369513541</v>
      </c>
      <c r="I18" s="4">
        <f t="shared" si="7"/>
        <v>0.11439377666913923</v>
      </c>
      <c r="J18" s="4">
        <f t="shared" si="7"/>
        <v>4.0187980851926234E-3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s="2" customFormat="1" ht="30" customHeight="1">
      <c r="B19" s="22"/>
      <c r="C19" s="5" t="s">
        <v>0</v>
      </c>
      <c r="D19" s="4">
        <f t="shared" ref="D19:J19" si="8">IF(D$6=0,0,D17/D$6)</f>
        <v>0.225195566078116</v>
      </c>
      <c r="E19" s="4">
        <f t="shared" si="8"/>
        <v>0.52921528788650951</v>
      </c>
      <c r="F19" s="4">
        <f t="shared" si="8"/>
        <v>0.4216881957691806</v>
      </c>
      <c r="G19" s="4">
        <f t="shared" si="8"/>
        <v>0.55075805432028468</v>
      </c>
      <c r="H19" s="4">
        <f t="shared" si="8"/>
        <v>0.70366400189907208</v>
      </c>
      <c r="I19" s="4">
        <f t="shared" si="8"/>
        <v>0.3316972137092058</v>
      </c>
      <c r="J19" s="4">
        <f t="shared" si="8"/>
        <v>9.8351874741666859E-2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s="2" customFormat="1" ht="42" customHeight="1">
      <c r="B20" s="20" t="s">
        <v>5</v>
      </c>
      <c r="C20" s="5" t="s">
        <v>2</v>
      </c>
      <c r="D20" s="7">
        <v>9.1296697350000002</v>
      </c>
      <c r="E20" s="7">
        <v>0.76001624300000004</v>
      </c>
      <c r="F20" s="7">
        <v>1.7749052519999999</v>
      </c>
      <c r="G20" s="7">
        <v>1.0492690849999999</v>
      </c>
      <c r="H20" s="7">
        <v>1.268949648</v>
      </c>
      <c r="I20" s="7">
        <v>4.2578505680000003</v>
      </c>
      <c r="J20" s="7">
        <v>1.8678938999999999E-2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s="2" customFormat="1" ht="18" customHeight="1">
      <c r="B21" s="21"/>
      <c r="C21" s="6" t="s">
        <v>1</v>
      </c>
      <c r="D21" s="4">
        <f t="shared" ref="D21:J21" si="9">IF($D20=0,0,D20/$D20)</f>
        <v>1</v>
      </c>
      <c r="E21" s="4">
        <f t="shared" si="9"/>
        <v>8.3246849564158967E-2</v>
      </c>
      <c r="F21" s="4">
        <f t="shared" si="9"/>
        <v>0.19441067459380554</v>
      </c>
      <c r="G21" s="4">
        <f t="shared" si="9"/>
        <v>0.11492957746077766</v>
      </c>
      <c r="H21" s="4">
        <f t="shared" si="9"/>
        <v>0.13899184579868046</v>
      </c>
      <c r="I21" s="4">
        <f t="shared" si="9"/>
        <v>0.46637509259254711</v>
      </c>
      <c r="J21" s="4">
        <f t="shared" si="9"/>
        <v>2.0459599900302414E-3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s="2" customFormat="1" ht="30" customHeight="1">
      <c r="B22" s="22"/>
      <c r="C22" s="5" t="s">
        <v>0</v>
      </c>
      <c r="D22" s="4">
        <f t="shared" ref="D22:J22" si="10">IF(D$6=0,0,D20/D$6)</f>
        <v>5.5292840537879619E-2</v>
      </c>
      <c r="E22" s="4">
        <f t="shared" si="10"/>
        <v>4.4881267549824529E-2</v>
      </c>
      <c r="F22" s="4">
        <f t="shared" si="10"/>
        <v>6.5988010435213226E-2</v>
      </c>
      <c r="G22" s="4">
        <f t="shared" si="10"/>
        <v>0.10578746839792343</v>
      </c>
      <c r="H22" s="4">
        <f t="shared" si="10"/>
        <v>0.12731544953517984</v>
      </c>
      <c r="I22" s="4">
        <f t="shared" si="10"/>
        <v>0.33203498015362426</v>
      </c>
      <c r="J22" s="4">
        <f t="shared" si="10"/>
        <v>1.2293984424980057E-2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s="2" customFormat="1" ht="42" customHeight="1">
      <c r="B23" s="20" t="s">
        <v>4</v>
      </c>
      <c r="C23" s="5" t="s">
        <v>2</v>
      </c>
      <c r="D23" s="7">
        <v>1.3002165689999998</v>
      </c>
      <c r="E23" s="7">
        <v>0.142122361</v>
      </c>
      <c r="F23" s="7">
        <v>0.44721169500000002</v>
      </c>
      <c r="G23" s="7">
        <v>0.23118570699999999</v>
      </c>
      <c r="H23" s="7">
        <v>0.27368705999999998</v>
      </c>
      <c r="I23" s="7">
        <v>0.20600974599999999</v>
      </c>
      <c r="J23" s="7"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s="2" customFormat="1" ht="18" customHeight="1">
      <c r="B24" s="21"/>
      <c r="C24" s="6" t="s">
        <v>1</v>
      </c>
      <c r="D24" s="4">
        <f t="shared" ref="D24:J24" si="11">IF($D23=0,0,D23/$D23)</f>
        <v>1</v>
      </c>
      <c r="E24" s="4">
        <f t="shared" si="11"/>
        <v>0.10930668350835331</v>
      </c>
      <c r="F24" s="4">
        <f t="shared" si="11"/>
        <v>0.34395169671153458</v>
      </c>
      <c r="G24" s="4">
        <f t="shared" si="11"/>
        <v>0.17780553833259144</v>
      </c>
      <c r="H24" s="4">
        <f t="shared" si="11"/>
        <v>0.21049344126609112</v>
      </c>
      <c r="I24" s="4">
        <f t="shared" si="11"/>
        <v>0.15844264018142967</v>
      </c>
      <c r="J24" s="4">
        <f t="shared" si="1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s="2" customFormat="1" ht="30" customHeight="1">
      <c r="B25" s="22"/>
      <c r="C25" s="5" t="s">
        <v>0</v>
      </c>
      <c r="D25" s="4">
        <f t="shared" ref="D25:J25" si="12">IF(D$6=0,0,D23/D$6)</f>
        <v>7.8746186336636353E-3</v>
      </c>
      <c r="E25" s="4">
        <f t="shared" si="12"/>
        <v>8.3927570859215796E-3</v>
      </c>
      <c r="F25" s="4">
        <f t="shared" si="12"/>
        <v>1.6626583285590163E-2</v>
      </c>
      <c r="G25" s="4">
        <f t="shared" si="12"/>
        <v>2.3308178066938936E-2</v>
      </c>
      <c r="H25" s="4">
        <f t="shared" si="12"/>
        <v>2.7459396147656866E-2</v>
      </c>
      <c r="I25" s="4">
        <f t="shared" si="12"/>
        <v>1.6065017039029905E-2</v>
      </c>
      <c r="J25" s="4">
        <f t="shared" si="12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2:24" s="2" customFormat="1" ht="42" customHeight="1">
      <c r="B26" s="20" t="s">
        <v>3</v>
      </c>
      <c r="C26" s="5" t="s">
        <v>2</v>
      </c>
      <c r="D26" s="7">
        <v>7.107877641</v>
      </c>
      <c r="E26" s="7">
        <v>1.116134272</v>
      </c>
      <c r="F26" s="7">
        <v>3.2665132649999999</v>
      </c>
      <c r="G26" s="7">
        <v>0.40308608600000001</v>
      </c>
      <c r="H26" s="7">
        <v>7.7152138999999995E-2</v>
      </c>
      <c r="I26" s="7">
        <v>2.2420140769999999</v>
      </c>
      <c r="J26" s="7">
        <v>2.9778019999999999E-3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2:24" s="2" customFormat="1" ht="18" customHeight="1">
      <c r="B27" s="21"/>
      <c r="C27" s="6" t="s">
        <v>1</v>
      </c>
      <c r="D27" s="4">
        <f t="shared" ref="D27:J27" si="13">IF($D26=0,0,D26/$D26)</f>
        <v>1</v>
      </c>
      <c r="E27" s="4">
        <f t="shared" si="13"/>
        <v>0.15702778359068267</v>
      </c>
      <c r="F27" s="4">
        <f t="shared" si="13"/>
        <v>0.45956239400604504</v>
      </c>
      <c r="G27" s="4">
        <f t="shared" si="13"/>
        <v>5.6709767156781027E-2</v>
      </c>
      <c r="H27" s="4">
        <f t="shared" si="13"/>
        <v>1.0854455140725458E-2</v>
      </c>
      <c r="I27" s="4">
        <f t="shared" si="13"/>
        <v>0.31542665620290183</v>
      </c>
      <c r="J27" s="4">
        <f t="shared" si="13"/>
        <v>4.1894390286395755E-4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2:24" s="2" customFormat="1" ht="30" customHeight="1">
      <c r="B28" s="22"/>
      <c r="C28" s="5" t="s">
        <v>0</v>
      </c>
      <c r="D28" s="4">
        <f t="shared" ref="D28:J28" si="14">IF(D$6=0,0,D26/D$6)</f>
        <v>4.304807910628905E-2</v>
      </c>
      <c r="E28" s="4">
        <f t="shared" si="14"/>
        <v>6.5911118801128862E-2</v>
      </c>
      <c r="F28" s="4">
        <f t="shared" si="14"/>
        <v>0.12144350306851333</v>
      </c>
      <c r="G28" s="4">
        <f t="shared" si="14"/>
        <v>4.0639200367146668E-2</v>
      </c>
      <c r="H28" s="4">
        <f t="shared" si="14"/>
        <v>7.7407793720320099E-3</v>
      </c>
      <c r="I28" s="4">
        <f t="shared" si="14"/>
        <v>0.17483636113385581</v>
      </c>
      <c r="J28" s="4">
        <f t="shared" si="14"/>
        <v>1.9599106463527968E-3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</sheetData>
  <mergeCells count="18">
    <mergeCell ref="X3:X5"/>
    <mergeCell ref="W3:W5"/>
    <mergeCell ref="U3:U5"/>
    <mergeCell ref="V3:V5"/>
    <mergeCell ref="D3:D5"/>
    <mergeCell ref="B11:B13"/>
    <mergeCell ref="B8:B10"/>
    <mergeCell ref="B6:B7"/>
    <mergeCell ref="B3:C5"/>
    <mergeCell ref="S3:T4"/>
    <mergeCell ref="Q3:R4"/>
    <mergeCell ref="E3:N4"/>
    <mergeCell ref="O3:P4"/>
    <mergeCell ref="B14:B16"/>
    <mergeCell ref="B17:B19"/>
    <mergeCell ref="B20:B22"/>
    <mergeCell ref="B26:B28"/>
    <mergeCell ref="B23:B25"/>
  </mergeCells>
  <phoneticPr fontId="2"/>
  <pageMargins left="0.59055118110236227" right="0.39370078740157483" top="0.70866141732283472" bottom="0.6692913385826772" header="0.51181102362204722" footer="0.51181102362204722"/>
  <pageSetup paperSize="9" scale="69" fitToHeight="0" orientation="landscape" r:id="rId1"/>
  <headerFooter differentOddEven="1" scaleWithDoc="0">
    <evenHeader xml:space="preserve">&amp;C-14-
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A092D06-D595-4A15-82FB-998AC216B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85ACEED-D2B6-45FA-BA59-1BAD15B81B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98669-5680-459D-83A4-E20C272B90CA}">
  <ds:schemaRefs>
    <ds:schemaRef ds:uri="http://purl.org/dc/terms/"/>
    <ds:schemaRef ds:uri="8B97BE19-CDDD-400E-817A-CFDD13F7EC1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</vt:lpstr>
      <vt:lpstr>'06'!Print_Area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2013-04-10T10:17:57Z</cp:lastPrinted>
  <dcterms:created xsi:type="dcterms:W3CDTF">2013-04-08T06:05:22Z</dcterms:created>
  <dcterms:modified xsi:type="dcterms:W3CDTF">2013-05-29T07:22:46Z</dcterms:modified>
</cp:coreProperties>
</file>