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20" sheetId="1" r:id="rId1"/>
  </sheets>
  <definedNames>
    <definedName name="_xlnm.Print_Area" localSheetId="0">'20'!$B$1:$W$31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</calcChain>
</file>

<file path=xl/sharedStrings.xml><?xml version="1.0" encoding="utf-8"?>
<sst xmlns="http://schemas.openxmlformats.org/spreadsheetml/2006/main" count="80" uniqueCount="40">
  <si>
    <t>割合(%)</t>
    <phoneticPr fontId="2"/>
  </si>
  <si>
    <t>3万人以上</t>
    <rPh sb="1" eb="3">
      <t>マンニン</t>
    </rPh>
    <rPh sb="3" eb="5">
      <t>イジョウ</t>
    </rPh>
    <phoneticPr fontId="2"/>
  </si>
  <si>
    <t>2万人～3万人未満</t>
    <rPh sb="1" eb="3">
      <t>マンニン</t>
    </rPh>
    <rPh sb="5" eb="7">
      <t>マンニン</t>
    </rPh>
    <rPh sb="7" eb="9">
      <t>ミマン</t>
    </rPh>
    <phoneticPr fontId="2"/>
  </si>
  <si>
    <t>1万5千人～2万人未満</t>
    <rPh sb="1" eb="2">
      <t>マン</t>
    </rPh>
    <rPh sb="3" eb="5">
      <t>センニン</t>
    </rPh>
    <rPh sb="7" eb="8">
      <t>マン</t>
    </rPh>
    <rPh sb="8" eb="9">
      <t>ニン</t>
    </rPh>
    <rPh sb="9" eb="11">
      <t>ミマン</t>
    </rPh>
    <phoneticPr fontId="2"/>
  </si>
  <si>
    <t>1万人～1万5千人未満</t>
    <rPh sb="1" eb="2">
      <t>マン</t>
    </rPh>
    <rPh sb="2" eb="3">
      <t>ニン</t>
    </rPh>
    <rPh sb="5" eb="6">
      <t>マン</t>
    </rPh>
    <rPh sb="7" eb="9">
      <t>センニン</t>
    </rPh>
    <rPh sb="9" eb="11">
      <t>ミマン</t>
    </rPh>
    <phoneticPr fontId="2"/>
  </si>
  <si>
    <t>1万人未満</t>
    <rPh sb="1" eb="2">
      <t>マン</t>
    </rPh>
    <rPh sb="2" eb="3">
      <t>ニン</t>
    </rPh>
    <rPh sb="3" eb="5">
      <t>ミマン</t>
    </rPh>
    <phoneticPr fontId="2"/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</si>
  <si>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</si>
  <si>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</si>
  <si>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</si>
  <si>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</si>
  <si>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</si>
  <si>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</si>
  <si>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</si>
  <si>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</si>
  <si>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</si>
  <si>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</si>
  <si>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</si>
  <si>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</si>
  <si>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</si>
  <si>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</si>
  <si>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</si>
  <si>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</si>
  <si>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</si>
  <si>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</si>
  <si>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</si>
  <si>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</si>
  <si>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</si>
  <si>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</si>
  <si>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</si>
  <si>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</si>
  <si>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</si>
  <si>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</si>
  <si>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</si>
  <si>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総計</t>
    <rPh sb="0" eb="1">
      <t>ソウ</t>
    </rPh>
    <phoneticPr fontId="2"/>
  </si>
  <si>
    <t>受持人口（人）</t>
    <phoneticPr fontId="2"/>
  </si>
  <si>
    <t>(単位：時間)</t>
    <rPh sb="1" eb="3">
      <t>タンイ</t>
    </rPh>
    <rPh sb="4" eb="6">
      <t>ジカン</t>
    </rPh>
    <phoneticPr fontId="2"/>
  </si>
  <si>
    <t>表20（2）  都道府県非常勤保健師の活動状況  受持人口別　直接・間接サービス別</t>
    <rPh sb="0" eb="1">
      <t>ヒョウ</t>
    </rPh>
    <rPh sb="25" eb="26">
      <t>ウ</t>
    </rPh>
    <rPh sb="26" eb="27">
      <t>モ</t>
    </rPh>
    <rPh sb="27" eb="29">
      <t>ジンコウ</t>
    </rPh>
    <rPh sb="29" eb="30">
      <t>ベツ</t>
    </rPh>
    <rPh sb="31" eb="33">
      <t>チョクセツ</t>
    </rPh>
    <rPh sb="34" eb="36">
      <t>カンセツ</t>
    </rPh>
    <rPh sb="40" eb="41">
      <t>ベツ</t>
    </rPh>
    <phoneticPr fontId="2"/>
  </si>
  <si>
    <t>受持人口（人）</t>
    <rPh sb="0" eb="1">
      <t>ウ</t>
    </rPh>
    <rPh sb="1" eb="2">
      <t>モ</t>
    </rPh>
    <rPh sb="5" eb="6">
      <t>ニン</t>
    </rPh>
    <phoneticPr fontId="2"/>
  </si>
  <si>
    <t>表20（1）  都道府県非常勤保健師の活動状況  受持人口別</t>
    <rPh sb="0" eb="1">
      <t>ヒョウ</t>
    </rPh>
    <rPh sb="25" eb="26">
      <t>ウ</t>
    </rPh>
    <rPh sb="26" eb="27">
      <t>モ</t>
    </rPh>
    <rPh sb="27" eb="29">
      <t>ジンコウ</t>
    </rPh>
    <rPh sb="29" eb="30">
      <t>ベツ</t>
    </rPh>
    <phoneticPr fontId="2"/>
  </si>
  <si>
    <t>１）都道府県非常勤保健師の活動状況</t>
    <rPh sb="2" eb="6">
      <t>トドウフケン</t>
    </rPh>
    <rPh sb="6" eb="7">
      <t>ヒ</t>
    </rPh>
    <rPh sb="7" eb="9">
      <t>ジョウキン</t>
    </rPh>
    <rPh sb="9" eb="12">
      <t>ホケンシ</t>
    </rPh>
    <rPh sb="13" eb="15">
      <t>カツドウ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</si>
</sst>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%"/>
    <numFmt numFmtId="178" formatCode="#,##0.0;&quot;-&quot;#,##0.0;&quot;-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/>
    <xf numFmtId="0" fontId="0" fillId="0" borderId="0" xfId="0" applyFont="1"/>
    <xf numFmtId="176" fontId="0" fillId="0" borderId="0" xfId="0" applyNumberFormat="1" applyFont="1"/>
    <xf numFmtId="177" fontId="1" fillId="0" borderId="4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178" fontId="1" fillId="0" borderId="9" xfId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8" fontId="1" fillId="0" borderId="11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0" fillId="0" borderId="0" xfId="0" applyNumberFormat="1" applyFont="1" applyFill="1" applyBorder="1"/>
    <xf numFmtId="177" fontId="4" fillId="0" borderId="0" xfId="0" applyNumberFormat="1" applyFont="1" applyFill="1" applyBorder="1"/>
    <xf numFmtId="0" fontId="4" fillId="0" borderId="0" xfId="0" applyFont="1"/>
    <xf numFmtId="177" fontId="3" fillId="0" borderId="0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8" fontId="1" fillId="0" borderId="6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1" fillId="0" borderId="8" xfId="0" applyNumberFormat="1" applyFont="1" applyFill="1" applyBorder="1" applyAlignment="1">
      <alignment horizontal="center"/>
    </xf>
    <xf numFmtId="178" fontId="1" fillId="0" borderId="7" xfId="0" applyNumberFormat="1" applyFont="1" applyFill="1" applyBorder="1" applyAlignment="1">
      <alignment horizontal="center"/>
    </xf>
    <xf numFmtId="178" fontId="1" fillId="0" borderId="6" xfId="0" applyNumberFormat="1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1"/>
  <sheetViews>
    <sheetView tabSelected="1" view="pageBreakPreview" zoomScale="75" zoomScaleNormal="100" zoomScaleSheetLayoutView="75" workbookViewId="0">
      <selection activeCell="B1" sqref="B1"/>
    </sheetView>
  </sheetViews>
  <sheetFormatPr defaultRowHeight="13.5" x14ac:dyDescent="0.15"/>
  <cols>
    <col min="1" max="1" width="1.625" style="1" customWidth="1"/>
    <col min="2" max="2" width="21.875" style="1" customWidth="1"/>
    <col min="3" max="3" width="7.25" style="1" customWidth="1"/>
    <col min="4" max="10" width="6.625" style="1" customWidth="1"/>
    <col min="11" max="11" width="7.25" style="1" customWidth="1"/>
    <col min="12" max="23" width="6.625" style="1" customWidth="1"/>
    <col min="24" max="16384" width="9" style="1"/>
  </cols>
  <sheetData>
    <row r="1" spans="2:23" ht="18" customHeight="1" x14ac:dyDescent="0.2">
      <c r="B1" s="25" t="s">
        <v>39</v>
      </c>
      <c r="C1" s="21"/>
      <c r="D1" s="21"/>
    </row>
    <row r="2" spans="2:23" ht="18" customHeight="1" x14ac:dyDescent="0.2">
      <c r="B2" s="21" t="s">
        <v>38</v>
      </c>
      <c r="C2" s="21"/>
      <c r="W2" s="18" t="s">
        <v>35</v>
      </c>
    </row>
    <row r="3" spans="2:23" ht="18" customHeight="1" x14ac:dyDescent="0.15">
      <c r="B3" s="45" t="s">
        <v>37</v>
      </c>
      <c r="C3" s="45" t="s">
        <v>33</v>
      </c>
      <c r="D3" s="32" t="s">
        <v>29</v>
      </c>
      <c r="E3" s="40"/>
      <c r="F3" s="40"/>
      <c r="G3" s="40"/>
      <c r="H3" s="40"/>
      <c r="I3" s="40"/>
      <c r="J3" s="40"/>
      <c r="K3" s="40"/>
      <c r="L3" s="40"/>
      <c r="M3" s="40"/>
      <c r="N3" s="32" t="s">
        <v>28</v>
      </c>
      <c r="O3" s="33"/>
      <c r="P3" s="36" t="s">
        <v>27</v>
      </c>
      <c r="Q3" s="37"/>
      <c r="R3" s="40" t="s">
        <v>26</v>
      </c>
      <c r="S3" s="40"/>
      <c r="T3" s="42" t="s">
        <v>25</v>
      </c>
      <c r="U3" s="42" t="s">
        <v>24</v>
      </c>
      <c r="V3" s="42" t="s">
        <v>23</v>
      </c>
      <c r="W3" s="42" t="s">
        <v>22</v>
      </c>
    </row>
    <row r="4" spans="2:23" ht="3" customHeight="1" x14ac:dyDescent="0.15">
      <c r="B4" s="43"/>
      <c r="C4" s="43"/>
      <c r="D4" s="34"/>
      <c r="E4" s="46"/>
      <c r="F4" s="46"/>
      <c r="G4" s="46"/>
      <c r="H4" s="46"/>
      <c r="I4" s="46"/>
      <c r="J4" s="46"/>
      <c r="K4" s="46"/>
      <c r="L4" s="46"/>
      <c r="M4" s="46"/>
      <c r="N4" s="34"/>
      <c r="O4" s="35"/>
      <c r="P4" s="38"/>
      <c r="Q4" s="39"/>
      <c r="R4" s="41"/>
      <c r="S4" s="41"/>
      <c r="T4" s="43"/>
      <c r="U4" s="50"/>
      <c r="V4" s="43"/>
      <c r="W4" s="43"/>
    </row>
    <row r="5" spans="2:23" ht="42" customHeight="1" x14ac:dyDescent="0.15">
      <c r="B5" s="44"/>
      <c r="C5" s="44"/>
      <c r="D5" s="17" t="s">
        <v>21</v>
      </c>
      <c r="E5" s="13" t="s">
        <v>20</v>
      </c>
      <c r="F5" s="17" t="s">
        <v>19</v>
      </c>
      <c r="G5" s="13" t="s">
        <v>18</v>
      </c>
      <c r="H5" s="17" t="s">
        <v>17</v>
      </c>
      <c r="I5" s="13" t="s">
        <v>16</v>
      </c>
      <c r="J5" s="17" t="s">
        <v>15</v>
      </c>
      <c r="K5" s="13" t="s">
        <v>14</v>
      </c>
      <c r="L5" s="17" t="s">
        <v>13</v>
      </c>
      <c r="M5" s="16" t="s">
        <v>12</v>
      </c>
      <c r="N5" s="15" t="s">
        <v>11</v>
      </c>
      <c r="O5" s="13" t="s">
        <v>10</v>
      </c>
      <c r="P5" s="14" t="s">
        <v>9</v>
      </c>
      <c r="Q5" s="14" t="s">
        <v>8</v>
      </c>
      <c r="R5" s="13" t="s">
        <v>7</v>
      </c>
      <c r="S5" s="12" t="s">
        <v>6</v>
      </c>
      <c r="T5" s="44"/>
      <c r="U5" s="51"/>
      <c r="V5" s="44"/>
      <c r="W5" s="44"/>
    </row>
    <row r="6" spans="2:23" ht="18" customHeight="1" x14ac:dyDescent="0.15">
      <c r="B6" s="9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</row>
    <row r="7" spans="2:23" ht="18" customHeight="1" x14ac:dyDescent="0.15">
      <c r="B7" s="8" t="s">
        <v>0</v>
      </c>
      <c r="C7" s="3">
        <f t="shared" ref="C7:W7" si="0">IF($C6=0,0,C6/$C6)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</row>
    <row r="8" spans="2:23" ht="18" customHeight="1" x14ac:dyDescent="0.15">
      <c r="B8" s="10" t="s">
        <v>4</v>
      </c>
      <c r="C8" s="5">
        <v>136.74999999600001</v>
      </c>
      <c r="D8" s="5">
        <v>5.4285714289999998</v>
      </c>
      <c r="E8" s="24">
        <v>5.4285714289999998</v>
      </c>
      <c r="F8" s="5">
        <v>16.428571430000002</v>
      </c>
      <c r="G8" s="5">
        <v>0.60714285700000004</v>
      </c>
      <c r="H8" s="5">
        <v>3.0714285710000002</v>
      </c>
      <c r="I8" s="5">
        <v>0</v>
      </c>
      <c r="J8" s="5">
        <v>0</v>
      </c>
      <c r="K8" s="5">
        <v>1.178571429</v>
      </c>
      <c r="L8" s="5">
        <v>0</v>
      </c>
      <c r="M8" s="5">
        <v>1.3571428569999999</v>
      </c>
      <c r="N8" s="5">
        <v>2.0357142860000002</v>
      </c>
      <c r="O8" s="5">
        <v>32.071428570000002</v>
      </c>
      <c r="P8" s="5">
        <v>3.7142857139999998</v>
      </c>
      <c r="Q8" s="5">
        <v>9.6071428569999995</v>
      </c>
      <c r="R8" s="5">
        <v>2.0357142860000002</v>
      </c>
      <c r="S8" s="5">
        <v>0.75</v>
      </c>
      <c r="T8" s="5">
        <v>0</v>
      </c>
      <c r="U8" s="5">
        <v>48.214285709999999</v>
      </c>
      <c r="V8" s="5">
        <v>3.75</v>
      </c>
      <c r="W8" s="5">
        <v>1.071428571</v>
      </c>
    </row>
    <row r="9" spans="2:23" ht="18" customHeight="1" x14ac:dyDescent="0.15">
      <c r="B9" s="7" t="s">
        <v>0</v>
      </c>
      <c r="C9" s="3">
        <f t="shared" ref="C9:W9" si="1">IF($C8=0,0,C8/$C8)</f>
        <v>1</v>
      </c>
      <c r="D9" s="3">
        <f t="shared" si="1"/>
        <v>3.9697048842111789E-2</v>
      </c>
      <c r="E9" s="3">
        <f t="shared" si="1"/>
        <v>3.9697048842111789E-2</v>
      </c>
      <c r="F9" s="3">
        <f t="shared" si="1"/>
        <v>0.12013580570735315</v>
      </c>
      <c r="G9" s="3">
        <f t="shared" si="1"/>
        <v>4.4398015138410176E-3</v>
      </c>
      <c r="H9" s="3">
        <f t="shared" si="1"/>
        <v>2.2460172366287681E-2</v>
      </c>
      <c r="I9" s="3">
        <f t="shared" si="1"/>
        <v>0</v>
      </c>
      <c r="J9" s="3">
        <f t="shared" si="1"/>
        <v>0</v>
      </c>
      <c r="K9" s="3">
        <f t="shared" si="1"/>
        <v>8.6184382379120555E-3</v>
      </c>
      <c r="L9" s="3">
        <f t="shared" si="1"/>
        <v>0</v>
      </c>
      <c r="M9" s="3">
        <f t="shared" si="1"/>
        <v>9.9242622086997932E-3</v>
      </c>
      <c r="N9" s="3">
        <f t="shared" si="1"/>
        <v>1.4886393316705999E-2</v>
      </c>
      <c r="O9" s="3">
        <f t="shared" si="1"/>
        <v>0.23452598589351445</v>
      </c>
      <c r="P9" s="3">
        <f t="shared" si="1"/>
        <v>2.7161138677211292E-2</v>
      </c>
      <c r="Q9" s="3">
        <f t="shared" si="1"/>
        <v>7.0253329852146343E-2</v>
      </c>
      <c r="R9" s="3">
        <f t="shared" si="1"/>
        <v>1.4886393316705999E-2</v>
      </c>
      <c r="S9" s="3">
        <f t="shared" si="1"/>
        <v>5.4844606948587773E-3</v>
      </c>
      <c r="T9" s="3">
        <f t="shared" si="1"/>
        <v>0</v>
      </c>
      <c r="U9" s="3">
        <f t="shared" si="1"/>
        <v>0.35257247320958157</v>
      </c>
      <c r="V9" s="3">
        <f t="shared" si="1"/>
        <v>2.7422303474293884E-2</v>
      </c>
      <c r="W9" s="3">
        <f t="shared" si="1"/>
        <v>7.8349438466642756E-3</v>
      </c>
    </row>
    <row r="10" spans="2:23" ht="18" customHeight="1" x14ac:dyDescent="0.15">
      <c r="B10" s="9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ht="18" customHeight="1" x14ac:dyDescent="0.15">
      <c r="B11" s="8" t="s">
        <v>0</v>
      </c>
      <c r="C11" s="3">
        <f t="shared" ref="C11:W11" si="2">IF($C10=0,0,C10/$C10)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</row>
    <row r="12" spans="2:23" ht="18" customHeight="1" x14ac:dyDescent="0.15">
      <c r="B12" s="6" t="s">
        <v>2</v>
      </c>
      <c r="C12" s="5">
        <v>81.571428573000006</v>
      </c>
      <c r="D12" s="5">
        <v>3.9285714289999998</v>
      </c>
      <c r="E12" s="24">
        <v>1.428571429</v>
      </c>
      <c r="F12" s="5">
        <v>13.5</v>
      </c>
      <c r="G12" s="5">
        <v>0.64285714299999996</v>
      </c>
      <c r="H12" s="5">
        <v>4.3571428570000004</v>
      </c>
      <c r="I12" s="5">
        <v>4.1428571429999996</v>
      </c>
      <c r="J12" s="5">
        <v>0</v>
      </c>
      <c r="K12" s="5">
        <v>1.5</v>
      </c>
      <c r="L12" s="5">
        <v>0</v>
      </c>
      <c r="M12" s="5">
        <v>0.428571429</v>
      </c>
      <c r="N12" s="5">
        <v>1.7142857140000001</v>
      </c>
      <c r="O12" s="5">
        <v>5</v>
      </c>
      <c r="P12" s="5">
        <v>5</v>
      </c>
      <c r="Q12" s="5">
        <v>3.4285714289999998</v>
      </c>
      <c r="R12" s="5">
        <v>1</v>
      </c>
      <c r="S12" s="5">
        <v>0</v>
      </c>
      <c r="T12" s="5">
        <v>0</v>
      </c>
      <c r="U12" s="5">
        <v>32.5</v>
      </c>
      <c r="V12" s="5">
        <v>1.2857142859999999</v>
      </c>
      <c r="W12" s="5">
        <v>1.7142857140000001</v>
      </c>
    </row>
    <row r="13" spans="2:23" ht="18" customHeight="1" x14ac:dyDescent="0.15">
      <c r="B13" s="7" t="s">
        <v>0</v>
      </c>
      <c r="C13" s="3">
        <f t="shared" ref="C13:W13" si="3">IF($C12=0,0,C12/$C12)</f>
        <v>1</v>
      </c>
      <c r="D13" s="3">
        <f t="shared" si="3"/>
        <v>4.8161120844956606E-2</v>
      </c>
      <c r="E13" s="3">
        <f t="shared" si="3"/>
        <v>1.7513134856054911E-2</v>
      </c>
      <c r="F13" s="3">
        <f t="shared" si="3"/>
        <v>0.16549912434006919</v>
      </c>
      <c r="G13" s="3">
        <f t="shared" si="3"/>
        <v>7.8809106846117506E-3</v>
      </c>
      <c r="H13" s="3">
        <f t="shared" si="3"/>
        <v>5.3415061293191651E-2</v>
      </c>
      <c r="I13" s="3">
        <f t="shared" si="3"/>
        <v>5.0788091069074129E-2</v>
      </c>
      <c r="J13" s="3">
        <f t="shared" si="3"/>
        <v>0</v>
      </c>
      <c r="K13" s="3">
        <f t="shared" si="3"/>
        <v>1.838879159334102E-2</v>
      </c>
      <c r="L13" s="3">
        <f t="shared" si="3"/>
        <v>0</v>
      </c>
      <c r="M13" s="3">
        <f t="shared" si="3"/>
        <v>5.2539404604942316E-3</v>
      </c>
      <c r="N13" s="3">
        <f t="shared" si="3"/>
        <v>2.1015761817458539E-2</v>
      </c>
      <c r="O13" s="3">
        <f t="shared" si="3"/>
        <v>6.1295971977803398E-2</v>
      </c>
      <c r="P13" s="3">
        <f t="shared" si="3"/>
        <v>6.1295971977803398E-2</v>
      </c>
      <c r="Q13" s="3">
        <f t="shared" si="3"/>
        <v>4.2031523647176272E-2</v>
      </c>
      <c r="R13" s="3">
        <f t="shared" si="3"/>
        <v>1.2259194395560681E-2</v>
      </c>
      <c r="S13" s="3">
        <f t="shared" si="3"/>
        <v>0</v>
      </c>
      <c r="T13" s="3">
        <f t="shared" si="3"/>
        <v>0</v>
      </c>
      <c r="U13" s="3">
        <f t="shared" si="3"/>
        <v>0.39842381785572212</v>
      </c>
      <c r="V13" s="3">
        <f t="shared" si="3"/>
        <v>1.5761821369223501E-2</v>
      </c>
      <c r="W13" s="3">
        <f t="shared" si="3"/>
        <v>2.1015761817458539E-2</v>
      </c>
    </row>
    <row r="14" spans="2:23" ht="18" customHeight="1" x14ac:dyDescent="0.15">
      <c r="B14" s="6" t="s">
        <v>1</v>
      </c>
      <c r="C14" s="5">
        <v>114.4375</v>
      </c>
      <c r="D14" s="5">
        <v>7.625</v>
      </c>
      <c r="E14" s="24">
        <v>8.7916666669999994</v>
      </c>
      <c r="F14" s="5">
        <v>6.7708333329999997</v>
      </c>
      <c r="G14" s="5">
        <v>0.45833333300000001</v>
      </c>
      <c r="H14" s="5">
        <v>1.0416666670000001</v>
      </c>
      <c r="I14" s="5">
        <v>0</v>
      </c>
      <c r="J14" s="5">
        <v>0.125</v>
      </c>
      <c r="K14" s="5">
        <v>0.5</v>
      </c>
      <c r="L14" s="5">
        <v>0</v>
      </c>
      <c r="M14" s="5">
        <v>10.08333333</v>
      </c>
      <c r="N14" s="5">
        <v>0.66666666699999999</v>
      </c>
      <c r="O14" s="5">
        <v>5.4583333329999997</v>
      </c>
      <c r="P14" s="5">
        <v>4</v>
      </c>
      <c r="Q14" s="5">
        <v>6.5833333329999997</v>
      </c>
      <c r="R14" s="5">
        <v>3.7916666669999999</v>
      </c>
      <c r="S14" s="5">
        <v>2.7916666669999999</v>
      </c>
      <c r="T14" s="5">
        <v>5.0416666670000003</v>
      </c>
      <c r="U14" s="5">
        <v>47.229166669999998</v>
      </c>
      <c r="V14" s="5">
        <v>2.7083333330000001</v>
      </c>
      <c r="W14" s="5">
        <v>0.77083333300000001</v>
      </c>
    </row>
    <row r="15" spans="2:23" ht="18" customHeight="1" x14ac:dyDescent="0.15">
      <c r="B15" s="4" t="s">
        <v>0</v>
      </c>
      <c r="C15" s="3">
        <f t="shared" ref="C15:W15" si="4">IF($C14=0,0,C14/$C14)</f>
        <v>1</v>
      </c>
      <c r="D15" s="3">
        <f t="shared" si="4"/>
        <v>6.6630256690333151E-2</v>
      </c>
      <c r="E15" s="3">
        <f t="shared" si="4"/>
        <v>7.6825050066630249E-2</v>
      </c>
      <c r="F15" s="3">
        <f t="shared" si="4"/>
        <v>5.9166211539049697E-2</v>
      </c>
      <c r="G15" s="3">
        <f t="shared" si="4"/>
        <v>4.0050973937738937E-3</v>
      </c>
      <c r="H15" s="3">
        <f t="shared" si="4"/>
        <v>9.1024940862916449E-3</v>
      </c>
      <c r="I15" s="3">
        <f t="shared" si="4"/>
        <v>0</v>
      </c>
      <c r="J15" s="3">
        <f t="shared" si="4"/>
        <v>1.0922992900054614E-3</v>
      </c>
      <c r="K15" s="3">
        <f t="shared" si="4"/>
        <v>4.3691971600218456E-3</v>
      </c>
      <c r="L15" s="3">
        <f t="shared" si="4"/>
        <v>0</v>
      </c>
      <c r="M15" s="3">
        <f t="shared" si="4"/>
        <v>8.8112142697979248E-2</v>
      </c>
      <c r="N15" s="3">
        <f t="shared" si="4"/>
        <v>5.8255962162752596E-3</v>
      </c>
      <c r="O15" s="3">
        <f t="shared" si="4"/>
        <v>4.7697068993992349E-2</v>
      </c>
      <c r="P15" s="3">
        <f t="shared" si="4"/>
        <v>3.4953577280174765E-2</v>
      </c>
      <c r="Q15" s="3">
        <f t="shared" si="4"/>
        <v>5.7527762604041507E-2</v>
      </c>
      <c r="R15" s="3">
        <f t="shared" si="4"/>
        <v>3.3133078466411794E-2</v>
      </c>
      <c r="S15" s="3">
        <f t="shared" si="4"/>
        <v>2.4394684146368105E-2</v>
      </c>
      <c r="T15" s="3">
        <f t="shared" si="4"/>
        <v>4.4056071366466415E-2</v>
      </c>
      <c r="U15" s="3">
        <f t="shared" si="4"/>
        <v>0.41270708176952481</v>
      </c>
      <c r="V15" s="3">
        <f t="shared" si="4"/>
        <v>2.3666484613872201E-2</v>
      </c>
      <c r="W15" s="3">
        <f t="shared" si="4"/>
        <v>6.735845618787548E-3</v>
      </c>
    </row>
    <row r="16" spans="2:23" ht="18" customHeight="1" x14ac:dyDescent="0.15"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2:24" ht="18" customHeight="1" x14ac:dyDescent="0.2">
      <c r="B17" s="21" t="s">
        <v>36</v>
      </c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 t="s">
        <v>35</v>
      </c>
    </row>
    <row r="18" spans="2:24" ht="18" customHeight="1" x14ac:dyDescent="0.15">
      <c r="B18" s="45" t="s">
        <v>34</v>
      </c>
      <c r="C18" s="45" t="s">
        <v>33</v>
      </c>
      <c r="D18" s="47" t="s">
        <v>32</v>
      </c>
      <c r="E18" s="48"/>
      <c r="F18" s="48"/>
      <c r="G18" s="48"/>
      <c r="H18" s="48"/>
      <c r="I18" s="48"/>
      <c r="J18" s="48"/>
      <c r="K18" s="48"/>
      <c r="L18" s="48"/>
      <c r="M18" s="49"/>
      <c r="N18" s="47" t="s">
        <v>31</v>
      </c>
      <c r="O18" s="48"/>
      <c r="P18" s="48"/>
      <c r="Q18" s="48"/>
      <c r="R18" s="49"/>
      <c r="S18" s="47" t="s">
        <v>30</v>
      </c>
      <c r="T18" s="48"/>
      <c r="U18" s="48"/>
      <c r="V18" s="48"/>
      <c r="W18" s="49"/>
    </row>
    <row r="19" spans="2:24" ht="15" customHeight="1" x14ac:dyDescent="0.15">
      <c r="B19" s="43"/>
      <c r="C19" s="43"/>
      <c r="D19" s="40" t="s">
        <v>29</v>
      </c>
      <c r="E19" s="40"/>
      <c r="F19" s="40"/>
      <c r="G19" s="40"/>
      <c r="H19" s="40"/>
      <c r="I19" s="40"/>
      <c r="J19" s="40"/>
      <c r="K19" s="40"/>
      <c r="L19" s="40"/>
      <c r="M19" s="40"/>
      <c r="N19" s="32" t="s">
        <v>28</v>
      </c>
      <c r="O19" s="33"/>
      <c r="P19" s="36" t="s">
        <v>27</v>
      </c>
      <c r="Q19" s="37"/>
      <c r="R19" s="40" t="s">
        <v>26</v>
      </c>
      <c r="S19" s="40"/>
      <c r="T19" s="42" t="s">
        <v>25</v>
      </c>
      <c r="U19" s="42" t="s">
        <v>24</v>
      </c>
      <c r="V19" s="42" t="s">
        <v>23</v>
      </c>
      <c r="W19" s="42" t="s">
        <v>22</v>
      </c>
    </row>
    <row r="20" spans="2:24" ht="3" customHeight="1" x14ac:dyDescent="0.15">
      <c r="B20" s="43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4"/>
      <c r="O20" s="35"/>
      <c r="P20" s="38"/>
      <c r="Q20" s="39"/>
      <c r="R20" s="41"/>
      <c r="S20" s="41"/>
      <c r="T20" s="43"/>
      <c r="U20" s="50"/>
      <c r="V20" s="43"/>
      <c r="W20" s="43"/>
    </row>
    <row r="21" spans="2:24" ht="41.25" customHeight="1" x14ac:dyDescent="0.15">
      <c r="B21" s="44"/>
      <c r="C21" s="44"/>
      <c r="D21" s="17" t="s">
        <v>21</v>
      </c>
      <c r="E21" s="13" t="s">
        <v>20</v>
      </c>
      <c r="F21" s="17" t="s">
        <v>19</v>
      </c>
      <c r="G21" s="13" t="s">
        <v>18</v>
      </c>
      <c r="H21" s="17" t="s">
        <v>17</v>
      </c>
      <c r="I21" s="13" t="s">
        <v>16</v>
      </c>
      <c r="J21" s="17" t="s">
        <v>15</v>
      </c>
      <c r="K21" s="13" t="s">
        <v>14</v>
      </c>
      <c r="L21" s="17" t="s">
        <v>13</v>
      </c>
      <c r="M21" s="16" t="s">
        <v>12</v>
      </c>
      <c r="N21" s="15" t="s">
        <v>11</v>
      </c>
      <c r="O21" s="13" t="s">
        <v>10</v>
      </c>
      <c r="P21" s="14" t="s">
        <v>9</v>
      </c>
      <c r="Q21" s="14" t="s">
        <v>8</v>
      </c>
      <c r="R21" s="13" t="s">
        <v>7</v>
      </c>
      <c r="S21" s="12" t="s">
        <v>6</v>
      </c>
      <c r="T21" s="44"/>
      <c r="U21" s="51"/>
      <c r="V21" s="44"/>
      <c r="W21" s="44"/>
    </row>
    <row r="22" spans="2:24" ht="18" customHeight="1" x14ac:dyDescent="0.15">
      <c r="B22" s="9" t="s">
        <v>5</v>
      </c>
      <c r="C22" s="11">
        <v>0</v>
      </c>
      <c r="D22" s="26">
        <v>0</v>
      </c>
      <c r="E22" s="27"/>
      <c r="F22" s="27"/>
      <c r="G22" s="27"/>
      <c r="H22" s="27"/>
      <c r="I22" s="27"/>
      <c r="J22" s="27"/>
      <c r="K22" s="27"/>
      <c r="L22" s="27"/>
      <c r="M22" s="28"/>
      <c r="N22" s="26">
        <v>0</v>
      </c>
      <c r="O22" s="27"/>
      <c r="P22" s="27"/>
      <c r="Q22" s="27"/>
      <c r="R22" s="28"/>
      <c r="S22" s="26">
        <v>0</v>
      </c>
      <c r="T22" s="27"/>
      <c r="U22" s="27"/>
      <c r="V22" s="27"/>
      <c r="W22" s="28"/>
      <c r="X22" s="2"/>
    </row>
    <row r="23" spans="2:24" ht="18" customHeight="1" x14ac:dyDescent="0.15">
      <c r="B23" s="8" t="s">
        <v>0</v>
      </c>
      <c r="C23" s="3">
        <f t="shared" ref="C23:W23" si="5">IF($C22=0,0,C22/$C22)</f>
        <v>0</v>
      </c>
      <c r="D23" s="29">
        <f t="shared" si="5"/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1">
        <f t="shared" si="5"/>
        <v>0</v>
      </c>
      <c r="N23" s="29">
        <f t="shared" si="5"/>
        <v>0</v>
      </c>
      <c r="O23" s="30">
        <f t="shared" si="5"/>
        <v>0</v>
      </c>
      <c r="P23" s="30">
        <f t="shared" si="5"/>
        <v>0</v>
      </c>
      <c r="Q23" s="30">
        <f t="shared" si="5"/>
        <v>0</v>
      </c>
      <c r="R23" s="31">
        <f t="shared" si="5"/>
        <v>0</v>
      </c>
      <c r="S23" s="29">
        <f t="shared" si="5"/>
        <v>0</v>
      </c>
      <c r="T23" s="30">
        <f t="shared" si="5"/>
        <v>0</v>
      </c>
      <c r="U23" s="30">
        <f t="shared" si="5"/>
        <v>0</v>
      </c>
      <c r="V23" s="30">
        <f t="shared" si="5"/>
        <v>0</v>
      </c>
      <c r="W23" s="31">
        <f t="shared" si="5"/>
        <v>0</v>
      </c>
      <c r="X23" s="2"/>
    </row>
    <row r="24" spans="2:24" ht="18" customHeight="1" x14ac:dyDescent="0.15">
      <c r="B24" s="10" t="s">
        <v>4</v>
      </c>
      <c r="C24" s="5">
        <v>136.74999999599999</v>
      </c>
      <c r="D24" s="26">
        <v>33.500000002</v>
      </c>
      <c r="E24" s="27"/>
      <c r="F24" s="27"/>
      <c r="G24" s="27"/>
      <c r="H24" s="27"/>
      <c r="I24" s="27"/>
      <c r="J24" s="27"/>
      <c r="K24" s="27"/>
      <c r="L24" s="27"/>
      <c r="M24" s="28"/>
      <c r="N24" s="26">
        <v>49.464285713000002</v>
      </c>
      <c r="O24" s="27"/>
      <c r="P24" s="27"/>
      <c r="Q24" s="27"/>
      <c r="R24" s="28"/>
      <c r="S24" s="26">
        <v>53.785714280999997</v>
      </c>
      <c r="T24" s="27"/>
      <c r="U24" s="27"/>
      <c r="V24" s="27"/>
      <c r="W24" s="28"/>
      <c r="X24" s="2"/>
    </row>
    <row r="25" spans="2:24" ht="18" customHeight="1" x14ac:dyDescent="0.15">
      <c r="B25" s="7" t="s">
        <v>0</v>
      </c>
      <c r="C25" s="3">
        <f t="shared" ref="C25:W25" si="6">IF($C24=0,0,C24/$C24)</f>
        <v>1</v>
      </c>
      <c r="D25" s="29">
        <f t="shared" si="6"/>
        <v>0.24497257771831732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1">
        <f t="shared" si="6"/>
        <v>0</v>
      </c>
      <c r="N25" s="29">
        <f t="shared" si="6"/>
        <v>0.36171324105628416</v>
      </c>
      <c r="O25" s="30">
        <f t="shared" si="6"/>
        <v>0</v>
      </c>
      <c r="P25" s="30">
        <f t="shared" si="6"/>
        <v>0</v>
      </c>
      <c r="Q25" s="30">
        <f t="shared" si="6"/>
        <v>0</v>
      </c>
      <c r="R25" s="31">
        <f t="shared" si="6"/>
        <v>0</v>
      </c>
      <c r="S25" s="29">
        <f t="shared" si="6"/>
        <v>0.39331418122539863</v>
      </c>
      <c r="T25" s="30">
        <f t="shared" si="6"/>
        <v>0</v>
      </c>
      <c r="U25" s="30">
        <f t="shared" si="6"/>
        <v>0</v>
      </c>
      <c r="V25" s="30">
        <f t="shared" si="6"/>
        <v>0</v>
      </c>
      <c r="W25" s="31">
        <f t="shared" si="6"/>
        <v>0</v>
      </c>
      <c r="X25" s="2"/>
    </row>
    <row r="26" spans="2:24" ht="18" customHeight="1" x14ac:dyDescent="0.15">
      <c r="B26" s="9" t="s">
        <v>3</v>
      </c>
      <c r="C26" s="5">
        <v>0</v>
      </c>
      <c r="D26" s="26">
        <v>0</v>
      </c>
      <c r="E26" s="27"/>
      <c r="F26" s="27"/>
      <c r="G26" s="27"/>
      <c r="H26" s="27"/>
      <c r="I26" s="27"/>
      <c r="J26" s="27"/>
      <c r="K26" s="27"/>
      <c r="L26" s="27"/>
      <c r="M26" s="28"/>
      <c r="N26" s="26">
        <v>0</v>
      </c>
      <c r="O26" s="27"/>
      <c r="P26" s="27"/>
      <c r="Q26" s="27"/>
      <c r="R26" s="28"/>
      <c r="S26" s="26">
        <v>0</v>
      </c>
      <c r="T26" s="27"/>
      <c r="U26" s="27"/>
      <c r="V26" s="27"/>
      <c r="W26" s="28"/>
      <c r="X26" s="2"/>
    </row>
    <row r="27" spans="2:24" ht="18" customHeight="1" x14ac:dyDescent="0.15">
      <c r="B27" s="8" t="s">
        <v>0</v>
      </c>
      <c r="C27" s="3">
        <f t="shared" ref="C27:W27" si="7">IF($C26=0,0,C26/$C26)</f>
        <v>0</v>
      </c>
      <c r="D27" s="29">
        <f t="shared" si="7"/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1">
        <f t="shared" si="7"/>
        <v>0</v>
      </c>
      <c r="N27" s="29">
        <f t="shared" si="7"/>
        <v>0</v>
      </c>
      <c r="O27" s="30">
        <f t="shared" si="7"/>
        <v>0</v>
      </c>
      <c r="P27" s="30">
        <f t="shared" si="7"/>
        <v>0</v>
      </c>
      <c r="Q27" s="30">
        <f t="shared" si="7"/>
        <v>0</v>
      </c>
      <c r="R27" s="31">
        <f t="shared" si="7"/>
        <v>0</v>
      </c>
      <c r="S27" s="29">
        <f t="shared" si="7"/>
        <v>0</v>
      </c>
      <c r="T27" s="30">
        <f t="shared" si="7"/>
        <v>0</v>
      </c>
      <c r="U27" s="30">
        <f t="shared" si="7"/>
        <v>0</v>
      </c>
      <c r="V27" s="30">
        <f t="shared" si="7"/>
        <v>0</v>
      </c>
      <c r="W27" s="31">
        <f t="shared" si="7"/>
        <v>0</v>
      </c>
      <c r="X27" s="2"/>
    </row>
    <row r="28" spans="2:24" ht="18" customHeight="1" x14ac:dyDescent="0.15">
      <c r="B28" s="6" t="s">
        <v>2</v>
      </c>
      <c r="C28" s="5">
        <v>81.571428573000006</v>
      </c>
      <c r="D28" s="26">
        <v>29.928571430000002</v>
      </c>
      <c r="E28" s="27"/>
      <c r="F28" s="27"/>
      <c r="G28" s="27"/>
      <c r="H28" s="27"/>
      <c r="I28" s="27"/>
      <c r="J28" s="27"/>
      <c r="K28" s="27"/>
      <c r="L28" s="27"/>
      <c r="M28" s="28"/>
      <c r="N28" s="26">
        <v>16.142857143000001</v>
      </c>
      <c r="O28" s="27"/>
      <c r="P28" s="27"/>
      <c r="Q28" s="27"/>
      <c r="R28" s="28"/>
      <c r="S28" s="26">
        <v>35.5</v>
      </c>
      <c r="T28" s="27"/>
      <c r="U28" s="27"/>
      <c r="V28" s="27"/>
      <c r="W28" s="28"/>
      <c r="X28" s="2"/>
    </row>
    <row r="29" spans="2:24" ht="18" customHeight="1" x14ac:dyDescent="0.15">
      <c r="B29" s="7" t="s">
        <v>0</v>
      </c>
      <c r="C29" s="3">
        <f t="shared" ref="C29:W29" si="8">IF($C28=0,0,C28/$C28)</f>
        <v>1</v>
      </c>
      <c r="D29" s="29">
        <f t="shared" si="8"/>
        <v>0.36690017514179352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1">
        <f t="shared" si="8"/>
        <v>0</v>
      </c>
      <c r="N29" s="29">
        <f t="shared" si="8"/>
        <v>0.1978984238158023</v>
      </c>
      <c r="O29" s="30">
        <f t="shared" si="8"/>
        <v>0</v>
      </c>
      <c r="P29" s="30">
        <f t="shared" si="8"/>
        <v>0</v>
      </c>
      <c r="Q29" s="30">
        <f t="shared" si="8"/>
        <v>0</v>
      </c>
      <c r="R29" s="31">
        <f t="shared" si="8"/>
        <v>0</v>
      </c>
      <c r="S29" s="29">
        <f t="shared" si="8"/>
        <v>0.43520140104240412</v>
      </c>
      <c r="T29" s="30">
        <f t="shared" si="8"/>
        <v>0</v>
      </c>
      <c r="U29" s="30">
        <f t="shared" si="8"/>
        <v>0</v>
      </c>
      <c r="V29" s="30">
        <f t="shared" si="8"/>
        <v>0</v>
      </c>
      <c r="W29" s="31">
        <f t="shared" si="8"/>
        <v>0</v>
      </c>
      <c r="X29" s="2"/>
    </row>
    <row r="30" spans="2:24" ht="18" customHeight="1" x14ac:dyDescent="0.15">
      <c r="B30" s="6" t="s">
        <v>1</v>
      </c>
      <c r="C30" s="5">
        <v>114.4375</v>
      </c>
      <c r="D30" s="26">
        <v>35.395833330000002</v>
      </c>
      <c r="E30" s="27"/>
      <c r="F30" s="27"/>
      <c r="G30" s="27"/>
      <c r="H30" s="27"/>
      <c r="I30" s="27"/>
      <c r="J30" s="27"/>
      <c r="K30" s="27"/>
      <c r="L30" s="27"/>
      <c r="M30" s="28"/>
      <c r="N30" s="26">
        <v>20.5</v>
      </c>
      <c r="O30" s="27"/>
      <c r="P30" s="27"/>
      <c r="Q30" s="27"/>
      <c r="R30" s="28"/>
      <c r="S30" s="26">
        <v>58.541666669999998</v>
      </c>
      <c r="T30" s="27"/>
      <c r="U30" s="27"/>
      <c r="V30" s="27"/>
      <c r="W30" s="28"/>
      <c r="X30" s="2"/>
    </row>
    <row r="31" spans="2:24" ht="18" customHeight="1" x14ac:dyDescent="0.15">
      <c r="B31" s="4" t="s">
        <v>0</v>
      </c>
      <c r="C31" s="3">
        <f t="shared" ref="C31:W31" si="9">IF($C30=0,0,C30/$C30)</f>
        <v>1</v>
      </c>
      <c r="D31" s="29">
        <f t="shared" si="9"/>
        <v>0.30930274892408521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1">
        <f t="shared" si="9"/>
        <v>0</v>
      </c>
      <c r="N31" s="29">
        <f t="shared" si="9"/>
        <v>0.17913708356089569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1">
        <f t="shared" si="9"/>
        <v>0</v>
      </c>
      <c r="S31" s="29">
        <f t="shared" si="9"/>
        <v>0.51156016751501909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1">
        <f t="shared" si="9"/>
        <v>0</v>
      </c>
      <c r="X31" s="2"/>
    </row>
  </sheetData>
  <mergeCells count="53">
    <mergeCell ref="S18:W18"/>
    <mergeCell ref="D19:M20"/>
    <mergeCell ref="N3:O4"/>
    <mergeCell ref="P3:Q4"/>
    <mergeCell ref="R3:S4"/>
    <mergeCell ref="T19:T21"/>
    <mergeCell ref="W3:W5"/>
    <mergeCell ref="U19:U21"/>
    <mergeCell ref="V19:V21"/>
    <mergeCell ref="T3:T5"/>
    <mergeCell ref="U3:U5"/>
    <mergeCell ref="V3:V5"/>
    <mergeCell ref="B3:B5"/>
    <mergeCell ref="C3:C5"/>
    <mergeCell ref="D3:M4"/>
    <mergeCell ref="D23:M23"/>
    <mergeCell ref="N23:R23"/>
    <mergeCell ref="D22:M22"/>
    <mergeCell ref="B18:B21"/>
    <mergeCell ref="C18:C21"/>
    <mergeCell ref="D18:M18"/>
    <mergeCell ref="N18:R18"/>
    <mergeCell ref="S23:W23"/>
    <mergeCell ref="N19:O20"/>
    <mergeCell ref="P19:Q20"/>
    <mergeCell ref="R19:S20"/>
    <mergeCell ref="W19:W21"/>
    <mergeCell ref="N22:R22"/>
    <mergeCell ref="S22:W22"/>
    <mergeCell ref="D24:M24"/>
    <mergeCell ref="N24:R24"/>
    <mergeCell ref="S24:W24"/>
    <mergeCell ref="D25:M25"/>
    <mergeCell ref="N25:R25"/>
    <mergeCell ref="S25:W25"/>
    <mergeCell ref="D26:M26"/>
    <mergeCell ref="N26:R26"/>
    <mergeCell ref="S26:W26"/>
    <mergeCell ref="D27:M27"/>
    <mergeCell ref="N27:R27"/>
    <mergeCell ref="S27:W27"/>
    <mergeCell ref="D28:M28"/>
    <mergeCell ref="N28:R28"/>
    <mergeCell ref="S28:W28"/>
    <mergeCell ref="D29:M29"/>
    <mergeCell ref="N29:R29"/>
    <mergeCell ref="S29:W29"/>
    <mergeCell ref="D30:M30"/>
    <mergeCell ref="N30:R30"/>
    <mergeCell ref="S30:W30"/>
    <mergeCell ref="D31:M31"/>
    <mergeCell ref="N31:R31"/>
    <mergeCell ref="S31:W31"/>
  </mergeCells>
  <phoneticPr fontId="2"/>
  <pageMargins left="0.59055118110236227" right="0.19685039370078741" top="0.78740157480314965" bottom="0.82677165354330717" header="0.51181102362204722" footer="0.51181102362204722"/>
  <pageSetup paperSize="9" scale="82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B8A89E0-2ABD-4EB4-B3B5-6D6C3AFEA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5975982-7BD6-4ECF-8F84-6662E68BEF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AFD7AA-C0BF-4464-B51C-282666322BE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8B97BE19-CDDD-400E-817A-CFDD13F7EC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2013-04-10T10:24:11Z</cp:lastPrinted>
  <dcterms:created xsi:type="dcterms:W3CDTF">2013-04-08T06:44:23Z</dcterms:created>
  <dcterms:modified xsi:type="dcterms:W3CDTF">2013-05-29T07:31:38Z</dcterms:modified>
</cp:coreProperties>
</file>