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externalReferences>
    <externalReference r:id="rId4"/>
  </externalReferences>
  <calcPr calcId="144525"/>
</workbook>
</file>

<file path=xl/calcChain.xml><?xml version="1.0" encoding="utf-8"?>
<calcChain xmlns="http://schemas.openxmlformats.org/spreadsheetml/2006/main">
  <c r="W77" i="1" l="1"/>
  <c r="V77" i="1"/>
  <c r="U77" i="1"/>
  <c r="T77" i="1"/>
  <c r="S77" i="1"/>
  <c r="R77" i="1"/>
  <c r="Q77" i="1"/>
  <c r="P77" i="1"/>
  <c r="O77" i="1"/>
  <c r="N77" i="1"/>
  <c r="M77" i="1"/>
  <c r="W76" i="1"/>
  <c r="V76" i="1"/>
  <c r="U76" i="1"/>
  <c r="T76" i="1"/>
  <c r="S76" i="1"/>
  <c r="R76" i="1"/>
  <c r="Q76" i="1"/>
  <c r="P76" i="1"/>
  <c r="O76" i="1"/>
  <c r="N76" i="1"/>
  <c r="M76" i="1"/>
  <c r="W75" i="1"/>
  <c r="V75" i="1"/>
  <c r="U75" i="1"/>
  <c r="T75" i="1"/>
  <c r="S75" i="1"/>
  <c r="R75" i="1"/>
  <c r="Q75" i="1"/>
  <c r="P75" i="1"/>
  <c r="O75" i="1"/>
  <c r="N75" i="1"/>
  <c r="M75" i="1"/>
  <c r="W74" i="1"/>
  <c r="V74" i="1"/>
  <c r="U74" i="1"/>
  <c r="T74" i="1"/>
  <c r="S74" i="1"/>
  <c r="R74" i="1"/>
  <c r="Q74" i="1"/>
  <c r="P74" i="1"/>
  <c r="O74" i="1"/>
  <c r="N74" i="1"/>
  <c r="M74" i="1"/>
  <c r="W73" i="1"/>
  <c r="V73" i="1"/>
  <c r="U73" i="1"/>
  <c r="T73" i="1"/>
  <c r="S73" i="1"/>
  <c r="R73" i="1"/>
  <c r="Q73" i="1"/>
  <c r="P73" i="1"/>
  <c r="O73" i="1"/>
  <c r="N73" i="1"/>
  <c r="M73" i="1"/>
  <c r="W72" i="1"/>
  <c r="V72" i="1"/>
  <c r="U72" i="1"/>
  <c r="T72" i="1"/>
  <c r="S72" i="1"/>
  <c r="R72" i="1"/>
  <c r="Q72" i="1"/>
  <c r="P72" i="1"/>
  <c r="O72" i="1"/>
  <c r="N72" i="1"/>
  <c r="M72" i="1"/>
  <c r="W71" i="1"/>
  <c r="V71" i="1"/>
  <c r="U71" i="1"/>
  <c r="T71" i="1"/>
  <c r="S71" i="1"/>
  <c r="R71" i="1"/>
  <c r="Q71" i="1"/>
  <c r="P71" i="1"/>
  <c r="O71" i="1"/>
  <c r="N71" i="1"/>
  <c r="M71" i="1"/>
  <c r="W70" i="1"/>
  <c r="V70" i="1"/>
  <c r="U70" i="1"/>
  <c r="T70" i="1"/>
  <c r="S70" i="1"/>
  <c r="R70" i="1"/>
  <c r="Q70" i="1"/>
  <c r="P70" i="1"/>
  <c r="O70" i="1"/>
  <c r="N70" i="1"/>
  <c r="M70" i="1"/>
  <c r="W69" i="1"/>
  <c r="V69" i="1"/>
  <c r="U69" i="1"/>
  <c r="T69" i="1"/>
  <c r="S69" i="1"/>
  <c r="R69" i="1"/>
  <c r="Q69" i="1"/>
  <c r="P69" i="1"/>
  <c r="O69" i="1"/>
  <c r="N69" i="1"/>
  <c r="M69" i="1"/>
  <c r="W68" i="1"/>
  <c r="V68" i="1"/>
  <c r="U68" i="1"/>
  <c r="T68" i="1"/>
  <c r="S68" i="1"/>
  <c r="R68" i="1"/>
  <c r="Q68" i="1"/>
  <c r="P68" i="1"/>
  <c r="O68" i="1"/>
  <c r="N68" i="1"/>
  <c r="M68" i="1"/>
  <c r="W67" i="1"/>
  <c r="V67" i="1"/>
  <c r="U67" i="1"/>
  <c r="T67" i="1"/>
  <c r="S67" i="1"/>
  <c r="R67" i="1"/>
  <c r="Q67" i="1"/>
  <c r="P67" i="1"/>
  <c r="O67" i="1"/>
  <c r="N67" i="1"/>
  <c r="M67" i="1"/>
  <c r="W66" i="1"/>
  <c r="V66" i="1"/>
  <c r="U66" i="1"/>
  <c r="T66" i="1"/>
  <c r="S66" i="1"/>
  <c r="R66" i="1"/>
  <c r="Q66" i="1"/>
  <c r="P66" i="1"/>
  <c r="O66" i="1"/>
  <c r="N66" i="1"/>
  <c r="M66" i="1"/>
  <c r="W65" i="1"/>
  <c r="V65" i="1"/>
  <c r="U65" i="1"/>
  <c r="T65" i="1"/>
  <c r="S65" i="1"/>
  <c r="R65" i="1"/>
  <c r="Q65" i="1"/>
  <c r="P65" i="1"/>
  <c r="O65" i="1"/>
  <c r="N65" i="1"/>
  <c r="M65" i="1"/>
  <c r="W64" i="1"/>
  <c r="V64" i="1"/>
  <c r="U64" i="1"/>
  <c r="T64" i="1"/>
  <c r="S64" i="1"/>
  <c r="R64" i="1"/>
  <c r="Q64" i="1"/>
  <c r="P64" i="1"/>
  <c r="O64" i="1"/>
  <c r="N64" i="1"/>
  <c r="M64" i="1"/>
  <c r="W63" i="1"/>
  <c r="V63" i="1"/>
  <c r="U63" i="1"/>
  <c r="T63" i="1"/>
  <c r="S63" i="1"/>
  <c r="R63" i="1"/>
  <c r="Q63" i="1"/>
  <c r="P63" i="1"/>
  <c r="O63" i="1"/>
  <c r="N63" i="1"/>
  <c r="M63" i="1"/>
  <c r="W62" i="1"/>
  <c r="V62" i="1"/>
  <c r="U62" i="1"/>
  <c r="T62" i="1"/>
  <c r="S62" i="1"/>
  <c r="R62" i="1"/>
  <c r="Q62" i="1"/>
  <c r="P62" i="1"/>
  <c r="O62" i="1"/>
  <c r="N62" i="1"/>
  <c r="M62" i="1"/>
  <c r="W61" i="1"/>
  <c r="V61" i="1"/>
  <c r="U61" i="1"/>
  <c r="T61" i="1"/>
  <c r="S61" i="1"/>
  <c r="R61" i="1"/>
  <c r="Q61" i="1"/>
  <c r="P61" i="1"/>
  <c r="O61" i="1"/>
  <c r="N61" i="1"/>
  <c r="M61" i="1"/>
  <c r="W60" i="1"/>
  <c r="V60" i="1"/>
  <c r="U60" i="1"/>
  <c r="T60" i="1"/>
  <c r="S60" i="1"/>
  <c r="R60" i="1"/>
  <c r="Q60" i="1"/>
  <c r="P60" i="1"/>
  <c r="O60" i="1"/>
  <c r="N60" i="1"/>
  <c r="M60" i="1"/>
  <c r="W59" i="1"/>
  <c r="V59" i="1"/>
  <c r="U59" i="1"/>
  <c r="T59" i="1"/>
  <c r="S59" i="1"/>
  <c r="R59" i="1"/>
  <c r="Q59" i="1"/>
  <c r="P59" i="1"/>
  <c r="O59" i="1"/>
  <c r="N59" i="1"/>
  <c r="M59" i="1"/>
  <c r="W58" i="1"/>
  <c r="V58" i="1"/>
  <c r="U58" i="1"/>
  <c r="T58" i="1"/>
  <c r="S58" i="1"/>
  <c r="R58" i="1"/>
  <c r="Q58" i="1"/>
  <c r="P58" i="1"/>
  <c r="O58" i="1"/>
  <c r="N58" i="1"/>
  <c r="M58" i="1"/>
  <c r="W57" i="1"/>
  <c r="V57" i="1"/>
  <c r="U57" i="1"/>
  <c r="T57" i="1"/>
  <c r="S57" i="1"/>
  <c r="R57" i="1"/>
  <c r="Q57" i="1"/>
  <c r="P57" i="1"/>
  <c r="O57" i="1"/>
  <c r="N57" i="1"/>
  <c r="M57" i="1"/>
  <c r="W56" i="1"/>
  <c r="V56" i="1"/>
  <c r="U56" i="1"/>
  <c r="T56" i="1"/>
  <c r="S56" i="1"/>
  <c r="R56" i="1"/>
  <c r="Q56" i="1"/>
  <c r="P56" i="1"/>
  <c r="O56" i="1"/>
  <c r="N56" i="1"/>
  <c r="M56" i="1"/>
  <c r="W55" i="1"/>
  <c r="V55" i="1"/>
  <c r="U55" i="1"/>
  <c r="T55" i="1"/>
  <c r="S55" i="1"/>
  <c r="R55" i="1"/>
  <c r="Q55" i="1"/>
  <c r="P55" i="1"/>
  <c r="O55" i="1"/>
  <c r="N55" i="1"/>
  <c r="M55" i="1"/>
  <c r="W54" i="1"/>
  <c r="V54" i="1"/>
  <c r="U54" i="1"/>
  <c r="T54" i="1"/>
  <c r="S54" i="1"/>
  <c r="R54" i="1"/>
  <c r="Q54" i="1"/>
  <c r="P54" i="1"/>
  <c r="O54" i="1"/>
  <c r="N54" i="1"/>
  <c r="M54" i="1"/>
  <c r="W53" i="1"/>
  <c r="V53" i="1"/>
  <c r="U53" i="1"/>
  <c r="T53" i="1"/>
  <c r="S53" i="1"/>
  <c r="R53" i="1"/>
  <c r="Q53" i="1"/>
  <c r="P53" i="1"/>
  <c r="O53" i="1"/>
  <c r="N53" i="1"/>
  <c r="M53" i="1"/>
  <c r="W52" i="1"/>
  <c r="V52" i="1"/>
  <c r="U52" i="1"/>
  <c r="T52" i="1"/>
  <c r="S52" i="1"/>
  <c r="R52" i="1"/>
  <c r="Q52" i="1"/>
  <c r="P52" i="1"/>
  <c r="O52" i="1"/>
  <c r="N52" i="1"/>
  <c r="M52" i="1"/>
  <c r="W51" i="1"/>
  <c r="V51" i="1"/>
  <c r="U51" i="1"/>
  <c r="T51" i="1"/>
  <c r="S51" i="1"/>
  <c r="R51" i="1"/>
  <c r="Q51" i="1"/>
  <c r="P51" i="1"/>
  <c r="O51" i="1"/>
  <c r="N51" i="1"/>
  <c r="M51" i="1"/>
  <c r="W50" i="1"/>
  <c r="V50" i="1"/>
  <c r="U50" i="1"/>
  <c r="T50" i="1"/>
  <c r="S50" i="1"/>
  <c r="R50" i="1"/>
  <c r="Q50" i="1"/>
  <c r="P50" i="1"/>
  <c r="O50" i="1"/>
  <c r="N50" i="1"/>
  <c r="M50" i="1"/>
  <c r="W49" i="1"/>
  <c r="V49" i="1"/>
  <c r="U49" i="1"/>
  <c r="T49" i="1"/>
  <c r="S49" i="1"/>
  <c r="R49" i="1"/>
  <c r="Q49" i="1"/>
  <c r="P49" i="1"/>
  <c r="O49" i="1"/>
  <c r="N49" i="1"/>
  <c r="M49" i="1"/>
  <c r="W48" i="1"/>
  <c r="V48" i="1"/>
  <c r="U48" i="1"/>
  <c r="T48" i="1"/>
  <c r="S48" i="1"/>
  <c r="R48" i="1"/>
  <c r="Q48" i="1"/>
  <c r="P48" i="1"/>
  <c r="O48" i="1"/>
  <c r="N48" i="1"/>
  <c r="M48" i="1"/>
  <c r="W47" i="1"/>
  <c r="V47" i="1"/>
  <c r="U47" i="1"/>
  <c r="T47" i="1"/>
  <c r="S47" i="1"/>
  <c r="R47" i="1"/>
  <c r="Q47" i="1"/>
  <c r="P47" i="1"/>
  <c r="O47" i="1"/>
  <c r="N47" i="1"/>
  <c r="M47" i="1"/>
  <c r="W46" i="1"/>
  <c r="V46" i="1"/>
  <c r="U46" i="1"/>
  <c r="T46" i="1"/>
  <c r="S46" i="1"/>
  <c r="R46" i="1"/>
  <c r="Q46" i="1"/>
  <c r="P46" i="1"/>
  <c r="O46" i="1"/>
  <c r="N46" i="1"/>
  <c r="M46" i="1"/>
  <c r="W45" i="1"/>
  <c r="V45" i="1"/>
  <c r="U45" i="1"/>
  <c r="T45" i="1"/>
  <c r="S45" i="1"/>
  <c r="R45" i="1"/>
  <c r="Q45" i="1"/>
  <c r="P45" i="1"/>
  <c r="O45" i="1"/>
  <c r="N45" i="1"/>
  <c r="M45" i="1"/>
  <c r="W44" i="1"/>
  <c r="V44" i="1"/>
  <c r="U44" i="1"/>
  <c r="T44" i="1"/>
  <c r="S44" i="1"/>
  <c r="R44" i="1"/>
  <c r="Q44" i="1"/>
  <c r="P44" i="1"/>
  <c r="O44" i="1"/>
  <c r="N44" i="1"/>
  <c r="M44" i="1"/>
  <c r="W43" i="1"/>
  <c r="V43" i="1"/>
  <c r="U43" i="1"/>
  <c r="T43" i="1"/>
  <c r="S43" i="1"/>
  <c r="R43" i="1"/>
  <c r="Q43" i="1"/>
  <c r="P43" i="1"/>
  <c r="O43" i="1"/>
  <c r="N43" i="1"/>
  <c r="M43" i="1"/>
  <c r="W42" i="1"/>
  <c r="V42" i="1"/>
  <c r="U42" i="1"/>
  <c r="T42" i="1"/>
  <c r="S42" i="1"/>
  <c r="R42" i="1"/>
  <c r="Q42" i="1"/>
  <c r="P42" i="1"/>
  <c r="O42" i="1"/>
  <c r="N42" i="1"/>
  <c r="M42" i="1"/>
  <c r="W41" i="1"/>
  <c r="V41" i="1"/>
  <c r="U41" i="1"/>
  <c r="T41" i="1"/>
  <c r="S41" i="1"/>
  <c r="R41" i="1"/>
  <c r="Q41" i="1"/>
  <c r="P41" i="1"/>
  <c r="O41" i="1"/>
  <c r="N41" i="1"/>
  <c r="M41" i="1"/>
  <c r="W40" i="1"/>
  <c r="V40" i="1"/>
  <c r="U40" i="1"/>
  <c r="T40" i="1"/>
  <c r="S40" i="1"/>
  <c r="R40" i="1"/>
  <c r="Q40" i="1"/>
  <c r="P40" i="1"/>
  <c r="O40" i="1"/>
  <c r="N40" i="1"/>
  <c r="M40" i="1"/>
  <c r="W39" i="1"/>
  <c r="V39" i="1"/>
  <c r="U39" i="1"/>
  <c r="T39" i="1"/>
  <c r="S39" i="1"/>
  <c r="R39" i="1"/>
  <c r="Q39" i="1"/>
  <c r="P39" i="1"/>
  <c r="O39" i="1"/>
  <c r="N39" i="1"/>
  <c r="M39" i="1"/>
  <c r="W38" i="1"/>
  <c r="V38" i="1"/>
  <c r="U38" i="1"/>
  <c r="T38" i="1"/>
  <c r="S38" i="1"/>
  <c r="R38" i="1"/>
  <c r="Q38" i="1"/>
  <c r="P38" i="1"/>
  <c r="O38" i="1"/>
  <c r="N38" i="1"/>
  <c r="M38" i="1"/>
  <c r="W37" i="1"/>
  <c r="V37" i="1"/>
  <c r="U37" i="1"/>
  <c r="T37" i="1"/>
  <c r="S37" i="1"/>
  <c r="R37" i="1"/>
  <c r="Q37" i="1"/>
  <c r="P37" i="1"/>
  <c r="O37" i="1"/>
  <c r="N37" i="1"/>
  <c r="M37" i="1"/>
  <c r="W36" i="1"/>
  <c r="V36" i="1"/>
  <c r="U36" i="1"/>
  <c r="T36" i="1"/>
  <c r="S36" i="1"/>
  <c r="R36" i="1"/>
  <c r="Q36" i="1"/>
  <c r="P36" i="1"/>
  <c r="O36" i="1"/>
  <c r="N36" i="1"/>
  <c r="M36" i="1"/>
  <c r="W35" i="1"/>
  <c r="V35" i="1"/>
  <c r="U35" i="1"/>
  <c r="T35" i="1"/>
  <c r="S35" i="1"/>
  <c r="R35" i="1"/>
  <c r="Q35" i="1"/>
  <c r="P35" i="1"/>
  <c r="O35" i="1"/>
  <c r="N35" i="1"/>
  <c r="M35" i="1"/>
  <c r="W34" i="1"/>
  <c r="V34" i="1"/>
  <c r="U34" i="1"/>
  <c r="T34" i="1"/>
  <c r="S34" i="1"/>
  <c r="R34" i="1"/>
  <c r="Q34" i="1"/>
  <c r="P34" i="1"/>
  <c r="O34" i="1"/>
  <c r="N34" i="1"/>
  <c r="M34" i="1"/>
  <c r="W33" i="1"/>
  <c r="V33" i="1"/>
  <c r="U33" i="1"/>
  <c r="T33" i="1"/>
  <c r="S33" i="1"/>
  <c r="R33" i="1"/>
  <c r="Q33" i="1"/>
  <c r="P33" i="1"/>
  <c r="O33" i="1"/>
  <c r="N33" i="1"/>
  <c r="M33" i="1"/>
  <c r="W32" i="1"/>
  <c r="V32" i="1"/>
  <c r="U32" i="1"/>
  <c r="T32" i="1"/>
  <c r="S32" i="1"/>
  <c r="R32" i="1"/>
  <c r="Q32" i="1"/>
  <c r="P32" i="1"/>
  <c r="O32" i="1"/>
  <c r="N32" i="1"/>
  <c r="M32" i="1"/>
  <c r="W31" i="1"/>
  <c r="V31" i="1"/>
  <c r="U31" i="1"/>
  <c r="T31" i="1"/>
  <c r="S31" i="1"/>
  <c r="R31" i="1"/>
  <c r="Q31" i="1"/>
  <c r="P31" i="1"/>
  <c r="O31" i="1"/>
  <c r="N31" i="1"/>
  <c r="M31" i="1"/>
  <c r="W30" i="1"/>
  <c r="V30" i="1"/>
  <c r="U30" i="1"/>
  <c r="T30" i="1"/>
  <c r="S30" i="1"/>
  <c r="R30" i="1"/>
  <c r="Q30" i="1"/>
  <c r="P30" i="1"/>
  <c r="O30" i="1"/>
  <c r="N30" i="1"/>
  <c r="M30" i="1"/>
  <c r="W29" i="1"/>
  <c r="V29" i="1"/>
  <c r="U29" i="1"/>
  <c r="T29" i="1"/>
  <c r="S29" i="1"/>
  <c r="R29" i="1"/>
  <c r="Q29" i="1"/>
  <c r="P29" i="1"/>
  <c r="O29" i="1"/>
  <c r="N29" i="1"/>
  <c r="M29" i="1"/>
  <c r="W28" i="1"/>
  <c r="V28" i="1"/>
  <c r="U28" i="1"/>
  <c r="T28" i="1"/>
  <c r="S28" i="1"/>
  <c r="R28" i="1"/>
  <c r="Q28" i="1"/>
  <c r="P28" i="1"/>
  <c r="O28" i="1"/>
  <c r="N28" i="1"/>
  <c r="M28" i="1"/>
  <c r="W27" i="1"/>
  <c r="V27" i="1"/>
  <c r="U27" i="1"/>
  <c r="T27" i="1"/>
  <c r="S27" i="1"/>
  <c r="R27" i="1"/>
  <c r="Q27" i="1"/>
  <c r="P27" i="1"/>
  <c r="O27" i="1"/>
  <c r="N27" i="1"/>
  <c r="M27" i="1"/>
  <c r="W26" i="1"/>
  <c r="V26" i="1"/>
  <c r="U26" i="1"/>
  <c r="T26" i="1"/>
  <c r="S26" i="1"/>
  <c r="R26" i="1"/>
  <c r="Q26" i="1"/>
  <c r="P26" i="1"/>
  <c r="O26" i="1"/>
  <c r="N26" i="1"/>
  <c r="M26" i="1"/>
  <c r="W25" i="1"/>
  <c r="V25" i="1"/>
  <c r="U25" i="1"/>
  <c r="T25" i="1"/>
  <c r="S25" i="1"/>
  <c r="R25" i="1"/>
  <c r="Q25" i="1"/>
  <c r="P25" i="1"/>
  <c r="O25" i="1"/>
  <c r="N25" i="1"/>
  <c r="M25" i="1"/>
  <c r="W24" i="1"/>
  <c r="V24" i="1"/>
  <c r="U24" i="1"/>
  <c r="T24" i="1"/>
  <c r="S24" i="1"/>
  <c r="R24" i="1"/>
  <c r="Q24" i="1"/>
  <c r="P24" i="1"/>
  <c r="O24" i="1"/>
  <c r="N24" i="1"/>
  <c r="M24" i="1"/>
  <c r="W23" i="1"/>
  <c r="V23" i="1"/>
  <c r="U23" i="1"/>
  <c r="T23" i="1"/>
  <c r="S23" i="1"/>
  <c r="R23" i="1"/>
  <c r="Q23" i="1"/>
  <c r="P23" i="1"/>
  <c r="O23" i="1"/>
  <c r="N23" i="1"/>
  <c r="M23" i="1"/>
  <c r="W22" i="1"/>
  <c r="V22" i="1"/>
  <c r="U22" i="1"/>
  <c r="T22" i="1"/>
  <c r="S22" i="1"/>
  <c r="R22" i="1"/>
  <c r="Q22" i="1"/>
  <c r="P22" i="1"/>
  <c r="O22" i="1"/>
  <c r="N22" i="1"/>
  <c r="M22" i="1"/>
  <c r="W21" i="1"/>
  <c r="V21" i="1"/>
  <c r="U21" i="1"/>
  <c r="T21" i="1"/>
  <c r="S21" i="1"/>
  <c r="R21" i="1"/>
  <c r="Q21" i="1"/>
  <c r="P21" i="1"/>
  <c r="O21" i="1"/>
  <c r="N21" i="1"/>
  <c r="M21" i="1"/>
  <c r="W20" i="1"/>
  <c r="V20" i="1"/>
  <c r="U20" i="1"/>
  <c r="T20" i="1"/>
  <c r="S20" i="1"/>
  <c r="R20" i="1"/>
  <c r="Q20" i="1"/>
  <c r="P20" i="1"/>
  <c r="O20" i="1"/>
  <c r="N20" i="1"/>
  <c r="M20" i="1"/>
  <c r="W19" i="1"/>
  <c r="V19" i="1"/>
  <c r="U19" i="1"/>
  <c r="T19" i="1"/>
  <c r="S19" i="1"/>
  <c r="R19" i="1"/>
  <c r="Q19" i="1"/>
  <c r="P19" i="1"/>
  <c r="O19" i="1"/>
  <c r="N19" i="1"/>
  <c r="M19" i="1"/>
  <c r="W18" i="1"/>
  <c r="V18" i="1"/>
  <c r="U18" i="1"/>
  <c r="T18" i="1"/>
  <c r="S18" i="1"/>
  <c r="R18" i="1"/>
  <c r="Q18" i="1"/>
  <c r="P18" i="1"/>
  <c r="O18" i="1"/>
  <c r="N18" i="1"/>
  <c r="M18" i="1"/>
  <c r="W17" i="1"/>
  <c r="V17" i="1"/>
  <c r="U17" i="1"/>
  <c r="T17" i="1"/>
  <c r="S17" i="1"/>
  <c r="R17" i="1"/>
  <c r="Q17" i="1"/>
  <c r="P17" i="1"/>
  <c r="O17" i="1"/>
  <c r="N17" i="1"/>
  <c r="M17" i="1"/>
  <c r="W16" i="1"/>
  <c r="V16" i="1"/>
  <c r="U16" i="1"/>
  <c r="T16" i="1"/>
  <c r="S16" i="1"/>
  <c r="R16" i="1"/>
  <c r="Q16" i="1"/>
  <c r="P16" i="1"/>
  <c r="O16" i="1"/>
  <c r="N16" i="1"/>
  <c r="M16" i="1"/>
  <c r="W15" i="1"/>
  <c r="V15" i="1"/>
  <c r="U15" i="1"/>
  <c r="T15" i="1"/>
  <c r="S15" i="1"/>
  <c r="R15" i="1"/>
  <c r="Q15" i="1"/>
  <c r="P15" i="1"/>
  <c r="O15" i="1"/>
  <c r="N15" i="1"/>
  <c r="M15" i="1"/>
  <c r="W14" i="1"/>
  <c r="V14" i="1"/>
  <c r="U14" i="1"/>
  <c r="T14" i="1"/>
  <c r="S14" i="1"/>
  <c r="R14" i="1"/>
  <c r="Q14" i="1"/>
  <c r="P14" i="1"/>
  <c r="O14" i="1"/>
  <c r="N14" i="1"/>
  <c r="M14" i="1"/>
  <c r="W13" i="1"/>
  <c r="V13" i="1"/>
  <c r="U13" i="1"/>
  <c r="T13" i="1"/>
  <c r="S13" i="1"/>
  <c r="R13" i="1"/>
  <c r="Q13" i="1"/>
  <c r="P13" i="1"/>
  <c r="O13" i="1"/>
  <c r="N13" i="1"/>
  <c r="M13" i="1"/>
  <c r="W12" i="1"/>
  <c r="V12" i="1"/>
  <c r="U12" i="1"/>
  <c r="T12" i="1"/>
  <c r="S12" i="1"/>
  <c r="R12" i="1"/>
  <c r="Q12" i="1"/>
  <c r="P12" i="1"/>
  <c r="O12" i="1"/>
  <c r="N12" i="1"/>
  <c r="M12" i="1"/>
  <c r="W11" i="1"/>
  <c r="V11" i="1"/>
  <c r="U11" i="1"/>
  <c r="T11" i="1"/>
  <c r="S11" i="1"/>
  <c r="R11" i="1"/>
  <c r="Q11" i="1"/>
  <c r="P11" i="1"/>
  <c r="O11" i="1"/>
  <c r="N11" i="1"/>
  <c r="M11" i="1"/>
  <c r="W10" i="1"/>
  <c r="V10" i="1"/>
  <c r="U10" i="1"/>
  <c r="T10" i="1"/>
  <c r="S10" i="1"/>
  <c r="R10" i="1"/>
  <c r="Q10" i="1"/>
  <c r="P10" i="1"/>
  <c r="O10" i="1"/>
  <c r="N10" i="1"/>
  <c r="M10" i="1"/>
  <c r="W9" i="1"/>
  <c r="V9" i="1"/>
  <c r="U9" i="1"/>
  <c r="T9" i="1"/>
  <c r="S9" i="1"/>
  <c r="R9" i="1"/>
  <c r="Q9" i="1"/>
  <c r="P9" i="1"/>
  <c r="O9" i="1"/>
  <c r="N9" i="1"/>
  <c r="M9" i="1"/>
  <c r="W8" i="1"/>
  <c r="V8" i="1"/>
  <c r="U8" i="1"/>
  <c r="T8" i="1"/>
  <c r="S8" i="1"/>
  <c r="R8" i="1"/>
  <c r="Q8" i="1"/>
  <c r="P8" i="1"/>
  <c r="O8" i="1"/>
  <c r="N8" i="1"/>
  <c r="M8" i="1"/>
  <c r="W7" i="1"/>
  <c r="V7" i="1"/>
  <c r="U7" i="1"/>
  <c r="T7" i="1"/>
  <c r="S7" i="1"/>
  <c r="R7" i="1"/>
  <c r="Q7" i="1"/>
  <c r="P7" i="1"/>
  <c r="O7" i="1"/>
  <c r="N7" i="1"/>
  <c r="M7" i="1"/>
  <c r="W6" i="1"/>
  <c r="V6" i="1"/>
  <c r="U6" i="1"/>
  <c r="T6" i="1"/>
  <c r="S6" i="1"/>
  <c r="R6" i="1"/>
  <c r="Q6" i="1"/>
  <c r="P6" i="1"/>
  <c r="O6" i="1"/>
  <c r="N6" i="1"/>
  <c r="M6" i="1"/>
  <c r="W5" i="1"/>
  <c r="V5" i="1"/>
  <c r="V79" i="1" s="1"/>
  <c r="U5" i="1"/>
  <c r="U79" i="1" s="1"/>
  <c r="T5" i="1"/>
  <c r="T79" i="1" s="1"/>
  <c r="S5" i="1"/>
  <c r="S79" i="1" s="1"/>
  <c r="R5" i="1"/>
  <c r="R79" i="1" s="1"/>
  <c r="Q5" i="1"/>
  <c r="Q79" i="1" s="1"/>
  <c r="P5" i="1"/>
  <c r="P79" i="1" s="1"/>
  <c r="O5" i="1"/>
  <c r="O79" i="1" s="1"/>
  <c r="N5" i="1"/>
  <c r="N79" i="1" s="1"/>
  <c r="M5" i="1"/>
  <c r="M79" i="1" s="1"/>
  <c r="W4" i="1"/>
  <c r="V4" i="1"/>
  <c r="U4" i="1"/>
  <c r="T4" i="1"/>
  <c r="S4" i="1"/>
  <c r="S78" i="1" s="1"/>
  <c r="R4" i="1"/>
  <c r="R78" i="1" s="1"/>
  <c r="Q4" i="1"/>
  <c r="P4" i="1"/>
  <c r="P78" i="1" s="1"/>
  <c r="O4" i="1"/>
  <c r="N4" i="1"/>
  <c r="N78" i="1" s="1"/>
  <c r="M4" i="1"/>
  <c r="M78" i="1" l="1"/>
  <c r="W78" i="1" s="1"/>
  <c r="W79" i="1"/>
</calcChain>
</file>

<file path=xl/sharedStrings.xml><?xml version="1.0" encoding="utf-8"?>
<sst xmlns="http://schemas.openxmlformats.org/spreadsheetml/2006/main" count="86" uniqueCount="69">
  <si>
    <t>第３表　省庁別、俸給表別在職者数</t>
    <rPh sb="0" eb="1">
      <t>ダイ</t>
    </rPh>
    <rPh sb="1" eb="3">
      <t>３ヒョウ</t>
    </rPh>
    <rPh sb="4" eb="7">
      <t>ショウチョウベツ</t>
    </rPh>
    <rPh sb="7" eb="11">
      <t>、ホウキュウヒョウ</t>
    </rPh>
    <rPh sb="11" eb="12">
      <t>ベツ</t>
    </rPh>
    <rPh sb="12" eb="15">
      <t>ザイショクシャ</t>
    </rPh>
    <rPh sb="15" eb="16">
      <t>スウ</t>
    </rPh>
    <phoneticPr fontId="3"/>
  </si>
  <si>
    <t>常 勤 職 員</t>
    <rPh sb="0" eb="3">
      <t>ジョウキン</t>
    </rPh>
    <rPh sb="4" eb="7">
      <t>ショクイン</t>
    </rPh>
    <phoneticPr fontId="3"/>
  </si>
  <si>
    <t xml:space="preserve">   俸給表名</t>
  </si>
  <si>
    <t>行政職</t>
    <rPh sb="0" eb="2">
      <t>ギョウセイ</t>
    </rPh>
    <rPh sb="2" eb="3">
      <t>ショク</t>
    </rPh>
    <phoneticPr fontId="3"/>
  </si>
  <si>
    <t>専門行政職</t>
    <rPh sb="0" eb="2">
      <t>センモン</t>
    </rPh>
    <rPh sb="2" eb="3">
      <t>ギョウセイ</t>
    </rPh>
    <phoneticPr fontId="3"/>
  </si>
  <si>
    <t>税務職</t>
    <rPh sb="0" eb="2">
      <t>ゼイム</t>
    </rPh>
    <rPh sb="2" eb="3">
      <t>ショク</t>
    </rPh>
    <phoneticPr fontId="3"/>
  </si>
  <si>
    <t>公安職</t>
    <rPh sb="0" eb="2">
      <t>コウアン</t>
    </rPh>
    <rPh sb="2" eb="3">
      <t>ショク</t>
    </rPh>
    <phoneticPr fontId="3"/>
  </si>
  <si>
    <t>海事職</t>
    <rPh sb="0" eb="2">
      <t>カイジ</t>
    </rPh>
    <rPh sb="2" eb="3">
      <t>ショク</t>
    </rPh>
    <phoneticPr fontId="3"/>
  </si>
  <si>
    <t>教育職</t>
    <rPh sb="0" eb="2">
      <t>キョウイク</t>
    </rPh>
    <phoneticPr fontId="3"/>
  </si>
  <si>
    <t xml:space="preserve"> 省 庁 名</t>
  </si>
  <si>
    <t>（一）</t>
    <rPh sb="0" eb="2">
      <t>（１</t>
    </rPh>
    <phoneticPr fontId="3"/>
  </si>
  <si>
    <t>（二）</t>
    <rPh sb="0" eb="1">
      <t>（１</t>
    </rPh>
    <rPh sb="1" eb="2">
      <t>２</t>
    </rPh>
    <phoneticPr fontId="3"/>
  </si>
  <si>
    <t>　</t>
  </si>
  <si>
    <t>（一）</t>
  </si>
  <si>
    <t>（二）</t>
  </si>
  <si>
    <t>会計検査院</t>
    <rPh sb="0" eb="5">
      <t>カイケイケンサイン</t>
    </rPh>
    <phoneticPr fontId="3"/>
  </si>
  <si>
    <t>人事院</t>
    <rPh sb="0" eb="3">
      <t>ジンジイン</t>
    </rPh>
    <phoneticPr fontId="3"/>
  </si>
  <si>
    <t>内閣官房</t>
    <rPh sb="0" eb="2">
      <t>ナイカク</t>
    </rPh>
    <rPh sb="2" eb="4">
      <t>カンボウ</t>
    </rPh>
    <phoneticPr fontId="3"/>
  </si>
  <si>
    <t>内閣法制局</t>
    <rPh sb="0" eb="5">
      <t>ナイカクホウセイキョク</t>
    </rPh>
    <phoneticPr fontId="3"/>
  </si>
  <si>
    <t>内閣府</t>
    <rPh sb="0" eb="2">
      <t>ナイカク</t>
    </rPh>
    <rPh sb="2" eb="3">
      <t>フ</t>
    </rPh>
    <phoneticPr fontId="3"/>
  </si>
  <si>
    <t>宮内庁</t>
    <rPh sb="0" eb="3">
      <t>クナイチョウ</t>
    </rPh>
    <phoneticPr fontId="3"/>
  </si>
  <si>
    <t>公正取引委員会</t>
    <rPh sb="0" eb="7">
      <t>コウセイトリヒキイインカイ</t>
    </rPh>
    <phoneticPr fontId="3"/>
  </si>
  <si>
    <t>警察庁</t>
    <rPh sb="0" eb="3">
      <t>ケイサツチョウ</t>
    </rPh>
    <phoneticPr fontId="3"/>
  </si>
  <si>
    <t>金融庁</t>
    <rPh sb="0" eb="2">
      <t>キンユウ</t>
    </rPh>
    <rPh sb="2" eb="3">
      <t>チョウ</t>
    </rPh>
    <phoneticPr fontId="3"/>
  </si>
  <si>
    <t>消費者庁</t>
    <rPh sb="0" eb="3">
      <t>ショウヒシャ</t>
    </rPh>
    <rPh sb="3" eb="4">
      <t>チョウ</t>
    </rPh>
    <phoneticPr fontId="3"/>
  </si>
  <si>
    <t>総務省</t>
    <rPh sb="0" eb="2">
      <t>ソウム</t>
    </rPh>
    <rPh sb="2" eb="3">
      <t>ショウ</t>
    </rPh>
    <phoneticPr fontId="3"/>
  </si>
  <si>
    <t>公害等調整委員会</t>
    <rPh sb="0" eb="3">
      <t>コウガイナド</t>
    </rPh>
    <rPh sb="3" eb="5">
      <t>チョウセイ</t>
    </rPh>
    <rPh sb="5" eb="8">
      <t>イインカイ</t>
    </rPh>
    <phoneticPr fontId="3"/>
  </si>
  <si>
    <t>消防庁</t>
    <rPh sb="0" eb="3">
      <t>ショウボウチョウ</t>
    </rPh>
    <phoneticPr fontId="3"/>
  </si>
  <si>
    <t>法務省</t>
    <rPh sb="0" eb="3">
      <t>ホウムショウ</t>
    </rPh>
    <phoneticPr fontId="3"/>
  </si>
  <si>
    <t>公安審査委員会</t>
    <rPh sb="2" eb="4">
      <t>シンサ</t>
    </rPh>
    <phoneticPr fontId="3"/>
  </si>
  <si>
    <t>公安調査庁</t>
    <rPh sb="4" eb="5">
      <t>チョウ</t>
    </rPh>
    <phoneticPr fontId="3"/>
  </si>
  <si>
    <t>外務省</t>
    <rPh sb="0" eb="3">
      <t>ガイムショウ</t>
    </rPh>
    <phoneticPr fontId="3"/>
  </si>
  <si>
    <t>財務省</t>
    <rPh sb="0" eb="2">
      <t>ザイム</t>
    </rPh>
    <rPh sb="2" eb="3">
      <t>ショウ</t>
    </rPh>
    <phoneticPr fontId="3"/>
  </si>
  <si>
    <t>国税庁</t>
    <rPh sb="0" eb="3">
      <t>コクゼイチョウ</t>
    </rPh>
    <phoneticPr fontId="3"/>
  </si>
  <si>
    <t>文部科学省</t>
    <rPh sb="0" eb="5">
      <t>モンブカガクショウ</t>
    </rPh>
    <phoneticPr fontId="3"/>
  </si>
  <si>
    <t>文化庁</t>
    <rPh sb="0" eb="3">
      <t>ブンカチョウ</t>
    </rPh>
    <phoneticPr fontId="3"/>
  </si>
  <si>
    <t>厚生労働省</t>
    <rPh sb="0" eb="2">
      <t>コウセイ</t>
    </rPh>
    <rPh sb="2" eb="4">
      <t>ロウドウ</t>
    </rPh>
    <rPh sb="4" eb="5">
      <t>ショウ</t>
    </rPh>
    <phoneticPr fontId="3"/>
  </si>
  <si>
    <t>中央労働委員会</t>
    <rPh sb="0" eb="4">
      <t>チュウオウロウドウ</t>
    </rPh>
    <rPh sb="4" eb="7">
      <t>イインカイ</t>
    </rPh>
    <phoneticPr fontId="3"/>
  </si>
  <si>
    <t>農林水産省</t>
    <rPh sb="0" eb="5">
      <t>ノウリンスイサンショウ</t>
    </rPh>
    <phoneticPr fontId="3"/>
  </si>
  <si>
    <t>林野庁</t>
    <rPh sb="0" eb="3">
      <t>リンヤチョウ</t>
    </rPh>
    <phoneticPr fontId="3"/>
  </si>
  <si>
    <t>水産庁</t>
    <rPh sb="0" eb="3">
      <t>スイサンチョウ</t>
    </rPh>
    <phoneticPr fontId="3"/>
  </si>
  <si>
    <t>経済産業省</t>
    <rPh sb="0" eb="2">
      <t>ケイザイ</t>
    </rPh>
    <rPh sb="2" eb="4">
      <t>サンギョウ</t>
    </rPh>
    <rPh sb="4" eb="5">
      <t>ショウ</t>
    </rPh>
    <phoneticPr fontId="3"/>
  </si>
  <si>
    <t>資源エネルギー庁</t>
    <rPh sb="0" eb="2">
      <t>シゲン</t>
    </rPh>
    <rPh sb="7" eb="8">
      <t>チョウ</t>
    </rPh>
    <phoneticPr fontId="3"/>
  </si>
  <si>
    <t>特許庁</t>
    <rPh sb="0" eb="3">
      <t>トッキョチョウ</t>
    </rPh>
    <phoneticPr fontId="3"/>
  </si>
  <si>
    <t>中小企業庁</t>
    <rPh sb="0" eb="5">
      <t>チュウショウキギョウチョウ</t>
    </rPh>
    <phoneticPr fontId="3"/>
  </si>
  <si>
    <t>国土交通省</t>
    <rPh sb="0" eb="2">
      <t>コクド</t>
    </rPh>
    <rPh sb="2" eb="4">
      <t>コウツウ</t>
    </rPh>
    <rPh sb="4" eb="5">
      <t>ショウ</t>
    </rPh>
    <phoneticPr fontId="3"/>
  </si>
  <si>
    <t>観光庁</t>
    <rPh sb="0" eb="2">
      <t>カンコウ</t>
    </rPh>
    <rPh sb="2" eb="3">
      <t>チョウ</t>
    </rPh>
    <phoneticPr fontId="3"/>
  </si>
  <si>
    <t>気象庁</t>
    <rPh sb="0" eb="3">
      <t>キショウチョウ</t>
    </rPh>
    <phoneticPr fontId="3"/>
  </si>
  <si>
    <t>運輸安全委員会</t>
    <rPh sb="0" eb="2">
      <t>ウンユ</t>
    </rPh>
    <rPh sb="2" eb="4">
      <t>アンゼン</t>
    </rPh>
    <rPh sb="4" eb="7">
      <t>イインカイ</t>
    </rPh>
    <phoneticPr fontId="3"/>
  </si>
  <si>
    <t>海上保安庁</t>
    <rPh sb="0" eb="5">
      <t>カイジョウホアンチョウ</t>
    </rPh>
    <phoneticPr fontId="3"/>
  </si>
  <si>
    <t>環境省</t>
    <rPh sb="0" eb="2">
      <t>カンキョウ</t>
    </rPh>
    <rPh sb="2" eb="3">
      <t>ショウ</t>
    </rPh>
    <phoneticPr fontId="3"/>
  </si>
  <si>
    <t>防衛省</t>
    <rPh sb="0" eb="2">
      <t>ボウエイ</t>
    </rPh>
    <rPh sb="2" eb="3">
      <t>ショウ</t>
    </rPh>
    <phoneticPr fontId="3"/>
  </si>
  <si>
    <t>計</t>
    <rPh sb="0" eb="1">
      <t>ケイ</t>
    </rPh>
    <phoneticPr fontId="3"/>
  </si>
  <si>
    <t xml:space="preserve"> </t>
  </si>
  <si>
    <t>研究職</t>
    <rPh sb="0" eb="2">
      <t>ケンキュウ</t>
    </rPh>
    <phoneticPr fontId="3"/>
  </si>
  <si>
    <t>医療職</t>
    <rPh sb="0" eb="2">
      <t>イリョウ</t>
    </rPh>
    <phoneticPr fontId="3"/>
  </si>
  <si>
    <t>福祉職</t>
    <rPh sb="0" eb="2">
      <t>フクシ</t>
    </rPh>
    <rPh sb="2" eb="3">
      <t>ショク</t>
    </rPh>
    <phoneticPr fontId="3"/>
  </si>
  <si>
    <t>専門</t>
    <rPh sb="0" eb="2">
      <t>センモン</t>
    </rPh>
    <phoneticPr fontId="3"/>
  </si>
  <si>
    <t>指定職</t>
    <rPh sb="0" eb="2">
      <t>シテイ</t>
    </rPh>
    <phoneticPr fontId="3"/>
  </si>
  <si>
    <t>特定</t>
    <rPh sb="0" eb="2">
      <t>トクテイ</t>
    </rPh>
    <phoneticPr fontId="3"/>
  </si>
  <si>
    <t>第一号</t>
    <rPh sb="0" eb="1">
      <t>ダイ</t>
    </rPh>
    <rPh sb="1" eb="2">
      <t>イチ</t>
    </rPh>
    <rPh sb="2" eb="3">
      <t>ゴウ</t>
    </rPh>
    <phoneticPr fontId="3"/>
  </si>
  <si>
    <t>第二号</t>
    <rPh sb="0" eb="1">
      <t>ダイ</t>
    </rPh>
    <rPh sb="1" eb="2">
      <t>ニ</t>
    </rPh>
    <rPh sb="2" eb="3">
      <t>ゴウ</t>
    </rPh>
    <phoneticPr fontId="3"/>
  </si>
  <si>
    <t>（三）</t>
    <rPh sb="1" eb="2">
      <t>３</t>
    </rPh>
    <phoneticPr fontId="3"/>
  </si>
  <si>
    <t>スタッフ職</t>
    <rPh sb="4" eb="5">
      <t>ショク</t>
    </rPh>
    <phoneticPr fontId="3"/>
  </si>
  <si>
    <t>　</t>
    <phoneticPr fontId="3"/>
  </si>
  <si>
    <t>任期付職員</t>
    <rPh sb="0" eb="2">
      <t>ニンキ</t>
    </rPh>
    <rPh sb="2" eb="3">
      <t>ツキ</t>
    </rPh>
    <rPh sb="3" eb="5">
      <t>ショクイン</t>
    </rPh>
    <phoneticPr fontId="3"/>
  </si>
  <si>
    <t>任期付研究員</t>
    <rPh sb="0" eb="3">
      <t>ニンキツキ</t>
    </rPh>
    <rPh sb="3" eb="6">
      <t>ケンキュウイン</t>
    </rPh>
    <phoneticPr fontId="3"/>
  </si>
  <si>
    <t xml:space="preserve">　　　　    </t>
    <phoneticPr fontId="8"/>
  </si>
  <si>
    <t xml:space="preserve">      （注） 上段の数は、常勤職員数の内数としての派遣職員数(国際機関等に派遣される一般職の国家公務員の処遇等に関する法律（昭和４５年法律第１１７号） 第２条第１項の規定により派遣された職員の数をいう。）である。</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</si>
</sst>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__ ;_ * \-#,##0____\ ;_ * &quot;&quot;___ ;_ @_ "/>
    <numFmt numFmtId="177" formatCode="_ * #,##0___ ;_ * \-#,##0____\ ;_ * &quot;－&quot;__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
      <name val="ＭＳ ゴシック"/>
      <family val="3"/>
      <charset val="128"/>
    </font>
    <font>
      <sz val="12"/>
      <color rgb="FFFF0000"/>
      <name val="ＭＳ 明朝"/>
      <family val="1"/>
      <charset val="128"/>
    </font>
    <font>
      <sz val="6"/>
      <name val="ＭＳ Ｐゴシック"/>
      <family val="2"/>
      <charset val="128"/>
      <scheme val="minor"/>
    </font>
    <font>
      <sz val="12"/>
      <color theme="1"/>
      <name val="ＭＳ 明朝"/>
      <family val="1"/>
      <charset val="128"/>
    </font>
  </fonts>
  <fills count="3">
    <fill>
      <patternFill patternType="none"/>
    </fill>
    <fill>
      <patternFill patternType="gray125"/>
    </fill>
    <fill>
      <patternFill patternType="solid">
        <fgColor indexed="65"/>
        <bgColor indexed="64"/>
      </patternFill>
    </fill>
  </fills>
  <borders count="38">
    <border>
      <left/>
      <right/>
      <top/>
      <bottom/>
      <diagonal/>
    </border>
    <border>
      <left style="medium">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thin">
        <color indexed="64"/>
      </left>
      <right/>
      <top/>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right/>
      <top style="thin">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131">
    <xf numFmtId="0" fontId="0" fillId="0" borderId="0" xfId="0">
      <alignment vertical="center"/>
    </xf>
    <xf numFmtId="0" fontId="1" fillId="0" borderId="0" xfId="1"/>
    <xf numFmtId="0" fontId="5" fillId="0" borderId="1" xfId="1" applyFont="1" applyBorder="1" applyAlignment="1">
      <alignment vertical="top"/>
    </xf>
    <xf numFmtId="176" fontId="2" fillId="1" borderId="2" xfId="2" applyNumberFormat="1" applyFont="1" applyFill="1" applyBorder="1" applyAlignment="1">
      <alignment vertical="center"/>
    </xf>
    <xf numFmtId="176" fontId="2" fillId="1" borderId="3" xfId="2" applyNumberFormat="1" applyFont="1" applyFill="1" applyBorder="1" applyAlignment="1">
      <alignment vertical="center"/>
    </xf>
    <xf numFmtId="177" fontId="2" fillId="0" borderId="5" xfId="2" applyNumberFormat="1" applyFont="1" applyBorder="1" applyAlignment="1">
      <alignment vertical="center"/>
    </xf>
    <xf numFmtId="176" fontId="2" fillId="1" borderId="6" xfId="2" applyNumberFormat="1" applyFont="1" applyFill="1" applyBorder="1" applyAlignment="1">
      <alignment vertical="center"/>
    </xf>
    <xf numFmtId="176" fontId="2" fillId="1" borderId="7" xfId="2" applyNumberFormat="1" applyFont="1" applyFill="1" applyBorder="1" applyAlignment="1">
      <alignment vertical="center"/>
    </xf>
    <xf numFmtId="177" fontId="2" fillId="0" borderId="8" xfId="2" applyNumberFormat="1" applyFont="1" applyBorder="1" applyAlignment="1">
      <alignment vertical="center"/>
    </xf>
    <xf numFmtId="176" fontId="2" fillId="1" borderId="9" xfId="2" applyNumberFormat="1" applyFont="1" applyFill="1" applyBorder="1" applyAlignment="1">
      <alignment vertical="center"/>
    </xf>
    <xf numFmtId="176" fontId="2" fillId="1" borderId="10" xfId="2" applyNumberFormat="1" applyFont="1" applyFill="1" applyBorder="1" applyAlignment="1">
      <alignment vertical="center"/>
    </xf>
    <xf numFmtId="177" fontId="2" fillId="0" borderId="11" xfId="2" applyNumberFormat="1" applyFont="1" applyBorder="1" applyAlignment="1">
      <alignment vertical="center"/>
    </xf>
    <xf numFmtId="0" fontId="2" fillId="0" borderId="0" xfId="1" applyFont="1" applyBorder="1" applyAlignment="1">
      <alignment horizontal="distributed" vertical="center"/>
    </xf>
    <xf numFmtId="176" fontId="2" fillId="1" borderId="12" xfId="2" applyNumberFormat="1" applyFont="1" applyFill="1" applyBorder="1" applyAlignment="1">
      <alignment vertical="center"/>
    </xf>
    <xf numFmtId="177" fontId="2" fillId="0" borderId="13" xfId="2" applyNumberFormat="1" applyFont="1" applyBorder="1" applyAlignment="1">
      <alignment vertical="center"/>
    </xf>
    <xf numFmtId="177" fontId="2" fillId="0" borderId="1" xfId="2" applyNumberFormat="1" applyFont="1" applyBorder="1" applyAlignment="1">
      <alignment vertical="center"/>
    </xf>
    <xf numFmtId="176" fontId="2" fillId="1" borderId="14" xfId="2" applyNumberFormat="1" applyFont="1" applyFill="1" applyBorder="1" applyAlignment="1">
      <alignment vertical="center"/>
    </xf>
    <xf numFmtId="41" fontId="2" fillId="1" borderId="2" xfId="2" applyNumberFormat="1" applyFont="1" applyFill="1" applyBorder="1" applyAlignment="1">
      <alignment vertical="center"/>
    </xf>
    <xf numFmtId="177" fontId="2" fillId="1" borderId="2" xfId="2" applyNumberFormat="1" applyFont="1" applyFill="1" applyBorder="1" applyAlignment="1">
      <alignment vertical="center"/>
    </xf>
    <xf numFmtId="176" fontId="2" fillId="1" borderId="16" xfId="2" applyNumberFormat="1" applyFont="1" applyFill="1" applyBorder="1" applyAlignment="1">
      <alignment vertical="center"/>
    </xf>
    <xf numFmtId="177" fontId="2" fillId="0" borderId="17" xfId="2" applyNumberFormat="1" applyFont="1" applyBorder="1" applyAlignment="1">
      <alignment vertical="center"/>
    </xf>
    <xf numFmtId="176" fontId="2" fillId="1" borderId="18" xfId="2" applyNumberFormat="1" applyFont="1" applyFill="1" applyBorder="1" applyAlignment="1">
      <alignment vertical="center"/>
    </xf>
    <xf numFmtId="177" fontId="2" fillId="0" borderId="13" xfId="2" applyNumberFormat="1" applyFont="1" applyFill="1" applyBorder="1" applyAlignment="1">
      <alignment vertical="center"/>
    </xf>
    <xf numFmtId="177" fontId="2" fillId="0" borderId="5" xfId="2" applyNumberFormat="1" applyFont="1" applyFill="1" applyBorder="1" applyAlignment="1">
      <alignment vertical="center"/>
    </xf>
    <xf numFmtId="177" fontId="2" fillId="0" borderId="1" xfId="2" applyNumberFormat="1" applyFont="1" applyFill="1" applyBorder="1" applyAlignment="1">
      <alignment vertical="center"/>
    </xf>
    <xf numFmtId="177" fontId="2" fillId="0" borderId="8" xfId="2" applyNumberFormat="1" applyFont="1" applyFill="1" applyBorder="1" applyAlignment="1">
      <alignment vertical="center"/>
    </xf>
    <xf numFmtId="177" fontId="2" fillId="0" borderId="4" xfId="2" applyNumberFormat="1" applyFont="1" applyFill="1" applyBorder="1" applyAlignment="1">
      <alignment vertical="center"/>
    </xf>
    <xf numFmtId="177" fontId="2" fillId="0" borderId="17" xfId="2" applyNumberFormat="1" applyFont="1" applyFill="1" applyBorder="1" applyAlignment="1">
      <alignment vertical="center"/>
    </xf>
    <xf numFmtId="177" fontId="2" fillId="0" borderId="6" xfId="2" applyNumberFormat="1" applyFont="1" applyBorder="1" applyAlignment="1">
      <alignment vertical="center"/>
    </xf>
    <xf numFmtId="177" fontId="2" fillId="0" borderId="7" xfId="2" applyNumberFormat="1" applyFont="1" applyBorder="1" applyAlignment="1">
      <alignment vertical="center"/>
    </xf>
    <xf numFmtId="177" fontId="2" fillId="0" borderId="7" xfId="2" applyNumberFormat="1" applyFont="1" applyFill="1" applyBorder="1" applyAlignment="1">
      <alignment vertical="center"/>
    </xf>
    <xf numFmtId="176" fontId="2" fillId="2" borderId="6" xfId="2" applyNumberFormat="1" applyFont="1" applyFill="1" applyBorder="1" applyAlignment="1">
      <alignment vertical="center"/>
    </xf>
    <xf numFmtId="177" fontId="2" fillId="0" borderId="18" xfId="2" applyNumberFormat="1" applyFont="1" applyFill="1" applyBorder="1" applyAlignment="1">
      <alignment vertical="center"/>
    </xf>
    <xf numFmtId="0" fontId="4" fillId="0" borderId="19" xfId="1" applyFont="1" applyFill="1" applyBorder="1"/>
    <xf numFmtId="0" fontId="4" fillId="0" borderId="20" xfId="1" applyFont="1" applyFill="1" applyBorder="1"/>
    <xf numFmtId="0" fontId="4" fillId="0" borderId="9" xfId="1" applyFont="1" applyFill="1" applyBorder="1"/>
    <xf numFmtId="0" fontId="4" fillId="0" borderId="21" xfId="1" applyFont="1" applyFill="1" applyBorder="1"/>
    <xf numFmtId="0" fontId="4" fillId="0" borderId="6" xfId="1" applyFont="1" applyFill="1" applyBorder="1"/>
    <xf numFmtId="0" fontId="4" fillId="0" borderId="15" xfId="1" applyFont="1" applyFill="1" applyBorder="1"/>
    <xf numFmtId="176" fontId="2" fillId="1" borderId="19" xfId="2" applyNumberFormat="1" applyFont="1" applyFill="1" applyBorder="1" applyAlignment="1">
      <alignment vertical="center"/>
    </xf>
    <xf numFmtId="0" fontId="5" fillId="0" borderId="23" xfId="1" applyFont="1" applyBorder="1"/>
    <xf numFmtId="0" fontId="5" fillId="0" borderId="3" xfId="1" applyFont="1" applyBorder="1" applyAlignment="1">
      <alignment horizontal="distributed" vertical="center"/>
    </xf>
    <xf numFmtId="0" fontId="5" fillId="0" borderId="2" xfId="1" applyFont="1" applyBorder="1" applyAlignment="1">
      <alignment horizontal="distributed" vertical="center"/>
    </xf>
    <xf numFmtId="0" fontId="5" fillId="0" borderId="24" xfId="1" applyFont="1" applyBorder="1"/>
    <xf numFmtId="0" fontId="5" fillId="0" borderId="8" xfId="1" applyFont="1" applyBorder="1" applyAlignment="1">
      <alignment horizontal="center" vertical="center"/>
    </xf>
    <xf numFmtId="0" fontId="5" fillId="0" borderId="8" xfId="1" applyFont="1" applyBorder="1" applyAlignment="1">
      <alignment horizontal="distributed" vertical="center"/>
    </xf>
    <xf numFmtId="0" fontId="5" fillId="0" borderId="19" xfId="1" applyFont="1" applyFill="1" applyBorder="1"/>
    <xf numFmtId="0" fontId="5" fillId="0" borderId="20" xfId="1" applyFont="1" applyFill="1" applyBorder="1"/>
    <xf numFmtId="0" fontId="5" fillId="0" borderId="9" xfId="1" applyFont="1" applyFill="1" applyBorder="1"/>
    <xf numFmtId="0" fontId="5" fillId="0" borderId="21" xfId="1" applyFont="1" applyFill="1" applyBorder="1"/>
    <xf numFmtId="0" fontId="5" fillId="0" borderId="6" xfId="1" applyFont="1" applyFill="1" applyBorder="1"/>
    <xf numFmtId="0" fontId="5" fillId="0" borderId="15" xfId="1" applyFont="1" applyFill="1" applyBorder="1"/>
    <xf numFmtId="0" fontId="5" fillId="0" borderId="20" xfId="1" applyFont="1" applyBorder="1" applyAlignment="1">
      <alignment horizontal="left"/>
    </xf>
    <xf numFmtId="0" fontId="5" fillId="0" borderId="0" xfId="1" applyFont="1" applyAlignment="1">
      <alignment horizontal="right"/>
    </xf>
    <xf numFmtId="0" fontId="5" fillId="0" borderId="16" xfId="1" applyFont="1" applyBorder="1" applyAlignment="1">
      <alignment horizontal="distributed" vertical="center"/>
    </xf>
    <xf numFmtId="0" fontId="5" fillId="0" borderId="17" xfId="1" applyFont="1" applyBorder="1" applyAlignment="1">
      <alignment horizontal="center" vertical="center"/>
    </xf>
    <xf numFmtId="0" fontId="5" fillId="0" borderId="11" xfId="1" applyFont="1" applyBorder="1" applyAlignment="1">
      <alignment horizontal="center" vertical="center"/>
    </xf>
    <xf numFmtId="0" fontId="2" fillId="0" borderId="22" xfId="1" applyFont="1" applyBorder="1" applyAlignment="1">
      <alignment vertical="center"/>
    </xf>
    <xf numFmtId="176" fontId="7" fillId="1" borderId="9" xfId="2" applyNumberFormat="1" applyFont="1" applyFill="1" applyBorder="1" applyAlignment="1">
      <alignment vertical="center"/>
    </xf>
    <xf numFmtId="176" fontId="7" fillId="1" borderId="10" xfId="2" applyNumberFormat="1" applyFont="1" applyFill="1" applyBorder="1" applyAlignment="1">
      <alignment vertical="center"/>
    </xf>
    <xf numFmtId="0" fontId="5" fillId="0" borderId="3" xfId="0" applyFont="1" applyBorder="1" applyAlignment="1">
      <alignment horizontal="distributed" vertical="center"/>
    </xf>
    <xf numFmtId="0" fontId="5" fillId="0" borderId="2" xfId="0" applyFont="1" applyBorder="1" applyAlignment="1">
      <alignment horizontal="distributed" vertical="center"/>
    </xf>
    <xf numFmtId="0" fontId="5" fillId="0" borderId="8" xfId="0" applyFont="1" applyBorder="1" applyAlignment="1">
      <alignment horizontal="center" vertical="center"/>
    </xf>
    <xf numFmtId="0" fontId="5" fillId="0" borderId="8" xfId="0" applyFont="1" applyBorder="1" applyAlignment="1">
      <alignment horizontal="distributed" vertical="center"/>
    </xf>
    <xf numFmtId="0" fontId="5" fillId="0" borderId="11" xfId="0" applyFont="1" applyBorder="1" applyAlignment="1">
      <alignment horizontal="distributed" vertical="center"/>
    </xf>
    <xf numFmtId="176" fontId="2" fillId="1" borderId="3" xfId="3" applyNumberFormat="1" applyFont="1" applyFill="1" applyBorder="1" applyAlignment="1">
      <alignment vertical="center"/>
    </xf>
    <xf numFmtId="176" fontId="2" fillId="1" borderId="3" xfId="3" applyNumberFormat="1" applyFont="1" applyFill="1" applyBorder="1" applyAlignment="1">
      <alignment horizontal="center" vertical="center"/>
    </xf>
    <xf numFmtId="176" fontId="2" fillId="1" borderId="2" xfId="3" applyNumberFormat="1" applyFont="1" applyFill="1" applyBorder="1" applyAlignment="1">
      <alignment vertical="center"/>
    </xf>
    <xf numFmtId="176" fontId="2" fillId="1" borderId="27" xfId="3" applyNumberFormat="1" applyFont="1" applyFill="1" applyBorder="1" applyAlignment="1">
      <alignment vertical="center"/>
    </xf>
    <xf numFmtId="177" fontId="2" fillId="0" borderId="29" xfId="3" applyNumberFormat="1" applyFont="1" applyFill="1" applyBorder="1" applyAlignment="1">
      <alignment vertical="center"/>
    </xf>
    <xf numFmtId="177" fontId="2" fillId="0" borderId="5" xfId="3" applyNumberFormat="1" applyFont="1" applyFill="1" applyBorder="1" applyAlignment="1">
      <alignment vertical="center"/>
    </xf>
    <xf numFmtId="177" fontId="2" fillId="0" borderId="30" xfId="3" applyNumberFormat="1" applyFont="1" applyFill="1" applyBorder="1" applyAlignment="1">
      <alignment vertical="center"/>
    </xf>
    <xf numFmtId="177" fontId="2" fillId="0" borderId="31" xfId="3" applyNumberFormat="1" applyFont="1" applyFill="1" applyBorder="1" applyAlignment="1">
      <alignment vertical="center"/>
    </xf>
    <xf numFmtId="176" fontId="2" fillId="1" borderId="7" xfId="3" applyNumberFormat="1" applyFont="1" applyFill="1" applyBorder="1" applyAlignment="1">
      <alignment vertical="center"/>
    </xf>
    <xf numFmtId="176" fontId="2" fillId="1" borderId="7" xfId="3" applyNumberFormat="1" applyFont="1" applyFill="1" applyBorder="1" applyAlignment="1">
      <alignment horizontal="center" vertical="center"/>
    </xf>
    <xf numFmtId="176" fontId="2" fillId="1" borderId="32" xfId="3" applyNumberFormat="1" applyFont="1" applyFill="1" applyBorder="1" applyAlignment="1">
      <alignment vertical="center"/>
    </xf>
    <xf numFmtId="176" fontId="2" fillId="1" borderId="33" xfId="3" applyNumberFormat="1" applyFont="1" applyFill="1" applyBorder="1" applyAlignment="1">
      <alignment vertical="center"/>
    </xf>
    <xf numFmtId="176" fontId="2" fillId="1" borderId="10" xfId="3" applyNumberFormat="1" applyFont="1" applyFill="1" applyBorder="1" applyAlignment="1">
      <alignment vertical="center"/>
    </xf>
    <xf numFmtId="176" fontId="2" fillId="1" borderId="34" xfId="3" applyNumberFormat="1" applyFont="1" applyFill="1" applyBorder="1" applyAlignment="1">
      <alignment vertical="center"/>
    </xf>
    <xf numFmtId="176" fontId="2" fillId="1" borderId="35" xfId="3" applyNumberFormat="1" applyFont="1" applyFill="1" applyBorder="1" applyAlignment="1">
      <alignment vertical="center"/>
    </xf>
    <xf numFmtId="177" fontId="2" fillId="0" borderId="5" xfId="3" applyNumberFormat="1" applyFont="1" applyBorder="1" applyAlignment="1">
      <alignment vertical="center"/>
    </xf>
    <xf numFmtId="177" fontId="2" fillId="0" borderId="36" xfId="3" applyNumberFormat="1" applyFont="1" applyBorder="1" applyAlignment="1">
      <alignment vertical="center"/>
    </xf>
    <xf numFmtId="177" fontId="2" fillId="0" borderId="31" xfId="3" applyNumberFormat="1" applyFont="1" applyBorder="1" applyAlignment="1">
      <alignment vertical="center"/>
    </xf>
    <xf numFmtId="177" fontId="2" fillId="0" borderId="8" xfId="3" applyNumberFormat="1" applyFont="1" applyFill="1" applyBorder="1" applyAlignment="1">
      <alignment vertical="center"/>
    </xf>
    <xf numFmtId="177" fontId="2" fillId="0" borderId="11" xfId="3" applyNumberFormat="1" applyFont="1" applyFill="1" applyBorder="1" applyAlignment="1">
      <alignment vertical="center"/>
    </xf>
    <xf numFmtId="177" fontId="2" fillId="0" borderId="28" xfId="3" applyNumberFormat="1" applyFont="1" applyFill="1" applyBorder="1" applyAlignment="1">
      <alignment vertical="center"/>
    </xf>
    <xf numFmtId="177" fontId="2" fillId="0" borderId="7" xfId="3" applyNumberFormat="1" applyFont="1" applyBorder="1" applyAlignment="1">
      <alignment vertical="center"/>
    </xf>
    <xf numFmtId="177" fontId="2" fillId="0" borderId="32" xfId="3" applyNumberFormat="1" applyFont="1" applyBorder="1" applyAlignment="1">
      <alignment vertical="center"/>
    </xf>
    <xf numFmtId="177" fontId="2" fillId="0" borderId="33" xfId="3" applyNumberFormat="1" applyFont="1" applyBorder="1" applyAlignment="1">
      <alignment vertical="center"/>
    </xf>
    <xf numFmtId="177" fontId="2" fillId="0" borderId="8" xfId="3" applyNumberFormat="1" applyFont="1" applyBorder="1" applyAlignment="1">
      <alignment vertical="center"/>
    </xf>
    <xf numFmtId="177" fontId="2" fillId="0" borderId="11" xfId="3" applyNumberFormat="1" applyFont="1" applyBorder="1" applyAlignment="1">
      <alignment vertical="center"/>
    </xf>
    <xf numFmtId="177" fontId="2" fillId="0" borderId="28" xfId="3" applyNumberFormat="1" applyFont="1" applyBorder="1" applyAlignment="1">
      <alignment vertical="center"/>
    </xf>
    <xf numFmtId="176" fontId="2" fillId="1" borderId="10" xfId="3" applyNumberFormat="1" applyFont="1" applyFill="1" applyBorder="1" applyAlignment="1">
      <alignment horizontal="center" vertical="center"/>
    </xf>
    <xf numFmtId="177" fontId="2" fillId="0" borderId="7" xfId="3" applyNumberFormat="1" applyFont="1" applyFill="1" applyBorder="1" applyAlignment="1">
      <alignment vertical="center"/>
    </xf>
    <xf numFmtId="177" fontId="2" fillId="0" borderId="32" xfId="3" applyNumberFormat="1" applyFont="1" applyFill="1" applyBorder="1" applyAlignment="1">
      <alignment vertical="center"/>
    </xf>
    <xf numFmtId="177" fontId="2" fillId="0" borderId="33" xfId="3" applyNumberFormat="1" applyFont="1" applyFill="1" applyBorder="1" applyAlignment="1">
      <alignment vertical="center"/>
    </xf>
    <xf numFmtId="177" fontId="2" fillId="0" borderId="36" xfId="3" applyNumberFormat="1" applyFont="1" applyFill="1" applyBorder="1" applyAlignment="1">
      <alignment vertical="center"/>
    </xf>
    <xf numFmtId="0" fontId="9" fillId="0" borderId="0" xfId="0" applyFont="1">
      <alignment vertical="center"/>
    </xf>
    <xf numFmtId="176" fontId="2" fillId="1" borderId="34" xfId="2" applyNumberFormat="1" applyFont="1" applyFill="1" applyBorder="1" applyAlignment="1">
      <alignment vertical="center"/>
    </xf>
    <xf numFmtId="177" fontId="2" fillId="0" borderId="36" xfId="2" applyNumberFormat="1" applyFont="1" applyFill="1" applyBorder="1" applyAlignment="1">
      <alignment vertical="center"/>
    </xf>
    <xf numFmtId="177" fontId="2" fillId="0" borderId="32" xfId="2" applyNumberFormat="1" applyFont="1" applyFill="1" applyBorder="1" applyAlignment="1">
      <alignment vertical="center"/>
    </xf>
    <xf numFmtId="177" fontId="2" fillId="0" borderId="30" xfId="2" applyNumberFormat="1" applyFont="1" applyFill="1" applyBorder="1" applyAlignment="1">
      <alignment vertical="center"/>
    </xf>
    <xf numFmtId="176" fontId="2" fillId="1" borderId="37" xfId="2" applyNumberFormat="1" applyFont="1" applyFill="1" applyBorder="1" applyAlignment="1">
      <alignment vertical="center"/>
    </xf>
    <xf numFmtId="176" fontId="7" fillId="1" borderId="34" xfId="2" applyNumberFormat="1" applyFont="1" applyFill="1" applyBorder="1" applyAlignment="1">
      <alignment vertical="center"/>
    </xf>
    <xf numFmtId="177" fontId="2" fillId="0" borderId="11" xfId="2" applyNumberFormat="1" applyFont="1" applyFill="1" applyBorder="1" applyAlignment="1">
      <alignment vertical="center"/>
    </xf>
    <xf numFmtId="176" fontId="2" fillId="1" borderId="32" xfId="2" applyNumberFormat="1" applyFont="1" applyFill="1" applyBorder="1" applyAlignment="1">
      <alignment vertical="center"/>
    </xf>
    <xf numFmtId="177" fontId="2" fillId="0" borderId="36" xfId="2" applyNumberFormat="1" applyFont="1" applyBorder="1" applyAlignment="1">
      <alignment vertical="center"/>
    </xf>
    <xf numFmtId="176" fontId="2" fillId="1" borderId="0" xfId="2" applyNumberFormat="1" applyFont="1" applyFill="1" applyBorder="1" applyAlignment="1">
      <alignment vertical="center"/>
    </xf>
    <xf numFmtId="177" fontId="2" fillId="0" borderId="32" xfId="2" applyNumberFormat="1" applyFont="1" applyBorder="1" applyAlignment="1">
      <alignment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4" fillId="0" borderId="1" xfId="1" applyFont="1" applyFill="1" applyBorder="1" applyAlignment="1">
      <alignment horizontal="distributed" vertical="top"/>
    </xf>
    <xf numFmtId="0" fontId="1" fillId="0" borderId="25" xfId="1" applyFill="1" applyBorder="1" applyAlignment="1">
      <alignment horizontal="distributed" vertical="top"/>
    </xf>
    <xf numFmtId="0" fontId="4" fillId="0" borderId="13" xfId="1" applyFont="1" applyFill="1" applyBorder="1" applyAlignment="1">
      <alignment horizontal="distributed" vertical="top"/>
    </xf>
    <xf numFmtId="0" fontId="1" fillId="0" borderId="26" xfId="1" applyFill="1" applyBorder="1" applyAlignment="1">
      <alignment horizontal="distributed" vertical="top"/>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 xfId="1" applyFont="1" applyBorder="1" applyAlignment="1">
      <alignment horizontal="center" vertical="center"/>
    </xf>
    <xf numFmtId="0" fontId="5" fillId="0" borderId="25" xfId="1" applyFont="1" applyBorder="1" applyAlignment="1">
      <alignment horizontal="center" vertical="center"/>
    </xf>
    <xf numFmtId="0" fontId="5" fillId="0" borderId="13" xfId="1" applyFont="1" applyFill="1" applyBorder="1" applyAlignment="1">
      <alignment horizontal="distributed" vertical="top"/>
    </xf>
    <xf numFmtId="0" fontId="6" fillId="0" borderId="26" xfId="1" applyFont="1" applyFill="1" applyBorder="1" applyAlignment="1">
      <alignment horizontal="distributed" vertical="top"/>
    </xf>
    <xf numFmtId="0" fontId="5" fillId="0" borderId="1" xfId="1" applyFont="1" applyFill="1" applyBorder="1" applyAlignment="1">
      <alignment horizontal="distributed" vertical="top"/>
    </xf>
    <xf numFmtId="0" fontId="6" fillId="0" borderId="25" xfId="1" applyFont="1" applyFill="1" applyBorder="1" applyAlignment="1">
      <alignment horizontal="distributed" vertical="top"/>
    </xf>
    <xf numFmtId="0" fontId="5" fillId="0" borderId="26" xfId="1" applyFont="1" applyFill="1" applyBorder="1" applyAlignment="1">
      <alignment horizontal="distributed" vertical="top"/>
    </xf>
    <xf numFmtId="0" fontId="5" fillId="0" borderId="6" xfId="1" applyFont="1" applyFill="1" applyBorder="1" applyAlignment="1">
      <alignment horizontal="distributed" vertical="top"/>
    </xf>
    <xf numFmtId="0" fontId="6" fillId="0" borderId="15" xfId="1" applyFont="1" applyFill="1" applyBorder="1" applyAlignment="1">
      <alignment horizontal="distributed" vertical="top"/>
    </xf>
    <xf numFmtId="0" fontId="4" fillId="0" borderId="6" xfId="1" applyFont="1" applyFill="1" applyBorder="1" applyAlignment="1">
      <alignment horizontal="distributed" vertical="top"/>
    </xf>
    <xf numFmtId="0" fontId="4" fillId="0" borderId="15" xfId="1" applyFont="1" applyFill="1" applyBorder="1" applyAlignment="1">
      <alignment horizontal="distributed" vertical="top"/>
    </xf>
    <xf numFmtId="0" fontId="4" fillId="0" borderId="26" xfId="1" applyFont="1" applyFill="1" applyBorder="1" applyAlignment="1">
      <alignment horizontal="distributed" vertical="top"/>
    </xf>
    <xf numFmtId="0" fontId="1" fillId="0" borderId="15" xfId="1" applyFill="1" applyBorder="1" applyAlignment="1">
      <alignment horizontal="distributed" vertical="top"/>
    </xf>
    <xf numFmtId="0" fontId="4" fillId="0" borderId="25"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9312;&#31532;%201_&#12539;%202%20&#12539;%203_&#12539;%204%20&#34920;&#65288;&#65298;&#65294;&#24120;&#21220;&#32887;&#21729;&#65289;%20H2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第1表"/>
      <sheetName val="2第2表"/>
      <sheetName val="2第3表1"/>
      <sheetName val="2第3表2"/>
      <sheetName val="2第4表行(一)"/>
      <sheetName val="2第4表行(二)"/>
      <sheetName val="2第4表専行"/>
      <sheetName val="2第4表税･公"/>
      <sheetName val="2第4表海事"/>
      <sheetName val="2第4表教育1･2"/>
      <sheetName val="2第4表研究"/>
      <sheetName val="2第4表医療(一)"/>
      <sheetName val="2第4表医療 (二)"/>
      <sheetName val="2第4表 医療(三)"/>
      <sheetName val="2第4表福祉･ｽﾀｯﾌ"/>
      <sheetName val="2第4表指定"/>
      <sheetName val="41page（白紙）"/>
      <sheetName val="特定任期付職員"/>
      <sheetName val="１号、２号任期付研究員"/>
      <sheetName val="1会"/>
      <sheetName val="2人"/>
      <sheetName val="3内"/>
      <sheetName val="4内"/>
      <sheetName val="5内"/>
      <sheetName val="6宮"/>
      <sheetName val="7公"/>
      <sheetName val="8警"/>
      <sheetName val="9金"/>
      <sheetName val="10消 "/>
      <sheetName val="11総"/>
      <sheetName val="12公"/>
      <sheetName val="13消"/>
      <sheetName val="14法"/>
      <sheetName val="15公"/>
      <sheetName val="16公"/>
      <sheetName val="17外"/>
      <sheetName val="18財"/>
      <sheetName val="19国"/>
      <sheetName val="20文"/>
      <sheetName val="21文"/>
      <sheetName val="22厚"/>
      <sheetName val="23中"/>
      <sheetName val="24農"/>
      <sheetName val="25林"/>
      <sheetName val="26水"/>
      <sheetName val="27経"/>
      <sheetName val="28資"/>
      <sheetName val="29特"/>
      <sheetName val="30中"/>
      <sheetName val="31国"/>
      <sheetName val="32観"/>
      <sheetName val="33気"/>
      <sheetName val="34運"/>
      <sheetName val="35海"/>
      <sheetName val="36環"/>
      <sheetName val="37防"/>
    </sheetNames>
    <sheetDataSet>
      <sheetData sheetId="0"/>
      <sheetData sheetId="1"/>
      <sheetData sheetId="2">
        <row r="85">
          <cell r="P85">
            <v>346</v>
          </cell>
        </row>
        <row r="86">
          <cell r="P86">
            <v>265337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8">
          <cell r="R28">
            <v>0</v>
          </cell>
        </row>
        <row r="29">
          <cell r="R29">
            <v>0</v>
          </cell>
        </row>
        <row r="30">
          <cell r="R30">
            <v>0</v>
          </cell>
        </row>
        <row r="31">
          <cell r="R31">
            <v>0</v>
          </cell>
        </row>
        <row r="32">
          <cell r="R32">
            <v>0</v>
          </cell>
        </row>
        <row r="33">
          <cell r="R33">
            <v>0</v>
          </cell>
        </row>
        <row r="34">
          <cell r="R34">
            <v>0</v>
          </cell>
        </row>
        <row r="35">
          <cell r="R35">
            <v>2</v>
          </cell>
        </row>
        <row r="36">
          <cell r="R36">
            <v>0</v>
          </cell>
        </row>
        <row r="37">
          <cell r="R37">
            <v>0</v>
          </cell>
        </row>
        <row r="38">
          <cell r="R38">
            <v>0</v>
          </cell>
        </row>
        <row r="39">
          <cell r="R39">
            <v>4</v>
          </cell>
        </row>
        <row r="40">
          <cell r="R40">
            <v>0</v>
          </cell>
        </row>
        <row r="41">
          <cell r="R41">
            <v>21</v>
          </cell>
        </row>
        <row r="42">
          <cell r="R42">
            <v>0</v>
          </cell>
        </row>
        <row r="43">
          <cell r="R43">
            <v>6</v>
          </cell>
        </row>
        <row r="44">
          <cell r="R44">
            <v>0</v>
          </cell>
        </row>
        <row r="45">
          <cell r="R45">
            <v>0</v>
          </cell>
        </row>
        <row r="46">
          <cell r="R46">
            <v>0</v>
          </cell>
        </row>
        <row r="47">
          <cell r="R47">
            <v>0</v>
          </cell>
        </row>
        <row r="48">
          <cell r="R48">
            <v>1</v>
          </cell>
        </row>
        <row r="49">
          <cell r="R49">
            <v>1250</v>
          </cell>
        </row>
      </sheetData>
      <sheetData sheetId="20">
        <row r="28">
          <cell r="R28">
            <v>0</v>
          </cell>
        </row>
        <row r="29">
          <cell r="R29">
            <v>0</v>
          </cell>
        </row>
        <row r="30">
          <cell r="R30">
            <v>0</v>
          </cell>
        </row>
        <row r="31">
          <cell r="R31">
            <v>2</v>
          </cell>
        </row>
        <row r="32">
          <cell r="R32">
            <v>0</v>
          </cell>
        </row>
        <row r="33">
          <cell r="R33">
            <v>1</v>
          </cell>
        </row>
        <row r="34">
          <cell r="R34">
            <v>0</v>
          </cell>
        </row>
        <row r="35">
          <cell r="R35">
            <v>1</v>
          </cell>
        </row>
        <row r="36">
          <cell r="R36">
            <v>0</v>
          </cell>
        </row>
        <row r="37">
          <cell r="R37">
            <v>0</v>
          </cell>
        </row>
        <row r="38">
          <cell r="R38">
            <v>0</v>
          </cell>
        </row>
        <row r="39">
          <cell r="R39">
            <v>1</v>
          </cell>
        </row>
        <row r="40">
          <cell r="R40">
            <v>0</v>
          </cell>
        </row>
        <row r="41">
          <cell r="R41">
            <v>19</v>
          </cell>
        </row>
        <row r="42">
          <cell r="R42">
            <v>0</v>
          </cell>
        </row>
        <row r="43">
          <cell r="R43">
            <v>0</v>
          </cell>
        </row>
        <row r="44">
          <cell r="R44">
            <v>0</v>
          </cell>
        </row>
        <row r="45">
          <cell r="R45">
            <v>0</v>
          </cell>
        </row>
        <row r="46">
          <cell r="R46">
            <v>0</v>
          </cell>
        </row>
        <row r="47">
          <cell r="R47">
            <v>0</v>
          </cell>
        </row>
        <row r="48">
          <cell r="R48">
            <v>0</v>
          </cell>
        </row>
        <row r="49">
          <cell r="R49">
            <v>656</v>
          </cell>
        </row>
      </sheetData>
      <sheetData sheetId="21">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21</v>
          </cell>
        </row>
        <row r="42">
          <cell r="R42">
            <v>0</v>
          </cell>
        </row>
        <row r="43">
          <cell r="R43">
            <v>28</v>
          </cell>
        </row>
        <row r="44">
          <cell r="R44">
            <v>0</v>
          </cell>
        </row>
        <row r="45">
          <cell r="R45">
            <v>0</v>
          </cell>
        </row>
        <row r="46">
          <cell r="R46">
            <v>0</v>
          </cell>
        </row>
        <row r="47">
          <cell r="R47">
            <v>0</v>
          </cell>
        </row>
        <row r="49">
          <cell r="R49">
            <v>678</v>
          </cell>
        </row>
      </sheetData>
      <sheetData sheetId="22">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5</v>
          </cell>
        </row>
        <row r="42">
          <cell r="R42">
            <v>0</v>
          </cell>
        </row>
        <row r="43">
          <cell r="R43">
            <v>0</v>
          </cell>
        </row>
        <row r="44">
          <cell r="R44">
            <v>0</v>
          </cell>
        </row>
        <row r="45">
          <cell r="R45">
            <v>0</v>
          </cell>
        </row>
        <row r="46">
          <cell r="R46">
            <v>0</v>
          </cell>
        </row>
        <row r="47">
          <cell r="R47">
            <v>0</v>
          </cell>
        </row>
        <row r="48">
          <cell r="R48">
            <v>0</v>
          </cell>
        </row>
        <row r="49">
          <cell r="R49">
            <v>73</v>
          </cell>
        </row>
      </sheetData>
      <sheetData sheetId="23">
        <row r="28">
          <cell r="R28">
            <v>0</v>
          </cell>
        </row>
        <row r="29">
          <cell r="R29">
            <v>20</v>
          </cell>
        </row>
        <row r="30">
          <cell r="R30">
            <v>0</v>
          </cell>
        </row>
        <row r="31">
          <cell r="R31">
            <v>1</v>
          </cell>
        </row>
        <row r="32">
          <cell r="R32">
            <v>0</v>
          </cell>
        </row>
        <row r="33">
          <cell r="R33">
            <v>0</v>
          </cell>
        </row>
        <row r="34">
          <cell r="R34">
            <v>0</v>
          </cell>
        </row>
        <row r="35">
          <cell r="R35">
            <v>2</v>
          </cell>
        </row>
        <row r="36">
          <cell r="R36">
            <v>0</v>
          </cell>
        </row>
        <row r="37">
          <cell r="R37">
            <v>0</v>
          </cell>
        </row>
        <row r="38">
          <cell r="R38">
            <v>0</v>
          </cell>
        </row>
        <row r="39">
          <cell r="R39">
            <v>3</v>
          </cell>
        </row>
        <row r="40">
          <cell r="R40">
            <v>0</v>
          </cell>
        </row>
        <row r="41">
          <cell r="R41">
            <v>54</v>
          </cell>
        </row>
        <row r="42">
          <cell r="R42">
            <v>0</v>
          </cell>
        </row>
        <row r="43">
          <cell r="R43">
            <v>33</v>
          </cell>
        </row>
        <row r="44">
          <cell r="R44">
            <v>0</v>
          </cell>
        </row>
        <row r="45">
          <cell r="R45">
            <v>1</v>
          </cell>
        </row>
        <row r="46">
          <cell r="R46">
            <v>0</v>
          </cell>
        </row>
        <row r="47">
          <cell r="R47">
            <v>1</v>
          </cell>
        </row>
        <row r="48">
          <cell r="R48">
            <v>3</v>
          </cell>
        </row>
        <row r="49">
          <cell r="R49">
            <v>2339</v>
          </cell>
        </row>
      </sheetData>
      <sheetData sheetId="24">
        <row r="28">
          <cell r="R28">
            <v>0</v>
          </cell>
        </row>
        <row r="29">
          <cell r="R29">
            <v>47</v>
          </cell>
        </row>
        <row r="30">
          <cell r="R30">
            <v>0</v>
          </cell>
        </row>
        <row r="31">
          <cell r="R31">
            <v>7</v>
          </cell>
        </row>
        <row r="32">
          <cell r="R32">
            <v>0</v>
          </cell>
        </row>
        <row r="33">
          <cell r="R33">
            <v>6</v>
          </cell>
        </row>
        <row r="34">
          <cell r="R34">
            <v>0</v>
          </cell>
        </row>
        <row r="35">
          <cell r="R35">
            <v>20</v>
          </cell>
        </row>
        <row r="36">
          <cell r="R36">
            <v>0</v>
          </cell>
        </row>
        <row r="37">
          <cell r="R37">
            <v>0</v>
          </cell>
        </row>
        <row r="38">
          <cell r="R38">
            <v>0</v>
          </cell>
        </row>
        <row r="39">
          <cell r="R39">
            <v>0</v>
          </cell>
        </row>
        <row r="40">
          <cell r="R40">
            <v>0</v>
          </cell>
        </row>
        <row r="41">
          <cell r="R41">
            <v>8</v>
          </cell>
        </row>
        <row r="42">
          <cell r="R42">
            <v>0</v>
          </cell>
        </row>
        <row r="43">
          <cell r="R43">
            <v>0</v>
          </cell>
        </row>
        <row r="44">
          <cell r="R44">
            <v>0</v>
          </cell>
        </row>
        <row r="45">
          <cell r="R45">
            <v>0</v>
          </cell>
        </row>
        <row r="46">
          <cell r="R46">
            <v>0</v>
          </cell>
        </row>
        <row r="47">
          <cell r="R47">
            <v>0</v>
          </cell>
        </row>
        <row r="48">
          <cell r="R48">
            <v>0</v>
          </cell>
        </row>
        <row r="49">
          <cell r="R49">
            <v>960</v>
          </cell>
        </row>
      </sheetData>
      <sheetData sheetId="25">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11</v>
          </cell>
        </row>
        <row r="42">
          <cell r="R42">
            <v>0</v>
          </cell>
        </row>
        <row r="43">
          <cell r="R43">
            <v>23</v>
          </cell>
        </row>
        <row r="44">
          <cell r="R44">
            <v>0</v>
          </cell>
        </row>
        <row r="45">
          <cell r="R45">
            <v>0</v>
          </cell>
        </row>
        <row r="46">
          <cell r="R46">
            <v>0</v>
          </cell>
        </row>
        <row r="47">
          <cell r="R47">
            <v>0</v>
          </cell>
        </row>
        <row r="48">
          <cell r="R48">
            <v>2</v>
          </cell>
        </row>
        <row r="49">
          <cell r="R49">
            <v>729</v>
          </cell>
        </row>
      </sheetData>
      <sheetData sheetId="26">
        <row r="28">
          <cell r="R28">
            <v>0</v>
          </cell>
        </row>
        <row r="29">
          <cell r="R29">
            <v>95</v>
          </cell>
        </row>
        <row r="30">
          <cell r="R30">
            <v>0</v>
          </cell>
        </row>
        <row r="31">
          <cell r="R31">
            <v>3</v>
          </cell>
        </row>
        <row r="32">
          <cell r="R32">
            <v>0</v>
          </cell>
        </row>
        <row r="33">
          <cell r="R33">
            <v>5</v>
          </cell>
        </row>
        <row r="34">
          <cell r="R34">
            <v>0</v>
          </cell>
        </row>
        <row r="35">
          <cell r="R35">
            <v>11</v>
          </cell>
        </row>
        <row r="36">
          <cell r="R36">
            <v>0</v>
          </cell>
        </row>
        <row r="37">
          <cell r="R37">
            <v>0</v>
          </cell>
        </row>
        <row r="38">
          <cell r="R38">
            <v>0</v>
          </cell>
        </row>
        <row r="39">
          <cell r="R39">
            <v>5</v>
          </cell>
        </row>
        <row r="40">
          <cell r="R40">
            <v>1</v>
          </cell>
        </row>
        <row r="41">
          <cell r="R41">
            <v>67</v>
          </cell>
        </row>
        <row r="42">
          <cell r="R42">
            <v>0</v>
          </cell>
        </row>
        <row r="43">
          <cell r="R43">
            <v>0</v>
          </cell>
        </row>
        <row r="44">
          <cell r="R44">
            <v>0</v>
          </cell>
        </row>
        <row r="45">
          <cell r="R45">
            <v>1</v>
          </cell>
        </row>
        <row r="46">
          <cell r="R46">
            <v>0</v>
          </cell>
        </row>
        <row r="47">
          <cell r="R47">
            <v>0</v>
          </cell>
        </row>
        <row r="48">
          <cell r="R48">
            <v>11</v>
          </cell>
        </row>
        <row r="49">
          <cell r="R49">
            <v>7970</v>
          </cell>
        </row>
      </sheetData>
      <sheetData sheetId="27">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15</v>
          </cell>
        </row>
        <row r="42">
          <cell r="R42">
            <v>0</v>
          </cell>
        </row>
        <row r="43">
          <cell r="R43">
            <v>115</v>
          </cell>
        </row>
        <row r="44">
          <cell r="R44">
            <v>0</v>
          </cell>
        </row>
        <row r="45">
          <cell r="R45">
            <v>0</v>
          </cell>
        </row>
        <row r="46">
          <cell r="R46">
            <v>0</v>
          </cell>
        </row>
        <row r="47">
          <cell r="R47">
            <v>0</v>
          </cell>
        </row>
        <row r="48">
          <cell r="R48">
            <v>0</v>
          </cell>
        </row>
        <row r="49">
          <cell r="R49">
            <v>1430</v>
          </cell>
        </row>
      </sheetData>
      <sheetData sheetId="28">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4</v>
          </cell>
        </row>
        <row r="42">
          <cell r="R42">
            <v>0</v>
          </cell>
        </row>
        <row r="43">
          <cell r="R43">
            <v>5</v>
          </cell>
        </row>
        <row r="44">
          <cell r="R44">
            <v>0</v>
          </cell>
        </row>
        <row r="45">
          <cell r="R45">
            <v>0</v>
          </cell>
        </row>
        <row r="46">
          <cell r="R46">
            <v>0</v>
          </cell>
        </row>
        <row r="47">
          <cell r="R47">
            <v>0</v>
          </cell>
        </row>
        <row r="48">
          <cell r="R48">
            <v>0</v>
          </cell>
        </row>
        <row r="49">
          <cell r="R49">
            <v>192</v>
          </cell>
        </row>
      </sheetData>
      <sheetData sheetId="29">
        <row r="28">
          <cell r="R28">
            <v>0</v>
          </cell>
        </row>
        <row r="29">
          <cell r="R29">
            <v>0</v>
          </cell>
        </row>
        <row r="30">
          <cell r="R30">
            <v>0</v>
          </cell>
        </row>
        <row r="31">
          <cell r="R31">
            <v>2</v>
          </cell>
        </row>
        <row r="32">
          <cell r="R32">
            <v>0</v>
          </cell>
        </row>
        <row r="33">
          <cell r="R33">
            <v>2</v>
          </cell>
        </row>
        <row r="34">
          <cell r="R34">
            <v>0</v>
          </cell>
        </row>
        <row r="35">
          <cell r="R35">
            <v>6</v>
          </cell>
        </row>
        <row r="36">
          <cell r="R36">
            <v>0</v>
          </cell>
        </row>
        <row r="37">
          <cell r="R37">
            <v>0</v>
          </cell>
        </row>
        <row r="38">
          <cell r="R38">
            <v>0</v>
          </cell>
        </row>
        <row r="39">
          <cell r="R39">
            <v>10</v>
          </cell>
        </row>
        <row r="40">
          <cell r="R40">
            <v>0</v>
          </cell>
        </row>
        <row r="41">
          <cell r="R41">
            <v>60</v>
          </cell>
        </row>
        <row r="42">
          <cell r="R42">
            <v>0</v>
          </cell>
        </row>
        <row r="43">
          <cell r="R43">
            <v>2</v>
          </cell>
        </row>
        <row r="44">
          <cell r="R44">
            <v>0</v>
          </cell>
        </row>
        <row r="45">
          <cell r="R45">
            <v>0</v>
          </cell>
        </row>
        <row r="46">
          <cell r="R46">
            <v>0</v>
          </cell>
        </row>
        <row r="47">
          <cell r="R47">
            <v>0</v>
          </cell>
        </row>
        <row r="48">
          <cell r="R48">
            <v>0</v>
          </cell>
        </row>
        <row r="49">
          <cell r="R49">
            <v>5007</v>
          </cell>
        </row>
      </sheetData>
      <sheetData sheetId="30">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2</v>
          </cell>
        </row>
        <row r="42">
          <cell r="R42">
            <v>0</v>
          </cell>
        </row>
        <row r="43">
          <cell r="R43">
            <v>0</v>
          </cell>
        </row>
        <row r="44">
          <cell r="R44">
            <v>0</v>
          </cell>
        </row>
        <row r="45">
          <cell r="R45">
            <v>0</v>
          </cell>
        </row>
        <row r="46">
          <cell r="R46">
            <v>0</v>
          </cell>
        </row>
        <row r="47">
          <cell r="R47">
            <v>0</v>
          </cell>
        </row>
        <row r="48">
          <cell r="R48">
            <v>0</v>
          </cell>
        </row>
        <row r="49">
          <cell r="R49">
            <v>35</v>
          </cell>
        </row>
      </sheetData>
      <sheetData sheetId="31">
        <row r="28">
          <cell r="R28">
            <v>0</v>
          </cell>
        </row>
        <row r="29">
          <cell r="R29">
            <v>27</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6</v>
          </cell>
        </row>
        <row r="42">
          <cell r="R42">
            <v>0</v>
          </cell>
        </row>
        <row r="43">
          <cell r="R43">
            <v>0</v>
          </cell>
        </row>
        <row r="44">
          <cell r="R44">
            <v>0</v>
          </cell>
        </row>
        <row r="45">
          <cell r="R45">
            <v>0</v>
          </cell>
        </row>
        <row r="46">
          <cell r="R46">
            <v>0</v>
          </cell>
        </row>
        <row r="47">
          <cell r="R47">
            <v>0</v>
          </cell>
        </row>
        <row r="48">
          <cell r="R48">
            <v>0</v>
          </cell>
        </row>
        <row r="49">
          <cell r="R49">
            <v>160</v>
          </cell>
        </row>
      </sheetData>
      <sheetData sheetId="32">
        <row r="28">
          <cell r="R28">
            <v>0</v>
          </cell>
        </row>
        <row r="29">
          <cell r="R29">
            <v>14</v>
          </cell>
        </row>
        <row r="30">
          <cell r="R30">
            <v>0</v>
          </cell>
        </row>
        <row r="31">
          <cell r="R31">
            <v>299</v>
          </cell>
        </row>
        <row r="32">
          <cell r="R32">
            <v>0</v>
          </cell>
        </row>
        <row r="33">
          <cell r="R33">
            <v>116</v>
          </cell>
        </row>
        <row r="34">
          <cell r="R34">
            <v>0</v>
          </cell>
        </row>
        <row r="35">
          <cell r="R35">
            <v>296</v>
          </cell>
        </row>
        <row r="36">
          <cell r="R36">
            <v>0</v>
          </cell>
        </row>
        <row r="37">
          <cell r="R37">
            <v>0</v>
          </cell>
        </row>
        <row r="38">
          <cell r="R38">
            <v>0</v>
          </cell>
        </row>
        <row r="39">
          <cell r="R39">
            <v>1</v>
          </cell>
        </row>
        <row r="40">
          <cell r="R40">
            <v>0</v>
          </cell>
        </row>
        <row r="41">
          <cell r="R41">
            <v>24</v>
          </cell>
        </row>
        <row r="42">
          <cell r="R42">
            <v>0</v>
          </cell>
        </row>
        <row r="43">
          <cell r="R43">
            <v>11</v>
          </cell>
        </row>
        <row r="44">
          <cell r="R44">
            <v>0</v>
          </cell>
        </row>
        <row r="45">
          <cell r="R45">
            <v>0</v>
          </cell>
        </row>
        <row r="46">
          <cell r="R46">
            <v>0</v>
          </cell>
        </row>
        <row r="47">
          <cell r="R47">
            <v>0</v>
          </cell>
        </row>
        <row r="48">
          <cell r="R48">
            <v>0</v>
          </cell>
        </row>
        <row r="49">
          <cell r="R49">
            <v>47234</v>
          </cell>
        </row>
      </sheetData>
      <sheetData sheetId="33">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0</v>
          </cell>
        </row>
        <row r="42">
          <cell r="R42">
            <v>0</v>
          </cell>
        </row>
        <row r="43">
          <cell r="R43">
            <v>0</v>
          </cell>
        </row>
        <row r="44">
          <cell r="R44">
            <v>0</v>
          </cell>
        </row>
        <row r="45">
          <cell r="R45">
            <v>0</v>
          </cell>
        </row>
        <row r="46">
          <cell r="R46">
            <v>0</v>
          </cell>
        </row>
        <row r="47">
          <cell r="R47">
            <v>0</v>
          </cell>
        </row>
        <row r="48">
          <cell r="R48">
            <v>0</v>
          </cell>
        </row>
        <row r="49">
          <cell r="R49">
            <v>4</v>
          </cell>
        </row>
      </sheetData>
      <sheetData sheetId="34">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6</v>
          </cell>
        </row>
        <row r="42">
          <cell r="R42">
            <v>0</v>
          </cell>
        </row>
        <row r="43">
          <cell r="R43">
            <v>0</v>
          </cell>
        </row>
        <row r="44">
          <cell r="R44">
            <v>0</v>
          </cell>
        </row>
        <row r="45">
          <cell r="R45">
            <v>0</v>
          </cell>
        </row>
        <row r="46">
          <cell r="R46">
            <v>0</v>
          </cell>
        </row>
        <row r="47">
          <cell r="R47">
            <v>0</v>
          </cell>
        </row>
        <row r="48">
          <cell r="R48">
            <v>0</v>
          </cell>
        </row>
        <row r="49">
          <cell r="R49">
            <v>1487</v>
          </cell>
        </row>
      </sheetData>
      <sheetData sheetId="35">
        <row r="28">
          <cell r="R28">
            <v>0</v>
          </cell>
        </row>
        <row r="29">
          <cell r="R29">
            <v>0</v>
          </cell>
        </row>
        <row r="30">
          <cell r="R30">
            <v>0</v>
          </cell>
        </row>
        <row r="31">
          <cell r="R31">
            <v>95</v>
          </cell>
        </row>
        <row r="32">
          <cell r="R32">
            <v>0</v>
          </cell>
        </row>
        <row r="33">
          <cell r="R33">
            <v>3</v>
          </cell>
        </row>
        <row r="34">
          <cell r="R34">
            <v>0</v>
          </cell>
        </row>
        <row r="35">
          <cell r="R35">
            <v>7</v>
          </cell>
        </row>
        <row r="36">
          <cell r="R36">
            <v>0</v>
          </cell>
        </row>
        <row r="37">
          <cell r="R37">
            <v>0</v>
          </cell>
        </row>
        <row r="38">
          <cell r="R38">
            <v>0</v>
          </cell>
        </row>
        <row r="39">
          <cell r="R39">
            <v>0</v>
          </cell>
        </row>
        <row r="40">
          <cell r="R40">
            <v>2</v>
          </cell>
        </row>
        <row r="41">
          <cell r="R41">
            <v>63</v>
          </cell>
        </row>
        <row r="42">
          <cell r="R42">
            <v>0</v>
          </cell>
        </row>
        <row r="43">
          <cell r="R43">
            <v>11</v>
          </cell>
        </row>
        <row r="44">
          <cell r="R44">
            <v>0</v>
          </cell>
        </row>
        <row r="45">
          <cell r="R45">
            <v>0</v>
          </cell>
        </row>
        <row r="46">
          <cell r="R46">
            <v>0</v>
          </cell>
        </row>
        <row r="47">
          <cell r="R47">
            <v>0</v>
          </cell>
        </row>
        <row r="48">
          <cell r="R48">
            <v>22</v>
          </cell>
        </row>
        <row r="49">
          <cell r="R49">
            <v>5529</v>
          </cell>
        </row>
      </sheetData>
      <sheetData sheetId="36">
        <row r="28">
          <cell r="R28">
            <v>0</v>
          </cell>
        </row>
        <row r="29">
          <cell r="R29">
            <v>0</v>
          </cell>
        </row>
        <row r="30">
          <cell r="R30">
            <v>0</v>
          </cell>
        </row>
        <row r="31">
          <cell r="R31">
            <v>1</v>
          </cell>
        </row>
        <row r="32">
          <cell r="R32">
            <v>0</v>
          </cell>
        </row>
        <row r="33">
          <cell r="R33">
            <v>1</v>
          </cell>
        </row>
        <row r="34">
          <cell r="R34">
            <v>0</v>
          </cell>
        </row>
        <row r="35">
          <cell r="R35">
            <v>11</v>
          </cell>
        </row>
        <row r="36">
          <cell r="R36">
            <v>0</v>
          </cell>
        </row>
        <row r="37">
          <cell r="R37">
            <v>0</v>
          </cell>
        </row>
        <row r="38">
          <cell r="R38">
            <v>0</v>
          </cell>
        </row>
        <row r="39">
          <cell r="R39">
            <v>8</v>
          </cell>
        </row>
        <row r="40">
          <cell r="R40">
            <v>11</v>
          </cell>
        </row>
        <row r="41">
          <cell r="R41">
            <v>54</v>
          </cell>
        </row>
        <row r="42">
          <cell r="R42">
            <v>0</v>
          </cell>
        </row>
        <row r="43">
          <cell r="R43">
            <v>23</v>
          </cell>
        </row>
        <row r="44">
          <cell r="R44">
            <v>0</v>
          </cell>
        </row>
        <row r="45">
          <cell r="R45">
            <v>0</v>
          </cell>
        </row>
        <row r="46">
          <cell r="R46">
            <v>0</v>
          </cell>
        </row>
        <row r="47">
          <cell r="R47">
            <v>0</v>
          </cell>
        </row>
        <row r="48">
          <cell r="R48">
            <v>84</v>
          </cell>
        </row>
        <row r="49">
          <cell r="R49">
            <v>15130</v>
          </cell>
        </row>
      </sheetData>
      <sheetData sheetId="37">
        <row r="28">
          <cell r="R28">
            <v>0</v>
          </cell>
        </row>
        <row r="29">
          <cell r="R29">
            <v>0</v>
          </cell>
        </row>
        <row r="30">
          <cell r="R30">
            <v>0</v>
          </cell>
        </row>
        <row r="31">
          <cell r="R31">
            <v>25</v>
          </cell>
        </row>
        <row r="32">
          <cell r="R32">
            <v>0</v>
          </cell>
        </row>
        <row r="33">
          <cell r="R33">
            <v>29</v>
          </cell>
        </row>
        <row r="34">
          <cell r="R34">
            <v>0</v>
          </cell>
        </row>
        <row r="35">
          <cell r="R35">
            <v>46</v>
          </cell>
        </row>
        <row r="36">
          <cell r="R36">
            <v>0</v>
          </cell>
        </row>
        <row r="37">
          <cell r="R37">
            <v>0</v>
          </cell>
        </row>
        <row r="38">
          <cell r="R38">
            <v>0</v>
          </cell>
        </row>
        <row r="39">
          <cell r="R39">
            <v>0</v>
          </cell>
        </row>
        <row r="40">
          <cell r="R40">
            <v>0</v>
          </cell>
        </row>
        <row r="41">
          <cell r="R41">
            <v>20</v>
          </cell>
        </row>
        <row r="42">
          <cell r="R42">
            <v>0</v>
          </cell>
        </row>
        <row r="43">
          <cell r="R43">
            <v>12</v>
          </cell>
        </row>
        <row r="44">
          <cell r="R44">
            <v>0</v>
          </cell>
        </row>
        <row r="45">
          <cell r="R45">
            <v>0</v>
          </cell>
        </row>
        <row r="46">
          <cell r="R46">
            <v>0</v>
          </cell>
        </row>
        <row r="47">
          <cell r="R47">
            <v>0</v>
          </cell>
        </row>
        <row r="48">
          <cell r="R48">
            <v>0</v>
          </cell>
        </row>
        <row r="49">
          <cell r="R49">
            <v>55949</v>
          </cell>
        </row>
      </sheetData>
      <sheetData sheetId="38">
        <row r="28">
          <cell r="R28">
            <v>0</v>
          </cell>
        </row>
        <row r="29">
          <cell r="R29">
            <v>65</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3</v>
          </cell>
        </row>
        <row r="40">
          <cell r="R40">
            <v>1</v>
          </cell>
        </row>
        <row r="41">
          <cell r="R41">
            <v>30</v>
          </cell>
        </row>
        <row r="42">
          <cell r="R42">
            <v>0</v>
          </cell>
        </row>
        <row r="43">
          <cell r="R43">
            <v>9</v>
          </cell>
        </row>
        <row r="44">
          <cell r="R44">
            <v>0</v>
          </cell>
        </row>
        <row r="45">
          <cell r="R45">
            <v>1</v>
          </cell>
        </row>
        <row r="46">
          <cell r="R46">
            <v>0</v>
          </cell>
        </row>
        <row r="47">
          <cell r="R47">
            <v>8</v>
          </cell>
        </row>
        <row r="48">
          <cell r="R48">
            <v>21</v>
          </cell>
        </row>
        <row r="49">
          <cell r="R49">
            <v>1964</v>
          </cell>
        </row>
      </sheetData>
      <sheetData sheetId="39">
        <row r="28">
          <cell r="R28">
            <v>0</v>
          </cell>
        </row>
        <row r="29">
          <cell r="R29">
            <v>63</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1</v>
          </cell>
        </row>
        <row r="40">
          <cell r="R40">
            <v>0</v>
          </cell>
        </row>
        <row r="41">
          <cell r="R41">
            <v>5</v>
          </cell>
        </row>
        <row r="42">
          <cell r="R42">
            <v>0</v>
          </cell>
        </row>
        <row r="43">
          <cell r="R43">
            <v>1</v>
          </cell>
        </row>
        <row r="44">
          <cell r="R44">
            <v>0</v>
          </cell>
        </row>
        <row r="45">
          <cell r="R45">
            <v>0</v>
          </cell>
        </row>
        <row r="46">
          <cell r="R46">
            <v>0</v>
          </cell>
        </row>
        <row r="47">
          <cell r="R47">
            <v>0</v>
          </cell>
        </row>
        <row r="48">
          <cell r="R48">
            <v>0</v>
          </cell>
        </row>
        <row r="49">
          <cell r="R49">
            <v>231</v>
          </cell>
        </row>
      </sheetData>
      <sheetData sheetId="40">
        <row r="28">
          <cell r="R28">
            <v>0</v>
          </cell>
        </row>
        <row r="29">
          <cell r="R29">
            <v>875</v>
          </cell>
        </row>
        <row r="30">
          <cell r="R30">
            <v>9</v>
          </cell>
        </row>
        <row r="31">
          <cell r="R31">
            <v>1101</v>
          </cell>
        </row>
        <row r="32">
          <cell r="R32">
            <v>0</v>
          </cell>
        </row>
        <row r="33">
          <cell r="R33">
            <v>940</v>
          </cell>
        </row>
        <row r="34">
          <cell r="R34">
            <v>2</v>
          </cell>
        </row>
        <row r="35">
          <cell r="R35">
            <v>4412</v>
          </cell>
        </row>
        <row r="36">
          <cell r="R36">
            <v>0</v>
          </cell>
        </row>
        <row r="37">
          <cell r="R37">
            <v>294</v>
          </cell>
        </row>
        <row r="38">
          <cell r="R38">
            <v>0</v>
          </cell>
        </row>
        <row r="39">
          <cell r="R39">
            <v>7</v>
          </cell>
        </row>
        <row r="40">
          <cell r="R40">
            <v>2</v>
          </cell>
        </row>
        <row r="41">
          <cell r="R41">
            <v>100</v>
          </cell>
        </row>
        <row r="42">
          <cell r="R42">
            <v>0</v>
          </cell>
        </row>
        <row r="43">
          <cell r="R43">
            <v>0</v>
          </cell>
        </row>
        <row r="44">
          <cell r="R44">
            <v>0</v>
          </cell>
        </row>
        <row r="45">
          <cell r="R45">
            <v>111</v>
          </cell>
        </row>
        <row r="46">
          <cell r="R46">
            <v>0</v>
          </cell>
        </row>
        <row r="47">
          <cell r="R47">
            <v>60</v>
          </cell>
        </row>
        <row r="48">
          <cell r="R48">
            <v>27</v>
          </cell>
        </row>
        <row r="49">
          <cell r="R49">
            <v>37815</v>
          </cell>
        </row>
      </sheetData>
      <sheetData sheetId="41">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1</v>
          </cell>
        </row>
        <row r="40">
          <cell r="R40">
            <v>0</v>
          </cell>
        </row>
        <row r="41">
          <cell r="R41">
            <v>3</v>
          </cell>
        </row>
        <row r="42">
          <cell r="R42">
            <v>0</v>
          </cell>
        </row>
        <row r="43">
          <cell r="R43">
            <v>0</v>
          </cell>
        </row>
        <row r="44">
          <cell r="R44">
            <v>0</v>
          </cell>
        </row>
        <row r="45">
          <cell r="R45">
            <v>0</v>
          </cell>
        </row>
        <row r="46">
          <cell r="R46">
            <v>0</v>
          </cell>
        </row>
        <row r="47">
          <cell r="R47">
            <v>0</v>
          </cell>
        </row>
        <row r="48">
          <cell r="R48">
            <v>0</v>
          </cell>
        </row>
        <row r="49">
          <cell r="R49">
            <v>111</v>
          </cell>
        </row>
      </sheetData>
      <sheetData sheetId="42">
        <row r="28">
          <cell r="R28">
            <v>1</v>
          </cell>
        </row>
        <row r="29">
          <cell r="R29">
            <v>66</v>
          </cell>
        </row>
        <row r="30">
          <cell r="R30">
            <v>0</v>
          </cell>
        </row>
        <row r="31">
          <cell r="R31">
            <v>1</v>
          </cell>
        </row>
        <row r="32">
          <cell r="R32">
            <v>0</v>
          </cell>
        </row>
        <row r="33">
          <cell r="R33">
            <v>0</v>
          </cell>
        </row>
        <row r="34">
          <cell r="R34">
            <v>0</v>
          </cell>
        </row>
        <row r="35">
          <cell r="R35">
            <v>8</v>
          </cell>
        </row>
        <row r="36">
          <cell r="R36">
            <v>0</v>
          </cell>
        </row>
        <row r="37">
          <cell r="R37">
            <v>0</v>
          </cell>
        </row>
        <row r="38">
          <cell r="R38">
            <v>0</v>
          </cell>
        </row>
        <row r="39">
          <cell r="R39">
            <v>15</v>
          </cell>
        </row>
        <row r="40">
          <cell r="R40">
            <v>0</v>
          </cell>
        </row>
        <row r="41">
          <cell r="R41">
            <v>41</v>
          </cell>
        </row>
        <row r="42">
          <cell r="R42">
            <v>0</v>
          </cell>
        </row>
        <row r="43">
          <cell r="R43">
            <v>3</v>
          </cell>
        </row>
        <row r="44">
          <cell r="R44">
            <v>0</v>
          </cell>
        </row>
        <row r="45">
          <cell r="R45">
            <v>0</v>
          </cell>
        </row>
        <row r="46">
          <cell r="R46">
            <v>0</v>
          </cell>
        </row>
        <row r="47">
          <cell r="R47">
            <v>3</v>
          </cell>
        </row>
        <row r="48">
          <cell r="R48">
            <v>68</v>
          </cell>
        </row>
        <row r="49">
          <cell r="R49">
            <v>18611</v>
          </cell>
        </row>
      </sheetData>
      <sheetData sheetId="43">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4</v>
          </cell>
        </row>
        <row r="40">
          <cell r="R40">
            <v>0</v>
          </cell>
        </row>
        <row r="41">
          <cell r="R41">
            <v>4</v>
          </cell>
        </row>
        <row r="42">
          <cell r="R42">
            <v>0</v>
          </cell>
        </row>
        <row r="43">
          <cell r="R43">
            <v>0</v>
          </cell>
        </row>
        <row r="44">
          <cell r="R44">
            <v>0</v>
          </cell>
        </row>
        <row r="45">
          <cell r="R45">
            <v>0</v>
          </cell>
        </row>
        <row r="46">
          <cell r="R46">
            <v>0</v>
          </cell>
        </row>
        <row r="47">
          <cell r="R47">
            <v>0</v>
          </cell>
        </row>
        <row r="48">
          <cell r="R48">
            <v>15</v>
          </cell>
        </row>
        <row r="49">
          <cell r="R49">
            <v>458</v>
          </cell>
        </row>
      </sheetData>
      <sheetData sheetId="44">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2</v>
          </cell>
        </row>
        <row r="40">
          <cell r="R40">
            <v>0</v>
          </cell>
        </row>
        <row r="41">
          <cell r="R41">
            <v>7</v>
          </cell>
        </row>
        <row r="42">
          <cell r="R42">
            <v>0</v>
          </cell>
        </row>
        <row r="43">
          <cell r="R43">
            <v>0</v>
          </cell>
        </row>
        <row r="44">
          <cell r="R44">
            <v>0</v>
          </cell>
        </row>
        <row r="45">
          <cell r="R45">
            <v>0</v>
          </cell>
        </row>
        <row r="46">
          <cell r="R46">
            <v>0</v>
          </cell>
        </row>
        <row r="47">
          <cell r="R47">
            <v>0</v>
          </cell>
        </row>
        <row r="48">
          <cell r="R48">
            <v>8</v>
          </cell>
        </row>
        <row r="49">
          <cell r="R49">
            <v>898</v>
          </cell>
        </row>
      </sheetData>
      <sheetData sheetId="45">
        <row r="28">
          <cell r="R28">
            <v>0</v>
          </cell>
        </row>
        <row r="29">
          <cell r="R29">
            <v>0</v>
          </cell>
        </row>
        <row r="30">
          <cell r="R30">
            <v>0</v>
          </cell>
        </row>
        <row r="31">
          <cell r="R31">
            <v>2</v>
          </cell>
        </row>
        <row r="32">
          <cell r="R32">
            <v>0</v>
          </cell>
        </row>
        <row r="33">
          <cell r="R33">
            <v>2</v>
          </cell>
        </row>
        <row r="34">
          <cell r="R34">
            <v>0</v>
          </cell>
        </row>
        <row r="35">
          <cell r="R35">
            <v>6</v>
          </cell>
        </row>
        <row r="36">
          <cell r="R36">
            <v>0</v>
          </cell>
        </row>
        <row r="37">
          <cell r="R37">
            <v>0</v>
          </cell>
        </row>
        <row r="38">
          <cell r="R38">
            <v>0</v>
          </cell>
        </row>
        <row r="39">
          <cell r="R39">
            <v>21</v>
          </cell>
        </row>
        <row r="40">
          <cell r="R40">
            <v>0</v>
          </cell>
        </row>
        <row r="41">
          <cell r="R41">
            <v>46</v>
          </cell>
        </row>
        <row r="42">
          <cell r="R42">
            <v>0</v>
          </cell>
        </row>
        <row r="43">
          <cell r="R43">
            <v>16</v>
          </cell>
        </row>
        <row r="44">
          <cell r="R44">
            <v>0</v>
          </cell>
        </row>
        <row r="45">
          <cell r="R45">
            <v>0</v>
          </cell>
        </row>
        <row r="46">
          <cell r="R46">
            <v>0</v>
          </cell>
        </row>
        <row r="47">
          <cell r="R47">
            <v>0</v>
          </cell>
        </row>
        <row r="48">
          <cell r="R48">
            <v>25</v>
          </cell>
        </row>
        <row r="49">
          <cell r="R49">
            <v>4200</v>
          </cell>
        </row>
      </sheetData>
      <sheetData sheetId="46">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2</v>
          </cell>
        </row>
        <row r="40">
          <cell r="R40">
            <v>0</v>
          </cell>
        </row>
        <row r="41">
          <cell r="R41">
            <v>11</v>
          </cell>
        </row>
        <row r="42">
          <cell r="R42">
            <v>0</v>
          </cell>
        </row>
        <row r="43">
          <cell r="R43">
            <v>0</v>
          </cell>
        </row>
        <row r="44">
          <cell r="R44">
            <v>0</v>
          </cell>
        </row>
        <row r="45">
          <cell r="R45">
            <v>0</v>
          </cell>
        </row>
        <row r="46">
          <cell r="R46">
            <v>0</v>
          </cell>
        </row>
        <row r="47">
          <cell r="R47">
            <v>0</v>
          </cell>
        </row>
        <row r="48">
          <cell r="R48">
            <v>0</v>
          </cell>
        </row>
        <row r="49">
          <cell r="R49">
            <v>1181</v>
          </cell>
        </row>
      </sheetData>
      <sheetData sheetId="47">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5</v>
          </cell>
        </row>
        <row r="40">
          <cell r="R40">
            <v>0</v>
          </cell>
        </row>
        <row r="41">
          <cell r="R41">
            <v>10</v>
          </cell>
        </row>
        <row r="42">
          <cell r="R42">
            <v>0</v>
          </cell>
        </row>
        <row r="43">
          <cell r="R43">
            <v>2</v>
          </cell>
        </row>
        <row r="44">
          <cell r="R44">
            <v>0</v>
          </cell>
        </row>
        <row r="45">
          <cell r="R45">
            <v>0</v>
          </cell>
        </row>
        <row r="46">
          <cell r="R46">
            <v>0</v>
          </cell>
        </row>
        <row r="47">
          <cell r="R47">
            <v>0</v>
          </cell>
        </row>
        <row r="48">
          <cell r="R48">
            <v>8</v>
          </cell>
        </row>
        <row r="49">
          <cell r="R49">
            <v>2840</v>
          </cell>
        </row>
      </sheetData>
      <sheetData sheetId="48">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4</v>
          </cell>
        </row>
        <row r="42">
          <cell r="R42">
            <v>0</v>
          </cell>
        </row>
        <row r="43">
          <cell r="R43">
            <v>0</v>
          </cell>
        </row>
        <row r="44">
          <cell r="R44">
            <v>0</v>
          </cell>
        </row>
        <row r="45">
          <cell r="R45">
            <v>0</v>
          </cell>
        </row>
        <row r="46">
          <cell r="R46">
            <v>0</v>
          </cell>
        </row>
        <row r="47">
          <cell r="R47">
            <v>0</v>
          </cell>
        </row>
        <row r="48">
          <cell r="R48">
            <v>0</v>
          </cell>
        </row>
        <row r="49">
          <cell r="R49">
            <v>187</v>
          </cell>
        </row>
      </sheetData>
      <sheetData sheetId="49">
        <row r="28">
          <cell r="R28">
            <v>0</v>
          </cell>
        </row>
        <row r="29">
          <cell r="R29">
            <v>250</v>
          </cell>
        </row>
        <row r="30">
          <cell r="R30">
            <v>0</v>
          </cell>
        </row>
        <row r="31">
          <cell r="R31">
            <v>2</v>
          </cell>
        </row>
        <row r="32">
          <cell r="R32">
            <v>0</v>
          </cell>
        </row>
        <row r="33">
          <cell r="R33">
            <v>0</v>
          </cell>
        </row>
        <row r="34">
          <cell r="R34">
            <v>0</v>
          </cell>
        </row>
        <row r="35">
          <cell r="R35">
            <v>4</v>
          </cell>
        </row>
        <row r="36">
          <cell r="R36">
            <v>0</v>
          </cell>
        </row>
        <row r="37">
          <cell r="R37">
            <v>0</v>
          </cell>
        </row>
        <row r="38">
          <cell r="R38">
            <v>0</v>
          </cell>
        </row>
        <row r="39">
          <cell r="R39">
            <v>6</v>
          </cell>
        </row>
        <row r="40">
          <cell r="R40">
            <v>0</v>
          </cell>
        </row>
        <row r="41">
          <cell r="R41">
            <v>119</v>
          </cell>
        </row>
        <row r="42">
          <cell r="R42">
            <v>0</v>
          </cell>
        </row>
        <row r="43">
          <cell r="R43">
            <v>6</v>
          </cell>
        </row>
        <row r="44">
          <cell r="R44">
            <v>0</v>
          </cell>
        </row>
        <row r="45">
          <cell r="R45">
            <v>0</v>
          </cell>
        </row>
        <row r="46">
          <cell r="R46">
            <v>0</v>
          </cell>
        </row>
        <row r="47">
          <cell r="R47">
            <v>14</v>
          </cell>
        </row>
        <row r="48">
          <cell r="R48">
            <v>48</v>
          </cell>
        </row>
        <row r="49">
          <cell r="R49">
            <v>41603</v>
          </cell>
        </row>
      </sheetData>
      <sheetData sheetId="50">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4</v>
          </cell>
        </row>
        <row r="42">
          <cell r="R42">
            <v>0</v>
          </cell>
        </row>
        <row r="43">
          <cell r="R43">
            <v>0</v>
          </cell>
        </row>
        <row r="44">
          <cell r="R44">
            <v>0</v>
          </cell>
        </row>
        <row r="45">
          <cell r="R45">
            <v>0</v>
          </cell>
        </row>
        <row r="46">
          <cell r="R46">
            <v>0</v>
          </cell>
        </row>
        <row r="47">
          <cell r="R47">
            <v>0</v>
          </cell>
        </row>
        <row r="48">
          <cell r="R48">
            <v>0</v>
          </cell>
        </row>
        <row r="49">
          <cell r="R49">
            <v>96</v>
          </cell>
        </row>
      </sheetData>
      <sheetData sheetId="51">
        <row r="28">
          <cell r="R28">
            <v>0</v>
          </cell>
        </row>
        <row r="29">
          <cell r="R29">
            <v>173</v>
          </cell>
        </row>
        <row r="30">
          <cell r="R30">
            <v>0</v>
          </cell>
        </row>
        <row r="31">
          <cell r="R31">
            <v>1</v>
          </cell>
        </row>
        <row r="32">
          <cell r="R32">
            <v>0</v>
          </cell>
        </row>
        <row r="33">
          <cell r="R33">
            <v>0</v>
          </cell>
        </row>
        <row r="34">
          <cell r="R34">
            <v>0</v>
          </cell>
        </row>
        <row r="35">
          <cell r="R35">
            <v>1</v>
          </cell>
        </row>
        <row r="36">
          <cell r="R36">
            <v>0</v>
          </cell>
        </row>
        <row r="37">
          <cell r="R37">
            <v>0</v>
          </cell>
        </row>
        <row r="38">
          <cell r="R38">
            <v>0</v>
          </cell>
        </row>
        <row r="39">
          <cell r="R39">
            <v>0</v>
          </cell>
        </row>
        <row r="40">
          <cell r="R40">
            <v>0</v>
          </cell>
        </row>
        <row r="41">
          <cell r="R41">
            <v>13</v>
          </cell>
        </row>
        <row r="42">
          <cell r="R42">
            <v>0</v>
          </cell>
        </row>
        <row r="43">
          <cell r="R43">
            <v>0</v>
          </cell>
        </row>
        <row r="44">
          <cell r="R44">
            <v>0</v>
          </cell>
        </row>
        <row r="45">
          <cell r="R45">
            <v>0</v>
          </cell>
        </row>
        <row r="46">
          <cell r="R46">
            <v>0</v>
          </cell>
        </row>
        <row r="47">
          <cell r="R47">
            <v>0</v>
          </cell>
        </row>
        <row r="48">
          <cell r="R48">
            <v>5</v>
          </cell>
        </row>
        <row r="49">
          <cell r="R49">
            <v>5396</v>
          </cell>
        </row>
      </sheetData>
      <sheetData sheetId="52">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2</v>
          </cell>
        </row>
        <row r="42">
          <cell r="R42">
            <v>0</v>
          </cell>
        </row>
        <row r="43">
          <cell r="R43">
            <v>5</v>
          </cell>
        </row>
        <row r="44">
          <cell r="R44">
            <v>0</v>
          </cell>
        </row>
        <row r="45">
          <cell r="R45">
            <v>0</v>
          </cell>
        </row>
        <row r="46">
          <cell r="R46">
            <v>0</v>
          </cell>
        </row>
        <row r="47">
          <cell r="R47">
            <v>0</v>
          </cell>
        </row>
        <row r="48">
          <cell r="R48">
            <v>1</v>
          </cell>
        </row>
        <row r="49">
          <cell r="R49">
            <v>178</v>
          </cell>
        </row>
      </sheetData>
      <sheetData sheetId="53">
        <row r="28">
          <cell r="R28">
            <v>0</v>
          </cell>
        </row>
        <row r="29">
          <cell r="R29">
            <v>10</v>
          </cell>
        </row>
        <row r="30">
          <cell r="R30">
            <v>0</v>
          </cell>
        </row>
        <row r="31">
          <cell r="R31">
            <v>1</v>
          </cell>
        </row>
        <row r="32">
          <cell r="R32">
            <v>0</v>
          </cell>
        </row>
        <row r="33">
          <cell r="R33">
            <v>0</v>
          </cell>
        </row>
        <row r="34">
          <cell r="R34">
            <v>0</v>
          </cell>
        </row>
        <row r="35">
          <cell r="R35">
            <v>4</v>
          </cell>
        </row>
        <row r="36">
          <cell r="R36">
            <v>0</v>
          </cell>
        </row>
        <row r="37">
          <cell r="R37">
            <v>0</v>
          </cell>
        </row>
        <row r="38">
          <cell r="R38">
            <v>0</v>
          </cell>
        </row>
        <row r="39">
          <cell r="R39">
            <v>0</v>
          </cell>
        </row>
        <row r="40">
          <cell r="R40">
            <v>0</v>
          </cell>
        </row>
        <row r="41">
          <cell r="R41">
            <v>17</v>
          </cell>
        </row>
        <row r="42">
          <cell r="R42">
            <v>0</v>
          </cell>
        </row>
        <row r="43">
          <cell r="R43">
            <v>0</v>
          </cell>
        </row>
        <row r="44">
          <cell r="R44">
            <v>0</v>
          </cell>
        </row>
        <row r="45">
          <cell r="R45">
            <v>0</v>
          </cell>
        </row>
        <row r="46">
          <cell r="R46">
            <v>0</v>
          </cell>
        </row>
        <row r="47">
          <cell r="R47">
            <v>0</v>
          </cell>
        </row>
        <row r="48">
          <cell r="R48">
            <v>10</v>
          </cell>
        </row>
        <row r="49">
          <cell r="R49">
            <v>12567</v>
          </cell>
        </row>
      </sheetData>
      <sheetData sheetId="54">
        <row r="28">
          <cell r="R28">
            <v>0</v>
          </cell>
        </row>
        <row r="29">
          <cell r="R29">
            <v>11</v>
          </cell>
        </row>
        <row r="30">
          <cell r="R30">
            <v>0</v>
          </cell>
        </row>
        <row r="31">
          <cell r="R31">
            <v>2</v>
          </cell>
        </row>
        <row r="32">
          <cell r="R32">
            <v>0</v>
          </cell>
        </row>
        <row r="33">
          <cell r="R33">
            <v>3</v>
          </cell>
        </row>
        <row r="34">
          <cell r="R34">
            <v>0</v>
          </cell>
        </row>
        <row r="35">
          <cell r="R35">
            <v>1</v>
          </cell>
        </row>
        <row r="36">
          <cell r="R36">
            <v>0</v>
          </cell>
        </row>
        <row r="37">
          <cell r="R37">
            <v>0</v>
          </cell>
        </row>
        <row r="38">
          <cell r="R38">
            <v>0</v>
          </cell>
        </row>
        <row r="39">
          <cell r="R39">
            <v>2</v>
          </cell>
        </row>
        <row r="40">
          <cell r="R40">
            <v>0</v>
          </cell>
        </row>
        <row r="41">
          <cell r="R41">
            <v>16</v>
          </cell>
        </row>
        <row r="42">
          <cell r="R42">
            <v>0</v>
          </cell>
        </row>
        <row r="43">
          <cell r="R43">
            <v>3</v>
          </cell>
        </row>
        <row r="44">
          <cell r="R44">
            <v>0</v>
          </cell>
        </row>
        <row r="45">
          <cell r="R45">
            <v>0</v>
          </cell>
        </row>
        <row r="46">
          <cell r="R46">
            <v>0</v>
          </cell>
        </row>
        <row r="47">
          <cell r="R47">
            <v>0</v>
          </cell>
        </row>
        <row r="48">
          <cell r="R48">
            <v>16</v>
          </cell>
        </row>
        <row r="49">
          <cell r="R49">
            <v>1168</v>
          </cell>
        </row>
      </sheetData>
      <sheetData sheetId="55">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0</v>
          </cell>
        </row>
        <row r="42">
          <cell r="R42">
            <v>0</v>
          </cell>
        </row>
        <row r="43">
          <cell r="R43">
            <v>0</v>
          </cell>
        </row>
        <row r="44">
          <cell r="R44">
            <v>0</v>
          </cell>
        </row>
        <row r="45">
          <cell r="R45">
            <v>0</v>
          </cell>
        </row>
        <row r="46">
          <cell r="R46">
            <v>0</v>
          </cell>
        </row>
        <row r="47">
          <cell r="R47">
            <v>0</v>
          </cell>
        </row>
        <row r="48">
          <cell r="R48">
            <v>0</v>
          </cell>
        </row>
        <row r="49">
          <cell r="R49">
            <v>29</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1"/>
  <sheetViews>
    <sheetView tabSelected="1" workbookViewId="0">
      <selection activeCell="O10" sqref="O10"/>
    </sheetView>
  </sheetViews>
  <sheetFormatPr defaultRowHeight="13.2" x14ac:dyDescent="0.2"/>
  <cols>
    <col min="1" max="2" width="11.6640625" customWidth="1"/>
    <col min="3" max="22" width="12.77734375" customWidth="1"/>
    <col min="23" max="23" width="13.109375" customWidth="1"/>
  </cols>
  <sheetData>
    <row r="1" spans="1:23" ht="15" thickBot="1" x14ac:dyDescent="0.25">
      <c r="A1" s="57" t="s">
        <v>0</v>
      </c>
      <c r="B1" s="57"/>
      <c r="C1" s="57"/>
      <c r="D1" s="57"/>
      <c r="E1" s="1"/>
      <c r="F1" s="1"/>
      <c r="G1" s="1"/>
      <c r="H1" s="1"/>
      <c r="I1" s="1"/>
      <c r="J1" s="12"/>
      <c r="K1" s="12"/>
      <c r="L1" s="53"/>
      <c r="W1" s="53" t="s">
        <v>1</v>
      </c>
    </row>
    <row r="2" spans="1:23" x14ac:dyDescent="0.15">
      <c r="A2" s="40"/>
      <c r="B2" s="52" t="s">
        <v>2</v>
      </c>
      <c r="C2" s="54" t="s">
        <v>3</v>
      </c>
      <c r="D2" s="41" t="s">
        <v>3</v>
      </c>
      <c r="E2" s="41" t="s">
        <v>4</v>
      </c>
      <c r="F2" s="41" t="s">
        <v>5</v>
      </c>
      <c r="G2" s="41" t="s">
        <v>6</v>
      </c>
      <c r="H2" s="41" t="s">
        <v>6</v>
      </c>
      <c r="I2" s="41" t="s">
        <v>7</v>
      </c>
      <c r="J2" s="42" t="s">
        <v>7</v>
      </c>
      <c r="K2" s="41" t="s">
        <v>8</v>
      </c>
      <c r="L2" s="42" t="s">
        <v>8</v>
      </c>
      <c r="M2" s="60" t="s">
        <v>54</v>
      </c>
      <c r="N2" s="60" t="s">
        <v>55</v>
      </c>
      <c r="O2" s="60" t="s">
        <v>55</v>
      </c>
      <c r="P2" s="60" t="s">
        <v>55</v>
      </c>
      <c r="Q2" s="60" t="s">
        <v>56</v>
      </c>
      <c r="R2" s="60" t="s">
        <v>57</v>
      </c>
      <c r="S2" s="60" t="s">
        <v>58</v>
      </c>
      <c r="T2" s="60" t="s">
        <v>59</v>
      </c>
      <c r="U2" s="60" t="s">
        <v>60</v>
      </c>
      <c r="V2" s="61" t="s">
        <v>61</v>
      </c>
      <c r="W2" s="109" t="s">
        <v>52</v>
      </c>
    </row>
    <row r="3" spans="1:23" ht="13.8" thickBot="1" x14ac:dyDescent="0.2">
      <c r="A3" s="2" t="s">
        <v>9</v>
      </c>
      <c r="B3" s="43"/>
      <c r="C3" s="55" t="s">
        <v>10</v>
      </c>
      <c r="D3" s="44" t="s">
        <v>11</v>
      </c>
      <c r="E3" s="45"/>
      <c r="F3" s="44" t="s">
        <v>12</v>
      </c>
      <c r="G3" s="44" t="s">
        <v>10</v>
      </c>
      <c r="H3" s="44" t="s">
        <v>11</v>
      </c>
      <c r="I3" s="44" t="s">
        <v>10</v>
      </c>
      <c r="J3" s="56" t="s">
        <v>11</v>
      </c>
      <c r="K3" s="44" t="s">
        <v>13</v>
      </c>
      <c r="L3" s="56" t="s">
        <v>14</v>
      </c>
      <c r="M3" s="62"/>
      <c r="N3" s="62" t="s">
        <v>13</v>
      </c>
      <c r="O3" s="62" t="s">
        <v>14</v>
      </c>
      <c r="P3" s="62" t="s">
        <v>62</v>
      </c>
      <c r="Q3" s="62"/>
      <c r="R3" s="63" t="s">
        <v>63</v>
      </c>
      <c r="S3" s="62" t="s">
        <v>64</v>
      </c>
      <c r="T3" s="63" t="s">
        <v>65</v>
      </c>
      <c r="U3" s="63" t="s">
        <v>66</v>
      </c>
      <c r="V3" s="64" t="s">
        <v>66</v>
      </c>
      <c r="W3" s="110"/>
    </row>
    <row r="4" spans="1:23" ht="14.4" x14ac:dyDescent="0.2">
      <c r="A4" s="33"/>
      <c r="B4" s="34"/>
      <c r="C4" s="13">
        <v>1</v>
      </c>
      <c r="D4" s="10">
        <v>0</v>
      </c>
      <c r="E4" s="10">
        <v>0</v>
      </c>
      <c r="F4" s="10">
        <v>0</v>
      </c>
      <c r="G4" s="10">
        <v>0</v>
      </c>
      <c r="H4" s="10">
        <v>0</v>
      </c>
      <c r="I4" s="10">
        <v>0</v>
      </c>
      <c r="J4" s="10">
        <v>0</v>
      </c>
      <c r="K4" s="10">
        <v>0</v>
      </c>
      <c r="L4" s="98">
        <v>0</v>
      </c>
      <c r="M4" s="65">
        <f>SUM('[1]1会'!R$28)</f>
        <v>0</v>
      </c>
      <c r="N4" s="65">
        <f>SUM('[1]1会'!R$30)</f>
        <v>0</v>
      </c>
      <c r="O4" s="65">
        <f>SUM('[1]1会'!R$32)</f>
        <v>0</v>
      </c>
      <c r="P4" s="65">
        <f>SUM('[1]1会'!R$34)</f>
        <v>0</v>
      </c>
      <c r="Q4" s="65">
        <f>SUM('[1]1会'!R$36)</f>
        <v>0</v>
      </c>
      <c r="R4" s="66">
        <f>SUM('[1]1会'!R$38)</f>
        <v>0</v>
      </c>
      <c r="S4" s="65">
        <f>SUM('[1]1会'!R$40)</f>
        <v>0</v>
      </c>
      <c r="T4" s="65">
        <f>SUM('[1]1会'!R$42)</f>
        <v>0</v>
      </c>
      <c r="U4" s="65">
        <f>SUM('[1]1会'!R$44)</f>
        <v>0</v>
      </c>
      <c r="V4" s="67">
        <f>SUM('[1]1会'!R$46)</f>
        <v>0</v>
      </c>
      <c r="W4" s="68">
        <f>SUM('[1]1会'!R$48)</f>
        <v>1</v>
      </c>
    </row>
    <row r="5" spans="1:23" ht="14.4" x14ac:dyDescent="0.2">
      <c r="A5" s="113" t="s">
        <v>15</v>
      </c>
      <c r="B5" s="128"/>
      <c r="C5" s="26">
        <v>1193</v>
      </c>
      <c r="D5" s="23">
        <v>24</v>
      </c>
      <c r="E5" s="23">
        <v>0</v>
      </c>
      <c r="F5" s="23">
        <v>0</v>
      </c>
      <c r="G5" s="23">
        <v>0</v>
      </c>
      <c r="H5" s="23">
        <v>0</v>
      </c>
      <c r="I5" s="23">
        <v>0</v>
      </c>
      <c r="J5" s="23">
        <v>0</v>
      </c>
      <c r="K5" s="23">
        <v>0</v>
      </c>
      <c r="L5" s="99">
        <v>0</v>
      </c>
      <c r="M5" s="70">
        <f>SUM('[1]1会'!R$29)</f>
        <v>0</v>
      </c>
      <c r="N5" s="69">
        <f>SUM('[1]1会'!R$31)</f>
        <v>0</v>
      </c>
      <c r="O5" s="69">
        <f>SUM('[1]1会'!R$33)</f>
        <v>0</v>
      </c>
      <c r="P5" s="69">
        <f>SUM('[1]1会'!R$35)</f>
        <v>2</v>
      </c>
      <c r="Q5" s="69">
        <f>SUM('[1]1会'!R$37)</f>
        <v>0</v>
      </c>
      <c r="R5" s="70">
        <f>SUM('[1]1会'!R$39)</f>
        <v>4</v>
      </c>
      <c r="S5" s="70">
        <f>SUM('[1]1会'!R$41)</f>
        <v>21</v>
      </c>
      <c r="T5" s="69">
        <f>SUM('[1]1会'!R$43)</f>
        <v>6</v>
      </c>
      <c r="U5" s="69">
        <f>SUM('[1]1会'!R$45)</f>
        <v>0</v>
      </c>
      <c r="V5" s="71">
        <f>SUM('[1]1会'!R$47)</f>
        <v>0</v>
      </c>
      <c r="W5" s="72">
        <f>SUM('[1]1会'!R$49)</f>
        <v>1250</v>
      </c>
    </row>
    <row r="6" spans="1:23" ht="14.4" x14ac:dyDescent="0.2">
      <c r="A6" s="35"/>
      <c r="B6" s="36"/>
      <c r="C6" s="13">
        <v>0</v>
      </c>
      <c r="D6" s="10">
        <v>0</v>
      </c>
      <c r="E6" s="10">
        <v>0</v>
      </c>
      <c r="F6" s="10">
        <v>0</v>
      </c>
      <c r="G6" s="10">
        <v>0</v>
      </c>
      <c r="H6" s="10">
        <v>0</v>
      </c>
      <c r="I6" s="10">
        <v>0</v>
      </c>
      <c r="J6" s="10">
        <v>0</v>
      </c>
      <c r="K6" s="10">
        <v>0</v>
      </c>
      <c r="L6" s="98">
        <v>0</v>
      </c>
      <c r="M6" s="73">
        <f>SUM('[1]2人'!R$28)</f>
        <v>0</v>
      </c>
      <c r="N6" s="73">
        <f>SUM('[1]2人'!R$30)</f>
        <v>0</v>
      </c>
      <c r="O6" s="73">
        <f>SUM('[1]2人'!R$32)</f>
        <v>0</v>
      </c>
      <c r="P6" s="73">
        <f>SUM('[1]2人'!R$34)</f>
        <v>0</v>
      </c>
      <c r="Q6" s="73">
        <f>SUM('[1]2人'!R$36)</f>
        <v>0</v>
      </c>
      <c r="R6" s="74">
        <f>SUM('[1]2人'!R$38)</f>
        <v>0</v>
      </c>
      <c r="S6" s="73">
        <f>SUM('[1]2人'!R$40)</f>
        <v>0</v>
      </c>
      <c r="T6" s="73">
        <f>SUM('[1]2人'!R$42)</f>
        <v>0</v>
      </c>
      <c r="U6" s="73">
        <f>SUM('[1]2人'!R$44)</f>
        <v>0</v>
      </c>
      <c r="V6" s="75">
        <f>SUM('[1]2人'!R$46)</f>
        <v>0</v>
      </c>
      <c r="W6" s="76">
        <f>SUM('[1]2人'!R$48)</f>
        <v>0</v>
      </c>
    </row>
    <row r="7" spans="1:23" ht="14.4" x14ac:dyDescent="0.2">
      <c r="A7" s="113" t="s">
        <v>16</v>
      </c>
      <c r="B7" s="128"/>
      <c r="C7" s="26">
        <v>605</v>
      </c>
      <c r="D7" s="23">
        <v>27</v>
      </c>
      <c r="E7" s="23">
        <v>0</v>
      </c>
      <c r="F7" s="23">
        <v>0</v>
      </c>
      <c r="G7" s="23">
        <v>0</v>
      </c>
      <c r="H7" s="23">
        <v>0</v>
      </c>
      <c r="I7" s="23">
        <v>0</v>
      </c>
      <c r="J7" s="23">
        <v>0</v>
      </c>
      <c r="K7" s="23">
        <v>0</v>
      </c>
      <c r="L7" s="99">
        <v>0</v>
      </c>
      <c r="M7" s="70">
        <f>SUM('[1]2人'!R$29)</f>
        <v>0</v>
      </c>
      <c r="N7" s="69">
        <f>SUM('[1]2人'!R$31)</f>
        <v>2</v>
      </c>
      <c r="O7" s="69">
        <f>SUM('[1]2人'!R$33)</f>
        <v>1</v>
      </c>
      <c r="P7" s="69">
        <f>SUM('[1]2人'!R$35)</f>
        <v>1</v>
      </c>
      <c r="Q7" s="69">
        <f>SUM('[1]2人'!R$37)</f>
        <v>0</v>
      </c>
      <c r="R7" s="70">
        <f>SUM('[1]2人'!R$39)</f>
        <v>1</v>
      </c>
      <c r="S7" s="70">
        <f>SUM('[1]2人'!R$41)</f>
        <v>19</v>
      </c>
      <c r="T7" s="69">
        <f>SUM('[1]2人'!R$43)</f>
        <v>0</v>
      </c>
      <c r="U7" s="69">
        <f>SUM('[1]2人'!R$45)</f>
        <v>0</v>
      </c>
      <c r="V7" s="71">
        <f>SUM('[1]2人'!R$47)</f>
        <v>0</v>
      </c>
      <c r="W7" s="72">
        <f>SUM('[1]2人'!R$49)</f>
        <v>656</v>
      </c>
    </row>
    <row r="8" spans="1:23" ht="14.4" x14ac:dyDescent="0.2">
      <c r="A8" s="35"/>
      <c r="B8" s="36"/>
      <c r="C8" s="13">
        <v>0</v>
      </c>
      <c r="D8" s="10">
        <v>0</v>
      </c>
      <c r="E8" s="10">
        <v>0</v>
      </c>
      <c r="F8" s="10">
        <v>0</v>
      </c>
      <c r="G8" s="10">
        <v>0</v>
      </c>
      <c r="H8" s="10">
        <v>0</v>
      </c>
      <c r="I8" s="10">
        <v>0</v>
      </c>
      <c r="J8" s="10">
        <v>0</v>
      </c>
      <c r="K8" s="10">
        <v>0</v>
      </c>
      <c r="L8" s="98">
        <v>0</v>
      </c>
      <c r="M8" s="77">
        <f>SUM('[1]3内'!R$28)</f>
        <v>0</v>
      </c>
      <c r="N8" s="77">
        <f>SUM('[1]3内'!R$30)</f>
        <v>0</v>
      </c>
      <c r="O8" s="77">
        <f>SUM('[1]3内'!R$32)</f>
        <v>0</v>
      </c>
      <c r="P8" s="77">
        <f>SUM('[1]3内'!R$34)</f>
        <v>0</v>
      </c>
      <c r="Q8" s="77">
        <f>SUM('[1]3内'!R$36)</f>
        <v>0</v>
      </c>
      <c r="R8" s="77">
        <f>SUM('[1]3内'!R$38)</f>
        <v>0</v>
      </c>
      <c r="S8" s="77">
        <f>SUM('[1]3内'!R$40)</f>
        <v>0</v>
      </c>
      <c r="T8" s="77">
        <f>SUM('[1]3内'!R$42)</f>
        <v>0</v>
      </c>
      <c r="U8" s="77">
        <f>SUM('[1]3内'!R$44)</f>
        <v>0</v>
      </c>
      <c r="V8" s="78">
        <f>SUM('[1]3内'!R$46)</f>
        <v>0</v>
      </c>
      <c r="W8" s="79">
        <f>SUM('[1]3内'!R$47)</f>
        <v>0</v>
      </c>
    </row>
    <row r="9" spans="1:23" ht="14.4" x14ac:dyDescent="0.2">
      <c r="A9" s="113" t="s">
        <v>17</v>
      </c>
      <c r="B9" s="128"/>
      <c r="C9" s="26">
        <v>575</v>
      </c>
      <c r="D9" s="23">
        <v>54</v>
      </c>
      <c r="E9" s="23">
        <v>0</v>
      </c>
      <c r="F9" s="23">
        <v>0</v>
      </c>
      <c r="G9" s="23">
        <v>0</v>
      </c>
      <c r="H9" s="23">
        <v>0</v>
      </c>
      <c r="I9" s="23">
        <v>0</v>
      </c>
      <c r="J9" s="23">
        <v>0</v>
      </c>
      <c r="K9" s="23">
        <v>0</v>
      </c>
      <c r="L9" s="99">
        <v>0</v>
      </c>
      <c r="M9" s="70">
        <f>SUM('[1]3内'!R$29)</f>
        <v>0</v>
      </c>
      <c r="N9" s="69">
        <f>SUM('[1]3内'!R$31)</f>
        <v>0</v>
      </c>
      <c r="O9" s="69">
        <f>SUM('[1]3内'!R$33)</f>
        <v>0</v>
      </c>
      <c r="P9" s="69">
        <f>SUM('[1]3内'!R$35)</f>
        <v>0</v>
      </c>
      <c r="Q9" s="69">
        <f>SUM('[1]3内'!R$37)</f>
        <v>0</v>
      </c>
      <c r="R9" s="70">
        <f>SUM('[1]3内'!R$39)</f>
        <v>0</v>
      </c>
      <c r="S9" s="70">
        <f>SUM('[1]3内'!R$41)</f>
        <v>21</v>
      </c>
      <c r="T9" s="69">
        <f>SUM('[1]3内'!R$43)</f>
        <v>28</v>
      </c>
      <c r="U9" s="69">
        <f>SUM('[1]3内'!R$45)</f>
        <v>0</v>
      </c>
      <c r="V9" s="71">
        <f>SUM('[1]3内'!R$47)</f>
        <v>0</v>
      </c>
      <c r="W9" s="72">
        <f>SUM('[1]3内'!R$49)</f>
        <v>678</v>
      </c>
    </row>
    <row r="10" spans="1:23" ht="14.4" x14ac:dyDescent="0.2">
      <c r="A10" s="35"/>
      <c r="B10" s="36"/>
      <c r="C10" s="13">
        <v>0</v>
      </c>
      <c r="D10" s="10">
        <v>0</v>
      </c>
      <c r="E10" s="10">
        <v>0</v>
      </c>
      <c r="F10" s="10">
        <v>0</v>
      </c>
      <c r="G10" s="10">
        <v>0</v>
      </c>
      <c r="H10" s="10">
        <v>0</v>
      </c>
      <c r="I10" s="10">
        <v>0</v>
      </c>
      <c r="J10" s="10">
        <v>0</v>
      </c>
      <c r="K10" s="10">
        <v>0</v>
      </c>
      <c r="L10" s="98">
        <v>0</v>
      </c>
      <c r="M10" s="77">
        <f>SUM('[1]4内'!R$28)</f>
        <v>0</v>
      </c>
      <c r="N10" s="77">
        <f>SUM('[1]4内'!R$30)</f>
        <v>0</v>
      </c>
      <c r="O10" s="77">
        <f>SUM('[1]4内'!R$32)</f>
        <v>0</v>
      </c>
      <c r="P10" s="77">
        <f>SUM('[1]4内'!R$34)</f>
        <v>0</v>
      </c>
      <c r="Q10" s="77">
        <f>SUM('[1]4内'!R$36)</f>
        <v>0</v>
      </c>
      <c r="R10" s="77">
        <f>SUM('[1]4内'!R$38)</f>
        <v>0</v>
      </c>
      <c r="S10" s="77">
        <f>SUM('[1]4内'!R$40)</f>
        <v>0</v>
      </c>
      <c r="T10" s="77">
        <f>SUM('[1]4内'!R$42)</f>
        <v>0</v>
      </c>
      <c r="U10" s="77">
        <f>SUM('[1]4内'!R$44)</f>
        <v>0</v>
      </c>
      <c r="V10" s="78">
        <f>SUM('[1]4内'!R$46)</f>
        <v>0</v>
      </c>
      <c r="W10" s="79">
        <f>SUM('[1]4内'!R$48)</f>
        <v>0</v>
      </c>
    </row>
    <row r="11" spans="1:23" ht="14.4" x14ac:dyDescent="0.2">
      <c r="A11" s="113" t="s">
        <v>18</v>
      </c>
      <c r="B11" s="128"/>
      <c r="C11" s="26">
        <v>63</v>
      </c>
      <c r="D11" s="23">
        <v>5</v>
      </c>
      <c r="E11" s="23">
        <v>0</v>
      </c>
      <c r="F11" s="23">
        <v>0</v>
      </c>
      <c r="G11" s="23">
        <v>0</v>
      </c>
      <c r="H11" s="23">
        <v>0</v>
      </c>
      <c r="I11" s="23">
        <v>0</v>
      </c>
      <c r="J11" s="23">
        <v>0</v>
      </c>
      <c r="K11" s="23">
        <v>0</v>
      </c>
      <c r="L11" s="99">
        <v>0</v>
      </c>
      <c r="M11" s="80">
        <f>SUM('[1]4内'!R$29)</f>
        <v>0</v>
      </c>
      <c r="N11" s="80">
        <f>SUM('[1]4内'!R$31)</f>
        <v>0</v>
      </c>
      <c r="O11" s="80">
        <f>SUM('[1]4内'!R$33)</f>
        <v>0</v>
      </c>
      <c r="P11" s="80">
        <f>SUM('[1]4内'!R$35)</f>
        <v>0</v>
      </c>
      <c r="Q11" s="80">
        <f>SUM('[1]4内'!R$37)</f>
        <v>0</v>
      </c>
      <c r="R11" s="80">
        <f>SUM('[1]4内'!R$39)</f>
        <v>0</v>
      </c>
      <c r="S11" s="80">
        <f>SUM('[1]4内'!R$41)</f>
        <v>5</v>
      </c>
      <c r="T11" s="80">
        <f>SUM('[1]4内'!R$43)</f>
        <v>0</v>
      </c>
      <c r="U11" s="80">
        <f>SUM('[1]4内'!R$45)</f>
        <v>0</v>
      </c>
      <c r="V11" s="81">
        <f>SUM('[1]4内'!R$47)</f>
        <v>0</v>
      </c>
      <c r="W11" s="82">
        <f>SUM('[1]4内'!R$49)</f>
        <v>73</v>
      </c>
    </row>
    <row r="12" spans="1:23" ht="14.4" x14ac:dyDescent="0.2">
      <c r="A12" s="35"/>
      <c r="B12" s="36"/>
      <c r="C12" s="13">
        <v>3</v>
      </c>
      <c r="D12" s="10">
        <v>0</v>
      </c>
      <c r="E12" s="10">
        <v>0</v>
      </c>
      <c r="F12" s="10">
        <v>0</v>
      </c>
      <c r="G12" s="10">
        <v>0</v>
      </c>
      <c r="H12" s="10">
        <v>0</v>
      </c>
      <c r="I12" s="10">
        <v>0</v>
      </c>
      <c r="J12" s="10">
        <v>0</v>
      </c>
      <c r="K12" s="10">
        <v>0</v>
      </c>
      <c r="L12" s="98">
        <v>0</v>
      </c>
      <c r="M12" s="77">
        <f>SUM('[1]5内'!R$28)</f>
        <v>0</v>
      </c>
      <c r="N12" s="77">
        <f>SUM('[1]5内'!R$30)</f>
        <v>0</v>
      </c>
      <c r="O12" s="77">
        <f>SUM('[1]5内'!R$32)</f>
        <v>0</v>
      </c>
      <c r="P12" s="77">
        <f>SUM('[1]5内'!R$34)</f>
        <v>0</v>
      </c>
      <c r="Q12" s="77">
        <f>SUM('[1]5内'!R$36)</f>
        <v>0</v>
      </c>
      <c r="R12" s="77">
        <f>SUM('[1]5内'!R$38)</f>
        <v>0</v>
      </c>
      <c r="S12" s="77">
        <f>SUM('[1]5内'!R$40)</f>
        <v>0</v>
      </c>
      <c r="T12" s="77">
        <f>SUM('[1]5内'!R$42)</f>
        <v>0</v>
      </c>
      <c r="U12" s="77">
        <f>SUM('[1]5内'!R$44)</f>
        <v>0</v>
      </c>
      <c r="V12" s="78">
        <f>SUM('[1]5内'!R$46)</f>
        <v>0</v>
      </c>
      <c r="W12" s="79">
        <f>SUM('[1]5内'!R$48)</f>
        <v>3</v>
      </c>
    </row>
    <row r="13" spans="1:23" ht="15" thickBot="1" x14ac:dyDescent="0.25">
      <c r="A13" s="126" t="s">
        <v>19</v>
      </c>
      <c r="B13" s="127"/>
      <c r="C13" s="32">
        <v>2136</v>
      </c>
      <c r="D13" s="30">
        <v>81</v>
      </c>
      <c r="E13" s="30">
        <v>7</v>
      </c>
      <c r="F13" s="30">
        <v>0</v>
      </c>
      <c r="G13" s="30">
        <v>0</v>
      </c>
      <c r="H13" s="30">
        <v>0</v>
      </c>
      <c r="I13" s="30">
        <v>0</v>
      </c>
      <c r="J13" s="30">
        <v>0</v>
      </c>
      <c r="K13" s="30">
        <v>0</v>
      </c>
      <c r="L13" s="100">
        <v>0</v>
      </c>
      <c r="M13" s="83">
        <f>SUM('[1]5内'!R$29)</f>
        <v>20</v>
      </c>
      <c r="N13" s="83">
        <f>SUM('[1]5内'!R$31)</f>
        <v>1</v>
      </c>
      <c r="O13" s="83">
        <f>SUM('[1]5内'!R$33)</f>
        <v>0</v>
      </c>
      <c r="P13" s="83">
        <f>SUM('[1]5内'!R$35)</f>
        <v>2</v>
      </c>
      <c r="Q13" s="83">
        <f>SUM('[1]5内'!R$37)</f>
        <v>0</v>
      </c>
      <c r="R13" s="83">
        <f>SUM('[1]5内'!R$39)</f>
        <v>3</v>
      </c>
      <c r="S13" s="83">
        <f>SUM('[1]5内'!R$41)</f>
        <v>54</v>
      </c>
      <c r="T13" s="83">
        <f>SUM('[1]5内'!R$43)</f>
        <v>33</v>
      </c>
      <c r="U13" s="83">
        <f>SUM('[1]5内'!R$45)</f>
        <v>1</v>
      </c>
      <c r="V13" s="84">
        <f>SUM('[1]5内'!R$47)</f>
        <v>1</v>
      </c>
      <c r="W13" s="85">
        <f>SUM('[1]5内'!R$49)</f>
        <v>2339</v>
      </c>
    </row>
    <row r="14" spans="1:23" ht="14.4" x14ac:dyDescent="0.2">
      <c r="A14" s="33"/>
      <c r="B14" s="34"/>
      <c r="C14" s="19">
        <v>0</v>
      </c>
      <c r="D14" s="4">
        <v>0</v>
      </c>
      <c r="E14" s="4">
        <v>0</v>
      </c>
      <c r="F14" s="4">
        <v>0</v>
      </c>
      <c r="G14" s="4">
        <v>0</v>
      </c>
      <c r="H14" s="4">
        <v>0</v>
      </c>
      <c r="I14" s="4">
        <v>0</v>
      </c>
      <c r="J14" s="4">
        <v>0</v>
      </c>
      <c r="K14" s="4">
        <v>0</v>
      </c>
      <c r="L14" s="3">
        <v>0</v>
      </c>
      <c r="M14" s="65">
        <f>SUM('[1]6宮'!R$28)</f>
        <v>0</v>
      </c>
      <c r="N14" s="65">
        <f>SUM('[1]6宮'!R$30)</f>
        <v>0</v>
      </c>
      <c r="O14" s="65">
        <f>SUM('[1]6宮'!R$32)</f>
        <v>0</v>
      </c>
      <c r="P14" s="65">
        <f>SUM('[1]6宮'!R$34)</f>
        <v>0</v>
      </c>
      <c r="Q14" s="65">
        <f>SUM('[1]6宮'!R$36)</f>
        <v>0</v>
      </c>
      <c r="R14" s="65">
        <f>SUM('[1]6宮'!R$38)</f>
        <v>0</v>
      </c>
      <c r="S14" s="65">
        <f>SUM('[1]6宮'!R$40)</f>
        <v>0</v>
      </c>
      <c r="T14" s="65">
        <f>SUM('[1]6宮'!R$42)</f>
        <v>0</v>
      </c>
      <c r="U14" s="65">
        <f>SUM('[1]6宮'!R$44)</f>
        <v>0</v>
      </c>
      <c r="V14" s="67">
        <f>SUM('[1]6宮'!R$46)</f>
        <v>0</v>
      </c>
      <c r="W14" s="68">
        <f>SUM('[1]6宮'!R$48)</f>
        <v>0</v>
      </c>
    </row>
    <row r="15" spans="1:23" ht="14.4" x14ac:dyDescent="0.2">
      <c r="A15" s="113" t="s">
        <v>20</v>
      </c>
      <c r="B15" s="128"/>
      <c r="C15" s="22">
        <v>686</v>
      </c>
      <c r="D15" s="23">
        <v>186</v>
      </c>
      <c r="E15" s="23">
        <v>0</v>
      </c>
      <c r="F15" s="23">
        <v>0</v>
      </c>
      <c r="G15" s="23">
        <v>0</v>
      </c>
      <c r="H15" s="23">
        <v>0</v>
      </c>
      <c r="I15" s="23">
        <v>0</v>
      </c>
      <c r="J15" s="23">
        <v>0</v>
      </c>
      <c r="K15" s="23">
        <v>0</v>
      </c>
      <c r="L15" s="101">
        <v>0</v>
      </c>
      <c r="M15" s="80">
        <f>SUM('[1]6宮'!R$29)</f>
        <v>47</v>
      </c>
      <c r="N15" s="80">
        <f>SUM('[1]6宮'!R$31)</f>
        <v>7</v>
      </c>
      <c r="O15" s="80">
        <f>SUM('[1]6宮'!R$33)</f>
        <v>6</v>
      </c>
      <c r="P15" s="80">
        <f>SUM('[1]6宮'!R$35)</f>
        <v>20</v>
      </c>
      <c r="Q15" s="80">
        <f>SUM('[1]6宮'!R$37)</f>
        <v>0</v>
      </c>
      <c r="R15" s="80">
        <f>SUM('[1]6宮'!R$39)</f>
        <v>0</v>
      </c>
      <c r="S15" s="80">
        <f>SUM('[1]6宮'!R$41)</f>
        <v>8</v>
      </c>
      <c r="T15" s="80">
        <f>SUM('[1]6宮'!R$43)</f>
        <v>0</v>
      </c>
      <c r="U15" s="80">
        <f>SUM('[1]6宮'!R$45)</f>
        <v>0</v>
      </c>
      <c r="V15" s="81">
        <f>SUM('[1]6宮'!R$47)</f>
        <v>0</v>
      </c>
      <c r="W15" s="82">
        <f>SUM('[1]6宮'!R$49)</f>
        <v>960</v>
      </c>
    </row>
    <row r="16" spans="1:23" ht="14.4" x14ac:dyDescent="0.2">
      <c r="A16" s="35"/>
      <c r="B16" s="36"/>
      <c r="C16" s="9">
        <v>2</v>
      </c>
      <c r="D16" s="10">
        <v>0</v>
      </c>
      <c r="E16" s="10">
        <v>0</v>
      </c>
      <c r="F16" s="10">
        <v>0</v>
      </c>
      <c r="G16" s="10">
        <v>0</v>
      </c>
      <c r="H16" s="10">
        <v>0</v>
      </c>
      <c r="I16" s="10">
        <v>0</v>
      </c>
      <c r="J16" s="10">
        <v>0</v>
      </c>
      <c r="K16" s="10">
        <v>0</v>
      </c>
      <c r="L16" s="102">
        <v>0</v>
      </c>
      <c r="M16" s="77">
        <f>SUM('[1]7公'!R$28)</f>
        <v>0</v>
      </c>
      <c r="N16" s="77">
        <f>SUM('[1]7公'!R$30)</f>
        <v>0</v>
      </c>
      <c r="O16" s="77">
        <f>SUM('[1]7公'!R$32)</f>
        <v>0</v>
      </c>
      <c r="P16" s="77">
        <f>SUM('[1]7公'!R$34)</f>
        <v>0</v>
      </c>
      <c r="Q16" s="77">
        <f>SUM('[1]7公'!R$36)</f>
        <v>0</v>
      </c>
      <c r="R16" s="77">
        <f>SUM('[1]7公'!R$38)</f>
        <v>0</v>
      </c>
      <c r="S16" s="77">
        <f>SUM('[1]7公'!R$40)</f>
        <v>0</v>
      </c>
      <c r="T16" s="77">
        <f>SUM('[1]7公'!R$42)</f>
        <v>0</v>
      </c>
      <c r="U16" s="77">
        <f>SUM('[1]7公'!R$44)</f>
        <v>0</v>
      </c>
      <c r="V16" s="78">
        <f>SUM('[1]7公'!R$46)</f>
        <v>0</v>
      </c>
      <c r="W16" s="79">
        <f>SUM('[1]7公'!R$48)</f>
        <v>2</v>
      </c>
    </row>
    <row r="17" spans="1:23" ht="14.4" x14ac:dyDescent="0.2">
      <c r="A17" s="113" t="s">
        <v>21</v>
      </c>
      <c r="B17" s="128"/>
      <c r="C17" s="22">
        <v>690</v>
      </c>
      <c r="D17" s="23">
        <v>5</v>
      </c>
      <c r="E17" s="23">
        <v>0</v>
      </c>
      <c r="F17" s="23">
        <v>0</v>
      </c>
      <c r="G17" s="23">
        <v>0</v>
      </c>
      <c r="H17" s="23">
        <v>0</v>
      </c>
      <c r="I17" s="23">
        <v>0</v>
      </c>
      <c r="J17" s="23">
        <v>0</v>
      </c>
      <c r="K17" s="23">
        <v>0</v>
      </c>
      <c r="L17" s="101">
        <v>0</v>
      </c>
      <c r="M17" s="80">
        <f>SUM('[1]7公'!R$29)</f>
        <v>0</v>
      </c>
      <c r="N17" s="80">
        <f>SUM('[1]7公'!R$31)</f>
        <v>0</v>
      </c>
      <c r="O17" s="80">
        <f>SUM('[1]7公'!R$33)</f>
        <v>0</v>
      </c>
      <c r="P17" s="80">
        <f>SUM('[1]7公'!R$35)</f>
        <v>0</v>
      </c>
      <c r="Q17" s="80">
        <f>SUM('[1]7公'!R$37)</f>
        <v>0</v>
      </c>
      <c r="R17" s="80">
        <f>SUM('[1]7公'!R$39)</f>
        <v>0</v>
      </c>
      <c r="S17" s="80">
        <f>SUM('[1]7公'!R$41)</f>
        <v>11</v>
      </c>
      <c r="T17" s="80">
        <f>SUM('[1]7公'!R$43)</f>
        <v>23</v>
      </c>
      <c r="U17" s="80">
        <f>SUM('[1]7公'!R$45)</f>
        <v>0</v>
      </c>
      <c r="V17" s="81">
        <f>SUM('[1]7公'!R$47)</f>
        <v>0</v>
      </c>
      <c r="W17" s="82">
        <f>SUM('[1]7公'!R$49)</f>
        <v>729</v>
      </c>
    </row>
    <row r="18" spans="1:23" ht="14.4" x14ac:dyDescent="0.2">
      <c r="A18" s="35"/>
      <c r="B18" s="36"/>
      <c r="C18" s="9">
        <v>0</v>
      </c>
      <c r="D18" s="10">
        <v>0</v>
      </c>
      <c r="E18" s="10">
        <v>0</v>
      </c>
      <c r="F18" s="10">
        <v>0</v>
      </c>
      <c r="G18" s="10">
        <v>10</v>
      </c>
      <c r="H18" s="10">
        <v>0</v>
      </c>
      <c r="I18" s="10">
        <v>0</v>
      </c>
      <c r="J18" s="10">
        <v>0</v>
      </c>
      <c r="K18" s="10">
        <v>0</v>
      </c>
      <c r="L18" s="102">
        <v>0</v>
      </c>
      <c r="M18" s="77">
        <f>SUM('[1]8警'!R$28)</f>
        <v>0</v>
      </c>
      <c r="N18" s="77">
        <f>SUM('[1]8警'!R$30)</f>
        <v>0</v>
      </c>
      <c r="O18" s="77">
        <f>SUM('[1]8警'!R$32)</f>
        <v>0</v>
      </c>
      <c r="P18" s="77">
        <f>SUM('[1]8警'!R$34)</f>
        <v>0</v>
      </c>
      <c r="Q18" s="77">
        <f>SUM('[1]8警'!R$36)</f>
        <v>0</v>
      </c>
      <c r="R18" s="77">
        <f>SUM('[1]8警'!R$38)</f>
        <v>0</v>
      </c>
      <c r="S18" s="77">
        <f>SUM('[1]8警'!R$40)</f>
        <v>1</v>
      </c>
      <c r="T18" s="77">
        <f>SUM('[1]8警'!R$42)</f>
        <v>0</v>
      </c>
      <c r="U18" s="77">
        <f>SUM('[1]8警'!R$44)</f>
        <v>0</v>
      </c>
      <c r="V18" s="78">
        <f>SUM('[1]8警'!R$46)</f>
        <v>0</v>
      </c>
      <c r="W18" s="79">
        <f>SUM('[1]8警'!R$48)</f>
        <v>11</v>
      </c>
    </row>
    <row r="19" spans="1:23" ht="14.4" x14ac:dyDescent="0.2">
      <c r="A19" s="113" t="s">
        <v>22</v>
      </c>
      <c r="B19" s="128"/>
      <c r="C19" s="22">
        <v>4463</v>
      </c>
      <c r="D19" s="23">
        <v>85</v>
      </c>
      <c r="E19" s="23">
        <v>0</v>
      </c>
      <c r="F19" s="23">
        <v>0</v>
      </c>
      <c r="G19" s="23">
        <v>3235</v>
      </c>
      <c r="H19" s="23">
        <v>0</v>
      </c>
      <c r="I19" s="23">
        <v>0</v>
      </c>
      <c r="J19" s="23">
        <v>0</v>
      </c>
      <c r="K19" s="23">
        <v>0</v>
      </c>
      <c r="L19" s="101">
        <v>0</v>
      </c>
      <c r="M19" s="80">
        <f>SUM('[1]8警'!R$29)</f>
        <v>95</v>
      </c>
      <c r="N19" s="80">
        <f>SUM('[1]8警'!R$31)</f>
        <v>3</v>
      </c>
      <c r="O19" s="80">
        <f>SUM('[1]8警'!R$33)</f>
        <v>5</v>
      </c>
      <c r="P19" s="80">
        <f>SUM('[1]8警'!R$35)</f>
        <v>11</v>
      </c>
      <c r="Q19" s="80">
        <f>SUM('[1]8警'!R$37)</f>
        <v>0</v>
      </c>
      <c r="R19" s="80">
        <f>SUM('[1]8警'!R$39)</f>
        <v>5</v>
      </c>
      <c r="S19" s="70">
        <f>SUM('[1]8警'!R$41)</f>
        <v>67</v>
      </c>
      <c r="T19" s="80">
        <f>SUM('[1]8警'!R$43)</f>
        <v>0</v>
      </c>
      <c r="U19" s="80">
        <f>SUM('[1]8警'!R$45)</f>
        <v>1</v>
      </c>
      <c r="V19" s="81">
        <f>SUM('[1]8警'!R$47)</f>
        <v>0</v>
      </c>
      <c r="W19" s="82">
        <f>SUM('[1]8警'!R$49)</f>
        <v>7970</v>
      </c>
    </row>
    <row r="20" spans="1:23" ht="14.4" x14ac:dyDescent="0.2">
      <c r="A20" s="35"/>
      <c r="B20" s="36"/>
      <c r="C20" s="9">
        <v>0</v>
      </c>
      <c r="D20" s="10">
        <v>0</v>
      </c>
      <c r="E20" s="10">
        <v>0</v>
      </c>
      <c r="F20" s="10">
        <v>0</v>
      </c>
      <c r="G20" s="10">
        <v>0</v>
      </c>
      <c r="H20" s="10">
        <v>0</v>
      </c>
      <c r="I20" s="10">
        <v>0</v>
      </c>
      <c r="J20" s="10">
        <v>0</v>
      </c>
      <c r="K20" s="10">
        <v>0</v>
      </c>
      <c r="L20" s="102">
        <v>0</v>
      </c>
      <c r="M20" s="77">
        <f>SUM('[1]9金'!R$28)</f>
        <v>0</v>
      </c>
      <c r="N20" s="77">
        <f>SUM('[1]9金'!R$30)</f>
        <v>0</v>
      </c>
      <c r="O20" s="77">
        <f>SUM('[1]9金'!R$32)</f>
        <v>0</v>
      </c>
      <c r="P20" s="77">
        <f>SUM('[1]9金'!R$34)</f>
        <v>0</v>
      </c>
      <c r="Q20" s="77">
        <f>SUM('[1]9金'!R$36)</f>
        <v>0</v>
      </c>
      <c r="R20" s="77">
        <f>SUM('[1]9金'!R$38)</f>
        <v>0</v>
      </c>
      <c r="S20" s="77">
        <f>SUM('[1]9金'!R$40)</f>
        <v>0</v>
      </c>
      <c r="T20" s="77">
        <f>SUM('[1]9金'!R$42)</f>
        <v>0</v>
      </c>
      <c r="U20" s="77">
        <f>SUM('[1]9金'!R$44)</f>
        <v>0</v>
      </c>
      <c r="V20" s="78">
        <f>SUM('[1]9金'!R$46)</f>
        <v>0</v>
      </c>
      <c r="W20" s="79">
        <f>SUM('[1]9金'!R$48)</f>
        <v>0</v>
      </c>
    </row>
    <row r="21" spans="1:23" ht="14.4" x14ac:dyDescent="0.2">
      <c r="A21" s="126" t="s">
        <v>23</v>
      </c>
      <c r="B21" s="129"/>
      <c r="C21" s="22">
        <v>1294</v>
      </c>
      <c r="D21" s="23">
        <v>6</v>
      </c>
      <c r="E21" s="23">
        <v>0</v>
      </c>
      <c r="F21" s="23">
        <v>0</v>
      </c>
      <c r="G21" s="23">
        <v>0</v>
      </c>
      <c r="H21" s="23">
        <v>0</v>
      </c>
      <c r="I21" s="23">
        <v>0</v>
      </c>
      <c r="J21" s="23">
        <v>0</v>
      </c>
      <c r="K21" s="23">
        <v>0</v>
      </c>
      <c r="L21" s="101">
        <v>0</v>
      </c>
      <c r="M21" s="86">
        <f>SUM('[1]9金'!R$29)</f>
        <v>0</v>
      </c>
      <c r="N21" s="86">
        <f>SUM('[1]9金'!R$31)</f>
        <v>0</v>
      </c>
      <c r="O21" s="86">
        <f>SUM('[1]9金'!R$33)</f>
        <v>0</v>
      </c>
      <c r="P21" s="86">
        <f>SUM('[1]9金'!R$35)</f>
        <v>0</v>
      </c>
      <c r="Q21" s="86">
        <f>SUM('[1]9金'!R$37)</f>
        <v>0</v>
      </c>
      <c r="R21" s="86">
        <f>SUM('[1]9金'!R$39)</f>
        <v>0</v>
      </c>
      <c r="S21" s="86">
        <f>SUM('[1]9金'!R$41)</f>
        <v>15</v>
      </c>
      <c r="T21" s="86">
        <f>SUM('[1]9金'!R$43)</f>
        <v>115</v>
      </c>
      <c r="U21" s="86">
        <f>SUM('[1]9金'!R$45)</f>
        <v>0</v>
      </c>
      <c r="V21" s="87">
        <f>SUM('[1]9金'!R$47)</f>
        <v>0</v>
      </c>
      <c r="W21" s="88">
        <f>SUM('[1]9金'!R$49)</f>
        <v>1430</v>
      </c>
    </row>
    <row r="22" spans="1:23" ht="14.4" x14ac:dyDescent="0.2">
      <c r="A22" s="35"/>
      <c r="B22" s="36"/>
      <c r="C22" s="58">
        <v>0</v>
      </c>
      <c r="D22" s="59">
        <v>0</v>
      </c>
      <c r="E22" s="59">
        <v>0</v>
      </c>
      <c r="F22" s="59">
        <v>0</v>
      </c>
      <c r="G22" s="59">
        <v>0</v>
      </c>
      <c r="H22" s="59">
        <v>0</v>
      </c>
      <c r="I22" s="59">
        <v>0</v>
      </c>
      <c r="J22" s="59">
        <v>0</v>
      </c>
      <c r="K22" s="59">
        <v>0</v>
      </c>
      <c r="L22" s="103">
        <v>0</v>
      </c>
      <c r="M22" s="77">
        <f>'[1]10消 '!$R28</f>
        <v>0</v>
      </c>
      <c r="N22" s="77">
        <f>'[1]10消 '!$R30</f>
        <v>0</v>
      </c>
      <c r="O22" s="77">
        <f>'[1]10消 '!$R32</f>
        <v>0</v>
      </c>
      <c r="P22" s="77">
        <f>'[1]10消 '!$R34</f>
        <v>0</v>
      </c>
      <c r="Q22" s="77">
        <f>'[1]10消 '!$R36</f>
        <v>0</v>
      </c>
      <c r="R22" s="77">
        <f>'[1]10消 '!$R38</f>
        <v>0</v>
      </c>
      <c r="S22" s="77">
        <f>'[1]10消 '!$R40</f>
        <v>0</v>
      </c>
      <c r="T22" s="77">
        <f>'[1]10消 '!$R42</f>
        <v>0</v>
      </c>
      <c r="U22" s="77">
        <f>'[1]10消 '!$R44</f>
        <v>0</v>
      </c>
      <c r="V22" s="78">
        <f>'[1]10消 '!$R46</f>
        <v>0</v>
      </c>
      <c r="W22" s="79">
        <f>'[1]10消 '!$R48</f>
        <v>0</v>
      </c>
    </row>
    <row r="23" spans="1:23" ht="15" thickBot="1" x14ac:dyDescent="0.25">
      <c r="A23" s="111" t="s">
        <v>24</v>
      </c>
      <c r="B23" s="112"/>
      <c r="C23" s="24">
        <v>183</v>
      </c>
      <c r="D23" s="25">
        <v>0</v>
      </c>
      <c r="E23" s="25">
        <v>0</v>
      </c>
      <c r="F23" s="25">
        <v>0</v>
      </c>
      <c r="G23" s="25">
        <v>0</v>
      </c>
      <c r="H23" s="25">
        <v>0</v>
      </c>
      <c r="I23" s="25">
        <v>0</v>
      </c>
      <c r="J23" s="25">
        <v>0</v>
      </c>
      <c r="K23" s="25">
        <v>0</v>
      </c>
      <c r="L23" s="104">
        <v>0</v>
      </c>
      <c r="M23" s="89">
        <f>'[1]10消 '!$R29</f>
        <v>0</v>
      </c>
      <c r="N23" s="89">
        <f>'[1]10消 '!$R31</f>
        <v>0</v>
      </c>
      <c r="O23" s="89">
        <f>'[1]10消 '!$R33</f>
        <v>0</v>
      </c>
      <c r="P23" s="89">
        <f>'[1]10消 '!$R35</f>
        <v>0</v>
      </c>
      <c r="Q23" s="89">
        <f>'[1]10消 '!$R37</f>
        <v>0</v>
      </c>
      <c r="R23" s="89">
        <f>'[1]10消 '!$R39</f>
        <v>0</v>
      </c>
      <c r="S23" s="89">
        <f>'[1]10消 '!$R41</f>
        <v>4</v>
      </c>
      <c r="T23" s="89">
        <f>'[1]10消 '!$R43</f>
        <v>5</v>
      </c>
      <c r="U23" s="89">
        <f>'[1]10消 '!$R45</f>
        <v>0</v>
      </c>
      <c r="V23" s="90">
        <f>'[1]10消 '!$R47</f>
        <v>0</v>
      </c>
      <c r="W23" s="91">
        <f>'[1]10消 '!$R49</f>
        <v>192</v>
      </c>
    </row>
    <row r="24" spans="1:23" ht="14.4" x14ac:dyDescent="0.2">
      <c r="A24" s="33"/>
      <c r="B24" s="34"/>
      <c r="C24" s="19">
        <v>0</v>
      </c>
      <c r="D24" s="4">
        <v>0</v>
      </c>
      <c r="E24" s="4">
        <v>0</v>
      </c>
      <c r="F24" s="4">
        <v>0</v>
      </c>
      <c r="G24" s="4">
        <v>0</v>
      </c>
      <c r="H24" s="4">
        <v>0</v>
      </c>
      <c r="I24" s="4">
        <v>0</v>
      </c>
      <c r="J24" s="4">
        <v>0</v>
      </c>
      <c r="K24" s="4">
        <v>0</v>
      </c>
      <c r="L24" s="3">
        <v>0</v>
      </c>
      <c r="M24" s="77">
        <f>SUM('[1]11総'!R$28)</f>
        <v>0</v>
      </c>
      <c r="N24" s="77">
        <f>SUM('[1]11総'!R$30)</f>
        <v>0</v>
      </c>
      <c r="O24" s="77">
        <f>SUM('[1]11総'!R$32)</f>
        <v>0</v>
      </c>
      <c r="P24" s="77">
        <f>SUM('[1]11総'!R$34)</f>
        <v>0</v>
      </c>
      <c r="Q24" s="77">
        <f>SUM('[1]11総'!R$36)</f>
        <v>0</v>
      </c>
      <c r="R24" s="77">
        <f>SUM('[1]11総'!R$38)</f>
        <v>0</v>
      </c>
      <c r="S24" s="77">
        <f>SUM('[1]11総'!R$40)</f>
        <v>0</v>
      </c>
      <c r="T24" s="77">
        <f>SUM('[1]11総'!R$42)</f>
        <v>0</v>
      </c>
      <c r="U24" s="77">
        <f>SUM('[1]11総'!R$44)</f>
        <v>0</v>
      </c>
      <c r="V24" s="78">
        <f>SUM('[1]11総'!R$46)</f>
        <v>0</v>
      </c>
      <c r="W24" s="79">
        <f>SUM('[1]11総'!R$48)</f>
        <v>0</v>
      </c>
    </row>
    <row r="25" spans="1:23" ht="14.4" x14ac:dyDescent="0.2">
      <c r="A25" s="126" t="s">
        <v>25</v>
      </c>
      <c r="B25" s="129"/>
      <c r="C25" s="32">
        <v>4840</v>
      </c>
      <c r="D25" s="30">
        <v>85</v>
      </c>
      <c r="E25" s="30">
        <v>0</v>
      </c>
      <c r="F25" s="30">
        <v>0</v>
      </c>
      <c r="G25" s="30">
        <v>0</v>
      </c>
      <c r="H25" s="30">
        <v>0</v>
      </c>
      <c r="I25" s="30">
        <v>0</v>
      </c>
      <c r="J25" s="30">
        <v>0</v>
      </c>
      <c r="K25" s="30">
        <v>0</v>
      </c>
      <c r="L25" s="100">
        <v>0</v>
      </c>
      <c r="M25" s="86">
        <f>SUM('[1]11総'!R$29)</f>
        <v>0</v>
      </c>
      <c r="N25" s="86">
        <f>SUM('[1]11総'!R$31)</f>
        <v>2</v>
      </c>
      <c r="O25" s="86">
        <f>SUM('[1]11総'!R$33)</f>
        <v>2</v>
      </c>
      <c r="P25" s="86">
        <f>SUM('[1]11総'!R$35)</f>
        <v>6</v>
      </c>
      <c r="Q25" s="86">
        <f>SUM('[1]11総'!R$37)</f>
        <v>0</v>
      </c>
      <c r="R25" s="86">
        <f>SUM('[1]11総'!R$39)</f>
        <v>10</v>
      </c>
      <c r="S25" s="86">
        <f>SUM('[1]11総'!R$41)</f>
        <v>60</v>
      </c>
      <c r="T25" s="86">
        <f>SUM('[1]11総'!R$43)</f>
        <v>2</v>
      </c>
      <c r="U25" s="86">
        <f>SUM('[1]11総'!R$45)</f>
        <v>0</v>
      </c>
      <c r="V25" s="87">
        <f>SUM('[1]11総'!R$47)</f>
        <v>0</v>
      </c>
      <c r="W25" s="88">
        <f>SUM('[1]11総'!R$49)</f>
        <v>5007</v>
      </c>
    </row>
    <row r="26" spans="1:23" ht="14.4" x14ac:dyDescent="0.2">
      <c r="A26" s="35"/>
      <c r="B26" s="36"/>
      <c r="C26" s="13">
        <v>0</v>
      </c>
      <c r="D26" s="10">
        <v>0</v>
      </c>
      <c r="E26" s="10">
        <v>0</v>
      </c>
      <c r="F26" s="10">
        <v>0</v>
      </c>
      <c r="G26" s="10">
        <v>0</v>
      </c>
      <c r="H26" s="10">
        <v>0</v>
      </c>
      <c r="I26" s="10">
        <v>0</v>
      </c>
      <c r="J26" s="10">
        <v>0</v>
      </c>
      <c r="K26" s="10">
        <v>0</v>
      </c>
      <c r="L26" s="98">
        <v>0</v>
      </c>
      <c r="M26" s="77">
        <f>SUM('[1]12公'!R$28)</f>
        <v>0</v>
      </c>
      <c r="N26" s="77">
        <f>SUM('[1]12公'!R$30)</f>
        <v>0</v>
      </c>
      <c r="O26" s="77">
        <f>SUM('[1]12公'!R$32)</f>
        <v>0</v>
      </c>
      <c r="P26" s="77">
        <f>SUM('[1]12公'!R$34)</f>
        <v>0</v>
      </c>
      <c r="Q26" s="77">
        <f>SUM('[1]12公'!R$36)</f>
        <v>0</v>
      </c>
      <c r="R26" s="92">
        <f>SUM('[1]12公'!R$38)</f>
        <v>0</v>
      </c>
      <c r="S26" s="77">
        <f>SUM('[1]12公'!R$40)</f>
        <v>0</v>
      </c>
      <c r="T26" s="77">
        <f>SUM('[1]12公'!R$42)</f>
        <v>0</v>
      </c>
      <c r="U26" s="77">
        <f>SUM('[1]12公'!R$44)</f>
        <v>0</v>
      </c>
      <c r="V26" s="78">
        <f>SUM('[1]12公'!R$46)</f>
        <v>0</v>
      </c>
      <c r="W26" s="79">
        <f>SUM('[1]12公'!R$48)</f>
        <v>0</v>
      </c>
    </row>
    <row r="27" spans="1:23" ht="14.4" x14ac:dyDescent="0.2">
      <c r="A27" s="126" t="s">
        <v>26</v>
      </c>
      <c r="B27" s="129"/>
      <c r="C27" s="32">
        <v>32</v>
      </c>
      <c r="D27" s="30">
        <v>1</v>
      </c>
      <c r="E27" s="30">
        <v>0</v>
      </c>
      <c r="F27" s="30">
        <v>0</v>
      </c>
      <c r="G27" s="30">
        <v>0</v>
      </c>
      <c r="H27" s="30">
        <v>0</v>
      </c>
      <c r="I27" s="30">
        <v>0</v>
      </c>
      <c r="J27" s="30">
        <v>0</v>
      </c>
      <c r="K27" s="30">
        <v>0</v>
      </c>
      <c r="L27" s="100">
        <v>0</v>
      </c>
      <c r="M27" s="70">
        <f>SUM('[1]12公'!R$29)</f>
        <v>0</v>
      </c>
      <c r="N27" s="69">
        <f>SUM('[1]12公'!R$31)</f>
        <v>0</v>
      </c>
      <c r="O27" s="69">
        <f>SUM('[1]12公'!R$33)</f>
        <v>0</v>
      </c>
      <c r="P27" s="69">
        <f>SUM('[1]12公'!R$35)</f>
        <v>0</v>
      </c>
      <c r="Q27" s="69">
        <f>SUM('[1]12公'!R$37)</f>
        <v>0</v>
      </c>
      <c r="R27" s="70">
        <f>SUM('[1]12公'!R$39)</f>
        <v>0</v>
      </c>
      <c r="S27" s="70">
        <f>SUM('[1]12公'!R$41)</f>
        <v>2</v>
      </c>
      <c r="T27" s="69">
        <f>SUM('[1]12公'!R$43)</f>
        <v>0</v>
      </c>
      <c r="U27" s="69">
        <f>SUM('[1]12公'!R$45)</f>
        <v>0</v>
      </c>
      <c r="V27" s="71">
        <f>SUM('[1]12公'!R$47)</f>
        <v>0</v>
      </c>
      <c r="W27" s="72">
        <f>SUM('[1]12公'!R$49)</f>
        <v>35</v>
      </c>
    </row>
    <row r="28" spans="1:23" ht="14.4" x14ac:dyDescent="0.2">
      <c r="A28" s="35"/>
      <c r="B28" s="36"/>
      <c r="C28" s="13">
        <v>0</v>
      </c>
      <c r="D28" s="10">
        <v>0</v>
      </c>
      <c r="E28" s="10">
        <v>0</v>
      </c>
      <c r="F28" s="10">
        <v>0</v>
      </c>
      <c r="G28" s="10">
        <v>0</v>
      </c>
      <c r="H28" s="10">
        <v>0</v>
      </c>
      <c r="I28" s="10">
        <v>0</v>
      </c>
      <c r="J28" s="10">
        <v>0</v>
      </c>
      <c r="K28" s="10">
        <v>0</v>
      </c>
      <c r="L28" s="98">
        <v>0</v>
      </c>
      <c r="M28" s="73">
        <f>SUM('[1]13消'!R$28)</f>
        <v>0</v>
      </c>
      <c r="N28" s="73">
        <f>SUM('[1]13消'!R$30)</f>
        <v>0</v>
      </c>
      <c r="O28" s="73">
        <f>SUM('[1]13消'!R$32)</f>
        <v>0</v>
      </c>
      <c r="P28" s="73">
        <f>SUM('[1]13消'!R$34)</f>
        <v>0</v>
      </c>
      <c r="Q28" s="73">
        <f>SUM('[1]13消'!R$36)</f>
        <v>0</v>
      </c>
      <c r="R28" s="74">
        <f>SUM('[1]13消'!R$38)</f>
        <v>0</v>
      </c>
      <c r="S28" s="73">
        <f>SUM('[1]13消'!R$40)</f>
        <v>0</v>
      </c>
      <c r="T28" s="73">
        <f>SUM('[1]13消'!R$42)</f>
        <v>0</v>
      </c>
      <c r="U28" s="73">
        <f>SUM('[1]13消'!R$44)</f>
        <v>0</v>
      </c>
      <c r="V28" s="75">
        <f>SUM('[1]13消'!R$46)</f>
        <v>0</v>
      </c>
      <c r="W28" s="76">
        <f>SUM('[1]13消'!R$48)</f>
        <v>0</v>
      </c>
    </row>
    <row r="29" spans="1:23" ht="14.4" x14ac:dyDescent="0.2">
      <c r="A29" s="113" t="s">
        <v>27</v>
      </c>
      <c r="B29" s="114"/>
      <c r="C29" s="26">
        <v>126</v>
      </c>
      <c r="D29" s="23">
        <v>1</v>
      </c>
      <c r="E29" s="23">
        <v>0</v>
      </c>
      <c r="F29" s="23">
        <v>0</v>
      </c>
      <c r="G29" s="23">
        <v>0</v>
      </c>
      <c r="H29" s="23">
        <v>0</v>
      </c>
      <c r="I29" s="23">
        <v>0</v>
      </c>
      <c r="J29" s="23">
        <v>0</v>
      </c>
      <c r="K29" s="23">
        <v>0</v>
      </c>
      <c r="L29" s="99">
        <v>0</v>
      </c>
      <c r="M29" s="70">
        <f>SUM('[1]13消'!R$29)</f>
        <v>27</v>
      </c>
      <c r="N29" s="69">
        <f>SUM('[1]13消'!R$31)</f>
        <v>0</v>
      </c>
      <c r="O29" s="69">
        <f>SUM('[1]13消'!R$33)</f>
        <v>0</v>
      </c>
      <c r="P29" s="69">
        <f>SUM('[1]13消'!R$35)</f>
        <v>0</v>
      </c>
      <c r="Q29" s="69">
        <f>SUM('[1]13消'!R$37)</f>
        <v>0</v>
      </c>
      <c r="R29" s="70">
        <f>SUM('[1]13消'!R$39)</f>
        <v>0</v>
      </c>
      <c r="S29" s="70">
        <f>SUM('[1]13消'!R$41)</f>
        <v>6</v>
      </c>
      <c r="T29" s="69">
        <f>SUM('[1]13消'!R$43)</f>
        <v>0</v>
      </c>
      <c r="U29" s="69">
        <f>SUM('[1]13消'!R$45)</f>
        <v>0</v>
      </c>
      <c r="V29" s="71">
        <f>SUM('[1]13消'!R$47)</f>
        <v>0</v>
      </c>
      <c r="W29" s="72">
        <f>SUM('[1]13消'!R$49)</f>
        <v>160</v>
      </c>
    </row>
    <row r="30" spans="1:23" ht="14.4" x14ac:dyDescent="0.2">
      <c r="A30" s="37"/>
      <c r="B30" s="38"/>
      <c r="C30" s="21">
        <v>0</v>
      </c>
      <c r="D30" s="7">
        <v>0</v>
      </c>
      <c r="E30" s="7">
        <v>0</v>
      </c>
      <c r="F30" s="7">
        <v>0</v>
      </c>
      <c r="G30" s="7">
        <v>0</v>
      </c>
      <c r="H30" s="7">
        <v>0</v>
      </c>
      <c r="I30" s="7">
        <v>0</v>
      </c>
      <c r="J30" s="7">
        <v>0</v>
      </c>
      <c r="K30" s="7">
        <v>0</v>
      </c>
      <c r="L30" s="105">
        <v>0</v>
      </c>
      <c r="M30" s="77">
        <f>SUM('[1]14法'!R$28)</f>
        <v>0</v>
      </c>
      <c r="N30" s="77">
        <f>SUM('[1]14法'!R$30)</f>
        <v>0</v>
      </c>
      <c r="O30" s="77">
        <f>SUM('[1]14法'!R$32)</f>
        <v>0</v>
      </c>
      <c r="P30" s="77">
        <f>SUM('[1]14法'!R$34)</f>
        <v>0</v>
      </c>
      <c r="Q30" s="77">
        <f>SUM('[1]14法'!R$36)</f>
        <v>0</v>
      </c>
      <c r="R30" s="77">
        <f>SUM('[1]14法'!R$38)</f>
        <v>0</v>
      </c>
      <c r="S30" s="77">
        <f>SUM('[1]14法'!R$40)</f>
        <v>0</v>
      </c>
      <c r="T30" s="77">
        <f>SUM('[1]14法'!R$42)</f>
        <v>0</v>
      </c>
      <c r="U30" s="77">
        <f>SUM('[1]14法'!R$44)</f>
        <v>0</v>
      </c>
      <c r="V30" s="78">
        <f>SUM('[1]14法'!R$46)</f>
        <v>0</v>
      </c>
      <c r="W30" s="79">
        <f>SUM('[1]14法'!R$48)</f>
        <v>0</v>
      </c>
    </row>
    <row r="31" spans="1:23" ht="14.4" x14ac:dyDescent="0.2">
      <c r="A31" s="113" t="s">
        <v>28</v>
      </c>
      <c r="B31" s="128"/>
      <c r="C31" s="26">
        <v>14994</v>
      </c>
      <c r="D31" s="23">
        <v>391</v>
      </c>
      <c r="E31" s="23">
        <v>0</v>
      </c>
      <c r="F31" s="23">
        <v>0</v>
      </c>
      <c r="G31" s="23">
        <v>19224</v>
      </c>
      <c r="H31" s="23">
        <v>11864</v>
      </c>
      <c r="I31" s="23">
        <v>0</v>
      </c>
      <c r="J31" s="23">
        <v>0</v>
      </c>
      <c r="K31" s="23">
        <v>0</v>
      </c>
      <c r="L31" s="99">
        <v>0</v>
      </c>
      <c r="M31" s="70">
        <f>SUM('[1]14法'!R$29)</f>
        <v>14</v>
      </c>
      <c r="N31" s="69">
        <f>SUM('[1]14法'!R$31)</f>
        <v>299</v>
      </c>
      <c r="O31" s="69">
        <f>SUM('[1]14法'!R$33)</f>
        <v>116</v>
      </c>
      <c r="P31" s="69">
        <f>SUM('[1]14法'!R$35)</f>
        <v>296</v>
      </c>
      <c r="Q31" s="69">
        <f>SUM('[1]14法'!R$37)</f>
        <v>0</v>
      </c>
      <c r="R31" s="70">
        <f>SUM('[1]14法'!R$39)</f>
        <v>1</v>
      </c>
      <c r="S31" s="70">
        <f>SUM('[1]14法'!R$41)</f>
        <v>24</v>
      </c>
      <c r="T31" s="69">
        <f>SUM('[1]14法'!R$43)</f>
        <v>11</v>
      </c>
      <c r="U31" s="69">
        <f>SUM('[1]14法'!R$45)</f>
        <v>0</v>
      </c>
      <c r="V31" s="71">
        <f>SUM('[1]14法'!R$47)</f>
        <v>0</v>
      </c>
      <c r="W31" s="72">
        <f>SUM('[1]14法'!R$49)</f>
        <v>47234</v>
      </c>
    </row>
    <row r="32" spans="1:23" ht="14.4" x14ac:dyDescent="0.2">
      <c r="A32" s="35"/>
      <c r="B32" s="36"/>
      <c r="C32" s="13">
        <v>0</v>
      </c>
      <c r="D32" s="10">
        <v>0</v>
      </c>
      <c r="E32" s="10">
        <v>0</v>
      </c>
      <c r="F32" s="10">
        <v>0</v>
      </c>
      <c r="G32" s="10">
        <v>0</v>
      </c>
      <c r="H32" s="10">
        <v>0</v>
      </c>
      <c r="I32" s="10">
        <v>0</v>
      </c>
      <c r="J32" s="10">
        <v>0</v>
      </c>
      <c r="K32" s="10">
        <v>0</v>
      </c>
      <c r="L32" s="98">
        <v>0</v>
      </c>
      <c r="M32" s="77">
        <f>SUM('[1]15公'!R$28)</f>
        <v>0</v>
      </c>
      <c r="N32" s="77">
        <f>SUM('[1]15公'!R$30)</f>
        <v>0</v>
      </c>
      <c r="O32" s="77">
        <f>SUM('[1]15公'!R$32)</f>
        <v>0</v>
      </c>
      <c r="P32" s="77">
        <f>SUM('[1]15公'!R$34)</f>
        <v>0</v>
      </c>
      <c r="Q32" s="77">
        <f>SUM('[1]15公'!R$36)</f>
        <v>0</v>
      </c>
      <c r="R32" s="77">
        <f>SUM('[1]15公'!R$38)</f>
        <v>0</v>
      </c>
      <c r="S32" s="77">
        <f>SUM('[1]15公'!R$40)</f>
        <v>0</v>
      </c>
      <c r="T32" s="77">
        <f>SUM('[1]15公'!R$42)</f>
        <v>0</v>
      </c>
      <c r="U32" s="77">
        <f>SUM('[1]15公'!R$44)</f>
        <v>0</v>
      </c>
      <c r="V32" s="78">
        <f>SUM('[1]15公'!R$46)</f>
        <v>0</v>
      </c>
      <c r="W32" s="79">
        <f>SUM('[1]15公'!R$48)</f>
        <v>0</v>
      </c>
    </row>
    <row r="33" spans="1:23" ht="15" thickBot="1" x14ac:dyDescent="0.25">
      <c r="A33" s="111" t="s">
        <v>29</v>
      </c>
      <c r="B33" s="130"/>
      <c r="C33" s="27">
        <v>4</v>
      </c>
      <c r="D33" s="25">
        <v>0</v>
      </c>
      <c r="E33" s="25">
        <v>0</v>
      </c>
      <c r="F33" s="25">
        <v>0</v>
      </c>
      <c r="G33" s="25">
        <v>0</v>
      </c>
      <c r="H33" s="25">
        <v>0</v>
      </c>
      <c r="I33" s="25">
        <v>0</v>
      </c>
      <c r="J33" s="25">
        <v>0</v>
      </c>
      <c r="K33" s="25">
        <v>0</v>
      </c>
      <c r="L33" s="104">
        <v>0</v>
      </c>
      <c r="M33" s="86">
        <f>SUM('[1]15公'!R$29)</f>
        <v>0</v>
      </c>
      <c r="N33" s="86">
        <f>SUM('[1]15公'!R$31)</f>
        <v>0</v>
      </c>
      <c r="O33" s="86">
        <f>SUM('[1]15公'!R$33)</f>
        <v>0</v>
      </c>
      <c r="P33" s="86">
        <f>SUM('[1]15公'!R$35)</f>
        <v>0</v>
      </c>
      <c r="Q33" s="86">
        <f>SUM('[1]15公'!R$37)</f>
        <v>0</v>
      </c>
      <c r="R33" s="86">
        <f>SUM('[1]15公'!R$39)</f>
        <v>0</v>
      </c>
      <c r="S33" s="86">
        <f>SUM('[1]15公'!R$41)</f>
        <v>0</v>
      </c>
      <c r="T33" s="86">
        <f>SUM('[1]15公'!R$43)</f>
        <v>0</v>
      </c>
      <c r="U33" s="86">
        <f>SUM('[1]15公'!R$45)</f>
        <v>0</v>
      </c>
      <c r="V33" s="87">
        <f>SUM('[1]15公'!R$47)</f>
        <v>0</v>
      </c>
      <c r="W33" s="88">
        <f>SUM('[1]15公'!R$49)</f>
        <v>4</v>
      </c>
    </row>
    <row r="34" spans="1:23" ht="14.4" x14ac:dyDescent="0.2">
      <c r="A34" s="37"/>
      <c r="B34" s="38"/>
      <c r="C34" s="21">
        <v>0</v>
      </c>
      <c r="D34" s="7">
        <v>0</v>
      </c>
      <c r="E34" s="7">
        <v>0</v>
      </c>
      <c r="F34" s="7">
        <v>0</v>
      </c>
      <c r="G34" s="7">
        <v>0</v>
      </c>
      <c r="H34" s="7">
        <v>0</v>
      </c>
      <c r="I34" s="7">
        <v>0</v>
      </c>
      <c r="J34" s="7">
        <v>0</v>
      </c>
      <c r="K34" s="7">
        <v>0</v>
      </c>
      <c r="L34" s="105">
        <v>0</v>
      </c>
      <c r="M34" s="65">
        <f>SUM('[1]16公'!R$28)</f>
        <v>0</v>
      </c>
      <c r="N34" s="65">
        <f>SUM('[1]16公'!R$30)</f>
        <v>0</v>
      </c>
      <c r="O34" s="65">
        <f>SUM('[1]16公'!R$32)</f>
        <v>0</v>
      </c>
      <c r="P34" s="65">
        <f>SUM('[1]16公'!R$34)</f>
        <v>0</v>
      </c>
      <c r="Q34" s="65">
        <f>SUM('[1]16公'!R$36)</f>
        <v>0</v>
      </c>
      <c r="R34" s="65">
        <f>SUM('[1]16公'!R$38)</f>
        <v>0</v>
      </c>
      <c r="S34" s="65">
        <f>SUM('[1]16公'!R$40)</f>
        <v>0</v>
      </c>
      <c r="T34" s="65">
        <f>SUM('[1]16公'!R$42)</f>
        <v>0</v>
      </c>
      <c r="U34" s="65">
        <f>SUM('[1]16公'!R$44)</f>
        <v>0</v>
      </c>
      <c r="V34" s="67">
        <f>SUM('[1]16公'!R$46)</f>
        <v>0</v>
      </c>
      <c r="W34" s="68">
        <f>SUM('[1]16公'!R$48)</f>
        <v>0</v>
      </c>
    </row>
    <row r="35" spans="1:23" ht="14.4" x14ac:dyDescent="0.2">
      <c r="A35" s="113" t="s">
        <v>30</v>
      </c>
      <c r="B35" s="114"/>
      <c r="C35" s="26">
        <v>72</v>
      </c>
      <c r="D35" s="23">
        <v>5</v>
      </c>
      <c r="E35" s="23">
        <v>0</v>
      </c>
      <c r="F35" s="23">
        <v>0</v>
      </c>
      <c r="G35" s="23">
        <v>0</v>
      </c>
      <c r="H35" s="23">
        <v>1404</v>
      </c>
      <c r="I35" s="23">
        <v>0</v>
      </c>
      <c r="J35" s="23">
        <v>0</v>
      </c>
      <c r="K35" s="23">
        <v>0</v>
      </c>
      <c r="L35" s="99">
        <v>0</v>
      </c>
      <c r="M35" s="80">
        <f>SUM('[1]16公'!R$29)</f>
        <v>0</v>
      </c>
      <c r="N35" s="80">
        <f>SUM('[1]16公'!R$31)</f>
        <v>0</v>
      </c>
      <c r="O35" s="80">
        <f>SUM('[1]16公'!R$33)</f>
        <v>0</v>
      </c>
      <c r="P35" s="80">
        <f>SUM('[1]16公'!R$35)</f>
        <v>0</v>
      </c>
      <c r="Q35" s="80">
        <f>SUM('[1]16公'!R$37)</f>
        <v>0</v>
      </c>
      <c r="R35" s="80">
        <f>SUM('[1]16公'!R$39)</f>
        <v>0</v>
      </c>
      <c r="S35" s="80">
        <f>SUM('[1]16公'!R$41)</f>
        <v>6</v>
      </c>
      <c r="T35" s="80">
        <f>SUM('[1]16公'!R$43)</f>
        <v>0</v>
      </c>
      <c r="U35" s="80">
        <f>SUM('[1]16公'!R$45)</f>
        <v>0</v>
      </c>
      <c r="V35" s="81">
        <f>SUM('[1]16公'!R$47)</f>
        <v>0</v>
      </c>
      <c r="W35" s="82">
        <f>SUM('[1]16公'!R$49)</f>
        <v>1487</v>
      </c>
    </row>
    <row r="36" spans="1:23" ht="14.4" x14ac:dyDescent="0.2">
      <c r="A36" s="37"/>
      <c r="B36" s="38"/>
      <c r="C36" s="21">
        <v>20</v>
      </c>
      <c r="D36" s="7">
        <v>0</v>
      </c>
      <c r="E36" s="7">
        <v>0</v>
      </c>
      <c r="F36" s="7">
        <v>0</v>
      </c>
      <c r="G36" s="7">
        <v>0</v>
      </c>
      <c r="H36" s="7">
        <v>0</v>
      </c>
      <c r="I36" s="7">
        <v>0</v>
      </c>
      <c r="J36" s="7">
        <v>0</v>
      </c>
      <c r="K36" s="7">
        <v>0</v>
      </c>
      <c r="L36" s="105">
        <v>0</v>
      </c>
      <c r="M36" s="73">
        <f>SUM('[1]17外'!R$28)</f>
        <v>0</v>
      </c>
      <c r="N36" s="73">
        <f>SUM('[1]17外'!R$30)</f>
        <v>0</v>
      </c>
      <c r="O36" s="73">
        <f>SUM('[1]17外'!R$32)</f>
        <v>0</v>
      </c>
      <c r="P36" s="73">
        <f>SUM('[1]17外'!R$34)</f>
        <v>0</v>
      </c>
      <c r="Q36" s="73">
        <f>SUM('[1]17外'!R$36)</f>
        <v>0</v>
      </c>
      <c r="R36" s="73">
        <f>SUM('[1]17外'!R$38)</f>
        <v>0</v>
      </c>
      <c r="S36" s="73">
        <f>SUM('[1]17外'!R$40)</f>
        <v>2</v>
      </c>
      <c r="T36" s="73">
        <f>SUM('[1]17外'!R$42)</f>
        <v>0</v>
      </c>
      <c r="U36" s="73">
        <f>SUM('[1]17外'!R$44)</f>
        <v>0</v>
      </c>
      <c r="V36" s="75">
        <f>SUM('[1]17外'!R$46)</f>
        <v>0</v>
      </c>
      <c r="W36" s="76">
        <f>SUM('[1]17外'!R$48)</f>
        <v>22</v>
      </c>
    </row>
    <row r="37" spans="1:23" ht="14.4" x14ac:dyDescent="0.2">
      <c r="A37" s="126" t="s">
        <v>31</v>
      </c>
      <c r="B37" s="129"/>
      <c r="C37" s="32">
        <v>5272</v>
      </c>
      <c r="D37" s="30">
        <v>78</v>
      </c>
      <c r="E37" s="30">
        <v>0</v>
      </c>
      <c r="F37" s="30">
        <v>0</v>
      </c>
      <c r="G37" s="30">
        <v>0</v>
      </c>
      <c r="H37" s="30">
        <v>0</v>
      </c>
      <c r="I37" s="30">
        <v>0</v>
      </c>
      <c r="J37" s="30">
        <v>0</v>
      </c>
      <c r="K37" s="30">
        <v>0</v>
      </c>
      <c r="L37" s="100">
        <v>0</v>
      </c>
      <c r="M37" s="80">
        <f>SUM('[1]17外'!R$29)</f>
        <v>0</v>
      </c>
      <c r="N37" s="80">
        <f>SUM('[1]17外'!R$31)</f>
        <v>95</v>
      </c>
      <c r="O37" s="80">
        <f>SUM('[1]17外'!R$33)</f>
        <v>3</v>
      </c>
      <c r="P37" s="80">
        <f>SUM('[1]17外'!R$35)</f>
        <v>7</v>
      </c>
      <c r="Q37" s="80">
        <f>SUM('[1]17外'!R$37)</f>
        <v>0</v>
      </c>
      <c r="R37" s="80">
        <f>SUM('[1]17外'!R$39)</f>
        <v>0</v>
      </c>
      <c r="S37" s="80">
        <f>SUM('[1]17外'!R$41)</f>
        <v>63</v>
      </c>
      <c r="T37" s="80">
        <f>SUM('[1]17外'!R$43)</f>
        <v>11</v>
      </c>
      <c r="U37" s="80">
        <f>SUM('[1]17外'!R$45)</f>
        <v>0</v>
      </c>
      <c r="V37" s="81">
        <f>SUM('[1]17外'!R$47)</f>
        <v>0</v>
      </c>
      <c r="W37" s="82">
        <f>SUM('[1]17外'!R$49)</f>
        <v>5529</v>
      </c>
    </row>
    <row r="38" spans="1:23" ht="14.4" x14ac:dyDescent="0.2">
      <c r="A38" s="35"/>
      <c r="B38" s="36"/>
      <c r="C38" s="13">
        <v>73</v>
      </c>
      <c r="D38" s="10">
        <v>0</v>
      </c>
      <c r="E38" s="10">
        <v>0</v>
      </c>
      <c r="F38" s="10">
        <v>0</v>
      </c>
      <c r="G38" s="10">
        <v>0</v>
      </c>
      <c r="H38" s="10">
        <v>0</v>
      </c>
      <c r="I38" s="10">
        <v>0</v>
      </c>
      <c r="J38" s="10">
        <v>0</v>
      </c>
      <c r="K38" s="10">
        <v>0</v>
      </c>
      <c r="L38" s="98">
        <v>0</v>
      </c>
      <c r="M38" s="77">
        <f>SUM('[1]18財'!R$28)</f>
        <v>0</v>
      </c>
      <c r="N38" s="77">
        <f>SUM('[1]18財'!R$30)</f>
        <v>0</v>
      </c>
      <c r="O38" s="77">
        <f>SUM('[1]18財'!R$32)</f>
        <v>0</v>
      </c>
      <c r="P38" s="77">
        <f>SUM('[1]18財'!R$34)</f>
        <v>0</v>
      </c>
      <c r="Q38" s="77">
        <f>SUM('[1]18財'!R$36)</f>
        <v>0</v>
      </c>
      <c r="R38" s="77">
        <f>SUM('[1]18財'!R$38)</f>
        <v>0</v>
      </c>
      <c r="S38" s="77">
        <f>SUM('[1]18財'!R$40)</f>
        <v>11</v>
      </c>
      <c r="T38" s="77">
        <f>SUM('[1]18財'!R$42)</f>
        <v>0</v>
      </c>
      <c r="U38" s="77">
        <f>SUM('[1]18財'!R$44)</f>
        <v>0</v>
      </c>
      <c r="V38" s="78">
        <f>SUM('[1]18財'!R$46)</f>
        <v>0</v>
      </c>
      <c r="W38" s="79">
        <f>SUM('[1]18財'!R$48)</f>
        <v>84</v>
      </c>
    </row>
    <row r="39" spans="1:23" ht="14.4" x14ac:dyDescent="0.2">
      <c r="A39" s="113" t="s">
        <v>32</v>
      </c>
      <c r="B39" s="114"/>
      <c r="C39" s="26">
        <v>14654</v>
      </c>
      <c r="D39" s="23">
        <v>234</v>
      </c>
      <c r="E39" s="23">
        <v>0</v>
      </c>
      <c r="F39" s="23">
        <v>0</v>
      </c>
      <c r="G39" s="23">
        <v>0</v>
      </c>
      <c r="H39" s="23">
        <v>0</v>
      </c>
      <c r="I39" s="23">
        <v>29</v>
      </c>
      <c r="J39" s="23">
        <v>115</v>
      </c>
      <c r="K39" s="23">
        <v>0</v>
      </c>
      <c r="L39" s="99">
        <v>0</v>
      </c>
      <c r="M39" s="80">
        <f>SUM('[1]18財'!R$29)</f>
        <v>0</v>
      </c>
      <c r="N39" s="80">
        <f>SUM('[1]18財'!R$31)</f>
        <v>1</v>
      </c>
      <c r="O39" s="80">
        <f>SUM('[1]18財'!R$33)</f>
        <v>1</v>
      </c>
      <c r="P39" s="80">
        <f>SUM('[1]18財'!R$35)</f>
        <v>11</v>
      </c>
      <c r="Q39" s="80">
        <f>SUM('[1]18財'!R$37)</f>
        <v>0</v>
      </c>
      <c r="R39" s="80">
        <f>SUM('[1]18財'!R$39)</f>
        <v>8</v>
      </c>
      <c r="S39" s="80">
        <f>SUM('[1]18財'!R$41)</f>
        <v>54</v>
      </c>
      <c r="T39" s="80">
        <f>SUM('[1]18財'!R$43)</f>
        <v>23</v>
      </c>
      <c r="U39" s="80">
        <f>SUM('[1]18財'!R$45)</f>
        <v>0</v>
      </c>
      <c r="V39" s="81">
        <f>SUM('[1]18財'!R$47)</f>
        <v>0</v>
      </c>
      <c r="W39" s="82">
        <f>SUM('[1]18財'!R$49)</f>
        <v>15130</v>
      </c>
    </row>
    <row r="40" spans="1:23" ht="14.4" x14ac:dyDescent="0.2">
      <c r="A40" s="37"/>
      <c r="B40" s="38"/>
      <c r="C40" s="21">
        <v>0</v>
      </c>
      <c r="D40" s="7">
        <v>0</v>
      </c>
      <c r="E40" s="7">
        <v>0</v>
      </c>
      <c r="F40" s="7">
        <v>0</v>
      </c>
      <c r="G40" s="7">
        <v>0</v>
      </c>
      <c r="H40" s="7">
        <v>0</v>
      </c>
      <c r="I40" s="7">
        <v>0</v>
      </c>
      <c r="J40" s="7">
        <v>0</v>
      </c>
      <c r="K40" s="7">
        <v>0</v>
      </c>
      <c r="L40" s="105">
        <v>0</v>
      </c>
      <c r="M40" s="77">
        <f>SUM('[1]19国'!R$28)</f>
        <v>0</v>
      </c>
      <c r="N40" s="77">
        <f>SUM('[1]19国'!R$30)</f>
        <v>0</v>
      </c>
      <c r="O40" s="77">
        <f>SUM('[1]19国'!R$32)</f>
        <v>0</v>
      </c>
      <c r="P40" s="77">
        <f>SUM('[1]19国'!R$34)</f>
        <v>0</v>
      </c>
      <c r="Q40" s="77">
        <f>SUM('[1]19国'!R$36)</f>
        <v>0</v>
      </c>
      <c r="R40" s="77">
        <f>SUM('[1]19国'!R$38)</f>
        <v>0</v>
      </c>
      <c r="S40" s="77">
        <f>SUM('[1]19国'!R$40)</f>
        <v>0</v>
      </c>
      <c r="T40" s="77">
        <f>SUM('[1]19国'!R$42)</f>
        <v>0</v>
      </c>
      <c r="U40" s="77">
        <f>SUM('[1]19国'!R$44)</f>
        <v>0</v>
      </c>
      <c r="V40" s="78">
        <f>SUM('[1]19国'!R$46)</f>
        <v>0</v>
      </c>
      <c r="W40" s="79">
        <f>SUM('[1]19国'!R$48)</f>
        <v>0</v>
      </c>
    </row>
    <row r="41" spans="1:23" ht="15" thickBot="1" x14ac:dyDescent="0.25">
      <c r="A41" s="111" t="s">
        <v>33</v>
      </c>
      <c r="B41" s="112"/>
      <c r="C41" s="27">
        <v>989</v>
      </c>
      <c r="D41" s="25">
        <v>973</v>
      </c>
      <c r="E41" s="25">
        <v>0</v>
      </c>
      <c r="F41" s="25">
        <v>53855</v>
      </c>
      <c r="G41" s="25">
        <v>0</v>
      </c>
      <c r="H41" s="25">
        <v>0</v>
      </c>
      <c r="I41" s="25">
        <v>0</v>
      </c>
      <c r="J41" s="25">
        <v>0</v>
      </c>
      <c r="K41" s="25">
        <v>0</v>
      </c>
      <c r="L41" s="104">
        <v>0</v>
      </c>
      <c r="M41" s="83">
        <f>SUM('[1]19国'!R$29)</f>
        <v>0</v>
      </c>
      <c r="N41" s="83">
        <f>SUM('[1]19国'!R$31)</f>
        <v>25</v>
      </c>
      <c r="O41" s="83">
        <f>SUM('[1]19国'!R$33)</f>
        <v>29</v>
      </c>
      <c r="P41" s="83">
        <f>SUM('[1]19国'!R$35)</f>
        <v>46</v>
      </c>
      <c r="Q41" s="83">
        <f>SUM('[1]19国'!R$37)</f>
        <v>0</v>
      </c>
      <c r="R41" s="83">
        <f>SUM('[1]19国'!R$39)</f>
        <v>0</v>
      </c>
      <c r="S41" s="83">
        <f>SUM('[1]19国'!R$41)</f>
        <v>20</v>
      </c>
      <c r="T41" s="83">
        <f>SUM('[1]19国'!R$43)</f>
        <v>12</v>
      </c>
      <c r="U41" s="83">
        <f>SUM('[1]19国'!R$45)</f>
        <v>0</v>
      </c>
      <c r="V41" s="84">
        <f>SUM('[1]19国'!R$47)</f>
        <v>0</v>
      </c>
      <c r="W41" s="85">
        <f>SUM('[1]19国'!R$49)</f>
        <v>55949</v>
      </c>
    </row>
    <row r="42" spans="1:23" ht="14.4" x14ac:dyDescent="0.2">
      <c r="A42" s="35"/>
      <c r="B42" s="36"/>
      <c r="C42" s="13">
        <v>20</v>
      </c>
      <c r="D42" s="10">
        <v>0</v>
      </c>
      <c r="E42" s="10">
        <v>0</v>
      </c>
      <c r="F42" s="10">
        <v>0</v>
      </c>
      <c r="G42" s="10">
        <v>0</v>
      </c>
      <c r="H42" s="10">
        <v>0</v>
      </c>
      <c r="I42" s="10">
        <v>0</v>
      </c>
      <c r="J42" s="10">
        <v>0</v>
      </c>
      <c r="K42" s="10">
        <v>0</v>
      </c>
      <c r="L42" s="98">
        <v>0</v>
      </c>
      <c r="M42" s="77">
        <f>SUM('[1]20文'!R$28)</f>
        <v>0</v>
      </c>
      <c r="N42" s="77">
        <f>SUM('[1]20文'!R$30)</f>
        <v>0</v>
      </c>
      <c r="O42" s="77">
        <f>SUM('[1]20文'!R$32)</f>
        <v>0</v>
      </c>
      <c r="P42" s="77">
        <f>SUM('[1]20文'!R$34)</f>
        <v>0</v>
      </c>
      <c r="Q42" s="77">
        <f>SUM('[1]20文'!R$36)</f>
        <v>0</v>
      </c>
      <c r="R42" s="77">
        <f>SUM('[1]20文'!R$38)</f>
        <v>0</v>
      </c>
      <c r="S42" s="77">
        <f>SUM('[1]20文'!R$40)</f>
        <v>1</v>
      </c>
      <c r="T42" s="77">
        <f>SUM('[1]20文'!R$42)</f>
        <v>0</v>
      </c>
      <c r="U42" s="77">
        <f>SUM('[1]20文'!R$44)</f>
        <v>0</v>
      </c>
      <c r="V42" s="78">
        <f>SUM('[1]20文'!R$46)</f>
        <v>0</v>
      </c>
      <c r="W42" s="79">
        <f>SUM('[1]20文'!R$48)</f>
        <v>21</v>
      </c>
    </row>
    <row r="43" spans="1:23" ht="14.4" x14ac:dyDescent="0.2">
      <c r="A43" s="126" t="s">
        <v>34</v>
      </c>
      <c r="B43" s="127"/>
      <c r="C43" s="32">
        <v>1822</v>
      </c>
      <c r="D43" s="30">
        <v>26</v>
      </c>
      <c r="E43" s="30">
        <v>0</v>
      </c>
      <c r="F43" s="30">
        <v>0</v>
      </c>
      <c r="G43" s="30">
        <v>0</v>
      </c>
      <c r="H43" s="30">
        <v>0</v>
      </c>
      <c r="I43" s="30">
        <v>0</v>
      </c>
      <c r="J43" s="30">
        <v>0</v>
      </c>
      <c r="K43" s="30">
        <v>0</v>
      </c>
      <c r="L43" s="100">
        <v>0</v>
      </c>
      <c r="M43" s="93">
        <f>SUM('[1]20文'!R$29)</f>
        <v>65</v>
      </c>
      <c r="N43" s="93">
        <f>SUM('[1]20文'!R$31)</f>
        <v>0</v>
      </c>
      <c r="O43" s="93">
        <f>SUM('[1]20文'!R$33)</f>
        <v>0</v>
      </c>
      <c r="P43" s="93">
        <f>SUM('[1]20文'!R$35)</f>
        <v>0</v>
      </c>
      <c r="Q43" s="93">
        <f>SUM('[1]20文'!R$37)</f>
        <v>0</v>
      </c>
      <c r="R43" s="93">
        <f>SUM('[1]20文'!R$39)</f>
        <v>3</v>
      </c>
      <c r="S43" s="93">
        <f>SUM('[1]20文'!R$41)</f>
        <v>30</v>
      </c>
      <c r="T43" s="93">
        <f>SUM('[1]20文'!R$43)</f>
        <v>9</v>
      </c>
      <c r="U43" s="93">
        <f>SUM('[1]20文'!R$45)</f>
        <v>1</v>
      </c>
      <c r="V43" s="94">
        <f>SUM('[1]20文'!R$47)</f>
        <v>8</v>
      </c>
      <c r="W43" s="95">
        <f>SUM('[1]20文'!R$49)</f>
        <v>1964</v>
      </c>
    </row>
    <row r="44" spans="1:23" ht="14.4" x14ac:dyDescent="0.2">
      <c r="A44" s="35"/>
      <c r="B44" s="36"/>
      <c r="C44" s="9">
        <v>0</v>
      </c>
      <c r="D44" s="10">
        <v>0</v>
      </c>
      <c r="E44" s="10">
        <v>0</v>
      </c>
      <c r="F44" s="10">
        <v>0</v>
      </c>
      <c r="G44" s="10">
        <v>0</v>
      </c>
      <c r="H44" s="10">
        <v>0</v>
      </c>
      <c r="I44" s="10">
        <v>0</v>
      </c>
      <c r="J44" s="10">
        <v>0</v>
      </c>
      <c r="K44" s="10">
        <v>0</v>
      </c>
      <c r="L44" s="98">
        <v>0</v>
      </c>
      <c r="M44" s="77">
        <f>SUM('[1]21文'!R$28)</f>
        <v>0</v>
      </c>
      <c r="N44" s="77">
        <f>SUM('[1]21文'!R$30)</f>
        <v>0</v>
      </c>
      <c r="O44" s="77">
        <f>SUM('[1]21文'!R$32)</f>
        <v>0</v>
      </c>
      <c r="P44" s="77">
        <f>SUM('[1]21文'!R$34)</f>
        <v>0</v>
      </c>
      <c r="Q44" s="77">
        <f>SUM('[1]21文'!R$36)</f>
        <v>0</v>
      </c>
      <c r="R44" s="77">
        <f>SUM('[1]21文'!R$38)</f>
        <v>0</v>
      </c>
      <c r="S44" s="77">
        <f>SUM('[1]21文'!R$40)</f>
        <v>0</v>
      </c>
      <c r="T44" s="77">
        <f>SUM('[1]21文'!R$42)</f>
        <v>0</v>
      </c>
      <c r="U44" s="77">
        <f>SUM('[1]21文'!R$44)</f>
        <v>0</v>
      </c>
      <c r="V44" s="78">
        <f>SUM('[1]21文'!R$46)</f>
        <v>0</v>
      </c>
      <c r="W44" s="79">
        <f>SUM('[1]21文'!R$48)</f>
        <v>0</v>
      </c>
    </row>
    <row r="45" spans="1:23" ht="14.4" x14ac:dyDescent="0.2">
      <c r="A45" s="113" t="s">
        <v>35</v>
      </c>
      <c r="B45" s="114"/>
      <c r="C45" s="22">
        <v>157</v>
      </c>
      <c r="D45" s="23">
        <v>4</v>
      </c>
      <c r="E45" s="23">
        <v>0</v>
      </c>
      <c r="F45" s="23">
        <v>0</v>
      </c>
      <c r="G45" s="23">
        <v>0</v>
      </c>
      <c r="H45" s="23">
        <v>0</v>
      </c>
      <c r="I45" s="23">
        <v>0</v>
      </c>
      <c r="J45" s="23">
        <v>0</v>
      </c>
      <c r="K45" s="23">
        <v>0</v>
      </c>
      <c r="L45" s="99">
        <v>0</v>
      </c>
      <c r="M45" s="70">
        <f>SUM('[1]21文'!R$29)</f>
        <v>63</v>
      </c>
      <c r="N45" s="70">
        <f>SUM('[1]21文'!R$31)</f>
        <v>0</v>
      </c>
      <c r="O45" s="70">
        <f>SUM('[1]21文'!R$33)</f>
        <v>0</v>
      </c>
      <c r="P45" s="70">
        <f>SUM('[1]21文'!R$35)</f>
        <v>0</v>
      </c>
      <c r="Q45" s="70">
        <f>SUM('[1]21文'!R$37)</f>
        <v>0</v>
      </c>
      <c r="R45" s="70">
        <f>SUM('[1]21文'!R$39)</f>
        <v>1</v>
      </c>
      <c r="S45" s="70">
        <f>SUM('[1]21文'!R$41)</f>
        <v>5</v>
      </c>
      <c r="T45" s="70">
        <f>SUM('[1]21文'!R$43)</f>
        <v>1</v>
      </c>
      <c r="U45" s="70">
        <f>SUM('[1]21文'!R$45)</f>
        <v>0</v>
      </c>
      <c r="V45" s="96">
        <f>SUM('[1]21文'!R$47)</f>
        <v>0</v>
      </c>
      <c r="W45" s="72">
        <f>SUM('[1]21文'!R$49)</f>
        <v>231</v>
      </c>
    </row>
    <row r="46" spans="1:23" ht="14.4" x14ac:dyDescent="0.2">
      <c r="A46" s="35"/>
      <c r="B46" s="36"/>
      <c r="C46" s="9">
        <v>14</v>
      </c>
      <c r="D46" s="10">
        <v>0</v>
      </c>
      <c r="E46" s="10">
        <v>0</v>
      </c>
      <c r="F46" s="10">
        <v>0</v>
      </c>
      <c r="G46" s="10">
        <v>0</v>
      </c>
      <c r="H46" s="10">
        <v>0</v>
      </c>
      <c r="I46" s="10">
        <v>0</v>
      </c>
      <c r="J46" s="10">
        <v>0</v>
      </c>
      <c r="K46" s="10">
        <v>0</v>
      </c>
      <c r="L46" s="98">
        <v>0</v>
      </c>
      <c r="M46" s="77">
        <f>SUM('[1]22厚'!R$28)</f>
        <v>0</v>
      </c>
      <c r="N46" s="77">
        <f>SUM('[1]22厚'!R$30)</f>
        <v>9</v>
      </c>
      <c r="O46" s="77">
        <f>SUM('[1]22厚'!R$32)</f>
        <v>0</v>
      </c>
      <c r="P46" s="77">
        <f>SUM('[1]22厚'!R$34)</f>
        <v>2</v>
      </c>
      <c r="Q46" s="77">
        <f>SUM('[1]22厚'!R$36)</f>
        <v>0</v>
      </c>
      <c r="R46" s="77">
        <f>SUM('[1]22厚'!R$38)</f>
        <v>0</v>
      </c>
      <c r="S46" s="77">
        <f>SUM('[1]22厚'!R$40)</f>
        <v>2</v>
      </c>
      <c r="T46" s="77">
        <f>SUM('[1]22厚'!R$42)</f>
        <v>0</v>
      </c>
      <c r="U46" s="77">
        <f>SUM('[1]22厚'!R$44)</f>
        <v>0</v>
      </c>
      <c r="V46" s="78">
        <f>SUM('[1]22厚'!R$46)</f>
        <v>0</v>
      </c>
      <c r="W46" s="79">
        <f>SUM('[1]22厚'!R$48)</f>
        <v>27</v>
      </c>
    </row>
    <row r="47" spans="1:23" ht="14.4" x14ac:dyDescent="0.2">
      <c r="A47" s="113" t="s">
        <v>36</v>
      </c>
      <c r="B47" s="114"/>
      <c r="C47" s="14">
        <v>27929</v>
      </c>
      <c r="D47" s="5">
        <v>1374</v>
      </c>
      <c r="E47" s="5">
        <v>449</v>
      </c>
      <c r="F47" s="5">
        <v>0</v>
      </c>
      <c r="G47" s="5">
        <v>0</v>
      </c>
      <c r="H47" s="5">
        <v>0</v>
      </c>
      <c r="I47" s="5">
        <v>0</v>
      </c>
      <c r="J47" s="5">
        <v>10</v>
      </c>
      <c r="K47" s="5">
        <v>43</v>
      </c>
      <c r="L47" s="106">
        <v>110</v>
      </c>
      <c r="M47" s="80">
        <f>SUM('[1]22厚'!R$29)</f>
        <v>875</v>
      </c>
      <c r="N47" s="80">
        <f>SUM('[1]22厚'!R$31)</f>
        <v>1101</v>
      </c>
      <c r="O47" s="80">
        <f>SUM('[1]22厚'!R$33)</f>
        <v>940</v>
      </c>
      <c r="P47" s="80">
        <f>SUM('[1]22厚'!R$35)</f>
        <v>4412</v>
      </c>
      <c r="Q47" s="80">
        <f>SUM('[1]22厚'!R$37)</f>
        <v>294</v>
      </c>
      <c r="R47" s="80">
        <f>SUM('[1]22厚'!R$39)</f>
        <v>7</v>
      </c>
      <c r="S47" s="80">
        <f>SUM('[1]22厚'!R$41)</f>
        <v>100</v>
      </c>
      <c r="T47" s="80">
        <f>SUM('[1]22厚'!R$43)</f>
        <v>0</v>
      </c>
      <c r="U47" s="80">
        <f>SUM('[1]22厚'!R$45)</f>
        <v>111</v>
      </c>
      <c r="V47" s="81">
        <f>SUM('[1]22厚'!R$47)</f>
        <v>60</v>
      </c>
      <c r="W47" s="82">
        <f>SUM('[1]22厚'!R$49)</f>
        <v>37815</v>
      </c>
    </row>
    <row r="48" spans="1:23" ht="14.4" x14ac:dyDescent="0.2">
      <c r="A48" s="37"/>
      <c r="B48" s="38"/>
      <c r="C48" s="21">
        <v>0</v>
      </c>
      <c r="D48" s="16">
        <v>0</v>
      </c>
      <c r="E48" s="16">
        <v>0</v>
      </c>
      <c r="F48" s="16">
        <v>0</v>
      </c>
      <c r="G48" s="16">
        <v>0</v>
      </c>
      <c r="H48" s="7">
        <v>0</v>
      </c>
      <c r="I48" s="16">
        <v>0</v>
      </c>
      <c r="J48" s="16">
        <v>0</v>
      </c>
      <c r="K48" s="16">
        <v>0</v>
      </c>
      <c r="L48" s="107">
        <v>0</v>
      </c>
      <c r="M48" s="73">
        <f>SUM('[1]23中'!R$28)</f>
        <v>0</v>
      </c>
      <c r="N48" s="73">
        <f>SUM('[1]23中'!R$30)</f>
        <v>0</v>
      </c>
      <c r="O48" s="73">
        <f>SUM('[1]23中'!R$32)</f>
        <v>0</v>
      </c>
      <c r="P48" s="73">
        <f>SUM('[1]23中'!R$34)</f>
        <v>0</v>
      </c>
      <c r="Q48" s="73">
        <f>SUM('[1]23中'!R$36)</f>
        <v>0</v>
      </c>
      <c r="R48" s="73">
        <f>SUM('[1]23中'!R$38)</f>
        <v>0</v>
      </c>
      <c r="S48" s="73">
        <f>SUM('[1]23中'!R$40)</f>
        <v>0</v>
      </c>
      <c r="T48" s="73">
        <f>SUM('[1]23中'!R$42)</f>
        <v>0</v>
      </c>
      <c r="U48" s="73">
        <f>SUM('[1]23中'!R$44)</f>
        <v>0</v>
      </c>
      <c r="V48" s="75">
        <f>SUM('[1]23中'!R$46)</f>
        <v>0</v>
      </c>
      <c r="W48" s="76">
        <f>SUM('[1]23中'!R$48)</f>
        <v>0</v>
      </c>
    </row>
    <row r="49" spans="1:23" ht="14.4" x14ac:dyDescent="0.2">
      <c r="A49" s="113" t="s">
        <v>37</v>
      </c>
      <c r="B49" s="114"/>
      <c r="C49" s="31">
        <v>106</v>
      </c>
      <c r="D49" s="29">
        <v>1</v>
      </c>
      <c r="E49" s="29">
        <v>0</v>
      </c>
      <c r="F49" s="29">
        <v>0</v>
      </c>
      <c r="G49" s="29">
        <v>0</v>
      </c>
      <c r="H49" s="29">
        <v>0</v>
      </c>
      <c r="I49" s="29">
        <v>0</v>
      </c>
      <c r="J49" s="29">
        <v>0</v>
      </c>
      <c r="K49" s="29">
        <v>0</v>
      </c>
      <c r="L49" s="108">
        <v>0</v>
      </c>
      <c r="M49" s="86">
        <f>SUM('[1]23中'!R$29)</f>
        <v>0</v>
      </c>
      <c r="N49" s="86">
        <f>SUM('[1]23中'!R$31)</f>
        <v>0</v>
      </c>
      <c r="O49" s="86">
        <f>SUM('[1]23中'!R$33)</f>
        <v>0</v>
      </c>
      <c r="P49" s="86">
        <f>SUM('[1]23中'!R$35)</f>
        <v>0</v>
      </c>
      <c r="Q49" s="86">
        <f>SUM('[1]23中'!R$37)</f>
        <v>0</v>
      </c>
      <c r="R49" s="86">
        <f>SUM('[1]23中'!R$39)</f>
        <v>1</v>
      </c>
      <c r="S49" s="86">
        <f>SUM('[1]23中'!R$41)</f>
        <v>3</v>
      </c>
      <c r="T49" s="86">
        <f>SUM('[1]23中'!R$43)</f>
        <v>0</v>
      </c>
      <c r="U49" s="86">
        <f>SUM('[1]23中'!R$45)</f>
        <v>0</v>
      </c>
      <c r="V49" s="87">
        <f>SUM('[1]23中'!R$47)</f>
        <v>0</v>
      </c>
      <c r="W49" s="88">
        <f>SUM('[1]23中'!R$49)</f>
        <v>111</v>
      </c>
    </row>
    <row r="50" spans="1:23" ht="14.4" x14ac:dyDescent="0.2">
      <c r="A50" s="35"/>
      <c r="B50" s="36"/>
      <c r="C50" s="9">
        <v>65</v>
      </c>
      <c r="D50" s="10">
        <v>0</v>
      </c>
      <c r="E50" s="10">
        <v>2</v>
      </c>
      <c r="F50" s="10">
        <v>0</v>
      </c>
      <c r="G50" s="10">
        <v>0</v>
      </c>
      <c r="H50" s="10">
        <v>0</v>
      </c>
      <c r="I50" s="10">
        <v>0</v>
      </c>
      <c r="J50" s="10">
        <v>0</v>
      </c>
      <c r="K50" s="10">
        <v>0</v>
      </c>
      <c r="L50" s="98">
        <v>0</v>
      </c>
      <c r="M50" s="77">
        <f>SUM('[1]24農'!R$28)</f>
        <v>1</v>
      </c>
      <c r="N50" s="77">
        <f>SUM('[1]24農'!R$30)</f>
        <v>0</v>
      </c>
      <c r="O50" s="77">
        <f>SUM('[1]24農'!R$32)</f>
        <v>0</v>
      </c>
      <c r="P50" s="77">
        <f>SUM('[1]24農'!R$34)</f>
        <v>0</v>
      </c>
      <c r="Q50" s="77">
        <f>SUM('[1]24農'!R$36)</f>
        <v>0</v>
      </c>
      <c r="R50" s="77">
        <f>SUM('[1]24農'!R$38)</f>
        <v>0</v>
      </c>
      <c r="S50" s="77">
        <f>SUM('[1]24農'!R$40)</f>
        <v>0</v>
      </c>
      <c r="T50" s="77">
        <f>SUM('[1]24農'!R$42)</f>
        <v>0</v>
      </c>
      <c r="U50" s="77">
        <f>SUM('[1]24農'!R$44)</f>
        <v>0</v>
      </c>
      <c r="V50" s="78">
        <f>SUM('[1]24農'!R$46)</f>
        <v>0</v>
      </c>
      <c r="W50" s="79">
        <f>SUM('[1]24農'!R$48)</f>
        <v>68</v>
      </c>
    </row>
    <row r="51" spans="1:23" ht="15" thickBot="1" x14ac:dyDescent="0.25">
      <c r="A51" s="111" t="s">
        <v>38</v>
      </c>
      <c r="B51" s="112"/>
      <c r="C51" s="15">
        <v>17197</v>
      </c>
      <c r="D51" s="8">
        <v>181</v>
      </c>
      <c r="E51" s="8">
        <v>1096</v>
      </c>
      <c r="F51" s="8">
        <v>0</v>
      </c>
      <c r="G51" s="8">
        <v>0</v>
      </c>
      <c r="H51" s="8">
        <v>0</v>
      </c>
      <c r="I51" s="8">
        <v>0</v>
      </c>
      <c r="J51" s="8">
        <v>0</v>
      </c>
      <c r="K51" s="8">
        <v>0</v>
      </c>
      <c r="L51" s="11">
        <v>0</v>
      </c>
      <c r="M51" s="89">
        <f>SUM('[1]24農'!R$29)</f>
        <v>66</v>
      </c>
      <c r="N51" s="89">
        <f>SUM('[1]24農'!R$31)</f>
        <v>1</v>
      </c>
      <c r="O51" s="89">
        <f>SUM('[1]24農'!R$33)</f>
        <v>0</v>
      </c>
      <c r="P51" s="89">
        <f>SUM('[1]24農'!R$35)</f>
        <v>8</v>
      </c>
      <c r="Q51" s="89">
        <f>SUM('[1]24農'!R$37)</f>
        <v>0</v>
      </c>
      <c r="R51" s="89">
        <f>SUM('[1]24農'!R$39)</f>
        <v>15</v>
      </c>
      <c r="S51" s="89">
        <f>SUM('[1]24農'!R$41)</f>
        <v>41</v>
      </c>
      <c r="T51" s="89">
        <f>SUM('[1]24農'!R$43)</f>
        <v>3</v>
      </c>
      <c r="U51" s="89">
        <f>SUM('[1]24農'!R$45)</f>
        <v>0</v>
      </c>
      <c r="V51" s="90">
        <f>SUM('[1]24農'!R$47)</f>
        <v>3</v>
      </c>
      <c r="W51" s="91">
        <f>SUM('[1]24農'!R$49)</f>
        <v>18611</v>
      </c>
    </row>
    <row r="52" spans="1:23" ht="14.4" x14ac:dyDescent="0.2">
      <c r="A52" s="37"/>
      <c r="B52" s="38"/>
      <c r="C52" s="6">
        <v>15</v>
      </c>
      <c r="D52" s="7">
        <v>0</v>
      </c>
      <c r="E52" s="7">
        <v>0</v>
      </c>
      <c r="F52" s="7">
        <v>0</v>
      </c>
      <c r="G52" s="7">
        <v>0</v>
      </c>
      <c r="H52" s="7">
        <v>0</v>
      </c>
      <c r="I52" s="7">
        <v>0</v>
      </c>
      <c r="J52" s="7">
        <v>0</v>
      </c>
      <c r="K52" s="7">
        <v>0</v>
      </c>
      <c r="L52" s="105">
        <v>0</v>
      </c>
      <c r="M52" s="73">
        <f>SUM('[1]25林'!R$28)</f>
        <v>0</v>
      </c>
      <c r="N52" s="73">
        <f>SUM('[1]25林'!R$30)</f>
        <v>0</v>
      </c>
      <c r="O52" s="73">
        <f>SUM('[1]25林'!R$32)</f>
        <v>0</v>
      </c>
      <c r="P52" s="73">
        <f>SUM('[1]25林'!R$34)</f>
        <v>0</v>
      </c>
      <c r="Q52" s="73">
        <f>SUM('[1]25林'!R$36)</f>
        <v>0</v>
      </c>
      <c r="R52" s="73">
        <f>SUM('[1]25林'!R$38)</f>
        <v>0</v>
      </c>
      <c r="S52" s="73">
        <f>SUM('[1]25林'!R$40)</f>
        <v>0</v>
      </c>
      <c r="T52" s="73">
        <f>SUM('[1]25林'!R$42)</f>
        <v>0</v>
      </c>
      <c r="U52" s="73">
        <f>SUM('[1]25林'!R$44)</f>
        <v>0</v>
      </c>
      <c r="V52" s="75">
        <f>SUM('[1]25林'!R$46)</f>
        <v>0</v>
      </c>
      <c r="W52" s="76">
        <f>SUM('[1]25林'!R$48)</f>
        <v>15</v>
      </c>
    </row>
    <row r="53" spans="1:23" ht="14.4" x14ac:dyDescent="0.2">
      <c r="A53" s="113" t="s">
        <v>39</v>
      </c>
      <c r="B53" s="114"/>
      <c r="C53" s="14">
        <v>444</v>
      </c>
      <c r="D53" s="5">
        <v>6</v>
      </c>
      <c r="E53" s="5">
        <v>0</v>
      </c>
      <c r="F53" s="5">
        <v>0</v>
      </c>
      <c r="G53" s="5">
        <v>0</v>
      </c>
      <c r="H53" s="5">
        <v>0</v>
      </c>
      <c r="I53" s="5">
        <v>0</v>
      </c>
      <c r="J53" s="5">
        <v>0</v>
      </c>
      <c r="K53" s="5">
        <v>0</v>
      </c>
      <c r="L53" s="106">
        <v>0</v>
      </c>
      <c r="M53" s="80">
        <f>SUM('[1]25林'!R$29)</f>
        <v>0</v>
      </c>
      <c r="N53" s="80">
        <f>SUM('[1]25林'!R$31)</f>
        <v>0</v>
      </c>
      <c r="O53" s="80">
        <f>SUM('[1]25林'!R$33)</f>
        <v>0</v>
      </c>
      <c r="P53" s="80">
        <f>SUM('[1]25林'!R$35)</f>
        <v>0</v>
      </c>
      <c r="Q53" s="80">
        <f>SUM('[1]25林'!R$37)</f>
        <v>0</v>
      </c>
      <c r="R53" s="80">
        <f>SUM('[1]25林'!R$39)</f>
        <v>4</v>
      </c>
      <c r="S53" s="80">
        <f>SUM('[1]25林'!R$41)</f>
        <v>4</v>
      </c>
      <c r="T53" s="80">
        <f>SUM('[1]25林'!R$43)</f>
        <v>0</v>
      </c>
      <c r="U53" s="80">
        <f>SUM('[1]25林'!R$45)</f>
        <v>0</v>
      </c>
      <c r="V53" s="81">
        <f>SUM('[1]25林'!R$47)</f>
        <v>0</v>
      </c>
      <c r="W53" s="82">
        <f>SUM('[1]25林'!R$49)</f>
        <v>458</v>
      </c>
    </row>
    <row r="54" spans="1:23" ht="14.4" x14ac:dyDescent="0.2">
      <c r="A54" s="35"/>
      <c r="B54" s="36"/>
      <c r="C54" s="6">
        <v>8</v>
      </c>
      <c r="D54" s="10">
        <v>0</v>
      </c>
      <c r="E54" s="10">
        <v>0</v>
      </c>
      <c r="F54" s="10">
        <v>0</v>
      </c>
      <c r="G54" s="10">
        <v>0</v>
      </c>
      <c r="H54" s="10">
        <v>0</v>
      </c>
      <c r="I54" s="10">
        <v>0</v>
      </c>
      <c r="J54" s="10">
        <v>0</v>
      </c>
      <c r="K54" s="10">
        <v>0</v>
      </c>
      <c r="L54" s="98">
        <v>0</v>
      </c>
      <c r="M54" s="77">
        <f>SUM('[1]26水'!R$28)</f>
        <v>0</v>
      </c>
      <c r="N54" s="77">
        <f>SUM('[1]26水'!R$30)</f>
        <v>0</v>
      </c>
      <c r="O54" s="77">
        <f>SUM('[1]26水'!R$32)</f>
        <v>0</v>
      </c>
      <c r="P54" s="77">
        <f>SUM('[1]26水'!R$34)</f>
        <v>0</v>
      </c>
      <c r="Q54" s="77">
        <f>SUM('[1]26水'!R$36)</f>
        <v>0</v>
      </c>
      <c r="R54" s="77">
        <f>SUM('[1]26水'!R$38)</f>
        <v>0</v>
      </c>
      <c r="S54" s="77">
        <f>SUM('[1]26水'!R$40)</f>
        <v>0</v>
      </c>
      <c r="T54" s="77">
        <f>SUM('[1]26水'!R$42)</f>
        <v>0</v>
      </c>
      <c r="U54" s="77">
        <f>SUM('[1]26水'!R$44)</f>
        <v>0</v>
      </c>
      <c r="V54" s="78">
        <f>SUM('[1]26水'!R$46)</f>
        <v>0</v>
      </c>
      <c r="W54" s="79">
        <f>SUM('[1]26水'!R$48)</f>
        <v>8</v>
      </c>
    </row>
    <row r="55" spans="1:23" ht="14.4" x14ac:dyDescent="0.2">
      <c r="A55" s="113" t="s">
        <v>40</v>
      </c>
      <c r="B55" s="114"/>
      <c r="C55" s="14">
        <v>661</v>
      </c>
      <c r="D55" s="5">
        <v>0</v>
      </c>
      <c r="E55" s="5">
        <v>0</v>
      </c>
      <c r="F55" s="5">
        <v>0</v>
      </c>
      <c r="G55" s="5">
        <v>0</v>
      </c>
      <c r="H55" s="5">
        <v>0</v>
      </c>
      <c r="I55" s="5">
        <v>93</v>
      </c>
      <c r="J55" s="5">
        <v>135</v>
      </c>
      <c r="K55" s="5">
        <v>0</v>
      </c>
      <c r="L55" s="106">
        <v>0</v>
      </c>
      <c r="M55" s="80">
        <f>SUM('[1]26水'!R$29)</f>
        <v>0</v>
      </c>
      <c r="N55" s="80">
        <f>SUM('[1]26水'!R$31)</f>
        <v>0</v>
      </c>
      <c r="O55" s="80">
        <f>SUM('[1]26水'!R$33)</f>
        <v>0</v>
      </c>
      <c r="P55" s="80">
        <f>SUM('[1]26水'!R$35)</f>
        <v>0</v>
      </c>
      <c r="Q55" s="80">
        <f>SUM('[1]26水'!R$37)</f>
        <v>0</v>
      </c>
      <c r="R55" s="80">
        <f>SUM('[1]26水'!R$39)</f>
        <v>2</v>
      </c>
      <c r="S55" s="80">
        <f>SUM('[1]26水'!R$41)</f>
        <v>7</v>
      </c>
      <c r="T55" s="80">
        <f>SUM('[1]26水'!R$43)</f>
        <v>0</v>
      </c>
      <c r="U55" s="80">
        <f>SUM('[1]26水'!R$45)</f>
        <v>0</v>
      </c>
      <c r="V55" s="81">
        <f>SUM('[1]26水'!R$47)</f>
        <v>0</v>
      </c>
      <c r="W55" s="82">
        <f>SUM('[1]26水'!R$49)</f>
        <v>898</v>
      </c>
    </row>
    <row r="56" spans="1:23" ht="14.4" x14ac:dyDescent="0.15">
      <c r="A56" s="48"/>
      <c r="B56" s="49"/>
      <c r="C56" s="9">
        <v>25</v>
      </c>
      <c r="D56" s="10">
        <v>0</v>
      </c>
      <c r="E56" s="10">
        <v>0</v>
      </c>
      <c r="F56" s="10">
        <v>0</v>
      </c>
      <c r="G56" s="10">
        <v>0</v>
      </c>
      <c r="H56" s="10">
        <v>0</v>
      </c>
      <c r="I56" s="10">
        <v>0</v>
      </c>
      <c r="J56" s="10">
        <v>0</v>
      </c>
      <c r="K56" s="10">
        <v>0</v>
      </c>
      <c r="L56" s="98">
        <v>0</v>
      </c>
      <c r="M56" s="77">
        <f>SUM('[1]27経'!R$28)</f>
        <v>0</v>
      </c>
      <c r="N56" s="77">
        <f>SUM('[1]27経'!R$30)</f>
        <v>0</v>
      </c>
      <c r="O56" s="77">
        <f>SUM('[1]27経'!R$32)</f>
        <v>0</v>
      </c>
      <c r="P56" s="77">
        <f>SUM('[1]27経'!R$34)</f>
        <v>0</v>
      </c>
      <c r="Q56" s="77">
        <f>SUM('[1]27経'!R$36)</f>
        <v>0</v>
      </c>
      <c r="R56" s="77">
        <f>SUM('[1]27経'!R$38)</f>
        <v>0</v>
      </c>
      <c r="S56" s="77">
        <f>SUM('[1]27経'!R$40)</f>
        <v>0</v>
      </c>
      <c r="T56" s="77">
        <f>SUM('[1]27経'!R$42)</f>
        <v>0</v>
      </c>
      <c r="U56" s="77">
        <f>SUM('[1]27経'!R$44)</f>
        <v>0</v>
      </c>
      <c r="V56" s="78">
        <f>SUM('[1]27経'!R$46)</f>
        <v>0</v>
      </c>
      <c r="W56" s="79">
        <f>SUM('[1]27経'!R$48)</f>
        <v>25</v>
      </c>
    </row>
    <row r="57" spans="1:23" ht="14.4" x14ac:dyDescent="0.2">
      <c r="A57" s="119" t="s">
        <v>41</v>
      </c>
      <c r="B57" s="120"/>
      <c r="C57" s="14">
        <v>4072</v>
      </c>
      <c r="D57" s="5">
        <v>35</v>
      </c>
      <c r="E57" s="5">
        <v>0</v>
      </c>
      <c r="F57" s="5">
        <v>0</v>
      </c>
      <c r="G57" s="5">
        <v>0</v>
      </c>
      <c r="H57" s="5">
        <v>0</v>
      </c>
      <c r="I57" s="5">
        <v>0</v>
      </c>
      <c r="J57" s="5">
        <v>0</v>
      </c>
      <c r="K57" s="5">
        <v>0</v>
      </c>
      <c r="L57" s="106">
        <v>0</v>
      </c>
      <c r="M57" s="80">
        <f>SUM('[1]27経'!R$29)</f>
        <v>0</v>
      </c>
      <c r="N57" s="80">
        <f>SUM('[1]27経'!R$31)</f>
        <v>2</v>
      </c>
      <c r="O57" s="80">
        <f>SUM('[1]27経'!R$33)</f>
        <v>2</v>
      </c>
      <c r="P57" s="80">
        <f>SUM('[1]27経'!R$35)</f>
        <v>6</v>
      </c>
      <c r="Q57" s="80">
        <f>SUM('[1]27経'!R$37)</f>
        <v>0</v>
      </c>
      <c r="R57" s="80">
        <f>SUM('[1]27経'!R$39)</f>
        <v>21</v>
      </c>
      <c r="S57" s="80">
        <f>SUM('[1]27経'!R$41)</f>
        <v>46</v>
      </c>
      <c r="T57" s="80">
        <f>SUM('[1]27経'!R$43)</f>
        <v>16</v>
      </c>
      <c r="U57" s="80">
        <f>SUM('[1]27経'!R$45)</f>
        <v>0</v>
      </c>
      <c r="V57" s="81">
        <f>SUM('[1]27経'!R$47)</f>
        <v>0</v>
      </c>
      <c r="W57" s="82">
        <f>SUM('[1]27経'!R$49)</f>
        <v>4200</v>
      </c>
    </row>
    <row r="58" spans="1:23" ht="14.4" x14ac:dyDescent="0.15">
      <c r="A58" s="50"/>
      <c r="B58" s="51"/>
      <c r="C58" s="6">
        <v>0</v>
      </c>
      <c r="D58" s="7">
        <v>0</v>
      </c>
      <c r="E58" s="7">
        <v>0</v>
      </c>
      <c r="F58" s="7">
        <v>0</v>
      </c>
      <c r="G58" s="7">
        <v>0</v>
      </c>
      <c r="H58" s="7">
        <v>0</v>
      </c>
      <c r="I58" s="7">
        <v>0</v>
      </c>
      <c r="J58" s="7">
        <v>0</v>
      </c>
      <c r="K58" s="7">
        <v>0</v>
      </c>
      <c r="L58" s="105">
        <v>0</v>
      </c>
      <c r="M58" s="77">
        <f>SUM('[1]28資'!R$28)</f>
        <v>0</v>
      </c>
      <c r="N58" s="78">
        <f>SUM('[1]28資'!R$30)</f>
        <v>0</v>
      </c>
      <c r="O58" s="78">
        <f>SUM('[1]28資'!R$32)</f>
        <v>0</v>
      </c>
      <c r="P58" s="78">
        <f>SUM('[1]28資'!R$34)</f>
        <v>0</v>
      </c>
      <c r="Q58" s="77">
        <f>SUM('[1]28資'!R$36)</f>
        <v>0</v>
      </c>
      <c r="R58" s="77">
        <f>SUM('[1]28資'!R$38)</f>
        <v>0</v>
      </c>
      <c r="S58" s="78">
        <f>SUM('[1]28資'!R$40)</f>
        <v>0</v>
      </c>
      <c r="T58" s="78">
        <f>SUM('[1]28資'!R$42)</f>
        <v>0</v>
      </c>
      <c r="U58" s="78">
        <f>SUM('[1]28資'!R$44)</f>
        <v>0</v>
      </c>
      <c r="V58" s="78">
        <f>SUM('[1]28資'!R$46)</f>
        <v>0</v>
      </c>
      <c r="W58" s="79">
        <f>SUM('[1]28資'!R$48)</f>
        <v>0</v>
      </c>
    </row>
    <row r="59" spans="1:23" ht="14.4" x14ac:dyDescent="0.2">
      <c r="A59" s="124" t="s">
        <v>42</v>
      </c>
      <c r="B59" s="125"/>
      <c r="C59" s="28">
        <v>1164</v>
      </c>
      <c r="D59" s="29">
        <v>4</v>
      </c>
      <c r="E59" s="29">
        <v>0</v>
      </c>
      <c r="F59" s="29">
        <v>0</v>
      </c>
      <c r="G59" s="29">
        <v>0</v>
      </c>
      <c r="H59" s="29">
        <v>0</v>
      </c>
      <c r="I59" s="29">
        <v>0</v>
      </c>
      <c r="J59" s="29">
        <v>0</v>
      </c>
      <c r="K59" s="29">
        <v>0</v>
      </c>
      <c r="L59" s="108">
        <v>0</v>
      </c>
      <c r="M59" s="86">
        <f>SUM('[1]28資'!R$29)</f>
        <v>0</v>
      </c>
      <c r="N59" s="86">
        <f>SUM('[1]28資'!R$31)</f>
        <v>0</v>
      </c>
      <c r="O59" s="86">
        <f>SUM('[1]28資'!R$33)</f>
        <v>0</v>
      </c>
      <c r="P59" s="86">
        <f>SUM('[1]28資'!R$35)</f>
        <v>0</v>
      </c>
      <c r="Q59" s="86">
        <f>SUM('[1]28資'!R$37)</f>
        <v>0</v>
      </c>
      <c r="R59" s="86">
        <f>SUM('[1]28資'!R$39)</f>
        <v>2</v>
      </c>
      <c r="S59" s="86">
        <f>SUM('[1]28資'!R$41)</f>
        <v>11</v>
      </c>
      <c r="T59" s="86">
        <f>SUM('[1]28資'!R$43)</f>
        <v>0</v>
      </c>
      <c r="U59" s="86">
        <f>SUM('[1]28資'!R$45)</f>
        <v>0</v>
      </c>
      <c r="V59" s="87">
        <f>SUM('[1]28資'!R$47)</f>
        <v>0</v>
      </c>
      <c r="W59" s="88">
        <f>SUM('[1]28資'!R$49)</f>
        <v>1181</v>
      </c>
    </row>
    <row r="60" spans="1:23" ht="14.4" x14ac:dyDescent="0.15">
      <c r="A60" s="48"/>
      <c r="B60" s="49"/>
      <c r="C60" s="9">
        <v>4</v>
      </c>
      <c r="D60" s="10">
        <v>0</v>
      </c>
      <c r="E60" s="10">
        <v>4</v>
      </c>
      <c r="F60" s="10">
        <v>0</v>
      </c>
      <c r="G60" s="10">
        <v>0</v>
      </c>
      <c r="H60" s="10">
        <v>0</v>
      </c>
      <c r="I60" s="10">
        <v>0</v>
      </c>
      <c r="J60" s="10">
        <v>0</v>
      </c>
      <c r="K60" s="10">
        <v>0</v>
      </c>
      <c r="L60" s="98">
        <v>0</v>
      </c>
      <c r="M60" s="77">
        <f>SUM('[1]29特'!R$28)</f>
        <v>0</v>
      </c>
      <c r="N60" s="77">
        <f>SUM('[1]29特'!R$30)</f>
        <v>0</v>
      </c>
      <c r="O60" s="77">
        <f>SUM('[1]29特'!R$32)</f>
        <v>0</v>
      </c>
      <c r="P60" s="77">
        <f>SUM('[1]29特'!R$34)</f>
        <v>0</v>
      </c>
      <c r="Q60" s="77">
        <f>SUM('[1]29特'!R$36)</f>
        <v>0</v>
      </c>
      <c r="R60" s="77">
        <f>SUM('[1]29特'!R$38)</f>
        <v>0</v>
      </c>
      <c r="S60" s="77">
        <f>SUM('[1]29特'!R$40)</f>
        <v>0</v>
      </c>
      <c r="T60" s="77">
        <f>SUM('[1]29特'!R$42)</f>
        <v>0</v>
      </c>
      <c r="U60" s="77">
        <f>SUM('[1]29特'!R$44)</f>
        <v>0</v>
      </c>
      <c r="V60" s="78">
        <f>SUM('[1]29特'!R$46)</f>
        <v>0</v>
      </c>
      <c r="W60" s="79">
        <f>SUM('[1]29特'!R$48)</f>
        <v>8</v>
      </c>
    </row>
    <row r="61" spans="1:23" ht="15" thickBot="1" x14ac:dyDescent="0.25">
      <c r="A61" s="121" t="s">
        <v>43</v>
      </c>
      <c r="B61" s="122"/>
      <c r="C61" s="20">
        <v>593</v>
      </c>
      <c r="D61" s="8">
        <v>5</v>
      </c>
      <c r="E61" s="8">
        <v>2225</v>
      </c>
      <c r="F61" s="8">
        <v>0</v>
      </c>
      <c r="G61" s="8">
        <v>0</v>
      </c>
      <c r="H61" s="8">
        <v>0</v>
      </c>
      <c r="I61" s="8">
        <v>0</v>
      </c>
      <c r="J61" s="8">
        <v>0</v>
      </c>
      <c r="K61" s="8">
        <v>0</v>
      </c>
      <c r="L61" s="11">
        <v>0</v>
      </c>
      <c r="M61" s="89">
        <f>SUM('[1]29特'!R$29)</f>
        <v>0</v>
      </c>
      <c r="N61" s="89">
        <f>SUM('[1]29特'!R$31)</f>
        <v>0</v>
      </c>
      <c r="O61" s="89">
        <f>SUM('[1]29特'!R$33)</f>
        <v>0</v>
      </c>
      <c r="P61" s="89">
        <f>SUM('[1]29特'!R$35)</f>
        <v>0</v>
      </c>
      <c r="Q61" s="89">
        <f>SUM('[1]29特'!R$37)</f>
        <v>0</v>
      </c>
      <c r="R61" s="89">
        <f>SUM('[1]29特'!R$39)</f>
        <v>5</v>
      </c>
      <c r="S61" s="89">
        <f>SUM('[1]29特'!R$41)</f>
        <v>10</v>
      </c>
      <c r="T61" s="89">
        <f>SUM('[1]29特'!R$43)</f>
        <v>2</v>
      </c>
      <c r="U61" s="89">
        <f>SUM('[1]29特'!R$45)</f>
        <v>0</v>
      </c>
      <c r="V61" s="90">
        <f>SUM('[1]29特'!R$47)</f>
        <v>0</v>
      </c>
      <c r="W61" s="91">
        <f>SUM('[1]29特'!R$49)</f>
        <v>2840</v>
      </c>
    </row>
    <row r="62" spans="1:23" ht="14.4" x14ac:dyDescent="0.15">
      <c r="A62" s="50"/>
      <c r="B62" s="51"/>
      <c r="C62" s="6">
        <v>0</v>
      </c>
      <c r="D62" s="7">
        <v>0</v>
      </c>
      <c r="E62" s="7">
        <v>0</v>
      </c>
      <c r="F62" s="7">
        <v>0</v>
      </c>
      <c r="G62" s="7">
        <v>0</v>
      </c>
      <c r="H62" s="7">
        <v>0</v>
      </c>
      <c r="I62" s="7">
        <v>0</v>
      </c>
      <c r="J62" s="7">
        <v>0</v>
      </c>
      <c r="K62" s="7">
        <v>0</v>
      </c>
      <c r="L62" s="105">
        <v>0</v>
      </c>
      <c r="M62" s="73">
        <f>SUM('[1]30中'!R$28)</f>
        <v>0</v>
      </c>
      <c r="N62" s="75">
        <f>SUM('[1]30中'!R$30)</f>
        <v>0</v>
      </c>
      <c r="O62" s="75">
        <f>SUM('[1]30中'!R$32)</f>
        <v>0</v>
      </c>
      <c r="P62" s="75">
        <f>SUM('[1]30中'!R$34)</f>
        <v>0</v>
      </c>
      <c r="Q62" s="73">
        <f>SUM('[1]30中'!R$36)</f>
        <v>0</v>
      </c>
      <c r="R62" s="73">
        <f>SUM('[1]30中'!R$38)</f>
        <v>0</v>
      </c>
      <c r="S62" s="75">
        <f>SUM('[1]30中'!R$40)</f>
        <v>0</v>
      </c>
      <c r="T62" s="75">
        <f>SUM('[1]30中'!R$42)</f>
        <v>0</v>
      </c>
      <c r="U62" s="75">
        <f>SUM('[1]30中'!R$44)</f>
        <v>0</v>
      </c>
      <c r="V62" s="75">
        <f>SUM('[1]30中'!R$46)</f>
        <v>0</v>
      </c>
      <c r="W62" s="76">
        <f>SUM('[1]30中'!R$48)</f>
        <v>0</v>
      </c>
    </row>
    <row r="63" spans="1:23" ht="14.4" x14ac:dyDescent="0.2">
      <c r="A63" s="119" t="s">
        <v>44</v>
      </c>
      <c r="B63" s="120"/>
      <c r="C63" s="14">
        <v>179</v>
      </c>
      <c r="D63" s="5">
        <v>4</v>
      </c>
      <c r="E63" s="5">
        <v>0</v>
      </c>
      <c r="F63" s="5">
        <v>0</v>
      </c>
      <c r="G63" s="5">
        <v>0</v>
      </c>
      <c r="H63" s="5">
        <v>0</v>
      </c>
      <c r="I63" s="5">
        <v>0</v>
      </c>
      <c r="J63" s="5">
        <v>0</v>
      </c>
      <c r="K63" s="5">
        <v>0</v>
      </c>
      <c r="L63" s="106">
        <v>0</v>
      </c>
      <c r="M63" s="80">
        <f>SUM('[1]30中'!R$29)</f>
        <v>0</v>
      </c>
      <c r="N63" s="80">
        <f>SUM('[1]30中'!R$31)</f>
        <v>0</v>
      </c>
      <c r="O63" s="80">
        <f>SUM('[1]30中'!R$33)</f>
        <v>0</v>
      </c>
      <c r="P63" s="80">
        <f>SUM('[1]30中'!R$35)</f>
        <v>0</v>
      </c>
      <c r="Q63" s="80">
        <f>SUM('[1]30中'!R$37)</f>
        <v>0</v>
      </c>
      <c r="R63" s="80">
        <f>SUM('[1]30中'!R$39)</f>
        <v>0</v>
      </c>
      <c r="S63" s="80">
        <f>SUM('[1]30中'!R$41)</f>
        <v>4</v>
      </c>
      <c r="T63" s="80">
        <f>SUM('[1]30中'!R$43)</f>
        <v>0</v>
      </c>
      <c r="U63" s="80">
        <f>SUM('[1]30中'!R$45)</f>
        <v>0</v>
      </c>
      <c r="V63" s="81">
        <f>SUM('[1]30中'!R$47)</f>
        <v>0</v>
      </c>
      <c r="W63" s="82">
        <f>SUM('[1]30中'!R$49)</f>
        <v>187</v>
      </c>
    </row>
    <row r="64" spans="1:23" ht="14.4" x14ac:dyDescent="0.15">
      <c r="A64" s="48"/>
      <c r="B64" s="49"/>
      <c r="C64" s="6">
        <v>48</v>
      </c>
      <c r="D64" s="10">
        <v>0</v>
      </c>
      <c r="E64" s="10">
        <v>0</v>
      </c>
      <c r="F64" s="10">
        <v>0</v>
      </c>
      <c r="G64" s="10">
        <v>0</v>
      </c>
      <c r="H64" s="10">
        <v>0</v>
      </c>
      <c r="I64" s="10">
        <v>0</v>
      </c>
      <c r="J64" s="10">
        <v>0</v>
      </c>
      <c r="K64" s="10">
        <v>0</v>
      </c>
      <c r="L64" s="98">
        <v>0</v>
      </c>
      <c r="M64" s="77">
        <f>SUM('[1]31国'!R$28)</f>
        <v>0</v>
      </c>
      <c r="N64" s="77">
        <f>SUM('[1]31国'!R$30)</f>
        <v>0</v>
      </c>
      <c r="O64" s="77">
        <f>SUM('[1]31国'!R$32)</f>
        <v>0</v>
      </c>
      <c r="P64" s="77">
        <f>SUM('[1]31国'!R$34)</f>
        <v>0</v>
      </c>
      <c r="Q64" s="77">
        <f>SUM('[1]31国'!R$36)</f>
        <v>0</v>
      </c>
      <c r="R64" s="77">
        <f>SUM('[1]31国'!R$38)</f>
        <v>0</v>
      </c>
      <c r="S64" s="77">
        <f>SUM('[1]31国'!R$40)</f>
        <v>0</v>
      </c>
      <c r="T64" s="77">
        <f>SUM('[1]31国'!R$42)</f>
        <v>0</v>
      </c>
      <c r="U64" s="77">
        <f>SUM('[1]31国'!R$44)</f>
        <v>0</v>
      </c>
      <c r="V64" s="78">
        <f>SUM('[1]31国'!R$46)</f>
        <v>0</v>
      </c>
      <c r="W64" s="79">
        <f>SUM('[1]31国'!R$48)</f>
        <v>48</v>
      </c>
    </row>
    <row r="65" spans="1:23" ht="14.4" x14ac:dyDescent="0.2">
      <c r="A65" s="119" t="s">
        <v>45</v>
      </c>
      <c r="B65" s="120"/>
      <c r="C65" s="14">
        <v>36152</v>
      </c>
      <c r="D65" s="5">
        <v>428</v>
      </c>
      <c r="E65" s="5">
        <v>4537</v>
      </c>
      <c r="F65" s="5">
        <v>0</v>
      </c>
      <c r="G65" s="5">
        <v>0</v>
      </c>
      <c r="H65" s="5">
        <v>0</v>
      </c>
      <c r="I65" s="5">
        <v>52</v>
      </c>
      <c r="J65" s="5">
        <v>33</v>
      </c>
      <c r="K65" s="5">
        <v>0</v>
      </c>
      <c r="L65" s="106">
        <v>0</v>
      </c>
      <c r="M65" s="80">
        <f>SUM('[1]31国'!R$29)</f>
        <v>250</v>
      </c>
      <c r="N65" s="80">
        <f>SUM('[1]31国'!R$31)</f>
        <v>2</v>
      </c>
      <c r="O65" s="80">
        <f>SUM('[1]31国'!R$33)</f>
        <v>0</v>
      </c>
      <c r="P65" s="80">
        <f>SUM('[1]31国'!R$35)</f>
        <v>4</v>
      </c>
      <c r="Q65" s="80">
        <f>SUM('[1]31国'!R$37)</f>
        <v>0</v>
      </c>
      <c r="R65" s="80">
        <f>SUM('[1]31国'!R$39)</f>
        <v>6</v>
      </c>
      <c r="S65" s="80">
        <f>SUM('[1]31国'!R$41)</f>
        <v>119</v>
      </c>
      <c r="T65" s="80">
        <f>SUM('[1]31国'!R$43)</f>
        <v>6</v>
      </c>
      <c r="U65" s="80">
        <f>SUM('[1]31国'!R$45)</f>
        <v>0</v>
      </c>
      <c r="V65" s="81">
        <f>SUM('[1]31国'!R$47)</f>
        <v>14</v>
      </c>
      <c r="W65" s="82">
        <f>SUM('[1]31国'!R$49)</f>
        <v>41603</v>
      </c>
    </row>
    <row r="66" spans="1:23" ht="14.4" x14ac:dyDescent="0.15">
      <c r="A66" s="48"/>
      <c r="B66" s="49"/>
      <c r="C66" s="6">
        <v>0</v>
      </c>
      <c r="D66" s="10">
        <v>0</v>
      </c>
      <c r="E66" s="10">
        <v>0</v>
      </c>
      <c r="F66" s="10">
        <v>0</v>
      </c>
      <c r="G66" s="10">
        <v>0</v>
      </c>
      <c r="H66" s="10">
        <v>0</v>
      </c>
      <c r="I66" s="10">
        <v>0</v>
      </c>
      <c r="J66" s="10">
        <v>0</v>
      </c>
      <c r="K66" s="10">
        <v>0</v>
      </c>
      <c r="L66" s="98">
        <v>0</v>
      </c>
      <c r="M66" s="77">
        <f>SUM('[1]32観'!R$28)</f>
        <v>0</v>
      </c>
      <c r="N66" s="77">
        <f>SUM('[1]32観'!R$30)</f>
        <v>0</v>
      </c>
      <c r="O66" s="77">
        <f>SUM('[1]32観'!R$32)</f>
        <v>0</v>
      </c>
      <c r="P66" s="77">
        <f>SUM('[1]32観'!R$34)</f>
        <v>0</v>
      </c>
      <c r="Q66" s="77">
        <f>SUM('[1]32観'!R$36)</f>
        <v>0</v>
      </c>
      <c r="R66" s="77">
        <f>SUM('[1]32観'!R$38)</f>
        <v>0</v>
      </c>
      <c r="S66" s="77">
        <f>SUM('[1]32観'!R$40)</f>
        <v>0</v>
      </c>
      <c r="T66" s="77">
        <f>SUM('[1]32観'!R$42)</f>
        <v>0</v>
      </c>
      <c r="U66" s="77">
        <f>SUM('[1]32観'!R$44)</f>
        <v>0</v>
      </c>
      <c r="V66" s="78">
        <f>SUM('[1]32観'!R$46)</f>
        <v>0</v>
      </c>
      <c r="W66" s="79">
        <f>SUM('[1]32観'!R$48)</f>
        <v>0</v>
      </c>
    </row>
    <row r="67" spans="1:23" ht="14.4" x14ac:dyDescent="0.2">
      <c r="A67" s="119" t="s">
        <v>46</v>
      </c>
      <c r="B67" s="120"/>
      <c r="C67" s="26">
        <v>92</v>
      </c>
      <c r="D67" s="23">
        <v>0</v>
      </c>
      <c r="E67" s="23">
        <v>0</v>
      </c>
      <c r="F67" s="23">
        <v>0</v>
      </c>
      <c r="G67" s="23">
        <v>0</v>
      </c>
      <c r="H67" s="23">
        <v>0</v>
      </c>
      <c r="I67" s="23">
        <v>0</v>
      </c>
      <c r="J67" s="23">
        <v>0</v>
      </c>
      <c r="K67" s="23">
        <v>0</v>
      </c>
      <c r="L67" s="99">
        <v>0</v>
      </c>
      <c r="M67" s="70">
        <f>SUM('[1]32観'!R$29)</f>
        <v>0</v>
      </c>
      <c r="N67" s="70">
        <f>SUM('[1]32観'!R$31)</f>
        <v>0</v>
      </c>
      <c r="O67" s="70">
        <f>SUM('[1]32観'!R$33)</f>
        <v>0</v>
      </c>
      <c r="P67" s="70">
        <f>SUM('[1]32観'!R$35)</f>
        <v>0</v>
      </c>
      <c r="Q67" s="70">
        <f>SUM('[1]32観'!R$37)</f>
        <v>0</v>
      </c>
      <c r="R67" s="70">
        <f>SUM('[1]32観'!R$39)</f>
        <v>0</v>
      </c>
      <c r="S67" s="70">
        <f>SUM('[1]32観'!R$41)</f>
        <v>4</v>
      </c>
      <c r="T67" s="70">
        <f>SUM('[1]32観'!R$43)</f>
        <v>0</v>
      </c>
      <c r="U67" s="70">
        <f>SUM('[1]32観'!R$45)</f>
        <v>0</v>
      </c>
      <c r="V67" s="96">
        <f>SUM('[1]32観'!R$47)</f>
        <v>0</v>
      </c>
      <c r="W67" s="72">
        <f>SUM('[1]32観'!R$49)</f>
        <v>96</v>
      </c>
    </row>
    <row r="68" spans="1:23" ht="14.4" x14ac:dyDescent="0.15">
      <c r="A68" s="50"/>
      <c r="B68" s="51"/>
      <c r="C68" s="6">
        <v>5</v>
      </c>
      <c r="D68" s="7">
        <v>0</v>
      </c>
      <c r="E68" s="7">
        <v>0</v>
      </c>
      <c r="F68" s="7">
        <v>0</v>
      </c>
      <c r="G68" s="7">
        <v>0</v>
      </c>
      <c r="H68" s="7">
        <v>0</v>
      </c>
      <c r="I68" s="7">
        <v>0</v>
      </c>
      <c r="J68" s="7">
        <v>0</v>
      </c>
      <c r="K68" s="7">
        <v>0</v>
      </c>
      <c r="L68" s="105">
        <v>0</v>
      </c>
      <c r="M68" s="73">
        <f>SUM('[1]33気'!R$28)</f>
        <v>0</v>
      </c>
      <c r="N68" s="73">
        <f>SUM('[1]33気'!R$30)</f>
        <v>0</v>
      </c>
      <c r="O68" s="73">
        <f>SUM('[1]33気'!R$32)</f>
        <v>0</v>
      </c>
      <c r="P68" s="73">
        <f>SUM('[1]33気'!R$34)</f>
        <v>0</v>
      </c>
      <c r="Q68" s="73">
        <f>SUM('[1]33気'!R$36)</f>
        <v>0</v>
      </c>
      <c r="R68" s="73">
        <f>SUM('[1]33気'!R$38)</f>
        <v>0</v>
      </c>
      <c r="S68" s="73">
        <f>SUM('[1]33気'!R$40)</f>
        <v>0</v>
      </c>
      <c r="T68" s="73">
        <f>SUM('[1]33気'!R$42)</f>
        <v>0</v>
      </c>
      <c r="U68" s="73">
        <f>SUM('[1]33気'!R$44)</f>
        <v>0</v>
      </c>
      <c r="V68" s="75">
        <f>SUM('[1]33気'!R$46)</f>
        <v>0</v>
      </c>
      <c r="W68" s="76">
        <f>SUM('[1]33気'!R$48)</f>
        <v>5</v>
      </c>
    </row>
    <row r="69" spans="1:23" ht="14.4" x14ac:dyDescent="0.2">
      <c r="A69" s="124" t="s">
        <v>47</v>
      </c>
      <c r="B69" s="125"/>
      <c r="C69" s="28">
        <v>5054</v>
      </c>
      <c r="D69" s="29">
        <v>4</v>
      </c>
      <c r="E69" s="29">
        <v>0</v>
      </c>
      <c r="F69" s="29">
        <v>0</v>
      </c>
      <c r="G69" s="29">
        <v>0</v>
      </c>
      <c r="H69" s="29">
        <v>0</v>
      </c>
      <c r="I69" s="29">
        <v>50</v>
      </c>
      <c r="J69" s="29">
        <v>77</v>
      </c>
      <c r="K69" s="29">
        <v>23</v>
      </c>
      <c r="L69" s="108">
        <v>0</v>
      </c>
      <c r="M69" s="86">
        <f>SUM('[1]33気'!R$29)</f>
        <v>173</v>
      </c>
      <c r="N69" s="86">
        <f>SUM('[1]33気'!R$31)</f>
        <v>1</v>
      </c>
      <c r="O69" s="86">
        <f>SUM('[1]33気'!R$33)</f>
        <v>0</v>
      </c>
      <c r="P69" s="86">
        <f>SUM('[1]33気'!R$35)</f>
        <v>1</v>
      </c>
      <c r="Q69" s="86">
        <f>SUM('[1]33気'!R$37)</f>
        <v>0</v>
      </c>
      <c r="R69" s="86">
        <f>SUM('[1]33気'!R$39)</f>
        <v>0</v>
      </c>
      <c r="S69" s="86">
        <f>SUM('[1]33気'!R$41)</f>
        <v>13</v>
      </c>
      <c r="T69" s="86">
        <f>SUM('[1]33気'!R$43)</f>
        <v>0</v>
      </c>
      <c r="U69" s="86">
        <f>SUM('[1]33気'!R$45)</f>
        <v>0</v>
      </c>
      <c r="V69" s="87">
        <f>SUM('[1]33気'!R$47)</f>
        <v>0</v>
      </c>
      <c r="W69" s="88">
        <f>SUM('[1]33気'!R$49)</f>
        <v>5396</v>
      </c>
    </row>
    <row r="70" spans="1:23" ht="14.4" x14ac:dyDescent="0.15">
      <c r="A70" s="48"/>
      <c r="B70" s="49"/>
      <c r="C70" s="9">
        <v>1</v>
      </c>
      <c r="D70" s="10">
        <v>0</v>
      </c>
      <c r="E70" s="10">
        <v>0</v>
      </c>
      <c r="F70" s="10">
        <v>0</v>
      </c>
      <c r="G70" s="10">
        <v>0</v>
      </c>
      <c r="H70" s="10">
        <v>0</v>
      </c>
      <c r="I70" s="10">
        <v>0</v>
      </c>
      <c r="J70" s="10">
        <v>0</v>
      </c>
      <c r="K70" s="10">
        <v>0</v>
      </c>
      <c r="L70" s="98">
        <v>0</v>
      </c>
      <c r="M70" s="77">
        <f>SUM('[1]34運'!R$28)</f>
        <v>0</v>
      </c>
      <c r="N70" s="78">
        <f>SUM('[1]34運'!R$30)</f>
        <v>0</v>
      </c>
      <c r="O70" s="78">
        <f>SUM('[1]34運'!R$32)</f>
        <v>0</v>
      </c>
      <c r="P70" s="78">
        <f>SUM('[1]34運'!R$34)</f>
        <v>0</v>
      </c>
      <c r="Q70" s="77">
        <f>SUM('[1]34運'!R$36)</f>
        <v>0</v>
      </c>
      <c r="R70" s="77">
        <f>SUM('[1]34運'!R$38)</f>
        <v>0</v>
      </c>
      <c r="S70" s="78">
        <f>SUM('[1]34運'!R$40)</f>
        <v>0</v>
      </c>
      <c r="T70" s="78">
        <f>SUM('[1]34運'!R$42)</f>
        <v>0</v>
      </c>
      <c r="U70" s="78">
        <f>SUM('[1]34運'!R$44)</f>
        <v>0</v>
      </c>
      <c r="V70" s="78">
        <f>SUM('[1]34運'!R$46)</f>
        <v>0</v>
      </c>
      <c r="W70" s="79">
        <f>SUM('[1]34運'!R$48)</f>
        <v>1</v>
      </c>
    </row>
    <row r="71" spans="1:23" ht="15" thickBot="1" x14ac:dyDescent="0.25">
      <c r="A71" s="121" t="s">
        <v>48</v>
      </c>
      <c r="B71" s="122"/>
      <c r="C71" s="15">
        <v>75</v>
      </c>
      <c r="D71" s="8">
        <v>0</v>
      </c>
      <c r="E71" s="8">
        <v>96</v>
      </c>
      <c r="F71" s="8">
        <v>0</v>
      </c>
      <c r="G71" s="8">
        <v>0</v>
      </c>
      <c r="H71" s="8">
        <v>0</v>
      </c>
      <c r="I71" s="8">
        <v>0</v>
      </c>
      <c r="J71" s="8">
        <v>0</v>
      </c>
      <c r="K71" s="8">
        <v>0</v>
      </c>
      <c r="L71" s="11">
        <v>0</v>
      </c>
      <c r="M71" s="89">
        <f>SUM('[1]34運'!R$29)</f>
        <v>0</v>
      </c>
      <c r="N71" s="89">
        <f>SUM('[1]34運'!R$31)</f>
        <v>0</v>
      </c>
      <c r="O71" s="89">
        <f>SUM('[1]34運'!R$33)</f>
        <v>0</v>
      </c>
      <c r="P71" s="89">
        <f>SUM('[1]34運'!R$35)</f>
        <v>0</v>
      </c>
      <c r="Q71" s="89">
        <f>SUM('[1]34運'!R$37)</f>
        <v>0</v>
      </c>
      <c r="R71" s="89">
        <f>SUM('[1]34運'!R$39)</f>
        <v>0</v>
      </c>
      <c r="S71" s="89">
        <f>SUM('[1]34運'!R$41)</f>
        <v>2</v>
      </c>
      <c r="T71" s="89">
        <f>SUM('[1]34運'!R$43)</f>
        <v>5</v>
      </c>
      <c r="U71" s="89">
        <f>SUM('[1]34運'!R$45)</f>
        <v>0</v>
      </c>
      <c r="V71" s="90">
        <f>SUM('[1]34運'!R$47)</f>
        <v>0</v>
      </c>
      <c r="W71" s="91">
        <f>SUM('[1]34運'!R$49)</f>
        <v>178</v>
      </c>
    </row>
    <row r="72" spans="1:23" ht="14.4" x14ac:dyDescent="0.15">
      <c r="A72" s="46"/>
      <c r="B72" s="47"/>
      <c r="C72" s="39">
        <v>1</v>
      </c>
      <c r="D72" s="4">
        <v>0</v>
      </c>
      <c r="E72" s="4">
        <v>0</v>
      </c>
      <c r="F72" s="4">
        <v>0</v>
      </c>
      <c r="G72" s="4">
        <v>0</v>
      </c>
      <c r="H72" s="4">
        <v>9</v>
      </c>
      <c r="I72" s="4">
        <v>0</v>
      </c>
      <c r="J72" s="4">
        <v>0</v>
      </c>
      <c r="K72" s="4">
        <v>0</v>
      </c>
      <c r="L72" s="3">
        <v>0</v>
      </c>
      <c r="M72" s="65">
        <f>SUM('[1]35海'!R$28)</f>
        <v>0</v>
      </c>
      <c r="N72" s="65">
        <f>SUM('[1]35海'!R$30)</f>
        <v>0</v>
      </c>
      <c r="O72" s="65">
        <f>SUM('[1]35海'!R$32)</f>
        <v>0</v>
      </c>
      <c r="P72" s="65">
        <f>SUM('[1]35海'!R$34)</f>
        <v>0</v>
      </c>
      <c r="Q72" s="65">
        <f>SUM('[1]35海'!R$36)</f>
        <v>0</v>
      </c>
      <c r="R72" s="65">
        <f>SUM('[1]35海'!R$38)</f>
        <v>0</v>
      </c>
      <c r="S72" s="65">
        <f>SUM('[1]35海'!R$40)</f>
        <v>0</v>
      </c>
      <c r="T72" s="65">
        <f>SUM('[1]35海'!R$42)</f>
        <v>0</v>
      </c>
      <c r="U72" s="65">
        <f>SUM('[1]35海'!R$44)</f>
        <v>0</v>
      </c>
      <c r="V72" s="67">
        <f>SUM('[1]35海'!R$46)</f>
        <v>0</v>
      </c>
      <c r="W72" s="68">
        <f>SUM('[1]35海'!R$48)</f>
        <v>10</v>
      </c>
    </row>
    <row r="73" spans="1:23" ht="14.4" x14ac:dyDescent="0.2">
      <c r="A73" s="119" t="s">
        <v>49</v>
      </c>
      <c r="B73" s="120"/>
      <c r="C73" s="22">
        <v>1944</v>
      </c>
      <c r="D73" s="23">
        <v>45</v>
      </c>
      <c r="E73" s="23">
        <v>0</v>
      </c>
      <c r="F73" s="23">
        <v>0</v>
      </c>
      <c r="G73" s="23">
        <v>0</v>
      </c>
      <c r="H73" s="23">
        <v>10480</v>
      </c>
      <c r="I73" s="23">
        <v>0</v>
      </c>
      <c r="J73" s="23">
        <v>0</v>
      </c>
      <c r="K73" s="23">
        <v>66</v>
      </c>
      <c r="L73" s="99">
        <v>0</v>
      </c>
      <c r="M73" s="70">
        <f>SUM('[1]35海'!R$29)</f>
        <v>10</v>
      </c>
      <c r="N73" s="70">
        <f>SUM('[1]35海'!R$31)</f>
        <v>1</v>
      </c>
      <c r="O73" s="70">
        <f>SUM('[1]35海'!R$33)</f>
        <v>0</v>
      </c>
      <c r="P73" s="70">
        <f>SUM('[1]35海'!R$35)</f>
        <v>4</v>
      </c>
      <c r="Q73" s="70">
        <f>SUM('[1]35海'!R$37)</f>
        <v>0</v>
      </c>
      <c r="R73" s="70">
        <f>SUM('[1]35海'!R$39)</f>
        <v>0</v>
      </c>
      <c r="S73" s="70">
        <f>SUM('[1]35海'!R$41)</f>
        <v>17</v>
      </c>
      <c r="T73" s="70">
        <f>SUM('[1]35海'!R$43)</f>
        <v>0</v>
      </c>
      <c r="U73" s="70">
        <f>SUM('[1]35海'!R$45)</f>
        <v>0</v>
      </c>
      <c r="V73" s="96">
        <f>SUM('[1]35海'!R$47)</f>
        <v>0</v>
      </c>
      <c r="W73" s="72">
        <f>SUM('[1]35海'!R$49)</f>
        <v>12567</v>
      </c>
    </row>
    <row r="74" spans="1:23" ht="14.4" x14ac:dyDescent="0.15">
      <c r="A74" s="50"/>
      <c r="B74" s="51"/>
      <c r="C74" s="6">
        <v>16</v>
      </c>
      <c r="D74" s="7">
        <v>0</v>
      </c>
      <c r="E74" s="7">
        <v>0</v>
      </c>
      <c r="F74" s="7">
        <v>0</v>
      </c>
      <c r="G74" s="7">
        <v>0</v>
      </c>
      <c r="H74" s="7">
        <v>0</v>
      </c>
      <c r="I74" s="7">
        <v>0</v>
      </c>
      <c r="J74" s="7">
        <v>0</v>
      </c>
      <c r="K74" s="7">
        <v>0</v>
      </c>
      <c r="L74" s="105">
        <v>0</v>
      </c>
      <c r="M74" s="73">
        <f>SUM('[1]36環'!R$28)</f>
        <v>0</v>
      </c>
      <c r="N74" s="73">
        <f>SUM('[1]36環'!R$30)</f>
        <v>0</v>
      </c>
      <c r="O74" s="73">
        <f>SUM('[1]36環'!R$32)</f>
        <v>0</v>
      </c>
      <c r="P74" s="73">
        <f>SUM('[1]36環'!R$34)</f>
        <v>0</v>
      </c>
      <c r="Q74" s="73">
        <f>SUM('[1]36環'!R$36)</f>
        <v>0</v>
      </c>
      <c r="R74" s="73">
        <f>SUM('[1]36環'!R$38)</f>
        <v>0</v>
      </c>
      <c r="S74" s="73">
        <f>SUM('[1]36環'!R$40)</f>
        <v>0</v>
      </c>
      <c r="T74" s="73">
        <f>SUM('[1]36環'!R$42)</f>
        <v>0</v>
      </c>
      <c r="U74" s="73">
        <f>SUM('[1]36環'!R$44)</f>
        <v>0</v>
      </c>
      <c r="V74" s="75">
        <f>SUM('[1]36環'!R$46)</f>
        <v>0</v>
      </c>
      <c r="W74" s="76">
        <f>SUM('[1]36環'!R$48)</f>
        <v>16</v>
      </c>
    </row>
    <row r="75" spans="1:23" ht="14.4" x14ac:dyDescent="0.2">
      <c r="A75" s="119" t="s">
        <v>50</v>
      </c>
      <c r="B75" s="123"/>
      <c r="C75" s="28">
        <v>1118</v>
      </c>
      <c r="D75" s="29">
        <v>12</v>
      </c>
      <c r="E75" s="29">
        <v>0</v>
      </c>
      <c r="F75" s="29">
        <v>0</v>
      </c>
      <c r="G75" s="29">
        <v>0</v>
      </c>
      <c r="H75" s="5">
        <v>0</v>
      </c>
      <c r="I75" s="5">
        <v>0</v>
      </c>
      <c r="J75" s="5">
        <v>0</v>
      </c>
      <c r="K75" s="5">
        <v>0</v>
      </c>
      <c r="L75" s="106">
        <v>0</v>
      </c>
      <c r="M75" s="80">
        <f>SUM('[1]36環'!R$29)</f>
        <v>11</v>
      </c>
      <c r="N75" s="80">
        <f>SUM('[1]36環'!R$31)</f>
        <v>2</v>
      </c>
      <c r="O75" s="80">
        <f>SUM('[1]36環'!R$33)</f>
        <v>3</v>
      </c>
      <c r="P75" s="80">
        <f>SUM('[1]36環'!R$35)</f>
        <v>1</v>
      </c>
      <c r="Q75" s="80">
        <f>SUM('[1]36環'!R$37)</f>
        <v>0</v>
      </c>
      <c r="R75" s="80">
        <f>SUM('[1]36環'!R$39)</f>
        <v>2</v>
      </c>
      <c r="S75" s="80">
        <f>SUM('[1]36環'!R$41)</f>
        <v>16</v>
      </c>
      <c r="T75" s="80">
        <f>SUM('[1]36環'!R$43)</f>
        <v>3</v>
      </c>
      <c r="U75" s="80">
        <f>SUM('[1]36環'!R$45)</f>
        <v>0</v>
      </c>
      <c r="V75" s="81">
        <f>SUM('[1]36環'!R$47)</f>
        <v>0</v>
      </c>
      <c r="W75" s="82">
        <f>SUM('[1]36環'!R$49)</f>
        <v>1168</v>
      </c>
    </row>
    <row r="76" spans="1:23" ht="14.4" x14ac:dyDescent="0.15">
      <c r="A76" s="48"/>
      <c r="B76" s="49"/>
      <c r="C76" s="9">
        <v>0</v>
      </c>
      <c r="D76" s="10">
        <v>0</v>
      </c>
      <c r="E76" s="10">
        <v>0</v>
      </c>
      <c r="F76" s="10">
        <v>0</v>
      </c>
      <c r="G76" s="10">
        <v>0</v>
      </c>
      <c r="H76" s="10">
        <v>0</v>
      </c>
      <c r="I76" s="10">
        <v>0</v>
      </c>
      <c r="J76" s="10">
        <v>0</v>
      </c>
      <c r="K76" s="10">
        <v>0</v>
      </c>
      <c r="L76" s="98">
        <v>0</v>
      </c>
      <c r="M76" s="73">
        <f>SUM('[1]37防'!R$28)</f>
        <v>0</v>
      </c>
      <c r="N76" s="73">
        <f>SUM('[1]37防'!R$30)</f>
        <v>0</v>
      </c>
      <c r="O76" s="73">
        <f>SUM('[1]37防'!R$32)</f>
        <v>0</v>
      </c>
      <c r="P76" s="73">
        <f>SUM('[1]37防'!R$34)</f>
        <v>0</v>
      </c>
      <c r="Q76" s="73">
        <f>SUM('[1]37防'!R$36)</f>
        <v>0</v>
      </c>
      <c r="R76" s="73">
        <f>SUM('[1]37防'!R$38)</f>
        <v>0</v>
      </c>
      <c r="S76" s="73">
        <f>SUM('[1]37防'!R$40)</f>
        <v>0</v>
      </c>
      <c r="T76" s="73">
        <f>SUM('[1]37防'!R$42)</f>
        <v>0</v>
      </c>
      <c r="U76" s="73">
        <f>SUM('[1]37防'!R$44)</f>
        <v>0</v>
      </c>
      <c r="V76" s="75">
        <f>SUM('[1]37防'!R$46)</f>
        <v>0</v>
      </c>
      <c r="W76" s="76">
        <f>SUM('[1]37防'!R$48)</f>
        <v>0</v>
      </c>
    </row>
    <row r="77" spans="1:23" ht="15" thickBot="1" x14ac:dyDescent="0.25">
      <c r="A77" s="119" t="s">
        <v>51</v>
      </c>
      <c r="B77" s="123"/>
      <c r="C77" s="24">
        <v>29</v>
      </c>
      <c r="D77" s="25">
        <v>0</v>
      </c>
      <c r="E77" s="25">
        <v>0</v>
      </c>
      <c r="F77" s="25">
        <v>0</v>
      </c>
      <c r="G77" s="25">
        <v>0</v>
      </c>
      <c r="H77" s="23">
        <v>0</v>
      </c>
      <c r="I77" s="23">
        <v>0</v>
      </c>
      <c r="J77" s="23">
        <v>0</v>
      </c>
      <c r="K77" s="23">
        <v>0</v>
      </c>
      <c r="L77" s="99">
        <v>0</v>
      </c>
      <c r="M77" s="70">
        <f>SUM('[1]37防'!R$29)</f>
        <v>0</v>
      </c>
      <c r="N77" s="70">
        <f>SUM('[1]37防'!R$31)</f>
        <v>0</v>
      </c>
      <c r="O77" s="70">
        <f>SUM('[1]37防'!R$33)</f>
        <v>0</v>
      </c>
      <c r="P77" s="70">
        <f>SUM('[1]37防'!R$35)</f>
        <v>0</v>
      </c>
      <c r="Q77" s="70">
        <f>SUM('[1]37防'!R$37)</f>
        <v>0</v>
      </c>
      <c r="R77" s="70">
        <f>SUM('[1]37防'!R$39)</f>
        <v>0</v>
      </c>
      <c r="S77" s="70">
        <f>SUM('[1]37防'!R$41)</f>
        <v>0</v>
      </c>
      <c r="T77" s="70">
        <f>SUM('[1]37防'!R$43)</f>
        <v>0</v>
      </c>
      <c r="U77" s="70">
        <f>SUM('[1]37防'!R$45)</f>
        <v>0</v>
      </c>
      <c r="V77" s="96">
        <f>SUM('[1]37防'!R$47)</f>
        <v>0</v>
      </c>
      <c r="W77" s="72">
        <f>SUM('[1]37防'!R$49)</f>
        <v>29</v>
      </c>
    </row>
    <row r="78" spans="1:23" ht="14.4" x14ac:dyDescent="0.2">
      <c r="A78" s="115" t="s">
        <v>52</v>
      </c>
      <c r="B78" s="116"/>
      <c r="C78" s="3">
        <v>321</v>
      </c>
      <c r="D78" s="3">
        <v>0</v>
      </c>
      <c r="E78" s="3">
        <v>6</v>
      </c>
      <c r="F78" s="3">
        <v>0</v>
      </c>
      <c r="G78" s="4">
        <v>10</v>
      </c>
      <c r="H78" s="4">
        <v>9</v>
      </c>
      <c r="I78" s="18" t="s">
        <v>53</v>
      </c>
      <c r="J78" s="17" t="s">
        <v>53</v>
      </c>
      <c r="K78" s="17" t="s">
        <v>53</v>
      </c>
      <c r="L78" s="17" t="s">
        <v>53</v>
      </c>
      <c r="M78" s="65">
        <f>Sheet1!M4+Sheet1!M6+Sheet1!M8+Sheet1!M10+Sheet1!M12+Sheet1!M14+Sheet1!M16+Sheet1!M18+Sheet1!M20+Sheet1!M22+Sheet1!M24+Sheet1!M26+Sheet1!M28+Sheet1!M30+Sheet1!M32+Sheet1!M34+Sheet1!M36+Sheet1!M38+Sheet1!M40+M42+M44+M46+M48+M50+M52+M54+M56+M58+M60+M62+M64+M66+M68+M70+M72+M74+M76</f>
        <v>1</v>
      </c>
      <c r="N78" s="65">
        <f>Sheet1!N4+Sheet1!N6+Sheet1!N8+Sheet1!N10+Sheet1!N12+Sheet1!N14+Sheet1!N16+Sheet1!N18+Sheet1!N20+Sheet1!N22+Sheet1!N24+Sheet1!N26+Sheet1!N28+Sheet1!N30+Sheet1!N32+Sheet1!N34+Sheet1!N36+Sheet1!N38+Sheet1!N40+N42+N44+N46+N48+N50+N52+N54+N56+N58+N60+N62+N64+N66+N68+N70+N72+N74+N76</f>
        <v>9</v>
      </c>
      <c r="O78" s="67">
        <v>0</v>
      </c>
      <c r="P78" s="65">
        <f>Sheet1!P4+Sheet1!P6+Sheet1!P8+Sheet1!P10+Sheet1!P12+Sheet1!P14+Sheet1!P16+Sheet1!P18+Sheet1!P20+Sheet1!P22+Sheet1!P24+Sheet1!P26+Sheet1!P28+Sheet1!P30+Sheet1!P32+Sheet1!P34+Sheet1!P36+Sheet1!P38+Sheet1!P40+P42+P44+P46+P48+P50+P52+P54+P56+P58+P60+P62+P64+P66+P68+P70+P72+P74+P76</f>
        <v>2</v>
      </c>
      <c r="Q78" s="65">
        <v>0</v>
      </c>
      <c r="R78" s="65">
        <f>Sheet1!R4+Sheet1!R6+Sheet1!R8+Sheet1!R10+Sheet1!R12+Sheet1!R14+Sheet1!R16+Sheet1!R18+Sheet1!R20+Sheet1!R22+Sheet1!R24+Sheet1!R26+Sheet1!R28+Sheet1!R30+Sheet1!R32+Sheet1!R34+Sheet1!R36+Sheet1!R38+Sheet1!R40+R42+R44+R46+R48+R50+R52+R54+R56+R58+R60+R62+R64+R66+R68+R70+R72+R74+R76</f>
        <v>0</v>
      </c>
      <c r="S78" s="65">
        <f>Sheet1!S4+Sheet1!S6+Sheet1!S8+Sheet1!S10+Sheet1!S12+Sheet1!S14+Sheet1!S16+Sheet1!S18+Sheet1!S20+Sheet1!S22+Sheet1!S24+Sheet1!S26+Sheet1!S28+Sheet1!S30+Sheet1!S32+Sheet1!S34+Sheet1!S36+Sheet1!S38+Sheet1!S40+S42+S44+S46+S48+S50+S52+S54+S56+S58+S60+S62+S64+S66+S68+S70+S72+S74+S76</f>
        <v>17</v>
      </c>
      <c r="T78" s="67">
        <v>0</v>
      </c>
      <c r="U78" s="67">
        <v>0</v>
      </c>
      <c r="V78" s="67">
        <v>0</v>
      </c>
      <c r="W78" s="68">
        <f>SUM(M78:V78)+'[1]2第3表1'!P85</f>
        <v>375</v>
      </c>
    </row>
    <row r="79" spans="1:23" ht="15" thickBot="1" x14ac:dyDescent="0.25">
      <c r="A79" s="117"/>
      <c r="B79" s="118"/>
      <c r="C79" s="8">
        <v>151659</v>
      </c>
      <c r="D79" s="8">
        <v>4370</v>
      </c>
      <c r="E79" s="8">
        <v>8410</v>
      </c>
      <c r="F79" s="8">
        <v>53855</v>
      </c>
      <c r="G79" s="8">
        <v>22459</v>
      </c>
      <c r="H79" s="8">
        <v>23748</v>
      </c>
      <c r="I79" s="8">
        <v>224</v>
      </c>
      <c r="J79" s="11">
        <v>370</v>
      </c>
      <c r="K79" s="8">
        <v>132</v>
      </c>
      <c r="L79" s="11">
        <v>110</v>
      </c>
      <c r="M79" s="89">
        <f>Sheet1!M5+Sheet1!M7+Sheet1!M9+Sheet1!M11+Sheet1!M13+Sheet1!M15+Sheet1!M17+Sheet1!M19+Sheet1!M21+Sheet1!M23+Sheet1!M25+Sheet1!M27+Sheet1!M29+Sheet1!M31+Sheet1!M33+Sheet1!M35+Sheet1!M37+Sheet1!M39+Sheet1!M41+M43+M45+M47+M49+M51+M53+M55+M57+M59+M61+M63+M65+M67+M69+M71+M73+M75+M77</f>
        <v>1716</v>
      </c>
      <c r="N79" s="89">
        <f>Sheet1!N5+Sheet1!N7+Sheet1!N9+Sheet1!N11+Sheet1!N13+Sheet1!N15+Sheet1!N17+Sheet1!N19+Sheet1!N21+Sheet1!N23+Sheet1!N25+Sheet1!N27+Sheet1!N29+Sheet1!N31+Sheet1!N33+Sheet1!N35+Sheet1!N37+Sheet1!N39+Sheet1!N41+N43+N45+N47+N49+N51+N53+N55+N57+N59+N61+N63+N65+N67+N69+N71+N73+N75+N77</f>
        <v>1545</v>
      </c>
      <c r="O79" s="89">
        <f>Sheet1!O5+Sheet1!O7+Sheet1!O9+Sheet1!O11+Sheet1!O13+Sheet1!O15+Sheet1!O17+Sheet1!O19+Sheet1!O21+Sheet1!O23+Sheet1!O25+Sheet1!O27+Sheet1!O29+Sheet1!O31+Sheet1!O33+Sheet1!O35+Sheet1!O37+Sheet1!O39+Sheet1!O41+O43+O45+O47+O49+O51+O53+O55+O57+O59+O61+O63+O65+O67+O69+O71+O73+O75+O77</f>
        <v>1108</v>
      </c>
      <c r="P79" s="89">
        <f>Sheet1!P5+Sheet1!P7+Sheet1!P9+Sheet1!P11+Sheet1!P13+Sheet1!P15+Sheet1!P17+Sheet1!P19+Sheet1!P21+Sheet1!P23+Sheet1!P25+Sheet1!P27+Sheet1!P29+Sheet1!P31+Sheet1!P33+Sheet1!P35+Sheet1!P37+Sheet1!P39+Sheet1!P41+P43+P45+P47+P49+P51+P53+P55+P57+P59+P61+P63+P65+P67+P69+P71+P73+P75+P77</f>
        <v>4838</v>
      </c>
      <c r="Q79" s="89">
        <f>Sheet1!Q5+Sheet1!Q7+Sheet1!Q9+Sheet1!Q11+Sheet1!Q13+Sheet1!Q15+Sheet1!Q17+Sheet1!Q19+Sheet1!Q21+Sheet1!Q23+Sheet1!Q25+Sheet1!Q27+Sheet1!Q29+Sheet1!Q31+Sheet1!Q33+Sheet1!Q35+Sheet1!Q37+Sheet1!Q39+Sheet1!Q41+Q43+Q45+Q47+Q49+Q51+Q53+Q55+Q57+Q59+Q61+Q63+Q65+Q67+Q69+Q71+Q73+Q75+Q77</f>
        <v>294</v>
      </c>
      <c r="R79" s="89">
        <f>Sheet1!R5+Sheet1!R7+Sheet1!R9+Sheet1!R11+Sheet1!R13+Sheet1!R15+Sheet1!R17+Sheet1!R19+Sheet1!R21+Sheet1!R23+Sheet1!R25+Sheet1!R27+Sheet1!R29+Sheet1!R31+Sheet1!R33+Sheet1!R35+Sheet1!R37+Sheet1!R39+Sheet1!R41+R43+R45+R47+R49+R51+R53+R55+R57+R59+R61+R63+R65+R67+R69+R71+R73+R75+R77</f>
        <v>101</v>
      </c>
      <c r="S79" s="89">
        <f>Sheet1!S5+Sheet1!S7+Sheet1!S9+Sheet1!S11+Sheet1!S13+Sheet1!S15+Sheet1!S17+Sheet1!S19+Sheet1!S21+Sheet1!S23+Sheet1!S25+Sheet1!S27+Sheet1!S29+Sheet1!S31+Sheet1!S33+Sheet1!S35+Sheet1!S37+Sheet1!S39+Sheet1!S41+S43+S45+S47+S49+S51+S53+S55+S57+S59+S61+S63+S65+S67+S69+S71+S73+S75+S77</f>
        <v>892</v>
      </c>
      <c r="T79" s="89">
        <f>Sheet1!T5+Sheet1!T7+Sheet1!T9+Sheet1!T11+Sheet1!T13+Sheet1!T15+Sheet1!T17+Sheet1!T19+Sheet1!T21+Sheet1!T23+Sheet1!T25+Sheet1!T27+Sheet1!T29+Sheet1!T31+Sheet1!T33+Sheet1!T35+Sheet1!T37+Sheet1!T39+Sheet1!T41+T43+T45+T47+T49+T51+T53+T55+T57+T59+T61+T63+T65+T67+T69+T71+T73+T75+T77</f>
        <v>314</v>
      </c>
      <c r="U79" s="89">
        <f>Sheet1!U5+Sheet1!U7+Sheet1!U9+Sheet1!U11+Sheet1!U13+Sheet1!U15+Sheet1!U17+Sheet1!U19+Sheet1!U21+Sheet1!U23+Sheet1!U25+Sheet1!U27+Sheet1!U29+Sheet1!U31+Sheet1!U33+Sheet1!U35+Sheet1!U37+Sheet1!U39+Sheet1!U41+U43+U45+U47+U49+U51+U53+U55+U57+U59+U61+U63+U65+U67+U69+U71+U73+U75+U77</f>
        <v>114</v>
      </c>
      <c r="V79" s="90">
        <f>Sheet1!V5+Sheet1!V7+Sheet1!V9+Sheet1!V11+Sheet1!V13+Sheet1!V15+Sheet1!V17+Sheet1!V19+Sheet1!V21+Sheet1!V23+Sheet1!V25+Sheet1!V27+Sheet1!V29+Sheet1!V31+Sheet1!V33+Sheet1!V35+Sheet1!V37+Sheet1!V39+Sheet1!V41+V43+V45+V47+V49+V51+V53+V55+V57+V59+V61+V63+V65+V67+V69+V71+V73+V75+V77</f>
        <v>86</v>
      </c>
      <c r="W79" s="91">
        <f>SUM(M79:V79)+'[1]2第3表1'!P86</f>
        <v>276345</v>
      </c>
    </row>
    <row r="80" spans="1:23" ht="14.4" x14ac:dyDescent="0.2">
      <c r="A80" s="97" t="s">
        <v>68</v>
      </c>
    </row>
    <row r="81" spans="1:1" ht="14.4" x14ac:dyDescent="0.2">
      <c r="A81" s="97" t="s">
        <v>67</v>
      </c>
    </row>
  </sheetData>
  <mergeCells count="39">
    <mergeCell ref="A15:B15"/>
    <mergeCell ref="A19:B19"/>
    <mergeCell ref="A23:B23"/>
    <mergeCell ref="A17:B17"/>
    <mergeCell ref="A39:B39"/>
    <mergeCell ref="A27:B27"/>
    <mergeCell ref="A29:B29"/>
    <mergeCell ref="A31:B31"/>
    <mergeCell ref="A33:B33"/>
    <mergeCell ref="A35:B35"/>
    <mergeCell ref="A37:B37"/>
    <mergeCell ref="A21:B21"/>
    <mergeCell ref="A25:B25"/>
    <mergeCell ref="A11:B11"/>
    <mergeCell ref="A13:B13"/>
    <mergeCell ref="A5:B5"/>
    <mergeCell ref="A7:B7"/>
    <mergeCell ref="A9:B9"/>
    <mergeCell ref="A55:B55"/>
    <mergeCell ref="A57:B57"/>
    <mergeCell ref="A53:B53"/>
    <mergeCell ref="A59:B59"/>
    <mergeCell ref="A61:B61"/>
    <mergeCell ref="W2:W3"/>
    <mergeCell ref="A41:B41"/>
    <mergeCell ref="A47:B47"/>
    <mergeCell ref="A49:B49"/>
    <mergeCell ref="A78:B79"/>
    <mergeCell ref="A63:B63"/>
    <mergeCell ref="A71:B71"/>
    <mergeCell ref="A75:B75"/>
    <mergeCell ref="A77:B77"/>
    <mergeCell ref="A73:B73"/>
    <mergeCell ref="A69:B69"/>
    <mergeCell ref="A65:B65"/>
    <mergeCell ref="A51:B51"/>
    <mergeCell ref="A43:B43"/>
    <mergeCell ref="A45:B45"/>
    <mergeCell ref="A67:B67"/>
  </mergeCells>
  <phoneticPr fontId="8"/>
  <pageMargins left="0.7" right="0.7" top="0.75" bottom="0.75" header="0.3" footer="0.3"/>
  <pageSetup paperSize="9" scale="44"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2011-06-20T05:53:32Z</cp:lastPrinted>
  <dcterms:created xsi:type="dcterms:W3CDTF">2011-06-10T06:41:07Z</dcterms:created>
  <dcterms:modified xsi:type="dcterms:W3CDTF">2011-06-20T06:13:38Z</dcterms:modified>
</cp:coreProperties>
</file>