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" windowWidth="16296" windowHeight="648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U47" i="1" l="1"/>
  <c r="W39" i="1"/>
  <c r="W37" i="1"/>
  <c r="W35" i="1"/>
  <c r="W33" i="1"/>
  <c r="W31" i="1"/>
  <c r="W29" i="1"/>
  <c r="W27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K21" i="1"/>
  <c r="Q14" i="1"/>
  <c r="O14" i="1"/>
  <c r="M14" i="1"/>
  <c r="G14" i="1"/>
  <c r="E14" i="1"/>
  <c r="C14" i="1"/>
  <c r="W41" i="1" l="1"/>
</calcChain>
</file>

<file path=xl/sharedStrings.xml><?xml version="1.0" encoding="utf-8"?>
<sst xmlns="http://schemas.openxmlformats.org/spreadsheetml/2006/main" count="50" uniqueCount="41">
  <si>
    <t>３．検察官在職状況統計表</t>
    <rPh sb="2" eb="5">
      <t>ケンサツカン</t>
    </rPh>
    <rPh sb="5" eb="9">
      <t>ザイショクジョウキョウ</t>
    </rPh>
    <rPh sb="9" eb="11">
      <t>トウケイ</t>
    </rPh>
    <rPh sb="11" eb="12">
      <t>ヒョウ</t>
    </rPh>
    <phoneticPr fontId="2"/>
  </si>
  <si>
    <t>第５表　省庁別、区分別検察官数</t>
    <rPh sb="0" eb="1">
      <t>ダイ</t>
    </rPh>
    <rPh sb="2" eb="3">
      <t>ヒョウ</t>
    </rPh>
    <rPh sb="4" eb="7">
      <t>ショウチョウベツ</t>
    </rPh>
    <rPh sb="6" eb="7">
      <t>ベツ</t>
    </rPh>
    <rPh sb="8" eb="10">
      <t>クブン</t>
    </rPh>
    <rPh sb="10" eb="11">
      <t>ベツ</t>
    </rPh>
    <rPh sb="11" eb="14">
      <t>ケンサツカン</t>
    </rPh>
    <rPh sb="13" eb="14">
      <t>カン</t>
    </rPh>
    <rPh sb="14" eb="15">
      <t>スウ</t>
    </rPh>
    <phoneticPr fontId="2"/>
  </si>
  <si>
    <t>　検察官総数</t>
    <rPh sb="1" eb="4">
      <t>ケンサツカン</t>
    </rPh>
    <rPh sb="3" eb="4">
      <t>カンスウ</t>
    </rPh>
    <rPh sb="4" eb="6">
      <t>ソウスウ</t>
    </rPh>
    <phoneticPr fontId="2"/>
  </si>
  <si>
    <t>検　察　官</t>
  </si>
  <si>
    <t>検　察　官　総　数</t>
    <rPh sb="0" eb="5">
      <t>ケンサツカン</t>
    </rPh>
    <rPh sb="6" eb="9">
      <t>ソウスウ</t>
    </rPh>
    <phoneticPr fontId="2"/>
  </si>
  <si>
    <t>百　　　　　　分　　　　　　比</t>
    <rPh sb="0" eb="15">
      <t>ヒャクブンヒ</t>
    </rPh>
    <phoneticPr fontId="2"/>
  </si>
  <si>
    <t>増　　　　　　　　減</t>
  </si>
  <si>
    <t>区    分</t>
  </si>
  <si>
    <t>検事総長等</t>
    <rPh sb="0" eb="4">
      <t>ケンジソウチョウ</t>
    </rPh>
    <rPh sb="4" eb="5">
      <t>トウ</t>
    </rPh>
    <phoneticPr fontId="2"/>
  </si>
  <si>
    <t>検事</t>
    <rPh sb="0" eb="2">
      <t>ケンジソウチョウ</t>
    </rPh>
    <phoneticPr fontId="2"/>
  </si>
  <si>
    <t>副検事</t>
    <rPh sb="0" eb="3">
      <t>フクケンジ</t>
    </rPh>
    <phoneticPr fontId="2"/>
  </si>
  <si>
    <t>合　　計</t>
    <rPh sb="0" eb="1">
      <t>ゴウ</t>
    </rPh>
    <rPh sb="3" eb="4">
      <t>ケイ</t>
    </rPh>
    <phoneticPr fontId="2"/>
  </si>
  <si>
    <t>(注) 百分比は、少数点以下第３位で四捨五入した。</t>
    <rPh sb="1" eb="2">
      <t>チュウ</t>
    </rPh>
    <rPh sb="4" eb="7">
      <t>ヒャクブンヒ</t>
    </rPh>
    <rPh sb="9" eb="11">
      <t>ショウスウ</t>
    </rPh>
    <rPh sb="11" eb="12">
      <t>テン</t>
    </rPh>
    <rPh sb="12" eb="14">
      <t>イカ</t>
    </rPh>
    <phoneticPr fontId="2"/>
  </si>
  <si>
    <t>　(A) 検事総長等</t>
    <rPh sb="5" eb="7">
      <t>ケンジ</t>
    </rPh>
    <rPh sb="7" eb="9">
      <t>ソウチョウ</t>
    </rPh>
    <rPh sb="9" eb="10">
      <t>トウ</t>
    </rPh>
    <phoneticPr fontId="2"/>
  </si>
  <si>
    <t xml:space="preserve"> 職　名</t>
    <rPh sb="1" eb="4">
      <t>ショクメイ</t>
    </rPh>
    <phoneticPr fontId="2"/>
  </si>
  <si>
    <t>検事総長</t>
    <rPh sb="0" eb="4">
      <t>ケンジソウチョウ</t>
    </rPh>
    <phoneticPr fontId="2"/>
  </si>
  <si>
    <t>次長検事</t>
    <rPh sb="0" eb="2">
      <t>ジチョウ</t>
    </rPh>
    <rPh sb="2" eb="4">
      <t>ケンジ</t>
    </rPh>
    <phoneticPr fontId="2"/>
  </si>
  <si>
    <t>その他の検事長</t>
    <rPh sb="0" eb="3">
      <t>ソノタ</t>
    </rPh>
    <rPh sb="4" eb="6">
      <t>ケンジ</t>
    </rPh>
    <rPh sb="6" eb="7">
      <t>チョウ</t>
    </rPh>
    <phoneticPr fontId="2"/>
  </si>
  <si>
    <t>計</t>
    <rPh sb="0" eb="1">
      <t>ケイ</t>
    </rPh>
    <phoneticPr fontId="2"/>
  </si>
  <si>
    <t>省庁名</t>
    <rPh sb="0" eb="2">
      <t>ショウチョウ</t>
    </rPh>
    <rPh sb="2" eb="3">
      <t>メイ</t>
    </rPh>
    <phoneticPr fontId="2"/>
  </si>
  <si>
    <t>検察庁</t>
    <rPh sb="0" eb="3">
      <t>ケンサツチョウ</t>
    </rPh>
    <phoneticPr fontId="2"/>
  </si>
  <si>
    <t>　(B) 検事</t>
    <rPh sb="5" eb="7">
      <t>ケンジ</t>
    </rPh>
    <phoneticPr fontId="2"/>
  </si>
  <si>
    <t xml:space="preserve">   号</t>
    <rPh sb="3" eb="4">
      <t>ゴウ</t>
    </rPh>
    <phoneticPr fontId="2"/>
  </si>
  <si>
    <t>省庁名</t>
  </si>
  <si>
    <t>公正取引委員会</t>
    <rPh sb="0" eb="2">
      <t>コウセイ</t>
    </rPh>
    <rPh sb="2" eb="4">
      <t>トリヒキ</t>
    </rPh>
    <rPh sb="4" eb="7">
      <t>イインカイ</t>
    </rPh>
    <phoneticPr fontId="2"/>
  </si>
  <si>
    <t>消費者庁</t>
    <rPh sb="0" eb="4">
      <t>ショウヒシャチョウ</t>
    </rPh>
    <phoneticPr fontId="2"/>
  </si>
  <si>
    <t>公害等調整委員会</t>
    <rPh sb="0" eb="3">
      <t>コウガイトウ</t>
    </rPh>
    <rPh sb="3" eb="5">
      <t>チョウセイ</t>
    </rPh>
    <rPh sb="5" eb="8">
      <t>イインカイ</t>
    </rPh>
    <phoneticPr fontId="2"/>
  </si>
  <si>
    <t>法務省</t>
    <rPh sb="0" eb="3">
      <t>ホウムショウ</t>
    </rPh>
    <phoneticPr fontId="2"/>
  </si>
  <si>
    <t>公安調査庁</t>
    <rPh sb="0" eb="2">
      <t>コウアン</t>
    </rPh>
    <rPh sb="2" eb="4">
      <t>チョウサ</t>
    </rPh>
    <rPh sb="4" eb="5">
      <t>チョウ</t>
    </rPh>
    <phoneticPr fontId="2"/>
  </si>
  <si>
    <t>中央労働委員会</t>
    <rPh sb="0" eb="2">
      <t>チュウオウ</t>
    </rPh>
    <rPh sb="2" eb="4">
      <t>ロウドウ</t>
    </rPh>
    <rPh sb="4" eb="7">
      <t>イインカイ</t>
    </rPh>
    <phoneticPr fontId="2"/>
  </si>
  <si>
    <t>計</t>
  </si>
  <si>
    <t>　(C) 副検事</t>
    <rPh sb="5" eb="6">
      <t>フク</t>
    </rPh>
    <phoneticPr fontId="2"/>
  </si>
  <si>
    <t>号</t>
    <rPh sb="0" eb="1">
      <t>ゴウ</t>
    </rPh>
    <phoneticPr fontId="2"/>
  </si>
  <si>
    <t>特</t>
    <rPh sb="0" eb="1">
      <t>トク</t>
    </rPh>
    <phoneticPr fontId="2"/>
  </si>
  <si>
    <t>検察庁</t>
  </si>
  <si>
    <t>東京高等　　　　検察庁検事長</t>
    <rPh sb="0" eb="2">
      <t>トウキョウ</t>
    </rPh>
    <rPh sb="2" eb="4">
      <t>コウトウ</t>
    </rPh>
    <rPh sb="8" eb="10">
      <t>ケンサツ</t>
    </rPh>
    <rPh sb="10" eb="11">
      <t>チョウ</t>
    </rPh>
    <rPh sb="11" eb="14">
      <t>ケンジチョウ</t>
    </rPh>
    <phoneticPr fontId="2"/>
  </si>
  <si>
    <t>現　　　在</t>
    <rPh sb="0" eb="5">
      <t>ゲンザイ</t>
    </rPh>
    <phoneticPr fontId="2"/>
  </si>
  <si>
    <t>対前年同期</t>
    <phoneticPr fontId="2"/>
  </si>
  <si>
    <t>対 前 期</t>
    <phoneticPr fontId="2"/>
  </si>
  <si>
    <t>（21．1．１)</t>
    <phoneticPr fontId="10"/>
  </si>
  <si>
    <t>（21．7．１)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</si>
</sst>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 * #,##0_ ;_ * \-#,##0_ ;_ * &quot;-&quot;_ ;_ @_ "/>
    <numFmt numFmtId="176" formatCode="[$-411]\(ge\.m\.d\)"/>
    <numFmt numFmtId="177" formatCode="_ * #,##0___ ;_ * \-#,##0___ ;_ * &quot;－&quot;___ ;_ @___ "/>
    <numFmt numFmtId="178" formatCode="_ * #,##0.00___ ;_ * \-#,##0.00___ ;_ * &quot;－&quot;___ ;_ @___ "/>
    <numFmt numFmtId="179" formatCode="_ * #,##0___ ;_ * \-#,##0___ ;_ * &quot;0&quot;___ ;_ @___ "/>
  </numFmts>
  <fonts count="1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4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>
      <alignment vertical="center"/>
    </xf>
  </cellStyleXfs>
  <cellXfs count="185">
    <xf numFmtId="0" fontId="0" fillId="0" borderId="0" xfId="0">
      <alignment vertical="center"/>
    </xf>
    <xf numFmtId="0" fontId="1" fillId="0" borderId="0" xfId="1"/>
    <xf numFmtId="38" fontId="3" fillId="0" borderId="0" xfId="2" applyFont="1" applyBorder="1" applyAlignment="1"/>
    <xf numFmtId="0" fontId="3" fillId="0" borderId="0" xfId="1" applyFont="1" applyBorder="1" applyAlignment="1"/>
    <xf numFmtId="0" fontId="6" fillId="0" borderId="9" xfId="1" applyFont="1" applyBorder="1" applyAlignment="1"/>
    <xf numFmtId="0" fontId="6" fillId="0" borderId="11" xfId="1" applyFont="1" applyBorder="1" applyAlignment="1"/>
    <xf numFmtId="0" fontId="6" fillId="0" borderId="17" xfId="1" applyFont="1" applyBorder="1" applyAlignment="1"/>
    <xf numFmtId="0" fontId="6" fillId="0" borderId="18" xfId="1" applyFont="1" applyBorder="1" applyAlignment="1"/>
    <xf numFmtId="0" fontId="6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7" fillId="0" borderId="0" xfId="1" applyFont="1" applyAlignme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/>
    <xf numFmtId="0" fontId="3" fillId="2" borderId="0" xfId="1" applyFont="1" applyFill="1" applyBorder="1"/>
    <xf numFmtId="0" fontId="3" fillId="0" borderId="0" xfId="1" applyFont="1" applyBorder="1"/>
    <xf numFmtId="0" fontId="3" fillId="0" borderId="3" xfId="1" applyFont="1" applyBorder="1"/>
    <xf numFmtId="0" fontId="6" fillId="0" borderId="18" xfId="1" applyFont="1" applyBorder="1"/>
    <xf numFmtId="0" fontId="6" fillId="0" borderId="9" xfId="1" applyFont="1" applyBorder="1"/>
    <xf numFmtId="0" fontId="6" fillId="0" borderId="11" xfId="1" applyFont="1" applyBorder="1"/>
    <xf numFmtId="0" fontId="6" fillId="0" borderId="17" xfId="1" applyFont="1" applyBorder="1"/>
    <xf numFmtId="0" fontId="4" fillId="1" borderId="14" xfId="1" applyFont="1" applyFill="1" applyBorder="1"/>
    <xf numFmtId="0" fontId="4" fillId="1" borderId="21" xfId="1" applyFont="1" applyFill="1" applyBorder="1"/>
    <xf numFmtId="0" fontId="4" fillId="1" borderId="22" xfId="1" applyFont="1" applyFill="1" applyBorder="1"/>
    <xf numFmtId="41" fontId="4" fillId="0" borderId="23" xfId="1" applyNumberFormat="1" applyFont="1" applyBorder="1"/>
    <xf numFmtId="41" fontId="4" fillId="0" borderId="16" xfId="1" applyNumberFormat="1" applyFont="1" applyFill="1" applyBorder="1"/>
    <xf numFmtId="0" fontId="7" fillId="0" borderId="0" xfId="1" applyFont="1" applyAlignment="1">
      <alignment vertical="center"/>
    </xf>
    <xf numFmtId="0" fontId="1" fillId="0" borderId="0" xfId="1"/>
    <xf numFmtId="0" fontId="3" fillId="0" borderId="0" xfId="1" applyFont="1"/>
    <xf numFmtId="38" fontId="3" fillId="0" borderId="0" xfId="2" applyFont="1" applyBorder="1" applyAlignment="1"/>
    <xf numFmtId="0" fontId="3" fillId="2" borderId="0" xfId="1" applyFont="1" applyFill="1" applyBorder="1"/>
    <xf numFmtId="0" fontId="3" fillId="0" borderId="0" xfId="1" applyFont="1" applyBorder="1" applyAlignment="1"/>
    <xf numFmtId="0" fontId="6" fillId="0" borderId="18" xfId="1" applyFont="1" applyBorder="1"/>
    <xf numFmtId="0" fontId="6" fillId="0" borderId="11" xfId="1" applyFont="1" applyBorder="1"/>
    <xf numFmtId="0" fontId="6" fillId="0" borderId="17" xfId="1" applyFont="1" applyBorder="1"/>
    <xf numFmtId="0" fontId="6" fillId="0" borderId="9" xfId="1" applyFont="1" applyBorder="1" applyAlignment="1">
      <alignment horizontal="center"/>
    </xf>
    <xf numFmtId="0" fontId="4" fillId="1" borderId="14" xfId="1" applyFont="1" applyFill="1" applyBorder="1"/>
    <xf numFmtId="0" fontId="4" fillId="1" borderId="19" xfId="1" applyFont="1" applyFill="1" applyBorder="1"/>
    <xf numFmtId="0" fontId="4" fillId="2" borderId="0" xfId="1" applyFont="1" applyFill="1" applyBorder="1"/>
    <xf numFmtId="0" fontId="4" fillId="1" borderId="20" xfId="1" applyFont="1" applyFill="1" applyBorder="1"/>
    <xf numFmtId="41" fontId="4" fillId="0" borderId="16" xfId="1" applyNumberFormat="1" applyFont="1" applyBorder="1"/>
    <xf numFmtId="41" fontId="4" fillId="2" borderId="0" xfId="1" applyNumberFormat="1" applyFont="1" applyFill="1" applyBorder="1"/>
    <xf numFmtId="0" fontId="4" fillId="1" borderId="21" xfId="1" applyFont="1" applyFill="1" applyBorder="1"/>
    <xf numFmtId="0" fontId="4" fillId="1" borderId="22" xfId="1" applyFont="1" applyFill="1" applyBorder="1"/>
    <xf numFmtId="0" fontId="4" fillId="1" borderId="2" xfId="1" applyFont="1" applyFill="1" applyBorder="1"/>
    <xf numFmtId="41" fontId="4" fillId="0" borderId="23" xfId="1" applyNumberFormat="1" applyFont="1" applyBorder="1"/>
    <xf numFmtId="41" fontId="4" fillId="0" borderId="24" xfId="1" applyNumberFormat="1" applyFont="1" applyBorder="1"/>
    <xf numFmtId="41" fontId="4" fillId="0" borderId="26" xfId="1" applyNumberFormat="1" applyFont="1" applyFill="1" applyBorder="1"/>
    <xf numFmtId="41" fontId="4" fillId="0" borderId="16" xfId="1" applyNumberFormat="1" applyFont="1" applyFill="1" applyBorder="1"/>
    <xf numFmtId="0" fontId="9" fillId="0" borderId="0" xfId="1" applyFont="1" applyAlignment="1">
      <alignment vertical="center"/>
    </xf>
    <xf numFmtId="41" fontId="4" fillId="0" borderId="39" xfId="1" applyNumberFormat="1" applyFont="1" applyBorder="1"/>
    <xf numFmtId="0" fontId="4" fillId="1" borderId="28" xfId="1" applyFont="1" applyFill="1" applyBorder="1"/>
    <xf numFmtId="0" fontId="6" fillId="0" borderId="0" xfId="1" applyFont="1" applyBorder="1" applyAlignment="1">
      <alignment horizontal="center" vertical="center"/>
    </xf>
    <xf numFmtId="0" fontId="4" fillId="1" borderId="37" xfId="1" applyFont="1" applyFill="1" applyBorder="1"/>
    <xf numFmtId="0" fontId="6" fillId="0" borderId="26" xfId="1" applyFont="1" applyFill="1" applyBorder="1" applyAlignment="1">
      <alignment horizontal="distributed" vertical="center"/>
    </xf>
    <xf numFmtId="0" fontId="4" fillId="0" borderId="0" xfId="1" applyFont="1" applyBorder="1" applyAlignment="1">
      <alignment horizontal="center" vertical="center"/>
    </xf>
    <xf numFmtId="41" fontId="4" fillId="0" borderId="0" xfId="1" applyNumberFormat="1" applyFont="1" applyBorder="1"/>
    <xf numFmtId="41" fontId="4" fillId="0" borderId="32" xfId="1" applyNumberFormat="1" applyFont="1" applyBorder="1"/>
    <xf numFmtId="0" fontId="0" fillId="0" borderId="0" xfId="0" applyBorder="1">
      <alignment vertical="center"/>
    </xf>
    <xf numFmtId="41" fontId="0" fillId="0" borderId="16" xfId="1" applyNumberFormat="1" applyFont="1" applyBorder="1"/>
    <xf numFmtId="0" fontId="4" fillId="1" borderId="45" xfId="1" applyFont="1" applyFill="1" applyBorder="1"/>
    <xf numFmtId="41" fontId="0" fillId="0" borderId="40" xfId="1" applyNumberFormat="1" applyFont="1" applyBorder="1"/>
    <xf numFmtId="41" fontId="0" fillId="0" borderId="7" xfId="1" applyNumberFormat="1" applyFont="1" applyBorder="1"/>
    <xf numFmtId="41" fontId="4" fillId="0" borderId="25" xfId="1" applyNumberFormat="1" applyFont="1" applyBorder="1"/>
    <xf numFmtId="0" fontId="4" fillId="0" borderId="43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6" fillId="0" borderId="8" xfId="1" applyFont="1" applyBorder="1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6" fillId="0" borderId="11" xfId="1" applyFont="1" applyBorder="1" applyAlignment="1">
      <alignment horizontal="distributed" vertical="center"/>
    </xf>
    <xf numFmtId="0" fontId="0" fillId="0" borderId="12" xfId="0" applyBorder="1" applyAlignment="1">
      <alignment horizontal="distributed" vertical="center"/>
    </xf>
    <xf numFmtId="177" fontId="4" fillId="0" borderId="11" xfId="2" applyNumberFormat="1" applyFont="1" applyBorder="1" applyAlignment="1"/>
    <xf numFmtId="0" fontId="0" fillId="0" borderId="12" xfId="0" applyBorder="1" applyAlignment="1"/>
    <xf numFmtId="38" fontId="3" fillId="1" borderId="8" xfId="2" applyFont="1" applyFill="1" applyBorder="1" applyAlignment="1"/>
    <xf numFmtId="0" fontId="0" fillId="0" borderId="9" xfId="0" applyBorder="1" applyAlignment="1"/>
    <xf numFmtId="0" fontId="0" fillId="0" borderId="9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1" xfId="0" applyBorder="1" applyAlignment="1">
      <alignment horizontal="distributed" vertical="center"/>
    </xf>
    <xf numFmtId="0" fontId="6" fillId="0" borderId="4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76" fontId="6" fillId="0" borderId="40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31" xfId="0" applyBorder="1" applyAlignment="1">
      <alignment vertical="center"/>
    </xf>
    <xf numFmtId="58" fontId="6" fillId="0" borderId="28" xfId="0" applyNumberFormat="1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6" fillId="0" borderId="40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177" fontId="0" fillId="0" borderId="11" xfId="2" applyNumberFormat="1" applyFont="1" applyBorder="1" applyAlignment="1"/>
    <xf numFmtId="0" fontId="0" fillId="0" borderId="3" xfId="0" applyBorder="1" applyAlignment="1">
      <alignment vertical="center"/>
    </xf>
    <xf numFmtId="38" fontId="4" fillId="1" borderId="13" xfId="2" applyFont="1" applyFill="1" applyBorder="1" applyAlignment="1"/>
    <xf numFmtId="0" fontId="0" fillId="0" borderId="35" xfId="0" applyBorder="1" applyAlignment="1">
      <alignment vertical="center"/>
    </xf>
    <xf numFmtId="179" fontId="4" fillId="0" borderId="36" xfId="2" applyNumberFormat="1" applyFont="1" applyBorder="1" applyAlignment="1"/>
    <xf numFmtId="0" fontId="0" fillId="0" borderId="34" xfId="0" applyBorder="1" applyAlignment="1">
      <alignment vertical="center"/>
    </xf>
    <xf numFmtId="38" fontId="4" fillId="1" borderId="35" xfId="2" applyFont="1" applyFill="1" applyBorder="1" applyAlignment="1"/>
    <xf numFmtId="0" fontId="0" fillId="0" borderId="15" xfId="0" applyBorder="1" applyAlignment="1">
      <alignment vertical="center"/>
    </xf>
    <xf numFmtId="179" fontId="4" fillId="0" borderId="3" xfId="2" applyNumberFormat="1" applyFont="1" applyBorder="1" applyAlignment="1"/>
    <xf numFmtId="38" fontId="4" fillId="1" borderId="29" xfId="2" applyFont="1" applyFill="1" applyBorder="1" applyAlignment="1"/>
    <xf numFmtId="177" fontId="0" fillId="0" borderId="40" xfId="2" applyNumberFormat="1" applyFont="1" applyBorder="1" applyAlignment="1"/>
    <xf numFmtId="179" fontId="4" fillId="0" borderId="27" xfId="2" applyNumberFormat="1" applyFont="1" applyBorder="1" applyAlignment="1"/>
    <xf numFmtId="0" fontId="0" fillId="0" borderId="38" xfId="0" applyBorder="1" applyAlignment="1">
      <alignment vertical="center"/>
    </xf>
    <xf numFmtId="0" fontId="0" fillId="0" borderId="37" xfId="0" applyBorder="1" applyAlignment="1">
      <alignment vertical="center"/>
    </xf>
    <xf numFmtId="178" fontId="0" fillId="0" borderId="3" xfId="2" applyNumberFormat="1" applyFont="1" applyBorder="1" applyAlignment="1"/>
    <xf numFmtId="178" fontId="0" fillId="0" borderId="39" xfId="0" applyNumberFormat="1" applyBorder="1" applyAlignment="1">
      <alignment vertical="center"/>
    </xf>
    <xf numFmtId="0" fontId="0" fillId="0" borderId="39" xfId="0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176" fontId="6" fillId="0" borderId="11" xfId="0" applyNumberFormat="1" applyFont="1" applyBorder="1" applyAlignment="1">
      <alignment horizontal="center" vertical="center"/>
    </xf>
    <xf numFmtId="178" fontId="4" fillId="0" borderId="36" xfId="2" applyNumberFormat="1" applyFont="1" applyBorder="1" applyAlignment="1"/>
    <xf numFmtId="178" fontId="4" fillId="0" borderId="3" xfId="2" applyNumberFormat="1" applyFont="1" applyBorder="1" applyAlignment="1"/>
    <xf numFmtId="38" fontId="4" fillId="1" borderId="28" xfId="2" applyFont="1" applyFill="1" applyBorder="1" applyAlignment="1"/>
    <xf numFmtId="178" fontId="4" fillId="0" borderId="33" xfId="2" applyNumberFormat="1" applyFont="1" applyBorder="1" applyAlignment="1"/>
    <xf numFmtId="178" fontId="4" fillId="0" borderId="40" xfId="2" applyNumberFormat="1" applyFont="1" applyBorder="1" applyAlignment="1"/>
    <xf numFmtId="0" fontId="0" fillId="0" borderId="39" xfId="0" applyBorder="1" applyAlignment="1">
      <alignment vertical="center"/>
    </xf>
    <xf numFmtId="179" fontId="4" fillId="0" borderId="11" xfId="2" applyNumberFormat="1" applyFont="1" applyBorder="1" applyAlignment="1"/>
    <xf numFmtId="178" fontId="4" fillId="0" borderId="11" xfId="2" applyNumberFormat="1" applyFont="1" applyBorder="1" applyAlignment="1"/>
    <xf numFmtId="178" fontId="0" fillId="0" borderId="11" xfId="2" applyNumberFormat="1" applyFont="1" applyBorder="1" applyAlignment="1"/>
    <xf numFmtId="178" fontId="0" fillId="0" borderId="40" xfId="2" applyNumberFormat="1" applyFont="1" applyBorder="1" applyAlignment="1"/>
    <xf numFmtId="0" fontId="6" fillId="0" borderId="11" xfId="0" applyFont="1" applyBorder="1" applyAlignment="1">
      <alignment horizontal="center" vertical="center"/>
    </xf>
    <xf numFmtId="58" fontId="6" fillId="0" borderId="13" xfId="0" applyNumberFormat="1" applyFont="1" applyBorder="1" applyAlignment="1">
      <alignment horizontal="center"/>
    </xf>
    <xf numFmtId="0" fontId="0" fillId="0" borderId="37" xfId="0" applyBorder="1" applyAlignment="1">
      <alignment horizontal="center"/>
    </xf>
    <xf numFmtId="178" fontId="4" fillId="0" borderId="27" xfId="2" applyNumberFormat="1" applyFont="1" applyBorder="1" applyAlignment="1"/>
    <xf numFmtId="177" fontId="4" fillId="0" borderId="3" xfId="2" applyNumberFormat="1" applyFont="1" applyBorder="1" applyAlignment="1"/>
    <xf numFmtId="177" fontId="4" fillId="0" borderId="36" xfId="2" applyNumberFormat="1" applyFont="1" applyBorder="1" applyAlignment="1"/>
    <xf numFmtId="177" fontId="4" fillId="0" borderId="33" xfId="2" applyNumberFormat="1" applyFont="1" applyBorder="1" applyAlignment="1"/>
    <xf numFmtId="0" fontId="6" fillId="0" borderId="8" xfId="1" applyFont="1" applyFill="1" applyBorder="1" applyAlignment="1">
      <alignment horizontal="distributed" vertical="center"/>
    </xf>
    <xf numFmtId="0" fontId="6" fillId="0" borderId="9" xfId="1" applyFont="1" applyFill="1" applyBorder="1" applyAlignment="1">
      <alignment horizontal="distributed" vertical="center"/>
    </xf>
    <xf numFmtId="0" fontId="6" fillId="0" borderId="11" xfId="1" applyFont="1" applyFill="1" applyBorder="1" applyAlignment="1">
      <alignment horizontal="distributed" vertical="center"/>
    </xf>
    <xf numFmtId="0" fontId="6" fillId="0" borderId="12" xfId="1" applyFont="1" applyFill="1" applyBorder="1" applyAlignment="1">
      <alignment horizontal="distributed" vertical="center"/>
    </xf>
    <xf numFmtId="0" fontId="0" fillId="0" borderId="26" xfId="0" applyBorder="1" applyAlignment="1">
      <alignment vertical="center"/>
    </xf>
    <xf numFmtId="0" fontId="6" fillId="0" borderId="8" xfId="1" applyFont="1" applyFill="1" applyBorder="1" applyAlignment="1">
      <alignment horizontal="distributed" vertical="center" shrinkToFit="1"/>
    </xf>
    <xf numFmtId="0" fontId="6" fillId="0" borderId="9" xfId="1" applyFont="1" applyFill="1" applyBorder="1" applyAlignment="1">
      <alignment horizontal="distributed" vertical="center" shrinkToFit="1"/>
    </xf>
    <xf numFmtId="0" fontId="6" fillId="0" borderId="27" xfId="1" applyFont="1" applyFill="1" applyBorder="1" applyAlignment="1">
      <alignment horizontal="distributed" vertical="center" shrinkToFit="1"/>
    </xf>
    <xf numFmtId="0" fontId="6" fillId="0" borderId="34" xfId="1" applyFont="1" applyFill="1" applyBorder="1" applyAlignment="1">
      <alignment horizontal="distributed" vertical="center" shrinkToFit="1"/>
    </xf>
    <xf numFmtId="0" fontId="6" fillId="0" borderId="41" xfId="1" applyFont="1" applyFill="1" applyBorder="1" applyAlignment="1">
      <alignment horizontal="distributed" vertical="center"/>
    </xf>
    <xf numFmtId="0" fontId="6" fillId="0" borderId="42" xfId="1" applyFont="1" applyFill="1" applyBorder="1" applyAlignment="1">
      <alignment horizontal="distributed" vertical="center"/>
    </xf>
    <xf numFmtId="0" fontId="6" fillId="0" borderId="13" xfId="1" applyFont="1" applyFill="1" applyBorder="1" applyAlignment="1">
      <alignment horizontal="distributed" vertical="center"/>
    </xf>
    <xf numFmtId="0" fontId="6" fillId="0" borderId="15" xfId="1" applyFont="1" applyFill="1" applyBorder="1" applyAlignment="1">
      <alignment horizontal="distributed" vertical="center"/>
    </xf>
    <xf numFmtId="0" fontId="6" fillId="0" borderId="10" xfId="1" applyFont="1" applyBorder="1" applyAlignment="1">
      <alignment horizontal="distributed" vertical="center"/>
    </xf>
    <xf numFmtId="0" fontId="6" fillId="0" borderId="1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6" fillId="0" borderId="13" xfId="1" applyFont="1" applyFill="1" applyBorder="1" applyAlignment="1">
      <alignment horizontal="distributed" vertical="center" shrinkToFit="1"/>
    </xf>
    <xf numFmtId="0" fontId="6" fillId="0" borderId="15" xfId="1" applyFont="1" applyFill="1" applyBorder="1" applyAlignment="1">
      <alignment horizontal="distributed" vertical="center" shrinkToFit="1"/>
    </xf>
    <xf numFmtId="0" fontId="6" fillId="0" borderId="11" xfId="1" applyFont="1" applyFill="1" applyBorder="1" applyAlignment="1">
      <alignment horizontal="distributed" vertical="center" shrinkToFit="1"/>
    </xf>
    <xf numFmtId="0" fontId="6" fillId="0" borderId="12" xfId="1" applyFont="1" applyFill="1" applyBorder="1" applyAlignment="1">
      <alignment horizontal="distributed" vertical="center" shrinkToFit="1"/>
    </xf>
    <xf numFmtId="0" fontId="6" fillId="0" borderId="13" xfId="1" applyFont="1" applyFill="1" applyBorder="1" applyAlignment="1">
      <alignment vertical="center" shrinkToFit="1"/>
    </xf>
    <xf numFmtId="0" fontId="6" fillId="0" borderId="15" xfId="1" applyFont="1" applyFill="1" applyBorder="1" applyAlignment="1">
      <alignment vertical="center" shrinkToFit="1"/>
    </xf>
    <xf numFmtId="0" fontId="6" fillId="0" borderId="27" xfId="1" applyFont="1" applyFill="1" applyBorder="1" applyAlignment="1">
      <alignment vertical="center" shrinkToFit="1"/>
    </xf>
    <xf numFmtId="0" fontId="6" fillId="0" borderId="34" xfId="1" applyFont="1" applyFill="1" applyBorder="1" applyAlignment="1">
      <alignment vertical="center" shrinkToFit="1"/>
    </xf>
    <xf numFmtId="0" fontId="6" fillId="0" borderId="4" xfId="1" applyFont="1" applyBorder="1" applyAlignment="1">
      <alignment horizontal="distributed" vertical="center"/>
    </xf>
    <xf numFmtId="0" fontId="6" fillId="0" borderId="6" xfId="1" applyFont="1" applyBorder="1" applyAlignment="1">
      <alignment horizontal="distributed" vertical="center"/>
    </xf>
    <xf numFmtId="0" fontId="6" fillId="0" borderId="41" xfId="1" applyFont="1" applyBorder="1" applyAlignment="1">
      <alignment horizontal="distributed" vertical="center"/>
    </xf>
    <xf numFmtId="0" fontId="6" fillId="0" borderId="42" xfId="1" applyFont="1" applyBorder="1" applyAlignment="1">
      <alignment horizontal="distributed" vertical="center"/>
    </xf>
    <xf numFmtId="0" fontId="0" fillId="0" borderId="16" xfId="0" applyBorder="1" applyAlignment="1">
      <alignment horizontal="center" vertical="center"/>
    </xf>
    <xf numFmtId="0" fontId="4" fillId="0" borderId="30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4" fillId="0" borderId="29" xfId="1" applyFont="1" applyBorder="1" applyAlignment="1">
      <alignment horizontal="center" vertical="center"/>
    </xf>
    <xf numFmtId="0" fontId="4" fillId="0" borderId="40" xfId="1" applyFont="1" applyBorder="1" applyAlignment="1">
      <alignment horizontal="center" vertical="center"/>
    </xf>
    <xf numFmtId="0" fontId="6" fillId="0" borderId="13" xfId="1" applyFont="1" applyBorder="1" applyAlignment="1">
      <alignment horizontal="distributed" vertical="center"/>
    </xf>
    <xf numFmtId="0" fontId="6" fillId="0" borderId="15" xfId="1" applyFont="1" applyBorder="1" applyAlignment="1">
      <alignment horizontal="distributed" vertical="center"/>
    </xf>
    <xf numFmtId="0" fontId="6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177" fontId="4" fillId="0" borderId="27" xfId="2" applyNumberFormat="1" applyFont="1" applyBorder="1" applyAlignment="1"/>
    <xf numFmtId="0" fontId="0" fillId="0" borderId="38" xfId="0" applyBorder="1" applyAlignment="1"/>
    <xf numFmtId="38" fontId="4" fillId="1" borderId="8" xfId="2" applyFont="1" applyFill="1" applyBorder="1" applyAlignment="1"/>
    <xf numFmtId="0" fontId="0" fillId="0" borderId="44" xfId="0" applyBorder="1" applyAlignment="1"/>
    <xf numFmtId="0" fontId="0" fillId="0" borderId="37" xfId="0" applyBorder="1" applyAlignment="1"/>
    <xf numFmtId="177" fontId="4" fillId="0" borderId="40" xfId="2" applyNumberFormat="1" applyFont="1" applyBorder="1" applyAlignment="1"/>
    <xf numFmtId="178" fontId="0" fillId="0" borderId="34" xfId="0" applyNumberFormat="1" applyBorder="1" applyAlignment="1">
      <alignment vertical="center"/>
    </xf>
    <xf numFmtId="38" fontId="4" fillId="1" borderId="44" xfId="2" applyFont="1" applyFill="1" applyBorder="1" applyAlignment="1"/>
    <xf numFmtId="178" fontId="0" fillId="0" borderId="39" xfId="2" applyNumberFormat="1" applyFont="1" applyBorder="1" applyAlignment="1"/>
    <xf numFmtId="0" fontId="4" fillId="0" borderId="44" xfId="1" applyFont="1" applyBorder="1" applyAlignment="1">
      <alignment horizontal="center" vertical="center"/>
    </xf>
  </cellXfs>
  <cellStyles count="4">
    <cellStyle name="桁区切り 2" xfId="2"/>
    <cellStyle name="標準" xfId="0" builtinId="0"/>
    <cellStyle name="標準 2" xfId="1"/>
    <cellStyle name="標準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7"/>
  <sheetViews>
    <sheetView tabSelected="1" workbookViewId="0">
      <selection activeCell="M51" sqref="M51"/>
    </sheetView>
  </sheetViews>
  <sheetFormatPr defaultRowHeight="13.2"/>
  <cols>
    <col min="3" max="4" width="7.109375" customWidth="1"/>
    <col min="5" max="8" width="6.5546875" customWidth="1"/>
    <col min="9" max="10" width="7.44140625" customWidth="1"/>
    <col min="11" max="14" width="7.109375" customWidth="1"/>
    <col min="15" max="18" width="7.33203125" customWidth="1"/>
    <col min="19" max="22" width="6.88671875" customWidth="1"/>
    <col min="23" max="23" width="8.33203125" customWidth="1"/>
    <col min="24" max="25" width="6.88671875" customWidth="1"/>
  </cols>
  <sheetData>
    <row r="1" spans="1:20" ht="16.2">
      <c r="A1" s="10" t="s">
        <v>0</v>
      </c>
      <c r="B1" s="1"/>
      <c r="C1" s="27"/>
      <c r="D1" s="1"/>
      <c r="E1" s="27"/>
      <c r="F1" s="1"/>
      <c r="G1" s="27"/>
      <c r="H1" s="1"/>
      <c r="I1" s="27"/>
      <c r="J1" s="1"/>
      <c r="K1" s="27"/>
      <c r="L1" s="1"/>
      <c r="M1" s="27"/>
      <c r="N1" s="1"/>
      <c r="O1" s="27"/>
      <c r="P1" s="1"/>
      <c r="Q1" s="27"/>
      <c r="R1" s="1"/>
      <c r="S1" s="1"/>
    </row>
    <row r="2" spans="1:20" ht="14.4">
      <c r="A2" s="11" t="s">
        <v>1</v>
      </c>
      <c r="B2" s="1"/>
      <c r="C2" s="27"/>
      <c r="D2" s="1"/>
      <c r="E2" s="27"/>
      <c r="F2" s="1"/>
      <c r="G2" s="27"/>
      <c r="H2" s="1"/>
      <c r="I2" s="27"/>
      <c r="J2" s="1"/>
      <c r="K2" s="27"/>
      <c r="L2" s="1"/>
      <c r="M2" s="27"/>
      <c r="N2" s="1"/>
      <c r="O2" s="27"/>
      <c r="P2" s="1"/>
      <c r="Q2" s="27"/>
      <c r="R2" s="1"/>
      <c r="S2" s="1"/>
    </row>
    <row r="3" spans="1:20" ht="13.8" thickBot="1">
      <c r="A3" s="12" t="s">
        <v>2</v>
      </c>
      <c r="B3" s="1"/>
      <c r="C3" s="27"/>
      <c r="D3" s="1"/>
      <c r="E3" s="27"/>
      <c r="F3" s="1"/>
      <c r="G3" s="27"/>
      <c r="H3" s="1"/>
      <c r="I3" s="27"/>
      <c r="J3" s="1"/>
      <c r="K3" s="27"/>
      <c r="L3" s="1"/>
      <c r="M3" s="27"/>
      <c r="N3" s="1"/>
      <c r="O3" s="27"/>
      <c r="P3" s="1"/>
      <c r="Q3" s="27"/>
      <c r="R3" s="8" t="s">
        <v>3</v>
      </c>
      <c r="T3" s="52"/>
    </row>
    <row r="4" spans="1:20" ht="18" customHeight="1">
      <c r="A4" s="87" t="s">
        <v>7</v>
      </c>
      <c r="B4" s="76"/>
      <c r="C4" s="87" t="s">
        <v>4</v>
      </c>
      <c r="D4" s="90"/>
      <c r="E4" s="90"/>
      <c r="F4" s="90"/>
      <c r="G4" s="90"/>
      <c r="H4" s="76"/>
      <c r="I4" s="80" t="s">
        <v>5</v>
      </c>
      <c r="J4" s="94"/>
      <c r="K4" s="94"/>
      <c r="L4" s="94"/>
      <c r="M4" s="94"/>
      <c r="N4" s="95"/>
      <c r="O4" s="80" t="s">
        <v>6</v>
      </c>
      <c r="P4" s="81"/>
      <c r="Q4" s="81"/>
      <c r="R4" s="82"/>
    </row>
    <row r="5" spans="1:20" ht="18" customHeight="1">
      <c r="A5" s="88"/>
      <c r="B5" s="89"/>
      <c r="C5" s="127">
        <v>39814</v>
      </c>
      <c r="D5" s="128"/>
      <c r="E5" s="91">
        <v>39995</v>
      </c>
      <c r="F5" s="128"/>
      <c r="G5" s="91">
        <v>40179</v>
      </c>
      <c r="H5" s="92"/>
      <c r="I5" s="127">
        <v>39814</v>
      </c>
      <c r="J5" s="128"/>
      <c r="K5" s="91">
        <v>39995</v>
      </c>
      <c r="L5" s="128"/>
      <c r="M5" s="91">
        <v>40179</v>
      </c>
      <c r="N5" s="92"/>
      <c r="O5" s="113" t="s">
        <v>37</v>
      </c>
      <c r="P5" s="114"/>
      <c r="Q5" s="83" t="s">
        <v>38</v>
      </c>
      <c r="R5" s="84"/>
    </row>
    <row r="6" spans="1:20" ht="18" customHeight="1" thickBot="1">
      <c r="A6" s="77"/>
      <c r="B6" s="78"/>
      <c r="C6" s="126" t="s">
        <v>36</v>
      </c>
      <c r="D6" s="112"/>
      <c r="E6" s="93" t="s">
        <v>36</v>
      </c>
      <c r="F6" s="112"/>
      <c r="G6" s="93" t="s">
        <v>36</v>
      </c>
      <c r="H6" s="86"/>
      <c r="I6" s="126" t="s">
        <v>36</v>
      </c>
      <c r="J6" s="112"/>
      <c r="K6" s="93" t="s">
        <v>36</v>
      </c>
      <c r="L6" s="112"/>
      <c r="M6" s="93" t="s">
        <v>36</v>
      </c>
      <c r="N6" s="86"/>
      <c r="O6" s="115" t="s">
        <v>39</v>
      </c>
      <c r="P6" s="112"/>
      <c r="Q6" s="85" t="s">
        <v>40</v>
      </c>
      <c r="R6" s="86"/>
    </row>
    <row r="7" spans="1:20" ht="18" customHeight="1">
      <c r="A7" s="157" t="s">
        <v>8</v>
      </c>
      <c r="B7" s="158"/>
      <c r="C7" s="177"/>
      <c r="D7" s="178"/>
      <c r="E7" s="118"/>
      <c r="F7" s="109"/>
      <c r="G7" s="102"/>
      <c r="H7" s="103"/>
      <c r="I7" s="98"/>
      <c r="J7" s="109"/>
      <c r="K7" s="118"/>
      <c r="L7" s="109"/>
      <c r="M7" s="102"/>
      <c r="N7" s="103"/>
      <c r="O7" s="98"/>
      <c r="P7" s="109"/>
      <c r="Q7" s="102"/>
      <c r="R7" s="103"/>
    </row>
    <row r="8" spans="1:20" ht="18" customHeight="1">
      <c r="A8" s="159"/>
      <c r="B8" s="160"/>
      <c r="C8" s="175">
        <v>10</v>
      </c>
      <c r="D8" s="176"/>
      <c r="E8" s="132">
        <v>10</v>
      </c>
      <c r="F8" s="108"/>
      <c r="G8" s="131">
        <v>10</v>
      </c>
      <c r="H8" s="101"/>
      <c r="I8" s="129">
        <v>0.38</v>
      </c>
      <c r="J8" s="108"/>
      <c r="K8" s="119">
        <v>0.39</v>
      </c>
      <c r="L8" s="108"/>
      <c r="M8" s="116">
        <v>0.38</v>
      </c>
      <c r="N8" s="101"/>
      <c r="O8" s="107">
        <v>0</v>
      </c>
      <c r="P8" s="108"/>
      <c r="Q8" s="100">
        <v>0</v>
      </c>
      <c r="R8" s="101"/>
    </row>
    <row r="9" spans="1:20" ht="18" customHeight="1">
      <c r="A9" s="159" t="s">
        <v>9</v>
      </c>
      <c r="B9" s="160"/>
      <c r="C9" s="98"/>
      <c r="D9" s="179"/>
      <c r="E9" s="118"/>
      <c r="F9" s="109"/>
      <c r="G9" s="102"/>
      <c r="H9" s="103"/>
      <c r="I9" s="98"/>
      <c r="J9" s="109"/>
      <c r="K9" s="118"/>
      <c r="L9" s="109"/>
      <c r="M9" s="102"/>
      <c r="N9" s="103"/>
      <c r="O9" s="98"/>
      <c r="P9" s="109"/>
      <c r="Q9" s="102"/>
      <c r="R9" s="103"/>
    </row>
    <row r="10" spans="1:20" ht="18" customHeight="1">
      <c r="A10" s="159"/>
      <c r="B10" s="160"/>
      <c r="C10" s="175">
        <v>1761</v>
      </c>
      <c r="D10" s="176"/>
      <c r="E10" s="132">
        <v>1735</v>
      </c>
      <c r="F10" s="108"/>
      <c r="G10" s="131">
        <v>1792</v>
      </c>
      <c r="H10" s="101"/>
      <c r="I10" s="129">
        <v>67.73</v>
      </c>
      <c r="J10" s="108"/>
      <c r="K10" s="119">
        <v>67.069999999999993</v>
      </c>
      <c r="L10" s="108"/>
      <c r="M10" s="116">
        <v>68.11</v>
      </c>
      <c r="N10" s="181"/>
      <c r="O10" s="107">
        <v>31</v>
      </c>
      <c r="P10" s="108"/>
      <c r="Q10" s="100">
        <v>57</v>
      </c>
      <c r="R10" s="101"/>
    </row>
    <row r="11" spans="1:20" ht="18" customHeight="1">
      <c r="A11" s="159" t="s">
        <v>10</v>
      </c>
      <c r="B11" s="160"/>
      <c r="C11" s="98"/>
      <c r="D11" s="109"/>
      <c r="E11" s="118"/>
      <c r="F11" s="109"/>
      <c r="G11" s="102"/>
      <c r="H11" s="103"/>
      <c r="I11" s="98"/>
      <c r="J11" s="109"/>
      <c r="K11" s="118"/>
      <c r="L11" s="109"/>
      <c r="M11" s="102"/>
      <c r="N11" s="103"/>
      <c r="O11" s="98"/>
      <c r="P11" s="109"/>
      <c r="Q11" s="102"/>
      <c r="R11" s="103"/>
    </row>
    <row r="12" spans="1:20" ht="18" customHeight="1" thickBot="1">
      <c r="A12" s="169"/>
      <c r="B12" s="170"/>
      <c r="C12" s="72">
        <v>829</v>
      </c>
      <c r="D12" s="121"/>
      <c r="E12" s="180">
        <v>842</v>
      </c>
      <c r="F12" s="121"/>
      <c r="G12" s="130">
        <v>829</v>
      </c>
      <c r="H12" s="78"/>
      <c r="I12" s="123">
        <v>31.88</v>
      </c>
      <c r="J12" s="121"/>
      <c r="K12" s="120">
        <v>32.549999999999997</v>
      </c>
      <c r="L12" s="121"/>
      <c r="M12" s="117">
        <v>31.51</v>
      </c>
      <c r="N12" s="78"/>
      <c r="O12" s="122">
        <v>0</v>
      </c>
      <c r="P12" s="121"/>
      <c r="Q12" s="104">
        <v>-13</v>
      </c>
      <c r="R12" s="78"/>
    </row>
    <row r="13" spans="1:20" ht="18" customHeight="1">
      <c r="A13" s="171" t="s">
        <v>11</v>
      </c>
      <c r="B13" s="172"/>
      <c r="C13" s="98"/>
      <c r="D13" s="109"/>
      <c r="E13" s="118"/>
      <c r="F13" s="99"/>
      <c r="G13" s="105"/>
      <c r="H13" s="76"/>
      <c r="I13" s="177"/>
      <c r="J13" s="182"/>
      <c r="K13" s="105"/>
      <c r="L13" s="182"/>
      <c r="M13" s="102"/>
      <c r="N13" s="103"/>
      <c r="O13" s="98"/>
      <c r="P13" s="99"/>
      <c r="Q13" s="105"/>
      <c r="R13" s="76"/>
    </row>
    <row r="14" spans="1:20" ht="18" customHeight="1" thickBot="1">
      <c r="A14" s="173"/>
      <c r="B14" s="174"/>
      <c r="C14" s="96">
        <f>SUM(C8)+C10+C12</f>
        <v>2600</v>
      </c>
      <c r="D14" s="97"/>
      <c r="E14" s="106">
        <f t="shared" ref="E14" si="0">SUM(E8)+E10+E12</f>
        <v>2587</v>
      </c>
      <c r="F14" s="97"/>
      <c r="G14" s="106">
        <f t="shared" ref="G14" si="1">SUM(G8)+G10+G12</f>
        <v>2631</v>
      </c>
      <c r="H14" s="78"/>
      <c r="I14" s="124">
        <v>100</v>
      </c>
      <c r="J14" s="183"/>
      <c r="K14" s="125">
        <v>100</v>
      </c>
      <c r="L14" s="183"/>
      <c r="M14" s="110">
        <f t="shared" ref="M14" si="2">SUM(M8)+M10+M12</f>
        <v>100</v>
      </c>
      <c r="N14" s="111"/>
      <c r="O14" s="96">
        <f t="shared" ref="O14" si="3">SUM(O8)+O10+O12</f>
        <v>31</v>
      </c>
      <c r="P14" s="97"/>
      <c r="Q14" s="106">
        <f t="shared" ref="Q14" si="4">SUM(Q8)+Q10+Q12</f>
        <v>44</v>
      </c>
      <c r="R14" s="78"/>
    </row>
    <row r="15" spans="1:20">
      <c r="A15" s="9" t="s">
        <v>12</v>
      </c>
      <c r="B15" s="1"/>
      <c r="C15" s="27"/>
      <c r="D15" s="1"/>
      <c r="E15" s="27"/>
      <c r="F15" s="1"/>
      <c r="G15" s="27"/>
      <c r="H15" s="1"/>
      <c r="I15" s="27"/>
      <c r="J15" s="1"/>
      <c r="K15" s="27"/>
      <c r="L15" s="1"/>
      <c r="M15" s="27"/>
      <c r="N15" s="1"/>
      <c r="O15" s="27"/>
      <c r="P15" s="1"/>
      <c r="Q15" s="27"/>
      <c r="R15" s="1"/>
      <c r="S15" s="1"/>
    </row>
    <row r="16" spans="1:20">
      <c r="A16" s="1"/>
      <c r="B16" s="1"/>
      <c r="C16" s="27"/>
      <c r="D16" s="1"/>
      <c r="E16" s="27"/>
      <c r="F16" s="1"/>
      <c r="G16" s="27"/>
      <c r="H16" s="1"/>
      <c r="I16" s="27"/>
      <c r="J16" s="1"/>
      <c r="K16" s="27"/>
      <c r="L16" s="1"/>
      <c r="M16" s="27"/>
      <c r="N16" s="1"/>
      <c r="O16" s="27"/>
      <c r="P16" s="1"/>
      <c r="Q16" s="27"/>
      <c r="R16" s="1"/>
      <c r="S16" s="1"/>
    </row>
    <row r="17" spans="1:32" ht="13.8" thickBot="1">
      <c r="A17" s="12" t="s">
        <v>13</v>
      </c>
      <c r="B17" s="1"/>
      <c r="C17" s="27"/>
      <c r="D17" s="1"/>
      <c r="E17" s="27"/>
      <c r="F17" s="1"/>
      <c r="G17" s="27"/>
      <c r="H17" s="1"/>
      <c r="I17" s="27"/>
      <c r="J17" s="1"/>
      <c r="K17" s="27"/>
      <c r="L17" s="1"/>
      <c r="M17" s="27"/>
      <c r="N17" s="1"/>
      <c r="O17" s="27"/>
      <c r="P17" s="1"/>
      <c r="Q17" s="27"/>
      <c r="R17" s="1"/>
      <c r="S17" s="1"/>
    </row>
    <row r="18" spans="1:32" ht="18" customHeight="1">
      <c r="A18" s="7"/>
      <c r="B18" s="4" t="s">
        <v>14</v>
      </c>
      <c r="C18" s="68" t="s">
        <v>15</v>
      </c>
      <c r="D18" s="76"/>
      <c r="E18" s="68" t="s">
        <v>16</v>
      </c>
      <c r="F18" s="69"/>
      <c r="G18" s="68" t="s">
        <v>35</v>
      </c>
      <c r="H18" s="69"/>
      <c r="I18" s="68" t="s">
        <v>17</v>
      </c>
      <c r="J18" s="69"/>
      <c r="K18" s="68" t="s">
        <v>18</v>
      </c>
      <c r="L18" s="69"/>
      <c r="P18" s="3"/>
      <c r="Q18" s="31"/>
      <c r="R18" s="3"/>
      <c r="S18" s="3"/>
    </row>
    <row r="19" spans="1:32" ht="18" customHeight="1" thickBot="1">
      <c r="A19" s="5" t="s">
        <v>19</v>
      </c>
      <c r="B19" s="6"/>
      <c r="C19" s="77"/>
      <c r="D19" s="78"/>
      <c r="E19" s="79"/>
      <c r="F19" s="71"/>
      <c r="G19" s="79"/>
      <c r="H19" s="71"/>
      <c r="I19" s="79"/>
      <c r="J19" s="71"/>
      <c r="K19" s="70"/>
      <c r="L19" s="71"/>
      <c r="P19" s="3"/>
      <c r="Q19" s="31"/>
      <c r="R19" s="3"/>
      <c r="S19" s="3"/>
    </row>
    <row r="20" spans="1:32" ht="18" customHeight="1">
      <c r="A20" s="133" t="s">
        <v>20</v>
      </c>
      <c r="B20" s="134"/>
      <c r="C20" s="74"/>
      <c r="D20" s="75"/>
      <c r="E20" s="74"/>
      <c r="F20" s="75"/>
      <c r="G20" s="74"/>
      <c r="H20" s="75"/>
      <c r="I20" s="74"/>
      <c r="J20" s="75"/>
      <c r="K20" s="74"/>
      <c r="L20" s="75"/>
      <c r="P20" s="2"/>
      <c r="Q20" s="29"/>
      <c r="R20" s="2"/>
      <c r="S20" s="2"/>
    </row>
    <row r="21" spans="1:32" ht="18" customHeight="1" thickBot="1">
      <c r="A21" s="135"/>
      <c r="B21" s="136"/>
      <c r="C21" s="72">
        <v>1</v>
      </c>
      <c r="D21" s="78"/>
      <c r="E21" s="72">
        <v>1</v>
      </c>
      <c r="F21" s="73"/>
      <c r="G21" s="72">
        <v>1</v>
      </c>
      <c r="H21" s="73"/>
      <c r="I21" s="72">
        <v>7</v>
      </c>
      <c r="J21" s="73"/>
      <c r="K21" s="72">
        <f>SUM(C21:J21)</f>
        <v>10</v>
      </c>
      <c r="L21" s="73"/>
      <c r="P21" s="2"/>
      <c r="Q21" s="29"/>
      <c r="R21" s="2"/>
      <c r="S21" s="2"/>
    </row>
    <row r="23" spans="1:32" ht="15" thickBot="1">
      <c r="A23" s="26" t="s">
        <v>21</v>
      </c>
      <c r="B23" s="13"/>
      <c r="C23" s="28"/>
      <c r="D23" s="13"/>
      <c r="E23" s="28"/>
      <c r="F23" s="13"/>
      <c r="G23" s="28"/>
      <c r="H23" s="13"/>
      <c r="I23" s="28"/>
      <c r="J23" s="13"/>
      <c r="K23" s="28"/>
      <c r="L23" s="13"/>
      <c r="M23" s="28"/>
      <c r="N23" s="13"/>
      <c r="O23" s="28"/>
      <c r="P23" s="13"/>
      <c r="Q23" s="28"/>
      <c r="R23" s="13"/>
      <c r="S23" s="14"/>
      <c r="T23" s="16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</row>
    <row r="24" spans="1:32" ht="18" customHeight="1">
      <c r="A24" s="17"/>
      <c r="B24" s="18" t="s">
        <v>22</v>
      </c>
      <c r="C24" s="64">
        <v>1</v>
      </c>
      <c r="D24" s="66">
        <v>2</v>
      </c>
      <c r="E24" s="66">
        <v>3</v>
      </c>
      <c r="F24" s="66">
        <v>4</v>
      </c>
      <c r="G24" s="66">
        <v>5</v>
      </c>
      <c r="H24" s="66">
        <v>6</v>
      </c>
      <c r="I24" s="66">
        <v>7</v>
      </c>
      <c r="J24" s="66">
        <v>8</v>
      </c>
      <c r="K24" s="66">
        <v>9</v>
      </c>
      <c r="L24" s="66">
        <v>10</v>
      </c>
      <c r="M24" s="66">
        <v>11</v>
      </c>
      <c r="N24" s="66">
        <v>12</v>
      </c>
      <c r="O24" s="66">
        <v>13</v>
      </c>
      <c r="P24" s="66">
        <v>14</v>
      </c>
      <c r="Q24" s="66">
        <v>15</v>
      </c>
      <c r="R24" s="66">
        <v>16</v>
      </c>
      <c r="S24" s="66">
        <v>17</v>
      </c>
      <c r="T24" s="66">
        <v>18</v>
      </c>
      <c r="U24" s="66">
        <v>19</v>
      </c>
      <c r="V24" s="167">
        <v>20</v>
      </c>
      <c r="W24" s="164" t="s">
        <v>18</v>
      </c>
      <c r="X24" s="163"/>
      <c r="Y24" s="163"/>
      <c r="Z24" s="163"/>
      <c r="AA24" s="163"/>
    </row>
    <row r="25" spans="1:32" ht="18" customHeight="1" thickBot="1">
      <c r="A25" s="19" t="s">
        <v>23</v>
      </c>
      <c r="B25" s="20"/>
      <c r="C25" s="65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168"/>
      <c r="W25" s="165"/>
      <c r="X25" s="163"/>
      <c r="Y25" s="163"/>
      <c r="Z25" s="163"/>
      <c r="AA25" s="163"/>
    </row>
    <row r="26" spans="1:32" ht="18" customHeight="1">
      <c r="A26" s="138" t="s">
        <v>24</v>
      </c>
      <c r="B26" s="139"/>
      <c r="C26" s="42"/>
      <c r="D26" s="42"/>
      <c r="E26" s="42"/>
      <c r="F26" s="42"/>
      <c r="G26" s="42"/>
      <c r="H26" s="42"/>
      <c r="I26" s="42"/>
      <c r="J26" s="42"/>
      <c r="K26" s="43"/>
      <c r="L26" s="43"/>
      <c r="M26" s="43"/>
      <c r="N26" s="43"/>
      <c r="O26" s="43"/>
      <c r="P26" s="43"/>
      <c r="Q26" s="43"/>
      <c r="R26" s="43"/>
      <c r="S26" s="23"/>
      <c r="T26" s="23"/>
      <c r="U26" s="23"/>
      <c r="V26" s="23"/>
      <c r="W26" s="44"/>
      <c r="X26" s="38"/>
      <c r="Y26" s="38"/>
      <c r="Z26" s="38"/>
      <c r="AA26" s="38"/>
    </row>
    <row r="27" spans="1:32" ht="18" customHeight="1">
      <c r="A27" s="140"/>
      <c r="B27" s="141"/>
      <c r="C27" s="45">
        <v>0</v>
      </c>
      <c r="D27" s="45">
        <v>0</v>
      </c>
      <c r="E27" s="45">
        <v>1</v>
      </c>
      <c r="F27" s="45">
        <v>0</v>
      </c>
      <c r="G27" s="45">
        <v>1</v>
      </c>
      <c r="H27" s="45">
        <v>0</v>
      </c>
      <c r="I27" s="45">
        <v>0</v>
      </c>
      <c r="J27" s="45">
        <v>1</v>
      </c>
      <c r="K27" s="45">
        <v>2</v>
      </c>
      <c r="L27" s="45">
        <v>0</v>
      </c>
      <c r="M27" s="45">
        <v>0</v>
      </c>
      <c r="N27" s="45">
        <v>0</v>
      </c>
      <c r="O27" s="45">
        <v>0</v>
      </c>
      <c r="P27" s="45">
        <v>0</v>
      </c>
      <c r="Q27" s="45">
        <v>0</v>
      </c>
      <c r="R27" s="45">
        <v>0</v>
      </c>
      <c r="S27" s="24">
        <v>0</v>
      </c>
      <c r="T27" s="24">
        <v>0</v>
      </c>
      <c r="U27" s="24">
        <v>0</v>
      </c>
      <c r="V27" s="24">
        <v>0</v>
      </c>
      <c r="W27" s="46">
        <f>SUM(C27:V27)</f>
        <v>5</v>
      </c>
      <c r="X27" s="41"/>
      <c r="Y27" s="41"/>
      <c r="Z27" s="41"/>
      <c r="AA27" s="41"/>
    </row>
    <row r="28" spans="1:32" ht="18" customHeight="1">
      <c r="A28" s="149" t="s">
        <v>25</v>
      </c>
      <c r="B28" s="150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21"/>
      <c r="T28" s="21"/>
      <c r="U28" s="21"/>
      <c r="V28" s="21"/>
      <c r="W28" s="39"/>
      <c r="X28" s="38"/>
      <c r="Y28" s="38"/>
      <c r="Z28" s="38"/>
      <c r="AA28" s="38"/>
    </row>
    <row r="29" spans="1:32" ht="18" customHeight="1">
      <c r="A29" s="140"/>
      <c r="B29" s="141"/>
      <c r="C29" s="45">
        <v>0</v>
      </c>
      <c r="D29" s="45">
        <v>0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1</v>
      </c>
      <c r="L29" s="45">
        <v>0</v>
      </c>
      <c r="M29" s="45">
        <v>0</v>
      </c>
      <c r="N29" s="45">
        <v>0</v>
      </c>
      <c r="O29" s="45">
        <v>0</v>
      </c>
      <c r="P29" s="45">
        <v>0</v>
      </c>
      <c r="Q29" s="45">
        <v>0</v>
      </c>
      <c r="R29" s="45">
        <v>0</v>
      </c>
      <c r="S29" s="24">
        <v>0</v>
      </c>
      <c r="T29" s="24">
        <v>0</v>
      </c>
      <c r="U29" s="24">
        <v>0</v>
      </c>
      <c r="V29" s="24">
        <v>0</v>
      </c>
      <c r="W29" s="46">
        <f>SUM(C29:V29)</f>
        <v>1</v>
      </c>
      <c r="X29" s="41"/>
      <c r="Y29" s="41"/>
      <c r="Z29" s="41"/>
      <c r="AA29" s="41"/>
    </row>
    <row r="30" spans="1:32" ht="18" customHeight="1">
      <c r="A30" s="153" t="s">
        <v>26</v>
      </c>
      <c r="B30" s="154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21"/>
      <c r="T30" s="21"/>
      <c r="U30" s="21"/>
      <c r="V30" s="21"/>
      <c r="W30" s="39"/>
      <c r="X30" s="38"/>
      <c r="Y30" s="38"/>
      <c r="Z30" s="38"/>
      <c r="AA30" s="38"/>
    </row>
    <row r="31" spans="1:32" ht="18" customHeight="1">
      <c r="A31" s="155"/>
      <c r="B31" s="156"/>
      <c r="C31" s="45">
        <v>0</v>
      </c>
      <c r="D31" s="45">
        <v>0</v>
      </c>
      <c r="E31" s="45">
        <v>0</v>
      </c>
      <c r="F31" s="45">
        <v>0</v>
      </c>
      <c r="G31" s="45">
        <v>0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45">
        <v>0</v>
      </c>
      <c r="N31" s="45">
        <v>0</v>
      </c>
      <c r="O31" s="45">
        <v>0</v>
      </c>
      <c r="P31" s="45">
        <v>1</v>
      </c>
      <c r="Q31" s="45">
        <v>0</v>
      </c>
      <c r="R31" s="45">
        <v>0</v>
      </c>
      <c r="S31" s="24">
        <v>0</v>
      </c>
      <c r="T31" s="24">
        <v>0</v>
      </c>
      <c r="U31" s="24">
        <v>0</v>
      </c>
      <c r="V31" s="24">
        <v>0</v>
      </c>
      <c r="W31" s="46">
        <f t="shared" ref="W31" si="5">SUM(C31:V31)</f>
        <v>1</v>
      </c>
      <c r="X31" s="41"/>
      <c r="Y31" s="41"/>
      <c r="Z31" s="41"/>
      <c r="AA31" s="41"/>
    </row>
    <row r="32" spans="1:32" ht="18" customHeight="1">
      <c r="A32" s="142" t="s">
        <v>27</v>
      </c>
      <c r="B32" s="143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22"/>
      <c r="T32" s="22"/>
      <c r="U32" s="22"/>
      <c r="V32" s="22"/>
      <c r="W32" s="39"/>
      <c r="X32" s="38"/>
      <c r="Y32" s="38"/>
      <c r="Z32" s="38"/>
      <c r="AA32" s="38"/>
    </row>
    <row r="33" spans="1:30" ht="18" customHeight="1">
      <c r="A33" s="142"/>
      <c r="B33" s="143"/>
      <c r="C33" s="45">
        <v>14</v>
      </c>
      <c r="D33" s="45">
        <v>10</v>
      </c>
      <c r="E33" s="45">
        <v>21</v>
      </c>
      <c r="F33" s="45">
        <v>22</v>
      </c>
      <c r="G33" s="45">
        <v>23</v>
      </c>
      <c r="H33" s="45">
        <v>2</v>
      </c>
      <c r="I33" s="45">
        <v>6</v>
      </c>
      <c r="J33" s="45">
        <v>1</v>
      </c>
      <c r="K33" s="45">
        <v>2</v>
      </c>
      <c r="L33" s="45">
        <v>0</v>
      </c>
      <c r="M33" s="45">
        <v>0</v>
      </c>
      <c r="N33" s="45">
        <v>0</v>
      </c>
      <c r="O33" s="45">
        <v>0</v>
      </c>
      <c r="P33" s="45">
        <v>0</v>
      </c>
      <c r="Q33" s="45">
        <v>0</v>
      </c>
      <c r="R33" s="45">
        <v>0</v>
      </c>
      <c r="S33" s="24">
        <v>0</v>
      </c>
      <c r="T33" s="24">
        <v>0</v>
      </c>
      <c r="U33" s="24">
        <v>0</v>
      </c>
      <c r="V33" s="24">
        <v>0</v>
      </c>
      <c r="W33" s="46">
        <f t="shared" ref="W33" si="6">SUM(C33:V33)</f>
        <v>101</v>
      </c>
      <c r="X33" s="41"/>
      <c r="Y33" s="41"/>
      <c r="Z33" s="41"/>
      <c r="AA33" s="41"/>
    </row>
    <row r="34" spans="1:30" ht="18" customHeight="1">
      <c r="A34" s="142" t="s">
        <v>20</v>
      </c>
      <c r="B34" s="143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21"/>
      <c r="T34" s="21"/>
      <c r="U34" s="21"/>
      <c r="V34" s="21"/>
      <c r="W34" s="39"/>
      <c r="X34" s="38"/>
      <c r="Y34" s="38"/>
      <c r="Z34" s="38"/>
      <c r="AA34" s="38"/>
    </row>
    <row r="35" spans="1:30" ht="18" customHeight="1">
      <c r="A35" s="142"/>
      <c r="B35" s="143"/>
      <c r="C35" s="45">
        <v>43</v>
      </c>
      <c r="D35" s="45">
        <v>71</v>
      </c>
      <c r="E35" s="45">
        <v>132</v>
      </c>
      <c r="F35" s="45">
        <v>87</v>
      </c>
      <c r="G35" s="45">
        <v>126</v>
      </c>
      <c r="H35" s="45">
        <v>140</v>
      </c>
      <c r="I35" s="45">
        <v>124</v>
      </c>
      <c r="J35" s="45">
        <v>60</v>
      </c>
      <c r="K35" s="45">
        <v>191</v>
      </c>
      <c r="L35" s="45">
        <v>73</v>
      </c>
      <c r="M35" s="45">
        <v>83</v>
      </c>
      <c r="N35" s="45">
        <v>73</v>
      </c>
      <c r="O35" s="45">
        <v>98</v>
      </c>
      <c r="P35" s="45">
        <v>87</v>
      </c>
      <c r="Q35" s="45">
        <v>112</v>
      </c>
      <c r="R35" s="45">
        <v>74</v>
      </c>
      <c r="S35" s="24">
        <v>20</v>
      </c>
      <c r="T35" s="24">
        <v>0</v>
      </c>
      <c r="U35" s="24">
        <v>11</v>
      </c>
      <c r="V35" s="24">
        <v>67</v>
      </c>
      <c r="W35" s="46">
        <f t="shared" ref="W35" si="7">SUM(C35:V35)</f>
        <v>1672</v>
      </c>
      <c r="X35" s="41"/>
      <c r="Y35" s="41"/>
      <c r="Z35" s="41"/>
      <c r="AA35" s="41"/>
    </row>
    <row r="36" spans="1:30" ht="18" customHeight="1">
      <c r="A36" s="142" t="s">
        <v>28</v>
      </c>
      <c r="B36" s="143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21"/>
      <c r="T36" s="21"/>
      <c r="U36" s="21"/>
      <c r="V36" s="21"/>
      <c r="W36" s="39"/>
      <c r="X36" s="38"/>
      <c r="Y36" s="38"/>
      <c r="Z36" s="38"/>
      <c r="AA36" s="38"/>
    </row>
    <row r="37" spans="1:30" ht="18" customHeight="1">
      <c r="A37" s="144"/>
      <c r="B37" s="145"/>
      <c r="C37" s="45">
        <v>2</v>
      </c>
      <c r="D37" s="45">
        <v>2</v>
      </c>
      <c r="E37" s="45">
        <v>3</v>
      </c>
      <c r="F37" s="45">
        <v>1</v>
      </c>
      <c r="G37" s="45">
        <v>1</v>
      </c>
      <c r="H37" s="45">
        <v>1</v>
      </c>
      <c r="I37" s="45">
        <v>0</v>
      </c>
      <c r="J37" s="45">
        <v>0</v>
      </c>
      <c r="K37" s="45">
        <v>0</v>
      </c>
      <c r="L37" s="45">
        <v>0</v>
      </c>
      <c r="M37" s="45">
        <v>0</v>
      </c>
      <c r="N37" s="45">
        <v>0</v>
      </c>
      <c r="O37" s="45"/>
      <c r="P37" s="45">
        <v>0</v>
      </c>
      <c r="Q37" s="45">
        <v>0</v>
      </c>
      <c r="R37" s="45">
        <v>0</v>
      </c>
      <c r="S37" s="24">
        <v>0</v>
      </c>
      <c r="T37" s="24">
        <v>0</v>
      </c>
      <c r="U37" s="24">
        <v>0</v>
      </c>
      <c r="V37" s="24">
        <v>0</v>
      </c>
      <c r="W37" s="46">
        <f t="shared" ref="W37" si="8">SUM(C37:V37)</f>
        <v>10</v>
      </c>
      <c r="X37" s="41"/>
      <c r="Y37" s="41"/>
      <c r="Z37" s="41"/>
      <c r="AA37" s="41"/>
    </row>
    <row r="38" spans="1:30" ht="18" customHeight="1">
      <c r="A38" s="149" t="s">
        <v>29</v>
      </c>
      <c r="B38" s="150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21"/>
      <c r="T38" s="21"/>
      <c r="U38" s="21"/>
      <c r="V38" s="21"/>
      <c r="W38" s="39"/>
      <c r="X38" s="38"/>
      <c r="Y38" s="38"/>
      <c r="Z38" s="38"/>
      <c r="AA38" s="38"/>
    </row>
    <row r="39" spans="1:30" ht="18" customHeight="1" thickBot="1">
      <c r="A39" s="151"/>
      <c r="B39" s="152"/>
      <c r="C39" s="47">
        <v>0</v>
      </c>
      <c r="D39" s="48">
        <v>0</v>
      </c>
      <c r="E39" s="48">
        <v>0</v>
      </c>
      <c r="F39" s="48">
        <v>0</v>
      </c>
      <c r="G39" s="48">
        <v>0</v>
      </c>
      <c r="H39" s="48">
        <v>0</v>
      </c>
      <c r="I39" s="48">
        <v>0</v>
      </c>
      <c r="J39" s="48">
        <v>0</v>
      </c>
      <c r="K39" s="48">
        <v>0</v>
      </c>
      <c r="L39" s="48">
        <v>0</v>
      </c>
      <c r="M39" s="48">
        <v>1</v>
      </c>
      <c r="N39" s="48">
        <v>0</v>
      </c>
      <c r="O39" s="48">
        <v>0</v>
      </c>
      <c r="P39" s="48">
        <v>0</v>
      </c>
      <c r="Q39" s="48">
        <v>1</v>
      </c>
      <c r="R39" s="48">
        <v>0</v>
      </c>
      <c r="S39" s="25">
        <v>0</v>
      </c>
      <c r="T39" s="25">
        <v>0</v>
      </c>
      <c r="U39" s="25">
        <v>0</v>
      </c>
      <c r="V39" s="25">
        <v>0</v>
      </c>
      <c r="W39" s="63">
        <f t="shared" ref="W39" si="9">SUM(C39:V39)</f>
        <v>2</v>
      </c>
      <c r="X39" s="41"/>
      <c r="Y39" s="41"/>
      <c r="Z39" s="41"/>
      <c r="AA39" s="41"/>
    </row>
    <row r="40" spans="1:30" ht="18" customHeight="1">
      <c r="A40" s="146" t="s">
        <v>30</v>
      </c>
      <c r="B40" s="147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60"/>
      <c r="W40" s="44"/>
      <c r="X40" s="38"/>
      <c r="Y40" s="38"/>
      <c r="Z40" s="38"/>
      <c r="AA40" s="38"/>
    </row>
    <row r="41" spans="1:30" ht="18" customHeight="1" thickBot="1">
      <c r="A41" s="70"/>
      <c r="B41" s="148"/>
      <c r="C41" s="59">
        <f>SUM(C27)+C29+C31+C33+C35+C37+C39</f>
        <v>59</v>
      </c>
      <c r="D41" s="59">
        <f t="shared" ref="D41:W41" si="10">SUM(D27)+D29+D31+D33+D35+D37+D39</f>
        <v>83</v>
      </c>
      <c r="E41" s="59">
        <f t="shared" si="10"/>
        <v>157</v>
      </c>
      <c r="F41" s="59">
        <f t="shared" si="10"/>
        <v>110</v>
      </c>
      <c r="G41" s="59">
        <f t="shared" si="10"/>
        <v>151</v>
      </c>
      <c r="H41" s="59">
        <f t="shared" si="10"/>
        <v>143</v>
      </c>
      <c r="I41" s="59">
        <f t="shared" si="10"/>
        <v>130</v>
      </c>
      <c r="J41" s="59">
        <f t="shared" si="10"/>
        <v>62</v>
      </c>
      <c r="K41" s="59">
        <f t="shared" si="10"/>
        <v>196</v>
      </c>
      <c r="L41" s="59">
        <f t="shared" si="10"/>
        <v>73</v>
      </c>
      <c r="M41" s="59">
        <f t="shared" si="10"/>
        <v>84</v>
      </c>
      <c r="N41" s="59">
        <f t="shared" si="10"/>
        <v>73</v>
      </c>
      <c r="O41" s="59">
        <f t="shared" si="10"/>
        <v>98</v>
      </c>
      <c r="P41" s="59">
        <f t="shared" si="10"/>
        <v>88</v>
      </c>
      <c r="Q41" s="59">
        <f t="shared" si="10"/>
        <v>113</v>
      </c>
      <c r="R41" s="59">
        <f t="shared" si="10"/>
        <v>74</v>
      </c>
      <c r="S41" s="59">
        <f t="shared" si="10"/>
        <v>20</v>
      </c>
      <c r="T41" s="59">
        <f t="shared" si="10"/>
        <v>0</v>
      </c>
      <c r="U41" s="59">
        <f t="shared" si="10"/>
        <v>11</v>
      </c>
      <c r="V41" s="61">
        <f t="shared" si="10"/>
        <v>67</v>
      </c>
      <c r="W41" s="62">
        <f t="shared" si="10"/>
        <v>1792</v>
      </c>
      <c r="X41" s="56"/>
      <c r="Y41" s="56"/>
      <c r="Z41" s="56"/>
      <c r="AA41" s="56"/>
    </row>
    <row r="42" spans="1:30">
      <c r="X42" s="58"/>
      <c r="Y42" s="58"/>
      <c r="Z42" s="58"/>
      <c r="AA42" s="58"/>
    </row>
    <row r="43" spans="1:30" ht="16.2" thickBot="1">
      <c r="A43" s="49" t="s">
        <v>31</v>
      </c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30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</row>
    <row r="44" spans="1:30" ht="18" customHeight="1">
      <c r="A44" s="32"/>
      <c r="B44" s="35" t="s">
        <v>32</v>
      </c>
      <c r="C44" s="64" t="s">
        <v>33</v>
      </c>
      <c r="D44" s="66">
        <v>1</v>
      </c>
      <c r="E44" s="66">
        <v>2</v>
      </c>
      <c r="F44" s="66">
        <v>3</v>
      </c>
      <c r="G44" s="66">
        <v>4</v>
      </c>
      <c r="H44" s="66">
        <v>5</v>
      </c>
      <c r="I44" s="66">
        <v>6</v>
      </c>
      <c r="J44" s="184">
        <v>7</v>
      </c>
      <c r="K44" s="66">
        <v>8</v>
      </c>
      <c r="L44" s="66">
        <v>9</v>
      </c>
      <c r="M44" s="66">
        <v>10</v>
      </c>
      <c r="N44" s="66">
        <v>11</v>
      </c>
      <c r="O44" s="66">
        <v>12</v>
      </c>
      <c r="P44" s="66">
        <v>13</v>
      </c>
      <c r="Q44" s="66">
        <v>14</v>
      </c>
      <c r="R44" s="66">
        <v>15</v>
      </c>
      <c r="S44" s="66">
        <v>16</v>
      </c>
      <c r="T44" s="162">
        <v>17</v>
      </c>
      <c r="U44" s="164" t="s">
        <v>30</v>
      </c>
      <c r="V44" s="55"/>
      <c r="W44" s="55"/>
      <c r="X44" s="55"/>
      <c r="Y44" s="55"/>
      <c r="Z44" s="55"/>
      <c r="AA44" s="55"/>
      <c r="AB44" s="55"/>
      <c r="AC44" s="163"/>
    </row>
    <row r="45" spans="1:30" ht="18" customHeight="1" thickBot="1">
      <c r="A45" s="33" t="s">
        <v>23</v>
      </c>
      <c r="B45" s="34"/>
      <c r="C45" s="137"/>
      <c r="D45" s="67"/>
      <c r="E45" s="67"/>
      <c r="F45" s="67"/>
      <c r="G45" s="67"/>
      <c r="H45" s="67"/>
      <c r="I45" s="67"/>
      <c r="J45" s="112"/>
      <c r="K45" s="161"/>
      <c r="L45" s="161"/>
      <c r="M45" s="161"/>
      <c r="N45" s="161"/>
      <c r="O45" s="161"/>
      <c r="P45" s="161"/>
      <c r="Q45" s="161"/>
      <c r="R45" s="161"/>
      <c r="S45" s="161"/>
      <c r="T45" s="166"/>
      <c r="U45" s="165"/>
      <c r="V45" s="55"/>
      <c r="W45" s="55"/>
      <c r="X45" s="55"/>
      <c r="Y45" s="55"/>
      <c r="Z45" s="55"/>
      <c r="AA45" s="55"/>
      <c r="AB45" s="55"/>
      <c r="AC45" s="163"/>
    </row>
    <row r="46" spans="1:30" ht="18" customHeight="1">
      <c r="A46" s="133" t="s">
        <v>34</v>
      </c>
      <c r="B46" s="134"/>
      <c r="C46" s="53"/>
      <c r="D46" s="53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51"/>
      <c r="P46" s="43"/>
      <c r="Q46" s="43"/>
      <c r="R46" s="53"/>
      <c r="S46" s="36"/>
      <c r="T46" s="36"/>
      <c r="U46" s="37"/>
      <c r="V46" s="38"/>
      <c r="W46" s="38"/>
      <c r="X46" s="38"/>
      <c r="Y46" s="38"/>
      <c r="Z46" s="38"/>
      <c r="AA46" s="38"/>
      <c r="AB46" s="38"/>
      <c r="AC46" s="38"/>
    </row>
    <row r="47" spans="1:30" ht="18" customHeight="1" thickBot="1">
      <c r="A47" s="135"/>
      <c r="B47" s="136"/>
      <c r="C47" s="54">
        <v>58</v>
      </c>
      <c r="D47" s="50">
        <v>445</v>
      </c>
      <c r="E47" s="40">
        <v>100</v>
      </c>
      <c r="F47" s="40">
        <v>104</v>
      </c>
      <c r="G47" s="40">
        <v>64</v>
      </c>
      <c r="H47" s="40">
        <v>34</v>
      </c>
      <c r="I47" s="40">
        <v>24</v>
      </c>
      <c r="J47" s="40">
        <v>0</v>
      </c>
      <c r="K47" s="48">
        <v>0</v>
      </c>
      <c r="L47" s="48">
        <v>0</v>
      </c>
      <c r="M47" s="40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57">
        <f>SUM(C47:T47)</f>
        <v>829</v>
      </c>
      <c r="V47" s="56"/>
      <c r="W47" s="56"/>
      <c r="X47" s="56"/>
      <c r="Y47" s="56"/>
      <c r="Z47" s="56"/>
      <c r="AA47" s="56"/>
      <c r="AB47" s="56"/>
      <c r="AC47" s="56"/>
    </row>
  </sheetData>
  <mergeCells count="158">
    <mergeCell ref="A9:B10"/>
    <mergeCell ref="A11:B12"/>
    <mergeCell ref="A20:B21"/>
    <mergeCell ref="A13:B14"/>
    <mergeCell ref="C8:D8"/>
    <mergeCell ref="C7:D7"/>
    <mergeCell ref="C10:D10"/>
    <mergeCell ref="C9:D9"/>
    <mergeCell ref="E14:F14"/>
    <mergeCell ref="E13:F13"/>
    <mergeCell ref="E12:F12"/>
    <mergeCell ref="P24:P25"/>
    <mergeCell ref="R24:R25"/>
    <mergeCell ref="H24:H25"/>
    <mergeCell ref="J24:J25"/>
    <mergeCell ref="L24:L25"/>
    <mergeCell ref="N24:N25"/>
    <mergeCell ref="M24:M25"/>
    <mergeCell ref="O24:O25"/>
    <mergeCell ref="Q24:Q25"/>
    <mergeCell ref="X24:X25"/>
    <mergeCell ref="V24:V25"/>
    <mergeCell ref="W24:W25"/>
    <mergeCell ref="Y24:Y25"/>
    <mergeCell ref="Z24:Z25"/>
    <mergeCell ref="AA24:AA25"/>
    <mergeCell ref="S24:S25"/>
    <mergeCell ref="T24:T25"/>
    <mergeCell ref="U24:U25"/>
    <mergeCell ref="L44:L45"/>
    <mergeCell ref="N44:N45"/>
    <mergeCell ref="P44:P45"/>
    <mergeCell ref="J44:J45"/>
    <mergeCell ref="I44:I45"/>
    <mergeCell ref="AC44:AC45"/>
    <mergeCell ref="O44:O45"/>
    <mergeCell ref="Q44:Q45"/>
    <mergeCell ref="M44:M45"/>
    <mergeCell ref="U44:U45"/>
    <mergeCell ref="K44:K45"/>
    <mergeCell ref="R44:R45"/>
    <mergeCell ref="S44:S45"/>
    <mergeCell ref="T44:T45"/>
    <mergeCell ref="C6:D6"/>
    <mergeCell ref="C5:D5"/>
    <mergeCell ref="C12:D12"/>
    <mergeCell ref="C11:D11"/>
    <mergeCell ref="C14:D14"/>
    <mergeCell ref="C13:D13"/>
    <mergeCell ref="A46:B47"/>
    <mergeCell ref="F44:F45"/>
    <mergeCell ref="H44:H45"/>
    <mergeCell ref="D44:D45"/>
    <mergeCell ref="C44:C45"/>
    <mergeCell ref="E44:E45"/>
    <mergeCell ref="G44:G45"/>
    <mergeCell ref="D24:D25"/>
    <mergeCell ref="F24:F25"/>
    <mergeCell ref="A26:B27"/>
    <mergeCell ref="A34:B35"/>
    <mergeCell ref="A36:B37"/>
    <mergeCell ref="A40:B41"/>
    <mergeCell ref="A32:B33"/>
    <mergeCell ref="A38:B39"/>
    <mergeCell ref="A30:B31"/>
    <mergeCell ref="A28:B29"/>
    <mergeCell ref="A7:B8"/>
    <mergeCell ref="E6:F6"/>
    <mergeCell ref="E5:F5"/>
    <mergeCell ref="G14:H14"/>
    <mergeCell ref="G13:H13"/>
    <mergeCell ref="G12:H12"/>
    <mergeCell ref="G11:H11"/>
    <mergeCell ref="G10:H10"/>
    <mergeCell ref="G9:H9"/>
    <mergeCell ref="G8:H8"/>
    <mergeCell ref="G7:H7"/>
    <mergeCell ref="G6:H6"/>
    <mergeCell ref="G5:H5"/>
    <mergeCell ref="E11:F11"/>
    <mergeCell ref="E10:F10"/>
    <mergeCell ref="E9:F9"/>
    <mergeCell ref="E8:F8"/>
    <mergeCell ref="E7:F7"/>
    <mergeCell ref="K8:L8"/>
    <mergeCell ref="K14:L14"/>
    <mergeCell ref="K13:L13"/>
    <mergeCell ref="I6:J6"/>
    <mergeCell ref="I5:J5"/>
    <mergeCell ref="I8:J8"/>
    <mergeCell ref="I7:J7"/>
    <mergeCell ref="I10:J10"/>
    <mergeCell ref="I9:J9"/>
    <mergeCell ref="K5:L5"/>
    <mergeCell ref="M11:N11"/>
    <mergeCell ref="M13:N13"/>
    <mergeCell ref="K6:L6"/>
    <mergeCell ref="G21:H21"/>
    <mergeCell ref="O5:P5"/>
    <mergeCell ref="O6:P6"/>
    <mergeCell ref="I21:J21"/>
    <mergeCell ref="I20:J20"/>
    <mergeCell ref="I18:J19"/>
    <mergeCell ref="M8:N8"/>
    <mergeCell ref="M10:N10"/>
    <mergeCell ref="M12:N12"/>
    <mergeCell ref="K7:L7"/>
    <mergeCell ref="K10:L10"/>
    <mergeCell ref="K9:L9"/>
    <mergeCell ref="K12:L12"/>
    <mergeCell ref="K11:L11"/>
    <mergeCell ref="O9:P9"/>
    <mergeCell ref="O12:P12"/>
    <mergeCell ref="O11:P11"/>
    <mergeCell ref="I12:J12"/>
    <mergeCell ref="I11:J11"/>
    <mergeCell ref="I14:J14"/>
    <mergeCell ref="I13:J13"/>
    <mergeCell ref="O4:R4"/>
    <mergeCell ref="Q5:R5"/>
    <mergeCell ref="Q6:R6"/>
    <mergeCell ref="A4:B6"/>
    <mergeCell ref="C4:H4"/>
    <mergeCell ref="M5:N5"/>
    <mergeCell ref="M6:N6"/>
    <mergeCell ref="I4:N4"/>
    <mergeCell ref="O14:P14"/>
    <mergeCell ref="O13:P13"/>
    <mergeCell ref="Q8:R8"/>
    <mergeCell ref="Q7:R7"/>
    <mergeCell ref="Q9:R9"/>
    <mergeCell ref="Q10:R10"/>
    <mergeCell ref="Q12:R12"/>
    <mergeCell ref="Q11:R11"/>
    <mergeCell ref="Q13:R13"/>
    <mergeCell ref="Q14:R14"/>
    <mergeCell ref="O8:P8"/>
    <mergeCell ref="O7:P7"/>
    <mergeCell ref="O10:P10"/>
    <mergeCell ref="M14:N14"/>
    <mergeCell ref="M7:N7"/>
    <mergeCell ref="M9:N9"/>
    <mergeCell ref="C24:C25"/>
    <mergeCell ref="E24:E25"/>
    <mergeCell ref="G24:G25"/>
    <mergeCell ref="I24:I25"/>
    <mergeCell ref="K24:K25"/>
    <mergeCell ref="K18:L19"/>
    <mergeCell ref="K21:L21"/>
    <mergeCell ref="K20:L20"/>
    <mergeCell ref="C18:D19"/>
    <mergeCell ref="E18:F19"/>
    <mergeCell ref="G18:H19"/>
    <mergeCell ref="C20:D20"/>
    <mergeCell ref="C21:D21"/>
    <mergeCell ref="E20:F20"/>
    <mergeCell ref="E21:F21"/>
    <mergeCell ref="G20:H20"/>
  </mergeCells>
  <phoneticPr fontId="10"/>
  <pageMargins left="0.59055118110236215" right="0" top="0.74803149606299213" bottom="0" header="0.31496062992125984" footer="0.31496062992125984"/>
  <pageSetup paperSize="9" scale="70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1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1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2011-06-20T09:08:22Z</cp:lastPrinted>
  <dcterms:created xsi:type="dcterms:W3CDTF">2011-05-18T07:13:08Z</dcterms:created>
  <dcterms:modified xsi:type="dcterms:W3CDTF">2011-06-20T09:08:44Z</dcterms:modified>
</cp:coreProperties>
</file>