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externalReferences>
    <externalReference r:id="rId4"/>
  </externalReferences>
  <calcPr calcId="144525"/>
</workbook>
</file>

<file path=xl/calcChain.xml><?xml version="1.0" encoding="utf-8"?>
<calcChain xmlns="http://schemas.openxmlformats.org/spreadsheetml/2006/main">
  <c r="C48" i="1" l="1"/>
  <c r="N47" i="1"/>
  <c r="O46" i="1"/>
  <c r="F46" i="1"/>
  <c r="E46" i="1"/>
  <c r="D46" i="1"/>
  <c r="F45" i="1"/>
  <c r="F47" i="1" s="1"/>
  <c r="E45" i="1"/>
  <c r="D45" i="1"/>
  <c r="O44" i="1"/>
  <c r="I44" i="1"/>
  <c r="H44" i="1"/>
  <c r="G44" i="1"/>
  <c r="F44" i="1"/>
  <c r="E44" i="1"/>
  <c r="D44" i="1"/>
  <c r="I43" i="1"/>
  <c r="H43" i="1"/>
  <c r="G43" i="1"/>
  <c r="F43" i="1"/>
  <c r="E43" i="1"/>
  <c r="D43" i="1"/>
  <c r="O42" i="1"/>
  <c r="J42" i="1"/>
  <c r="I42" i="1"/>
  <c r="H42" i="1"/>
  <c r="G42" i="1"/>
  <c r="F42" i="1"/>
  <c r="E42" i="1"/>
  <c r="D42" i="1"/>
  <c r="O41" i="1"/>
  <c r="J41" i="1"/>
  <c r="I41" i="1"/>
  <c r="H41" i="1"/>
  <c r="G41" i="1"/>
  <c r="F41" i="1"/>
  <c r="E41" i="1"/>
  <c r="D41" i="1"/>
  <c r="O40" i="1"/>
  <c r="C40" i="1"/>
  <c r="O39" i="1"/>
  <c r="C39" i="1"/>
  <c r="C47" i="1" s="1"/>
  <c r="O38" i="1"/>
  <c r="F38" i="1"/>
  <c r="E38" i="1"/>
  <c r="D38" i="1"/>
  <c r="O37" i="1"/>
  <c r="F37" i="1"/>
  <c r="E37" i="1"/>
  <c r="D37" i="1"/>
  <c r="O36" i="1"/>
  <c r="I36" i="1"/>
  <c r="H36" i="1"/>
  <c r="G36" i="1"/>
  <c r="F36" i="1"/>
  <c r="E36" i="1"/>
  <c r="D36" i="1"/>
  <c r="O35" i="1"/>
  <c r="I35" i="1"/>
  <c r="H35" i="1"/>
  <c r="G35" i="1"/>
  <c r="F35" i="1"/>
  <c r="E35" i="1"/>
  <c r="D35" i="1"/>
  <c r="O34" i="1"/>
  <c r="J34" i="1"/>
  <c r="I34" i="1"/>
  <c r="H34" i="1"/>
  <c r="G34" i="1"/>
  <c r="F34" i="1"/>
  <c r="E34" i="1"/>
  <c r="D34" i="1"/>
  <c r="O33" i="1"/>
  <c r="J33" i="1"/>
  <c r="I33" i="1"/>
  <c r="H33" i="1"/>
  <c r="G33" i="1"/>
  <c r="F33" i="1"/>
  <c r="E33" i="1"/>
  <c r="D33" i="1"/>
  <c r="O32" i="1"/>
  <c r="K32" i="1"/>
  <c r="J32" i="1"/>
  <c r="I32" i="1"/>
  <c r="H32" i="1"/>
  <c r="G32" i="1"/>
  <c r="F32" i="1"/>
  <c r="E32" i="1"/>
  <c r="D32" i="1"/>
  <c r="O31" i="1"/>
  <c r="K31" i="1"/>
  <c r="J31" i="1"/>
  <c r="I31" i="1"/>
  <c r="H31" i="1"/>
  <c r="G31" i="1"/>
  <c r="F31" i="1"/>
  <c r="E31" i="1"/>
  <c r="D31" i="1"/>
  <c r="O30" i="1"/>
  <c r="H30" i="1"/>
  <c r="G30" i="1"/>
  <c r="F30" i="1"/>
  <c r="E30" i="1"/>
  <c r="D30" i="1"/>
  <c r="O29" i="1"/>
  <c r="H29" i="1"/>
  <c r="G29" i="1"/>
  <c r="F29" i="1"/>
  <c r="E29" i="1"/>
  <c r="D29" i="1"/>
  <c r="O28" i="1"/>
  <c r="I28" i="1"/>
  <c r="H28" i="1"/>
  <c r="G28" i="1"/>
  <c r="F28" i="1"/>
  <c r="E28" i="1"/>
  <c r="D28" i="1"/>
  <c r="O27" i="1"/>
  <c r="I27" i="1"/>
  <c r="H27" i="1"/>
  <c r="G27" i="1"/>
  <c r="F27" i="1"/>
  <c r="E27" i="1"/>
  <c r="D27" i="1"/>
  <c r="O26" i="1"/>
  <c r="F26" i="1"/>
  <c r="E26" i="1"/>
  <c r="D26" i="1"/>
  <c r="O25" i="1"/>
  <c r="F25" i="1"/>
  <c r="E25" i="1"/>
  <c r="D25" i="1"/>
  <c r="O24" i="1"/>
  <c r="H24" i="1"/>
  <c r="G24" i="1"/>
  <c r="F24" i="1"/>
  <c r="E24" i="1"/>
  <c r="D24" i="1"/>
  <c r="O23" i="1"/>
  <c r="H23" i="1"/>
  <c r="G23" i="1"/>
  <c r="F23" i="1"/>
  <c r="E23" i="1"/>
  <c r="D23" i="1"/>
  <c r="O22" i="1"/>
  <c r="I22" i="1"/>
  <c r="H22" i="1"/>
  <c r="G22" i="1"/>
  <c r="F22" i="1"/>
  <c r="E22" i="1"/>
  <c r="D22" i="1"/>
  <c r="O21" i="1"/>
  <c r="I21" i="1"/>
  <c r="H21" i="1"/>
  <c r="G21" i="1"/>
  <c r="F21" i="1"/>
  <c r="E21" i="1"/>
  <c r="D21" i="1"/>
  <c r="O20" i="1"/>
  <c r="J20" i="1"/>
  <c r="I20" i="1"/>
  <c r="H20" i="1"/>
  <c r="G20" i="1"/>
  <c r="F20" i="1"/>
  <c r="E20" i="1"/>
  <c r="D20" i="1"/>
  <c r="O19" i="1"/>
  <c r="J19" i="1"/>
  <c r="I19" i="1"/>
  <c r="H19" i="1"/>
  <c r="G19" i="1"/>
  <c r="F19" i="1"/>
  <c r="E19" i="1"/>
  <c r="D19" i="1"/>
  <c r="O18" i="1"/>
  <c r="M18" i="1"/>
  <c r="L18" i="1"/>
  <c r="K18" i="1"/>
  <c r="J18" i="1"/>
  <c r="I18" i="1"/>
  <c r="H18" i="1"/>
  <c r="G18" i="1"/>
  <c r="F18" i="1"/>
  <c r="E18" i="1"/>
  <c r="D18" i="1"/>
  <c r="O17" i="1"/>
  <c r="M17" i="1"/>
  <c r="L17" i="1"/>
  <c r="K17" i="1"/>
  <c r="J17" i="1"/>
  <c r="I17" i="1"/>
  <c r="H17" i="1"/>
  <c r="G17" i="1"/>
  <c r="F17" i="1"/>
  <c r="E17" i="1"/>
  <c r="D17" i="1"/>
  <c r="O16" i="1"/>
  <c r="N16" i="1"/>
  <c r="N48" i="1" s="1"/>
  <c r="M16" i="1"/>
  <c r="M48" i="1" s="1"/>
  <c r="L16" i="1"/>
  <c r="K16" i="1"/>
  <c r="J16" i="1"/>
  <c r="I16" i="1"/>
  <c r="I48" i="1" s="1"/>
  <c r="H16" i="1"/>
  <c r="G16" i="1"/>
  <c r="F16" i="1"/>
  <c r="E16" i="1"/>
  <c r="D16" i="1"/>
  <c r="O15" i="1"/>
  <c r="N15" i="1"/>
  <c r="M15" i="1"/>
  <c r="L15" i="1"/>
  <c r="K15" i="1"/>
  <c r="J15" i="1"/>
  <c r="I15" i="1"/>
  <c r="H15" i="1"/>
  <c r="G15" i="1"/>
  <c r="F15" i="1"/>
  <c r="E15" i="1"/>
  <c r="D15" i="1"/>
  <c r="O14" i="1"/>
  <c r="M14" i="1"/>
  <c r="L14" i="1"/>
  <c r="K14" i="1"/>
  <c r="J14" i="1"/>
  <c r="I14" i="1"/>
  <c r="H14" i="1"/>
  <c r="G14" i="1"/>
  <c r="F14" i="1"/>
  <c r="E14" i="1"/>
  <c r="D14" i="1"/>
  <c r="O13" i="1"/>
  <c r="M13" i="1"/>
  <c r="L13" i="1"/>
  <c r="K13" i="1"/>
  <c r="J13" i="1"/>
  <c r="I13" i="1"/>
  <c r="H13" i="1"/>
  <c r="G13" i="1"/>
  <c r="F13" i="1"/>
  <c r="E13" i="1"/>
  <c r="D13" i="1"/>
  <c r="O12" i="1"/>
  <c r="K12" i="1"/>
  <c r="J12" i="1"/>
  <c r="I12" i="1"/>
  <c r="H12" i="1"/>
  <c r="G12" i="1"/>
  <c r="F12" i="1"/>
  <c r="E12" i="1"/>
  <c r="D12" i="1"/>
  <c r="O11" i="1"/>
  <c r="K11" i="1"/>
  <c r="J11" i="1"/>
  <c r="I11" i="1"/>
  <c r="H11" i="1"/>
  <c r="G11" i="1"/>
  <c r="F11" i="1"/>
  <c r="E11" i="1"/>
  <c r="D11" i="1"/>
  <c r="O10" i="1"/>
  <c r="H10" i="1"/>
  <c r="G10" i="1"/>
  <c r="G48" i="1" s="1"/>
  <c r="F10" i="1"/>
  <c r="E10" i="1"/>
  <c r="D10" i="1"/>
  <c r="O9" i="1"/>
  <c r="H9" i="1"/>
  <c r="G9" i="1"/>
  <c r="F9" i="1"/>
  <c r="E9" i="1"/>
  <c r="D9" i="1"/>
  <c r="O8" i="1"/>
  <c r="M8" i="1"/>
  <c r="L8" i="1"/>
  <c r="L48" i="1" s="1"/>
  <c r="K8" i="1"/>
  <c r="J8" i="1"/>
  <c r="I8" i="1"/>
  <c r="H8" i="1"/>
  <c r="H48" i="1" s="1"/>
  <c r="G8" i="1"/>
  <c r="F8" i="1"/>
  <c r="E8" i="1"/>
  <c r="D8" i="1"/>
  <c r="D48" i="1" s="1"/>
  <c r="O7" i="1"/>
  <c r="M7" i="1"/>
  <c r="L7" i="1"/>
  <c r="L47" i="1" s="1"/>
  <c r="K7" i="1"/>
  <c r="K47" i="1" s="1"/>
  <c r="J7" i="1"/>
  <c r="J47" i="1" s="1"/>
  <c r="I7" i="1"/>
  <c r="H7" i="1"/>
  <c r="H47" i="1" s="1"/>
  <c r="G7" i="1"/>
  <c r="G47" i="1" s="1"/>
  <c r="F7" i="1"/>
  <c r="E7" i="1"/>
  <c r="D7" i="1"/>
  <c r="E47" i="1" l="1"/>
  <c r="I47" i="1"/>
  <c r="F48" i="1"/>
  <c r="E48" i="1"/>
  <c r="O48" i="1" s="1"/>
  <c r="K48" i="1"/>
  <c r="D47" i="1"/>
  <c r="M47" i="1"/>
  <c r="O47" i="1" s="1"/>
  <c r="J48" i="1"/>
</calcChain>
</file>

<file path=xl/sharedStrings.xml><?xml version="1.0" encoding="utf-8"?>
<sst xmlns="http://schemas.openxmlformats.org/spreadsheetml/2006/main" count="97" uniqueCount="42">
  <si>
    <t>第２表　俸給表別、級別在職者数</t>
    <rPh sb="0" eb="1">
      <t>ダイ</t>
    </rPh>
    <rPh sb="9" eb="10">
      <t>キュウ</t>
    </rPh>
    <phoneticPr fontId="4"/>
  </si>
  <si>
    <t>常 勤 職 員</t>
    <rPh sb="0" eb="3">
      <t>ジョウキン</t>
    </rPh>
    <rPh sb="4" eb="7">
      <t>ショクイン</t>
    </rPh>
    <phoneticPr fontId="4"/>
  </si>
  <si>
    <t>俸  給  表  名</t>
    <rPh sb="0" eb="4">
      <t>ホウキュウ</t>
    </rPh>
    <rPh sb="6" eb="7">
      <t>ヒョウ</t>
    </rPh>
    <rPh sb="9" eb="10">
      <t>メイ</t>
    </rPh>
    <phoneticPr fontId="4"/>
  </si>
  <si>
    <t>指  定  職</t>
    <rPh sb="0" eb="4">
      <t>シテイ</t>
    </rPh>
    <rPh sb="6" eb="7">
      <t>ショク</t>
    </rPh>
    <phoneticPr fontId="4"/>
  </si>
  <si>
    <t>　　　　　　　(号　俸）</t>
    <rPh sb="8" eb="9">
      <t>ゴウ</t>
    </rPh>
    <rPh sb="10" eb="11">
      <t>フチ</t>
    </rPh>
    <phoneticPr fontId="6"/>
  </si>
  <si>
    <t>計</t>
    <rPh sb="0" eb="1">
      <t>ケイ</t>
    </rPh>
    <phoneticPr fontId="4"/>
  </si>
  <si>
    <t>行政職俸給表（一）</t>
    <rPh sb="0" eb="3">
      <t>ギョウセイショク</t>
    </rPh>
    <rPh sb="3" eb="5">
      <t>ホウキュウ</t>
    </rPh>
    <rPh sb="5" eb="6">
      <t>ヒョウ</t>
    </rPh>
    <rPh sb="6" eb="8">
      <t>（１</t>
    </rPh>
    <phoneticPr fontId="4"/>
  </si>
  <si>
    <t>行政職俸給表（二）</t>
    <rPh sb="0" eb="3">
      <t>ギョウセイショク</t>
    </rPh>
    <rPh sb="3" eb="5">
      <t>ホウキュウ</t>
    </rPh>
    <rPh sb="5" eb="6">
      <t>ヒョウ</t>
    </rPh>
    <rPh sb="6" eb="7">
      <t>（１</t>
    </rPh>
    <rPh sb="7" eb="8">
      <t>２</t>
    </rPh>
    <phoneticPr fontId="4"/>
  </si>
  <si>
    <t>専門行政職俸給表</t>
    <rPh sb="0" eb="2">
      <t>センモン</t>
    </rPh>
    <rPh sb="2" eb="5">
      <t>ギョウセイショク</t>
    </rPh>
    <rPh sb="5" eb="7">
      <t>ホウキュウ</t>
    </rPh>
    <rPh sb="7" eb="8">
      <t>ヒョウ</t>
    </rPh>
    <phoneticPr fontId="4"/>
  </si>
  <si>
    <t>税務職俸給表</t>
    <rPh sb="0" eb="2">
      <t>ゼイム</t>
    </rPh>
    <rPh sb="2" eb="3">
      <t>ギョウセイショク</t>
    </rPh>
    <rPh sb="3" eb="5">
      <t>ホウキュウ</t>
    </rPh>
    <rPh sb="5" eb="6">
      <t>ヒョウ</t>
    </rPh>
    <phoneticPr fontId="4"/>
  </si>
  <si>
    <t>公安職俸給表（一）</t>
    <rPh sb="0" eb="2">
      <t>コウアン</t>
    </rPh>
    <rPh sb="2" eb="3">
      <t>ギョウセイショク</t>
    </rPh>
    <rPh sb="3" eb="5">
      <t>ホウキュウ</t>
    </rPh>
    <rPh sb="5" eb="6">
      <t>ヒョウ</t>
    </rPh>
    <rPh sb="6" eb="7">
      <t>（１</t>
    </rPh>
    <rPh sb="7" eb="8">
      <t>１</t>
    </rPh>
    <phoneticPr fontId="4"/>
  </si>
  <si>
    <t>公安職俸給表（二）</t>
    <rPh sb="0" eb="2">
      <t>コウアン</t>
    </rPh>
    <rPh sb="2" eb="3">
      <t>ギョウセイショク</t>
    </rPh>
    <rPh sb="3" eb="5">
      <t>ホウキュウ</t>
    </rPh>
    <rPh sb="5" eb="6">
      <t>ヒョウ</t>
    </rPh>
    <rPh sb="6" eb="7">
      <t>（１</t>
    </rPh>
    <rPh sb="7" eb="8">
      <t>２</t>
    </rPh>
    <phoneticPr fontId="4"/>
  </si>
  <si>
    <t>海事職俸給表（一）</t>
    <rPh sb="0" eb="2">
      <t>カイジ</t>
    </rPh>
    <rPh sb="2" eb="3">
      <t>ギョウセイショク</t>
    </rPh>
    <rPh sb="3" eb="5">
      <t>ホウキュウ</t>
    </rPh>
    <rPh sb="5" eb="6">
      <t>ヒョウ</t>
    </rPh>
    <rPh sb="6" eb="7">
      <t>（１</t>
    </rPh>
    <rPh sb="7" eb="8">
      <t>１</t>
    </rPh>
    <phoneticPr fontId="4"/>
  </si>
  <si>
    <t>海事職俸給表（二）</t>
    <rPh sb="2" eb="3">
      <t>ギョウセイショク</t>
    </rPh>
    <rPh sb="3" eb="5">
      <t>ホウキュウ</t>
    </rPh>
    <rPh sb="5" eb="6">
      <t>ヒョウ</t>
    </rPh>
    <rPh sb="6" eb="7">
      <t>（１</t>
    </rPh>
    <rPh sb="7" eb="8">
      <t>２</t>
    </rPh>
    <phoneticPr fontId="4"/>
  </si>
  <si>
    <t>教育職俸給表（一）</t>
    <rPh sb="0" eb="2">
      <t>キョウイク</t>
    </rPh>
    <rPh sb="2" eb="3">
      <t>ギョウセイショク</t>
    </rPh>
    <rPh sb="3" eb="5">
      <t>ホウキュウ</t>
    </rPh>
    <rPh sb="5" eb="6">
      <t>ヒョウ</t>
    </rPh>
    <rPh sb="6" eb="7">
      <t>（１</t>
    </rPh>
    <rPh sb="7" eb="8">
      <t>１</t>
    </rPh>
    <phoneticPr fontId="4"/>
  </si>
  <si>
    <t>教育職俸給表（二）</t>
    <rPh sb="0" eb="2">
      <t>キョウイク</t>
    </rPh>
    <rPh sb="2" eb="3">
      <t>ギョウセイショク</t>
    </rPh>
    <rPh sb="3" eb="5">
      <t>ホウキュウ</t>
    </rPh>
    <rPh sb="5" eb="6">
      <t>ヒョウ</t>
    </rPh>
    <rPh sb="6" eb="7">
      <t>（１</t>
    </rPh>
    <rPh sb="7" eb="8">
      <t>２</t>
    </rPh>
    <phoneticPr fontId="4"/>
  </si>
  <si>
    <t>研究職俸給表</t>
    <rPh sb="0" eb="2">
      <t>ケンキュウ</t>
    </rPh>
    <rPh sb="2" eb="3">
      <t>ギョウセイショク</t>
    </rPh>
    <rPh sb="3" eb="5">
      <t>ホウキュウ</t>
    </rPh>
    <rPh sb="5" eb="6">
      <t>ヒョウ</t>
    </rPh>
    <phoneticPr fontId="4"/>
  </si>
  <si>
    <t>医療職俸給表（一）</t>
    <rPh sb="0" eb="2">
      <t>イリョウ</t>
    </rPh>
    <rPh sb="2" eb="3">
      <t>ギョウセイショク</t>
    </rPh>
    <rPh sb="3" eb="5">
      <t>ホウキュウ</t>
    </rPh>
    <rPh sb="5" eb="6">
      <t>ヒョウ</t>
    </rPh>
    <rPh sb="6" eb="7">
      <t>（１</t>
    </rPh>
    <rPh sb="7" eb="8">
      <t>１</t>
    </rPh>
    <phoneticPr fontId="4"/>
  </si>
  <si>
    <t>医療職俸給表（二）</t>
    <rPh sb="0" eb="2">
      <t>イリョウ</t>
    </rPh>
    <rPh sb="2" eb="3">
      <t>ギョウセイショク</t>
    </rPh>
    <rPh sb="3" eb="5">
      <t>ホウキュウ</t>
    </rPh>
    <rPh sb="5" eb="6">
      <t>ヒョウ</t>
    </rPh>
    <rPh sb="6" eb="7">
      <t>（１</t>
    </rPh>
    <rPh sb="7" eb="8">
      <t>２</t>
    </rPh>
    <phoneticPr fontId="4"/>
  </si>
  <si>
    <t>医療職俸給表（三）</t>
    <rPh sb="0" eb="2">
      <t>イリョウ</t>
    </rPh>
    <rPh sb="2" eb="3">
      <t>ギョウセイショク</t>
    </rPh>
    <rPh sb="3" eb="5">
      <t>ホウキュウ</t>
    </rPh>
    <rPh sb="5" eb="6">
      <t>ヒョウ</t>
    </rPh>
    <rPh sb="6" eb="7">
      <t>（１</t>
    </rPh>
    <rPh sb="7" eb="8">
      <t>３</t>
    </rPh>
    <phoneticPr fontId="4"/>
  </si>
  <si>
    <t>福祉職俸給表</t>
    <rPh sb="0" eb="2">
      <t>フクシ</t>
    </rPh>
    <rPh sb="2" eb="3">
      <t>ギョウセイショク</t>
    </rPh>
    <rPh sb="3" eb="5">
      <t>ホウキュウ</t>
    </rPh>
    <rPh sb="5" eb="6">
      <t>ヒョウ</t>
    </rPh>
    <phoneticPr fontId="4"/>
  </si>
  <si>
    <t>専門スタッフ職俸給表</t>
    <rPh sb="0" eb="2">
      <t>センモン</t>
    </rPh>
    <rPh sb="6" eb="7">
      <t>ショク</t>
    </rPh>
    <rPh sb="7" eb="9">
      <t>ホウキュウ</t>
    </rPh>
    <rPh sb="9" eb="10">
      <t>ヒョウ</t>
    </rPh>
    <phoneticPr fontId="4"/>
  </si>
  <si>
    <t>指定職俸給表</t>
    <rPh sb="0" eb="2">
      <t>シテイ</t>
    </rPh>
    <rPh sb="2" eb="3">
      <t>ギョウセイショク</t>
    </rPh>
    <rPh sb="3" eb="5">
      <t>ホウキュウ</t>
    </rPh>
    <rPh sb="5" eb="6">
      <t>ヒョウ</t>
    </rPh>
    <phoneticPr fontId="4"/>
  </si>
  <si>
    <t>特定任期付職員俸給表</t>
    <rPh sb="0" eb="2">
      <t>トクテイ</t>
    </rPh>
    <rPh sb="2" eb="5">
      <t>ニンキツキ</t>
    </rPh>
    <rPh sb="5" eb="7">
      <t>ショクイン</t>
    </rPh>
    <rPh sb="7" eb="9">
      <t>ホウキュウ</t>
    </rPh>
    <rPh sb="9" eb="10">
      <t>ヒョウ</t>
    </rPh>
    <phoneticPr fontId="4"/>
  </si>
  <si>
    <t>第一号任期付研究員俸給表</t>
    <rPh sb="0" eb="1">
      <t>ダイ</t>
    </rPh>
    <rPh sb="1" eb="2">
      <t>イチ</t>
    </rPh>
    <rPh sb="2" eb="3">
      <t>ゴウ</t>
    </rPh>
    <rPh sb="3" eb="6">
      <t>ニンキツキ</t>
    </rPh>
    <rPh sb="6" eb="9">
      <t>ケンキュウイン</t>
    </rPh>
    <rPh sb="9" eb="11">
      <t>ホウキュウ</t>
    </rPh>
    <rPh sb="11" eb="12">
      <t>ヒョウ</t>
    </rPh>
    <phoneticPr fontId="4"/>
  </si>
  <si>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4"/>
  </si>
  <si>
    <t xml:space="preserve">               職    務    の    級</t>
    <phoneticPr fontId="4"/>
  </si>
  <si>
    <t xml:space="preserve"> </t>
    <phoneticPr fontId="6"/>
  </si>
  <si>
    <t xml:space="preserve"> </t>
    <phoneticPr fontId="6"/>
  </si>
  <si>
    <t xml:space="preserve"> </t>
    <phoneticPr fontId="6"/>
  </si>
  <si>
    <t xml:space="preserve"> </t>
    <phoneticPr fontId="6"/>
  </si>
  <si>
    <t xml:space="preserve"> </t>
    <phoneticPr fontId="6"/>
  </si>
  <si>
    <t xml:space="preserve"> </t>
    <phoneticPr fontId="6"/>
  </si>
  <si>
    <t xml:space="preserve"> </t>
    <phoneticPr fontId="6"/>
  </si>
  <si>
    <t xml:space="preserve"> </t>
    <phoneticPr fontId="6"/>
  </si>
  <si>
    <t xml:space="preserve"> </t>
    <phoneticPr fontId="6"/>
  </si>
  <si>
    <t>　</t>
    <phoneticPr fontId="6"/>
  </si>
  <si>
    <t>合　　　　　計</t>
    <phoneticPr fontId="6"/>
  </si>
  <si>
    <t xml:space="preserve"> </t>
    <phoneticPr fontId="6"/>
  </si>
  <si>
    <t>　（注 ２）上段の数は、常勤職員数の内数としての派遣職員数(国際機関等に派遣される一般職の国家公務員の処遇等に関する法律（昭和４５年法律第１１７号）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</si>
  <si>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</si>
  <si>
    <t>（注 1）特定任期付職員俸給表７号俸に号俸外５名を含む。</t>
    <rPh sb="1" eb="2">
      <t>チュウ</t>
    </rPh>
    <rPh sb="5" eb="7">
      <t>トクテイ</t>
    </rPh>
    <rPh sb="7" eb="9">
      <t>ニンキ</t>
    </rPh>
    <rPh sb="9" eb="10">
      <t>ツキ</t>
    </rPh>
    <rPh sb="10" eb="12">
      <t>ショクイン</t>
    </rPh>
    <rPh sb="12" eb="14">
      <t>ホウキュウ</t>
    </rPh>
    <rPh sb="14" eb="15">
      <t>ヒョウ</t>
    </rPh>
    <rPh sb="16" eb="18">
      <t>ゴウホウ</t>
    </rPh>
    <rPh sb="19" eb="21">
      <t>ゴウホウ</t>
    </rPh>
    <rPh sb="21" eb="22">
      <t>ガイ</t>
    </rPh>
    <rPh sb="23" eb="24">
      <t>メイ</t>
    </rPh>
    <rPh sb="25" eb="26">
      <t>フク</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</si>
</sst>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0_);[Red]\(0\)"/>
    <numFmt numFmtId="177" formatCode="_ * #,##0___ ;_ * \-#,##0____\ ;_ * &quot;&quot;___ ;_ @_ "/>
    <numFmt numFmtId="178" formatCode="_ * #,##0___ ;_ * \-#,##0____\ ;_ * &quot;－&quot;___ ;_ @_ "/>
  </numFmts>
  <fonts count="10" x14ac:knownFonts="1">
    <font>
      <sz val="11"/>
      <color theme="1"/>
      <name val="ＭＳ Ｐゴシック"/>
      <family val="2"/>
      <charset val="128"/>
      <scheme val="minor"/>
    </font>
    <font>
      <sz val="6"/>
      <name val="ＭＳ Ｐゴシック"/>
      <family val="2"/>
      <charset val="128"/>
      <scheme val="minor"/>
    </font>
    <font>
      <sz val="11"/>
      <name val="ＭＳ 明朝"/>
      <family val="1"/>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1"/>
      <name val="ＭＳ ゴシック"/>
      <family val="3"/>
      <charset val="128"/>
    </font>
    <font>
      <sz val="8"/>
      <name val="ＭＳ 明朝"/>
      <family val="1"/>
      <charset val="128"/>
    </font>
    <font>
      <sz val="10"/>
      <color theme="1"/>
      <name val="ＭＳ Ｐゴシック"/>
      <family val="2"/>
      <charset val="128"/>
      <scheme val="minor"/>
    </font>
  </fonts>
  <fills count="2">
    <fill>
      <patternFill patternType="none"/>
    </fill>
    <fill>
      <patternFill patternType="gray125"/>
    </fill>
  </fills>
  <borders count="57">
    <border>
      <left/>
      <right/>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diagonalUp="1">
      <left style="medium">
        <color indexed="64"/>
      </left>
      <right style="thin">
        <color indexed="64"/>
      </right>
      <top style="medium">
        <color indexed="64"/>
      </top>
      <bottom/>
      <diagonal style="thin">
        <color indexed="64"/>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diagonal/>
    </border>
    <border diagonalUp="1">
      <left/>
      <right style="medium">
        <color indexed="64"/>
      </right>
      <top style="thin">
        <color indexed="64"/>
      </top>
      <bottom/>
      <diagonal style="thin">
        <color indexed="64"/>
      </diagonal>
    </border>
    <border>
      <left style="medium">
        <color indexed="64"/>
      </left>
      <right style="medium">
        <color indexed="64"/>
      </right>
      <top/>
      <bottom style="thin">
        <color indexed="64"/>
      </bottom>
      <diagonal/>
    </border>
    <border diagonalUp="1">
      <left style="medium">
        <color indexed="64"/>
      </left>
      <right/>
      <top/>
      <bottom style="thin">
        <color indexed="64"/>
      </bottom>
      <diagonal style="thin">
        <color indexed="64"/>
      </diagonal>
    </border>
    <border>
      <left style="thin">
        <color indexed="64"/>
      </left>
      <right style="thin">
        <color indexed="64"/>
      </right>
      <top/>
      <bottom/>
      <diagonal/>
    </border>
    <border>
      <left style="thin">
        <color indexed="64"/>
      </left>
      <right/>
      <top/>
      <bottom/>
      <diagonal/>
    </border>
    <border diagonalUp="1">
      <left/>
      <right style="medium">
        <color indexed="64"/>
      </right>
      <top/>
      <bottom/>
      <diagonal style="thin">
        <color indexed="64"/>
      </diagonal>
    </border>
    <border>
      <left style="medium">
        <color indexed="64"/>
      </left>
      <right style="medium">
        <color indexed="64"/>
      </right>
      <top/>
      <bottom/>
      <diagonal/>
    </border>
    <border>
      <left style="medium">
        <color indexed="64"/>
      </left>
      <right style="medium">
        <color indexed="64"/>
      </right>
      <top style="thin">
        <color indexed="64"/>
      </top>
      <bottom/>
      <diagonal/>
    </border>
    <border diagonalUp="1">
      <left style="medium">
        <color indexed="64"/>
      </left>
      <right/>
      <top style="thin">
        <color indexed="64"/>
      </top>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left/>
      <right style="thin">
        <color indexed="64"/>
      </right>
      <top/>
      <bottom/>
      <diagonal/>
    </border>
    <border diagonalUp="1">
      <left style="thin">
        <color indexed="64"/>
      </left>
      <right style="thin">
        <color indexed="64"/>
      </right>
      <top/>
      <bottom/>
      <diagonal style="thin">
        <color indexed="64"/>
      </diagonal>
    </border>
    <border diagonalUp="1">
      <left style="thin">
        <color indexed="64"/>
      </left>
      <right/>
      <top/>
      <bottom/>
      <diagonal style="thin">
        <color indexed="64"/>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diagonalUp="1">
      <left style="thin">
        <color indexed="64"/>
      </left>
      <right style="thin">
        <color indexed="64"/>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diagonalUp="1">
      <left/>
      <right/>
      <top style="thin">
        <color indexed="64"/>
      </top>
      <bottom/>
      <diagonal style="thin">
        <color indexed="64"/>
      </diagonal>
    </border>
    <border diagonalUp="1">
      <left style="medium">
        <color indexed="64"/>
      </left>
      <right/>
      <top/>
      <bottom/>
      <diagonal style="thin">
        <color indexed="64"/>
      </diagonal>
    </border>
    <border diagonalUp="1">
      <left style="medium">
        <color indexed="64"/>
      </left>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right/>
      <top/>
      <bottom style="thin">
        <color indexed="64"/>
      </bottom>
      <diagonal/>
    </border>
    <border diagonalUp="1">
      <left/>
      <right/>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bottom style="medium">
        <color indexed="64"/>
      </bottom>
      <diagonal/>
    </border>
  </borders>
  <cellStyleXfs count="11">
    <xf numFmtId="0" fontId="0" fillId="0" borderId="0">
      <alignment vertical="center"/>
    </xf>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cellStyleXfs>
  <cellXfs count="135">
    <xf numFmtId="0" fontId="0" fillId="0" borderId="0" xfId="0">
      <alignment vertical="center"/>
    </xf>
    <xf numFmtId="0" fontId="2" fillId="0" borderId="0" xfId="0" applyFont="1" applyAlignment="1"/>
    <xf numFmtId="0" fontId="3" fillId="0" borderId="1" xfId="0" applyFont="1" applyBorder="1" applyAlignment="1">
      <alignment vertical="center"/>
    </xf>
    <xf numFmtId="0" fontId="2" fillId="0" borderId="0" xfId="0" applyFont="1" applyBorder="1" applyAlignment="1"/>
    <xf numFmtId="0" fontId="2" fillId="0" borderId="1" xfId="0" applyFont="1" applyBorder="1" applyAlignment="1"/>
    <xf numFmtId="0" fontId="5"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5" fillId="0" borderId="12" xfId="0" applyFont="1" applyBorder="1" applyAlignment="1">
      <alignment horizontal="distributed" vertical="top"/>
    </xf>
    <xf numFmtId="41" fontId="3" fillId="1" borderId="14" xfId="1" applyNumberFormat="1" applyFont="1" applyFill="1" applyBorder="1"/>
    <xf numFmtId="41" fontId="3" fillId="1" borderId="15" xfId="1" applyNumberFormat="1" applyFont="1" applyFill="1" applyBorder="1"/>
    <xf numFmtId="41" fontId="3" fillId="1" borderId="16" xfId="1" applyNumberFormat="1" applyFont="1" applyFill="1" applyBorder="1"/>
    <xf numFmtId="41" fontId="3" fillId="1" borderId="12" xfId="1" applyNumberFormat="1" applyFont="1" applyFill="1" applyBorder="1"/>
    <xf numFmtId="0" fontId="5" fillId="0" borderId="18" xfId="0" applyFont="1" applyBorder="1" applyAlignment="1">
      <alignment horizontal="distributed" vertical="top"/>
    </xf>
    <xf numFmtId="41" fontId="3" fillId="0" borderId="20" xfId="1" applyNumberFormat="1" applyFont="1" applyBorder="1"/>
    <xf numFmtId="41" fontId="3" fillId="0" borderId="21" xfId="1" applyNumberFormat="1" applyFont="1" applyBorder="1"/>
    <xf numFmtId="41" fontId="3" fillId="0" borderId="23" xfId="1" applyNumberFormat="1" applyFont="1" applyBorder="1"/>
    <xf numFmtId="0" fontId="5" fillId="0" borderId="24" xfId="0" applyFont="1" applyBorder="1" applyAlignment="1">
      <alignment horizontal="distributed" vertical="top"/>
    </xf>
    <xf numFmtId="41" fontId="3" fillId="1" borderId="26" xfId="2" applyNumberFormat="1" applyFont="1" applyFill="1" applyBorder="1"/>
    <xf numFmtId="41" fontId="3" fillId="1" borderId="27" xfId="2" applyNumberFormat="1" applyFont="1" applyFill="1" applyBorder="1"/>
    <xf numFmtId="41" fontId="3" fillId="1" borderId="24" xfId="1" applyNumberFormat="1" applyFont="1" applyFill="1" applyBorder="1" applyAlignment="1">
      <alignment vertical="center"/>
    </xf>
    <xf numFmtId="41" fontId="3" fillId="0" borderId="20" xfId="2" applyNumberFormat="1" applyFont="1" applyBorder="1"/>
    <xf numFmtId="41" fontId="3" fillId="0" borderId="30" xfId="2" applyNumberFormat="1" applyFont="1" applyBorder="1"/>
    <xf numFmtId="41" fontId="3" fillId="0" borderId="23" xfId="2" applyNumberFormat="1" applyFont="1" applyBorder="1"/>
    <xf numFmtId="41" fontId="3" fillId="1" borderId="26" xfId="3" applyNumberFormat="1" applyFont="1" applyFill="1" applyBorder="1"/>
    <xf numFmtId="41" fontId="3" fillId="1" borderId="27" xfId="3" applyNumberFormat="1" applyFont="1" applyFill="1" applyBorder="1"/>
    <xf numFmtId="41" fontId="3" fillId="1" borderId="33" xfId="3" applyNumberFormat="1" applyFont="1" applyFill="1" applyBorder="1"/>
    <xf numFmtId="41" fontId="3" fillId="1" borderId="24" xfId="3" applyNumberFormat="1" applyFont="1" applyFill="1" applyBorder="1"/>
    <xf numFmtId="41" fontId="3" fillId="0" borderId="34" xfId="3" applyNumberFormat="1" applyFont="1" applyBorder="1"/>
    <xf numFmtId="41" fontId="3" fillId="0" borderId="35" xfId="3" applyNumberFormat="1" applyFont="1" applyBorder="1"/>
    <xf numFmtId="41" fontId="3" fillId="0" borderId="36" xfId="3" applyNumberFormat="1" applyFont="1" applyBorder="1"/>
    <xf numFmtId="41" fontId="3" fillId="0" borderId="18" xfId="3" applyNumberFormat="1" applyFont="1" applyBorder="1"/>
    <xf numFmtId="41" fontId="3" fillId="1" borderId="20" xfId="4" applyNumberFormat="1" applyFont="1" applyFill="1" applyBorder="1"/>
    <xf numFmtId="41" fontId="3" fillId="1" borderId="26" xfId="4" applyNumberFormat="1" applyFont="1" applyFill="1" applyBorder="1"/>
    <xf numFmtId="41" fontId="3" fillId="1" borderId="24" xfId="4" applyNumberFormat="1" applyFont="1" applyFill="1" applyBorder="1"/>
    <xf numFmtId="41" fontId="3" fillId="0" borderId="34" xfId="4" applyNumberFormat="1" applyFont="1" applyFill="1" applyBorder="1"/>
    <xf numFmtId="41" fontId="3" fillId="0" borderId="18" xfId="4" applyNumberFormat="1" applyFont="1" applyFill="1" applyBorder="1"/>
    <xf numFmtId="41" fontId="3" fillId="0" borderId="40" xfId="5" applyNumberFormat="1" applyFont="1" applyBorder="1"/>
    <xf numFmtId="41" fontId="3" fillId="1" borderId="20" xfId="6" applyNumberFormat="1" applyFont="1" applyFill="1" applyBorder="1"/>
    <xf numFmtId="41" fontId="3" fillId="0" borderId="20" xfId="6" applyNumberFormat="1" applyFont="1" applyBorder="1"/>
    <xf numFmtId="41" fontId="3" fillId="0" borderId="23" xfId="6" applyNumberFormat="1" applyFont="1" applyBorder="1"/>
    <xf numFmtId="41" fontId="3" fillId="1" borderId="26" xfId="7" applyNumberFormat="1" applyFont="1" applyFill="1" applyBorder="1"/>
    <xf numFmtId="41" fontId="3" fillId="1" borderId="24" xfId="7" applyNumberFormat="1" applyFont="1" applyFill="1" applyBorder="1"/>
    <xf numFmtId="41" fontId="3" fillId="0" borderId="21" xfId="7" applyNumberFormat="1" applyFont="1" applyBorder="1"/>
    <xf numFmtId="41" fontId="3" fillId="0" borderId="20" xfId="7" applyNumberFormat="1" applyFont="1" applyBorder="1"/>
    <xf numFmtId="41" fontId="3" fillId="0" borderId="23" xfId="7" applyNumberFormat="1" applyFont="1" applyBorder="1"/>
    <xf numFmtId="41" fontId="3" fillId="1" borderId="26" xfId="8" applyNumberFormat="1" applyFont="1" applyFill="1" applyBorder="1"/>
    <xf numFmtId="41" fontId="3" fillId="1" borderId="24" xfId="8" applyNumberFormat="1" applyFont="1" applyFill="1" applyBorder="1"/>
    <xf numFmtId="41" fontId="3" fillId="0" borderId="34" xfId="8" applyNumberFormat="1" applyFont="1" applyBorder="1"/>
    <xf numFmtId="41" fontId="3" fillId="0" borderId="18" xfId="8" applyNumberFormat="1" applyFont="1" applyBorder="1"/>
    <xf numFmtId="41" fontId="3" fillId="1" borderId="20" xfId="9" applyNumberFormat="1" applyFont="1" applyFill="1" applyBorder="1"/>
    <xf numFmtId="41" fontId="3" fillId="1" borderId="23" xfId="9" applyNumberFormat="1" applyFont="1" applyFill="1" applyBorder="1"/>
    <xf numFmtId="41" fontId="3" fillId="0" borderId="34" xfId="9" applyNumberFormat="1" applyFont="1" applyBorder="1"/>
    <xf numFmtId="41" fontId="3" fillId="0" borderId="18" xfId="9" applyNumberFormat="1" applyFont="1" applyBorder="1"/>
    <xf numFmtId="41" fontId="3" fillId="0" borderId="34" xfId="1" applyNumberFormat="1" applyFont="1" applyFill="1" applyBorder="1" applyAlignment="1">
      <alignment vertical="center"/>
    </xf>
    <xf numFmtId="41" fontId="3" fillId="1" borderId="12" xfId="1" applyNumberFormat="1" applyFont="1" applyFill="1" applyBorder="1" applyAlignment="1">
      <alignment vertical="center"/>
    </xf>
    <xf numFmtId="41" fontId="3" fillId="0" borderId="21" xfId="0" applyNumberFormat="1" applyFont="1" applyBorder="1" applyAlignment="1">
      <alignment vertical="center"/>
    </xf>
    <xf numFmtId="41" fontId="3" fillId="0" borderId="20" xfId="0" applyNumberFormat="1" applyFont="1" applyBorder="1" applyAlignment="1">
      <alignment vertical="center"/>
    </xf>
    <xf numFmtId="41" fontId="3" fillId="0" borderId="23" xfId="1" applyNumberFormat="1" applyFont="1" applyBorder="1" applyAlignment="1">
      <alignment vertical="center"/>
    </xf>
    <xf numFmtId="41" fontId="3" fillId="1" borderId="33" xfId="0" applyNumberFormat="1" applyFont="1" applyFill="1" applyBorder="1" applyAlignment="1">
      <alignment vertical="center"/>
    </xf>
    <xf numFmtId="41" fontId="3" fillId="1" borderId="26" xfId="0" applyNumberFormat="1" applyFont="1" applyFill="1" applyBorder="1" applyAlignment="1">
      <alignment vertical="center"/>
    </xf>
    <xf numFmtId="41" fontId="3" fillId="0" borderId="36" xfId="0" applyNumberFormat="1" applyFont="1" applyBorder="1" applyAlignment="1">
      <alignment vertical="center"/>
    </xf>
    <xf numFmtId="41" fontId="3" fillId="1" borderId="21" xfId="0" applyNumberFormat="1" applyFont="1" applyFill="1" applyBorder="1" applyAlignment="1">
      <alignment vertical="center"/>
    </xf>
    <xf numFmtId="0" fontId="5" fillId="0" borderId="23" xfId="0" applyFont="1" applyBorder="1" applyAlignment="1">
      <alignment horizontal="distributed" vertical="top"/>
    </xf>
    <xf numFmtId="41" fontId="3" fillId="0" borderId="18" xfId="1" applyNumberFormat="1" applyFont="1" applyBorder="1" applyAlignment="1">
      <alignment vertical="center"/>
    </xf>
    <xf numFmtId="41" fontId="3" fillId="0" borderId="34" xfId="0" applyNumberFormat="1" applyFont="1" applyBorder="1" applyAlignment="1">
      <alignment vertical="center"/>
    </xf>
    <xf numFmtId="41" fontId="3" fillId="0" borderId="39" xfId="1" applyNumberFormat="1" applyFont="1" applyBorder="1" applyAlignment="1">
      <alignment vertical="center"/>
    </xf>
    <xf numFmtId="0" fontId="5" fillId="0" borderId="23" xfId="0" applyFont="1" applyBorder="1" applyAlignment="1">
      <alignment vertical="top" shrinkToFit="1"/>
    </xf>
    <xf numFmtId="177" fontId="3" fillId="1" borderId="0" xfId="1" applyNumberFormat="1" applyFont="1" applyFill="1" applyBorder="1" applyAlignment="1">
      <alignment vertical="center"/>
    </xf>
    <xf numFmtId="178" fontId="3" fillId="0" borderId="48" xfId="1" applyNumberFormat="1" applyFont="1" applyBorder="1" applyAlignment="1">
      <alignment vertical="center"/>
    </xf>
    <xf numFmtId="41" fontId="3" fillId="1" borderId="33" xfId="1" applyNumberFormat="1" applyFont="1" applyFill="1" applyBorder="1" applyAlignment="1">
      <alignment vertical="center"/>
    </xf>
    <xf numFmtId="41" fontId="3" fillId="1" borderId="26" xfId="1" applyNumberFormat="1" applyFont="1" applyFill="1" applyBorder="1" applyAlignment="1">
      <alignment vertical="center"/>
    </xf>
    <xf numFmtId="41" fontId="3" fillId="0" borderId="34" xfId="1" applyNumberFormat="1" applyFont="1" applyBorder="1" applyAlignment="1">
      <alignment vertical="center"/>
    </xf>
    <xf numFmtId="41" fontId="3" fillId="1" borderId="20" xfId="0" applyNumberFormat="1" applyFont="1" applyFill="1" applyBorder="1" applyAlignment="1">
      <alignment vertical="center"/>
    </xf>
    <xf numFmtId="41" fontId="3" fillId="1" borderId="23" xfId="1" applyNumberFormat="1" applyFont="1" applyFill="1" applyBorder="1" applyAlignment="1">
      <alignment vertical="center"/>
    </xf>
    <xf numFmtId="0" fontId="8" fillId="0" borderId="18" xfId="0" applyFont="1" applyBorder="1" applyAlignment="1">
      <alignment horizontal="distributed" vertical="top"/>
    </xf>
    <xf numFmtId="0" fontId="8" fillId="0" borderId="39" xfId="0" applyFont="1" applyBorder="1" applyAlignment="1">
      <alignment horizontal="distributed" vertical="top"/>
    </xf>
    <xf numFmtId="41" fontId="3" fillId="0" borderId="52" xfId="0" applyNumberFormat="1" applyFont="1" applyBorder="1" applyAlignment="1">
      <alignment vertical="center"/>
    </xf>
    <xf numFmtId="177" fontId="3" fillId="1" borderId="14" xfId="1" applyNumberFormat="1" applyFont="1" applyFill="1" applyBorder="1" applyAlignment="1">
      <alignment vertical="center"/>
    </xf>
    <xf numFmtId="41" fontId="3" fillId="1" borderId="14" xfId="1" applyNumberFormat="1" applyFont="1" applyFill="1" applyBorder="1" applyAlignment="1">
      <alignment vertical="center"/>
    </xf>
    <xf numFmtId="178" fontId="3" fillId="0" borderId="56" xfId="1" applyNumberFormat="1" applyFont="1" applyBorder="1" applyAlignment="1">
      <alignment vertical="center"/>
    </xf>
    <xf numFmtId="0" fontId="5" fillId="0" borderId="0" xfId="0" applyFont="1" applyFill="1" applyBorder="1" applyAlignment="1">
      <alignment vertical="center"/>
    </xf>
    <xf numFmtId="0" fontId="2" fillId="0" borderId="0" xfId="0" applyFont="1" applyFill="1" applyBorder="1" applyAlignment="1">
      <alignment vertical="center"/>
    </xf>
    <xf numFmtId="0" fontId="2" fillId="0" borderId="0" xfId="0" applyFont="1" applyAlignment="1">
      <alignment vertical="center"/>
    </xf>
    <xf numFmtId="0" fontId="2" fillId="0" borderId="16" xfId="0" applyFont="1" applyBorder="1" applyAlignment="1"/>
    <xf numFmtId="0" fontId="5" fillId="0" borderId="2" xfId="0" applyFont="1" applyBorder="1" applyAlignment="1">
      <alignment horizontal="center" vertical="center"/>
    </xf>
    <xf numFmtId="0" fontId="5" fillId="0" borderId="7" xfId="0" applyFont="1" applyBorder="1" applyAlignment="1">
      <alignment horizontal="center" vertical="center"/>
    </xf>
    <xf numFmtId="0" fontId="5" fillId="0" borderId="3" xfId="0" applyFont="1" applyBorder="1" applyAlignment="1">
      <alignment horizontal="center" vertical="center"/>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2" fillId="0" borderId="2" xfId="0" applyFont="1" applyBorder="1" applyAlignment="1">
      <alignment horizontal="center" vertical="center"/>
    </xf>
    <xf numFmtId="0" fontId="2" fillId="0" borderId="7" xfId="0" applyFont="1" applyBorder="1" applyAlignment="1">
      <alignment horizontal="center" vertical="center"/>
    </xf>
    <xf numFmtId="176" fontId="2" fillId="0" borderId="13" xfId="1" applyNumberFormat="1" applyFont="1" applyBorder="1" applyAlignment="1">
      <alignment vertical="center"/>
    </xf>
    <xf numFmtId="176" fontId="2" fillId="0" borderId="19" xfId="1" applyNumberFormat="1" applyFont="1" applyBorder="1" applyAlignment="1">
      <alignment vertical="center"/>
    </xf>
    <xf numFmtId="41" fontId="3" fillId="0" borderId="17" xfId="1" applyNumberFormat="1" applyFont="1" applyBorder="1" applyAlignment="1">
      <alignment vertical="center"/>
    </xf>
    <xf numFmtId="41" fontId="3" fillId="0" borderId="22" xfId="1" applyNumberFormat="1" applyFont="1" applyBorder="1" applyAlignment="1">
      <alignment vertical="center"/>
    </xf>
    <xf numFmtId="176" fontId="2" fillId="0" borderId="25" xfId="1" applyNumberFormat="1" applyFont="1" applyBorder="1" applyAlignment="1">
      <alignment vertical="center"/>
    </xf>
    <xf numFmtId="41" fontId="3" fillId="0" borderId="28" xfId="1" applyNumberFormat="1" applyFont="1" applyBorder="1" applyAlignment="1">
      <alignment vertical="center"/>
    </xf>
    <xf numFmtId="41" fontId="3" fillId="0" borderId="37" xfId="1" applyNumberFormat="1" applyFont="1" applyBorder="1" applyAlignment="1">
      <alignment vertical="center"/>
    </xf>
    <xf numFmtId="41" fontId="3" fillId="0" borderId="31" xfId="1" applyNumberFormat="1" applyFont="1" applyBorder="1" applyAlignment="1">
      <alignment vertical="center"/>
    </xf>
    <xf numFmtId="41" fontId="3" fillId="0" borderId="38" xfId="1" applyNumberFormat="1" applyFont="1" applyBorder="1" applyAlignment="1">
      <alignment vertical="center"/>
    </xf>
    <xf numFmtId="41" fontId="3" fillId="0" borderId="29" xfId="1" applyNumberFormat="1" applyFont="1" applyBorder="1" applyAlignment="1">
      <alignment vertical="center"/>
    </xf>
    <xf numFmtId="41" fontId="3" fillId="0" borderId="32" xfId="1" applyNumberFormat="1" applyFont="1" applyBorder="1" applyAlignment="1">
      <alignment vertical="center"/>
    </xf>
    <xf numFmtId="176" fontId="2" fillId="0" borderId="42" xfId="1" applyNumberFormat="1" applyFont="1" applyBorder="1" applyAlignment="1">
      <alignment vertical="center"/>
    </xf>
    <xf numFmtId="41" fontId="3" fillId="0" borderId="41" xfId="1" applyNumberFormat="1" applyFont="1" applyBorder="1" applyAlignment="1">
      <alignment vertical="center"/>
    </xf>
    <xf numFmtId="176" fontId="2" fillId="0" borderId="43" xfId="1" applyNumberFormat="1" applyFont="1" applyBorder="1" applyAlignment="1">
      <alignment vertical="center"/>
    </xf>
    <xf numFmtId="41" fontId="3" fillId="0" borderId="44" xfId="1" applyNumberFormat="1" applyFont="1" applyBorder="1" applyAlignment="1">
      <alignment vertical="center"/>
    </xf>
    <xf numFmtId="41" fontId="3" fillId="0" borderId="46" xfId="1" applyNumberFormat="1" applyFont="1" applyBorder="1" applyAlignment="1">
      <alignment vertical="center"/>
    </xf>
    <xf numFmtId="41" fontId="3" fillId="0" borderId="45" xfId="1" applyNumberFormat="1" applyFont="1" applyBorder="1" applyAlignment="1">
      <alignment vertical="center"/>
    </xf>
    <xf numFmtId="176" fontId="2" fillId="0" borderId="50" xfId="1" applyNumberFormat="1" applyFont="1" applyBorder="1" applyAlignment="1">
      <alignment vertical="center"/>
    </xf>
    <xf numFmtId="41" fontId="3" fillId="0" borderId="47" xfId="1" applyNumberFormat="1" applyFont="1" applyBorder="1" applyAlignment="1">
      <alignment vertical="center"/>
    </xf>
    <xf numFmtId="176" fontId="2" fillId="0" borderId="49" xfId="1" applyNumberFormat="1" applyFont="1" applyBorder="1" applyAlignment="1">
      <alignment vertical="center"/>
    </xf>
    <xf numFmtId="41" fontId="3" fillId="0" borderId="53" xfId="1" applyNumberFormat="1" applyFont="1" applyBorder="1" applyAlignment="1">
      <alignment vertical="center"/>
    </xf>
    <xf numFmtId="41" fontId="3" fillId="0" borderId="55" xfId="1" applyNumberFormat="1" applyFont="1" applyBorder="1" applyAlignment="1">
      <alignment vertical="center"/>
    </xf>
    <xf numFmtId="0" fontId="5" fillId="0" borderId="12" xfId="0" applyFont="1" applyBorder="1" applyAlignment="1">
      <alignment horizontal="center" vertical="center"/>
    </xf>
    <xf numFmtId="0" fontId="5" fillId="0" borderId="39" xfId="0" applyFont="1" applyBorder="1" applyAlignment="1">
      <alignment horizontal="center" vertical="center"/>
    </xf>
    <xf numFmtId="176" fontId="2" fillId="0" borderId="51" xfId="1" applyNumberFormat="1" applyFont="1" applyBorder="1" applyAlignment="1">
      <alignment vertical="center"/>
    </xf>
    <xf numFmtId="41" fontId="3" fillId="0" borderId="54" xfId="1" applyNumberFormat="1" applyFont="1" applyBorder="1" applyAlignment="1">
      <alignment vertical="center"/>
    </xf>
    <xf numFmtId="0" fontId="9" fillId="0" borderId="0" xfId="0" applyFont="1">
      <alignment vertical="center"/>
    </xf>
    <xf numFmtId="41" fontId="3" fillId="1" borderId="23" xfId="6" applyNumberFormat="1" applyFont="1" applyFill="1" applyBorder="1"/>
    <xf numFmtId="41" fontId="3" fillId="1" borderId="26" xfId="5" applyNumberFormat="1" applyFont="1" applyFill="1" applyBorder="1"/>
    <xf numFmtId="41" fontId="3" fillId="1" borderId="24" xfId="5" applyNumberFormat="1" applyFont="1" applyFill="1" applyBorder="1"/>
    <xf numFmtId="41" fontId="3" fillId="0" borderId="34" xfId="5" applyNumberFormat="1" applyFont="1" applyBorder="1"/>
    <xf numFmtId="41" fontId="3" fillId="0" borderId="18" xfId="5" applyNumberFormat="1" applyFont="1" applyBorder="1"/>
    <xf numFmtId="41" fontId="3" fillId="1" borderId="26" xfId="10" applyNumberFormat="1" applyFont="1" applyFill="1" applyBorder="1"/>
    <xf numFmtId="41" fontId="3" fillId="1" borderId="24" xfId="10" applyNumberFormat="1" applyFont="1" applyFill="1" applyBorder="1"/>
    <xf numFmtId="41" fontId="3" fillId="0" borderId="49" xfId="1" applyNumberFormat="1" applyFont="1" applyBorder="1" applyAlignment="1">
      <alignment vertical="center"/>
    </xf>
    <xf numFmtId="41" fontId="3" fillId="0" borderId="18" xfId="10" applyNumberFormat="1" applyFont="1" applyBorder="1"/>
    <xf numFmtId="41" fontId="3" fillId="1" borderId="20" xfId="8" applyNumberFormat="1" applyFont="1" applyFill="1" applyBorder="1"/>
    <xf numFmtId="41" fontId="3" fillId="1" borderId="23" xfId="8" applyNumberFormat="1" applyFont="1" applyFill="1" applyBorder="1"/>
  </cellXfs>
  <cellStyles count="11">
    <cellStyle name="桁区切り 10" xfId="9"/>
    <cellStyle name="桁区切り 11" xfId="10"/>
    <cellStyle name="桁区切り 2" xfId="1"/>
    <cellStyle name="桁区切り 3" xfId="2"/>
    <cellStyle name="桁区切り 4" xfId="3"/>
    <cellStyle name="桁区切り 5" xfId="4"/>
    <cellStyle name="桁区切り 6" xfId="5"/>
    <cellStyle name="桁区切り 7" xfId="6"/>
    <cellStyle name="桁区切り 8" xfId="7"/>
    <cellStyle name="桁区切り 9" xf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1532;2&#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第1表"/>
      <sheetName val="2第2表"/>
      <sheetName val="2第3表1"/>
      <sheetName val="2第3表2"/>
      <sheetName val="2第4表行(一)"/>
      <sheetName val="2第4表行(二)"/>
      <sheetName val="2第4表専行"/>
      <sheetName val="2第4表税･公"/>
      <sheetName val="2第4表海事"/>
      <sheetName val="2第4表教育1･2"/>
      <sheetName val="2第4表研究"/>
      <sheetName val="2第4表医療(一)"/>
      <sheetName val="2第4表医療 (二)"/>
      <sheetName val="2第4表 医療(三)"/>
      <sheetName val="2第4表福祉･ｽﾀｯﾌ"/>
      <sheetName val="2第4表指定"/>
      <sheetName val="45page（白紙）"/>
      <sheetName val="特定任期付職員"/>
      <sheetName val="１号、２号任期付研究員"/>
      <sheetName val="1会"/>
      <sheetName val="2人"/>
      <sheetName val="3内"/>
      <sheetName val="4内"/>
      <sheetName val="5内"/>
      <sheetName val="6宮"/>
      <sheetName val="7公"/>
      <sheetName val="8警"/>
      <sheetName val="9金"/>
      <sheetName val="39消"/>
      <sheetName val="10総"/>
      <sheetName val="11公"/>
      <sheetName val="12消"/>
      <sheetName val="13法"/>
      <sheetName val="14公"/>
      <sheetName val="15公"/>
      <sheetName val="16外"/>
      <sheetName val="17財"/>
      <sheetName val="18国"/>
      <sheetName val="19文"/>
      <sheetName val="20文"/>
      <sheetName val="21厚"/>
      <sheetName val="22中"/>
      <sheetName val="24農"/>
      <sheetName val="25林"/>
      <sheetName val="26水"/>
      <sheetName val="27経"/>
      <sheetName val="28資"/>
      <sheetName val="29原"/>
      <sheetName val="30特"/>
      <sheetName val="31中"/>
      <sheetName val="32国"/>
      <sheetName val="33観"/>
      <sheetName val="34気"/>
      <sheetName val="35運"/>
      <sheetName val="36海"/>
      <sheetName val="37環"/>
      <sheetName val="38防"/>
    </sheetNames>
    <sheetDataSet>
      <sheetData sheetId="0"/>
      <sheetData sheetId="1"/>
      <sheetData sheetId="2"/>
      <sheetData sheetId="3"/>
      <sheetData sheetId="4">
        <row r="85">
          <cell r="E85">
            <v>0</v>
          </cell>
          <cell r="F85">
            <v>5</v>
          </cell>
          <cell r="G85">
            <v>37</v>
          </cell>
          <cell r="H85">
            <v>38</v>
          </cell>
          <cell r="I85">
            <v>25</v>
          </cell>
          <cell r="J85">
            <v>106</v>
          </cell>
          <cell r="K85">
            <v>45</v>
          </cell>
          <cell r="L85">
            <v>34</v>
          </cell>
          <cell r="M85">
            <v>21</v>
          </cell>
          <cell r="N85">
            <v>1</v>
          </cell>
          <cell r="O85">
            <v>312</v>
          </cell>
        </row>
        <row r="86">
          <cell r="E86">
            <v>11212</v>
          </cell>
          <cell r="F86">
            <v>18671</v>
          </cell>
          <cell r="G86">
            <v>45995</v>
          </cell>
          <cell r="H86">
            <v>32237</v>
          </cell>
          <cell r="I86">
            <v>17665</v>
          </cell>
          <cell r="J86">
            <v>16551</v>
          </cell>
          <cell r="K86">
            <v>3644</v>
          </cell>
          <cell r="L86">
            <v>2173</v>
          </cell>
          <cell r="M86">
            <v>1450</v>
          </cell>
          <cell r="N86">
            <v>237</v>
          </cell>
          <cell r="O86">
            <v>149835</v>
          </cell>
        </row>
      </sheetData>
      <sheetData sheetId="5">
        <row r="74">
          <cell r="E74">
            <v>0</v>
          </cell>
          <cell r="F74">
            <v>0</v>
          </cell>
          <cell r="G74">
            <v>0</v>
          </cell>
          <cell r="H74">
            <v>0</v>
          </cell>
          <cell r="I74">
            <v>0</v>
          </cell>
          <cell r="N74">
            <v>0</v>
          </cell>
        </row>
        <row r="75">
          <cell r="E75">
            <v>147</v>
          </cell>
          <cell r="F75">
            <v>1254</v>
          </cell>
          <cell r="G75">
            <v>2063</v>
          </cell>
          <cell r="H75">
            <v>466</v>
          </cell>
          <cell r="I75">
            <v>36</v>
          </cell>
          <cell r="N75">
            <v>3966</v>
          </cell>
        </row>
      </sheetData>
      <sheetData sheetId="6">
        <row r="18">
          <cell r="E18">
            <v>1</v>
          </cell>
          <cell r="F18">
            <v>0</v>
          </cell>
          <cell r="G18">
            <v>3</v>
          </cell>
          <cell r="H18">
            <v>2</v>
          </cell>
          <cell r="I18">
            <v>0</v>
          </cell>
          <cell r="J18">
            <v>1</v>
          </cell>
          <cell r="K18">
            <v>0</v>
          </cell>
          <cell r="L18">
            <v>0</v>
          </cell>
          <cell r="O18">
            <v>7</v>
          </cell>
        </row>
        <row r="19">
          <cell r="E19">
            <v>1449</v>
          </cell>
          <cell r="F19">
            <v>1370</v>
          </cell>
          <cell r="G19">
            <v>2787</v>
          </cell>
          <cell r="H19">
            <v>2141</v>
          </cell>
          <cell r="I19">
            <v>356</v>
          </cell>
          <cell r="J19">
            <v>208</v>
          </cell>
          <cell r="K19">
            <v>47</v>
          </cell>
          <cell r="L19">
            <v>3</v>
          </cell>
          <cell r="O19">
            <v>8361</v>
          </cell>
        </row>
      </sheetData>
      <sheetData sheetId="7">
        <row r="6">
          <cell r="E6">
            <v>0</v>
          </cell>
          <cell r="F6">
            <v>0</v>
          </cell>
          <cell r="G6">
            <v>0</v>
          </cell>
          <cell r="H6">
            <v>0</v>
          </cell>
          <cell r="I6">
            <v>0</v>
          </cell>
          <cell r="J6">
            <v>0</v>
          </cell>
          <cell r="K6">
            <v>0</v>
          </cell>
          <cell r="L6">
            <v>0</v>
          </cell>
          <cell r="M6">
            <v>0</v>
          </cell>
          <cell r="N6">
            <v>0</v>
          </cell>
          <cell r="P6">
            <v>0</v>
          </cell>
        </row>
        <row r="7">
          <cell r="E7">
            <v>6404</v>
          </cell>
          <cell r="F7">
            <v>4357</v>
          </cell>
          <cell r="G7">
            <v>5858</v>
          </cell>
          <cell r="H7">
            <v>10545</v>
          </cell>
          <cell r="I7">
            <v>13850</v>
          </cell>
          <cell r="J7">
            <v>11708</v>
          </cell>
          <cell r="K7">
            <v>1658</v>
          </cell>
          <cell r="L7">
            <v>457</v>
          </cell>
          <cell r="M7">
            <v>114</v>
          </cell>
          <cell r="N7">
            <v>0</v>
          </cell>
          <cell r="P7">
            <v>54951</v>
          </cell>
        </row>
        <row r="16">
          <cell r="E16">
            <v>0</v>
          </cell>
          <cell r="F16">
            <v>0</v>
          </cell>
          <cell r="G16">
            <v>0</v>
          </cell>
          <cell r="H16">
            <v>2</v>
          </cell>
          <cell r="I16">
            <v>3</v>
          </cell>
          <cell r="J16">
            <v>1</v>
          </cell>
          <cell r="K16">
            <v>3</v>
          </cell>
          <cell r="L16">
            <v>2</v>
          </cell>
          <cell r="M16">
            <v>0</v>
          </cell>
          <cell r="N16">
            <v>0</v>
          </cell>
          <cell r="O16">
            <v>0</v>
          </cell>
          <cell r="P16">
            <v>11</v>
          </cell>
        </row>
        <row r="17">
          <cell r="E17">
            <v>6584</v>
          </cell>
          <cell r="F17">
            <v>6353</v>
          </cell>
          <cell r="G17">
            <v>4055</v>
          </cell>
          <cell r="H17">
            <v>2779</v>
          </cell>
          <cell r="I17">
            <v>857</v>
          </cell>
          <cell r="J17">
            <v>929</v>
          </cell>
          <cell r="K17">
            <v>589</v>
          </cell>
          <cell r="L17">
            <v>319</v>
          </cell>
          <cell r="M17">
            <v>507</v>
          </cell>
          <cell r="N17">
            <v>137</v>
          </cell>
          <cell r="O17">
            <v>3</v>
          </cell>
          <cell r="P17">
            <v>23112</v>
          </cell>
        </row>
        <row r="28">
          <cell r="E28">
            <v>0</v>
          </cell>
          <cell r="F28">
            <v>0</v>
          </cell>
          <cell r="G28">
            <v>0</v>
          </cell>
          <cell r="H28">
            <v>2</v>
          </cell>
          <cell r="I28">
            <v>1</v>
          </cell>
          <cell r="J28">
            <v>4</v>
          </cell>
          <cell r="K28">
            <v>1</v>
          </cell>
          <cell r="L28">
            <v>0</v>
          </cell>
          <cell r="M28">
            <v>0</v>
          </cell>
          <cell r="N28">
            <v>0</v>
          </cell>
          <cell r="P28">
            <v>8</v>
          </cell>
        </row>
        <row r="29">
          <cell r="E29">
            <v>3449</v>
          </cell>
          <cell r="F29">
            <v>3653</v>
          </cell>
          <cell r="G29">
            <v>8064</v>
          </cell>
          <cell r="H29">
            <v>4688</v>
          </cell>
          <cell r="I29">
            <v>1481</v>
          </cell>
          <cell r="J29">
            <v>1387</v>
          </cell>
          <cell r="K29">
            <v>576</v>
          </cell>
          <cell r="L29">
            <v>277</v>
          </cell>
          <cell r="M29">
            <v>74</v>
          </cell>
          <cell r="N29">
            <v>0</v>
          </cell>
          <cell r="P29">
            <v>23649</v>
          </cell>
        </row>
      </sheetData>
      <sheetData sheetId="8">
        <row r="14">
          <cell r="E14">
            <v>0</v>
          </cell>
          <cell r="F14">
            <v>0</v>
          </cell>
          <cell r="G14">
            <v>0</v>
          </cell>
          <cell r="H14">
            <v>0</v>
          </cell>
          <cell r="I14">
            <v>0</v>
          </cell>
          <cell r="J14">
            <v>0</v>
          </cell>
          <cell r="K14">
            <v>0</v>
          </cell>
          <cell r="N14">
            <v>0</v>
          </cell>
        </row>
        <row r="15">
          <cell r="E15">
            <v>4</v>
          </cell>
          <cell r="F15">
            <v>31</v>
          </cell>
          <cell r="G15">
            <v>64</v>
          </cell>
          <cell r="H15">
            <v>60</v>
          </cell>
          <cell r="I15">
            <v>30</v>
          </cell>
          <cell r="J15">
            <v>16</v>
          </cell>
          <cell r="K15">
            <v>0</v>
          </cell>
          <cell r="N15">
            <v>205</v>
          </cell>
        </row>
        <row r="30">
          <cell r="E30">
            <v>0</v>
          </cell>
          <cell r="F30">
            <v>0</v>
          </cell>
          <cell r="G30">
            <v>0</v>
          </cell>
          <cell r="H30">
            <v>0</v>
          </cell>
          <cell r="I30">
            <v>0</v>
          </cell>
          <cell r="N30">
            <v>0</v>
          </cell>
        </row>
        <row r="31">
          <cell r="E31">
            <v>14</v>
          </cell>
          <cell r="F31">
            <v>118</v>
          </cell>
          <cell r="G31">
            <v>82</v>
          </cell>
          <cell r="H31">
            <v>78</v>
          </cell>
          <cell r="I31">
            <v>57</v>
          </cell>
          <cell r="J31">
            <v>4</v>
          </cell>
          <cell r="N31">
            <v>353</v>
          </cell>
        </row>
      </sheetData>
      <sheetData sheetId="9">
        <row r="10">
          <cell r="E10">
            <v>0</v>
          </cell>
          <cell r="F10">
            <v>0</v>
          </cell>
          <cell r="G10">
            <v>0</v>
          </cell>
          <cell r="H10">
            <v>0</v>
          </cell>
          <cell r="N10">
            <v>0</v>
          </cell>
        </row>
        <row r="11">
          <cell r="E11">
            <v>11</v>
          </cell>
          <cell r="F11">
            <v>20</v>
          </cell>
          <cell r="G11">
            <v>33</v>
          </cell>
          <cell r="H11">
            <v>25</v>
          </cell>
          <cell r="I11">
            <v>1</v>
          </cell>
          <cell r="N11">
            <v>90</v>
          </cell>
        </row>
        <row r="16">
          <cell r="E16">
            <v>0</v>
          </cell>
          <cell r="F16">
            <v>0</v>
          </cell>
          <cell r="G16">
            <v>0</v>
          </cell>
          <cell r="N16">
            <v>0</v>
          </cell>
        </row>
        <row r="17">
          <cell r="E17">
            <v>0</v>
          </cell>
          <cell r="F17">
            <v>102</v>
          </cell>
          <cell r="G17">
            <v>1</v>
          </cell>
          <cell r="N17">
            <v>103</v>
          </cell>
        </row>
      </sheetData>
      <sheetData sheetId="10">
        <row r="32">
          <cell r="D32">
            <v>0</v>
          </cell>
          <cell r="E32">
            <v>0</v>
          </cell>
          <cell r="F32">
            <v>0</v>
          </cell>
          <cell r="G32">
            <v>1</v>
          </cell>
          <cell r="H32">
            <v>0</v>
          </cell>
          <cell r="I32">
            <v>0</v>
          </cell>
          <cell r="N32">
            <v>1</v>
          </cell>
        </row>
        <row r="33">
          <cell r="D33">
            <v>11</v>
          </cell>
          <cell r="E33">
            <v>297</v>
          </cell>
          <cell r="F33">
            <v>332</v>
          </cell>
          <cell r="G33">
            <v>317</v>
          </cell>
          <cell r="H33">
            <v>444</v>
          </cell>
          <cell r="I33">
            <v>0</v>
          </cell>
          <cell r="N33">
            <v>1401</v>
          </cell>
        </row>
      </sheetData>
      <sheetData sheetId="11">
        <row r="38">
          <cell r="E38">
            <v>0</v>
          </cell>
          <cell r="F38">
            <v>0</v>
          </cell>
          <cell r="G38">
            <v>0</v>
          </cell>
          <cell r="H38">
            <v>0</v>
          </cell>
          <cell r="I38">
            <v>0</v>
          </cell>
          <cell r="O38">
            <v>0</v>
          </cell>
        </row>
        <row r="39">
          <cell r="E39">
            <v>127</v>
          </cell>
          <cell r="F39">
            <v>396</v>
          </cell>
          <cell r="G39">
            <v>157</v>
          </cell>
          <cell r="H39">
            <v>58</v>
          </cell>
          <cell r="I39">
            <v>0</v>
          </cell>
          <cell r="O39">
            <v>738</v>
          </cell>
        </row>
      </sheetData>
      <sheetData sheetId="12">
        <row r="30">
          <cell r="E30">
            <v>0</v>
          </cell>
          <cell r="F30">
            <v>0</v>
          </cell>
          <cell r="G30">
            <v>0</v>
          </cell>
          <cell r="H30">
            <v>0</v>
          </cell>
          <cell r="I30">
            <v>0</v>
          </cell>
          <cell r="J30">
            <v>0</v>
          </cell>
          <cell r="K30">
            <v>0</v>
          </cell>
          <cell r="L30">
            <v>0</v>
          </cell>
          <cell r="O30">
            <v>0</v>
          </cell>
        </row>
        <row r="31">
          <cell r="E31">
            <v>39</v>
          </cell>
          <cell r="F31">
            <v>181</v>
          </cell>
          <cell r="G31">
            <v>148</v>
          </cell>
          <cell r="H31">
            <v>70</v>
          </cell>
          <cell r="I31">
            <v>23</v>
          </cell>
          <cell r="J31">
            <v>7</v>
          </cell>
          <cell r="K31">
            <v>0</v>
          </cell>
          <cell r="L31">
            <v>0</v>
          </cell>
          <cell r="O31">
            <v>468</v>
          </cell>
        </row>
      </sheetData>
      <sheetData sheetId="13">
        <row r="38">
          <cell r="E38">
            <v>0</v>
          </cell>
          <cell r="F38">
            <v>0</v>
          </cell>
          <cell r="G38">
            <v>0</v>
          </cell>
          <cell r="H38">
            <v>0</v>
          </cell>
          <cell r="I38">
            <v>0</v>
          </cell>
          <cell r="J38">
            <v>0</v>
          </cell>
          <cell r="K38">
            <v>0</v>
          </cell>
          <cell r="O38">
            <v>0</v>
          </cell>
        </row>
        <row r="39">
          <cell r="E39">
            <v>227</v>
          </cell>
          <cell r="F39">
            <v>1374</v>
          </cell>
          <cell r="G39">
            <v>172</v>
          </cell>
          <cell r="H39">
            <v>42</v>
          </cell>
          <cell r="I39">
            <v>14</v>
          </cell>
          <cell r="J39">
            <v>4</v>
          </cell>
          <cell r="K39">
            <v>0</v>
          </cell>
          <cell r="O39">
            <v>1833</v>
          </cell>
        </row>
      </sheetData>
      <sheetData sheetId="14">
        <row r="6">
          <cell r="E6">
            <v>0</v>
          </cell>
          <cell r="F6">
            <v>0</v>
          </cell>
          <cell r="G6">
            <v>0</v>
          </cell>
          <cell r="H6">
            <v>0</v>
          </cell>
          <cell r="I6">
            <v>0</v>
          </cell>
          <cell r="J6">
            <v>0</v>
          </cell>
          <cell r="O6">
            <v>0</v>
          </cell>
        </row>
        <row r="7">
          <cell r="E7">
            <v>62</v>
          </cell>
          <cell r="F7">
            <v>102</v>
          </cell>
          <cell r="G7">
            <v>16</v>
          </cell>
          <cell r="H7">
            <v>56</v>
          </cell>
          <cell r="I7">
            <v>18</v>
          </cell>
          <cell r="J7">
            <v>0</v>
          </cell>
          <cell r="O7">
            <v>254</v>
          </cell>
        </row>
        <row r="50">
          <cell r="E50">
            <v>0</v>
          </cell>
          <cell r="F50">
            <v>0</v>
          </cell>
          <cell r="G50">
            <v>0</v>
          </cell>
          <cell r="O50">
            <v>0</v>
          </cell>
        </row>
        <row r="51">
          <cell r="E51">
            <v>8</v>
          </cell>
          <cell r="F51">
            <v>53</v>
          </cell>
          <cell r="G51">
            <v>68</v>
          </cell>
          <cell r="O51">
            <v>129</v>
          </cell>
        </row>
      </sheetData>
      <sheetData sheetId="15">
        <row r="42">
          <cell r="H42">
            <v>15</v>
          </cell>
        </row>
        <row r="43">
          <cell r="H43">
            <v>868</v>
          </cell>
        </row>
      </sheetData>
      <sheetData sheetId="16"/>
      <sheetData sheetId="17">
        <row r="48">
          <cell r="E48">
            <v>0</v>
          </cell>
          <cell r="F48">
            <v>0</v>
          </cell>
          <cell r="G48">
            <v>0</v>
          </cell>
          <cell r="H48">
            <v>0</v>
          </cell>
          <cell r="I48">
            <v>0</v>
          </cell>
          <cell r="J48">
            <v>0</v>
          </cell>
          <cell r="K48">
            <v>0</v>
          </cell>
          <cell r="O48">
            <v>0</v>
          </cell>
        </row>
        <row r="49">
          <cell r="E49">
            <v>23</v>
          </cell>
          <cell r="F49">
            <v>55</v>
          </cell>
          <cell r="G49">
            <v>53</v>
          </cell>
          <cell r="H49">
            <v>74</v>
          </cell>
          <cell r="I49">
            <v>70</v>
          </cell>
          <cell r="J49">
            <v>23</v>
          </cell>
          <cell r="K49">
            <v>6</v>
          </cell>
          <cell r="L49">
            <v>5</v>
          </cell>
          <cell r="O49">
            <v>309</v>
          </cell>
        </row>
      </sheetData>
      <sheetData sheetId="18">
        <row r="12">
          <cell r="E12">
            <v>0</v>
          </cell>
          <cell r="F12">
            <v>0</v>
          </cell>
          <cell r="G12">
            <v>0</v>
          </cell>
          <cell r="H12">
            <v>0</v>
          </cell>
          <cell r="I12">
            <v>0</v>
          </cell>
          <cell r="J12">
            <v>0</v>
          </cell>
        </row>
        <row r="13">
          <cell r="E13">
            <v>31</v>
          </cell>
          <cell r="F13">
            <v>13</v>
          </cell>
          <cell r="G13">
            <v>1</v>
          </cell>
          <cell r="H13">
            <v>0</v>
          </cell>
          <cell r="I13">
            <v>1</v>
          </cell>
          <cell r="J13">
            <v>0</v>
          </cell>
          <cell r="O13">
            <v>46</v>
          </cell>
        </row>
        <row r="28">
          <cell r="E28">
            <v>0</v>
          </cell>
          <cell r="F28">
            <v>0</v>
          </cell>
          <cell r="G28">
            <v>0</v>
          </cell>
        </row>
        <row r="29">
          <cell r="E29">
            <v>17</v>
          </cell>
          <cell r="F29">
            <v>9</v>
          </cell>
          <cell r="G29">
            <v>1</v>
          </cell>
          <cell r="O29">
            <v>27</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1"/>
  <sheetViews>
    <sheetView tabSelected="1" workbookViewId="0">
      <selection activeCell="K39" sqref="K39:K40"/>
    </sheetView>
  </sheetViews>
  <sheetFormatPr defaultRowHeight="13.2" x14ac:dyDescent="0.2"/>
  <cols>
    <col min="2" max="2" width="21.21875" customWidth="1"/>
    <col min="3" max="15" width="11.44140625" customWidth="1"/>
  </cols>
  <sheetData>
    <row r="1" spans="1:15" x14ac:dyDescent="0.2">
      <c r="A1" s="1"/>
      <c r="B1" s="1"/>
      <c r="C1" s="1"/>
      <c r="D1" s="1"/>
      <c r="E1" s="1"/>
      <c r="F1" s="1"/>
      <c r="G1" s="1"/>
      <c r="H1" s="1"/>
      <c r="I1" s="1"/>
      <c r="J1" s="1"/>
      <c r="K1" s="1"/>
      <c r="L1" s="1"/>
      <c r="M1" s="1"/>
      <c r="N1" s="1"/>
      <c r="O1" s="1"/>
    </row>
    <row r="2" spans="1:15" x14ac:dyDescent="0.2">
      <c r="A2" s="1"/>
      <c r="B2" s="1"/>
      <c r="C2" s="1"/>
      <c r="D2" s="1"/>
      <c r="E2" s="1"/>
      <c r="F2" s="1"/>
      <c r="G2" s="1"/>
      <c r="H2" s="1"/>
      <c r="I2" s="1"/>
      <c r="J2" s="1"/>
      <c r="K2" s="1"/>
      <c r="L2" s="1"/>
      <c r="M2" s="1"/>
      <c r="N2" s="1"/>
      <c r="O2" s="1"/>
    </row>
    <row r="3" spans="1:15" x14ac:dyDescent="0.2">
      <c r="A3" s="1"/>
      <c r="B3" s="1"/>
      <c r="C3" s="1"/>
      <c r="D3" s="1"/>
      <c r="E3" s="1"/>
      <c r="F3" s="1"/>
      <c r="G3" s="1"/>
      <c r="H3" s="1"/>
      <c r="I3" s="1"/>
      <c r="J3" s="1"/>
      <c r="K3" s="1"/>
      <c r="L3" s="1"/>
      <c r="M3" s="1"/>
      <c r="N3" s="1"/>
      <c r="O3" s="1"/>
    </row>
    <row r="4" spans="1:15" ht="15" thickBot="1" x14ac:dyDescent="0.25">
      <c r="A4" s="1"/>
      <c r="B4" s="2" t="s">
        <v>0</v>
      </c>
      <c r="C4" s="2"/>
      <c r="D4" s="2"/>
      <c r="E4" s="2"/>
      <c r="F4" s="3"/>
      <c r="G4" s="3"/>
      <c r="H4" s="3"/>
      <c r="I4" s="4"/>
      <c r="J4" s="1"/>
      <c r="K4" s="1"/>
      <c r="L4" s="1"/>
      <c r="M4" s="1"/>
      <c r="N4" s="1"/>
      <c r="O4" s="5" t="s">
        <v>1</v>
      </c>
    </row>
    <row r="5" spans="1:15" x14ac:dyDescent="0.2">
      <c r="A5" s="1"/>
      <c r="B5" s="86" t="s">
        <v>2</v>
      </c>
      <c r="C5" s="88" t="s">
        <v>3</v>
      </c>
      <c r="D5" s="90" t="s">
        <v>26</v>
      </c>
      <c r="E5" s="91"/>
      <c r="F5" s="91"/>
      <c r="G5" s="91"/>
      <c r="H5" s="88"/>
      <c r="I5" s="92" t="s">
        <v>4</v>
      </c>
      <c r="J5" s="93"/>
      <c r="K5" s="93"/>
      <c r="L5" s="93"/>
      <c r="M5" s="93"/>
      <c r="N5" s="94"/>
      <c r="O5" s="95" t="s">
        <v>5</v>
      </c>
    </row>
    <row r="6" spans="1:15" ht="13.8" thickBot="1" x14ac:dyDescent="0.25">
      <c r="A6" s="1"/>
      <c r="B6" s="87"/>
      <c r="C6" s="89"/>
      <c r="D6" s="6">
        <v>1</v>
      </c>
      <c r="E6" s="6">
        <v>2</v>
      </c>
      <c r="F6" s="6">
        <v>3</v>
      </c>
      <c r="G6" s="6">
        <v>4</v>
      </c>
      <c r="H6" s="6">
        <v>5</v>
      </c>
      <c r="I6" s="6">
        <v>6</v>
      </c>
      <c r="J6" s="6">
        <v>7</v>
      </c>
      <c r="K6" s="6">
        <v>8</v>
      </c>
      <c r="L6" s="6">
        <v>9</v>
      </c>
      <c r="M6" s="7">
        <v>10</v>
      </c>
      <c r="N6" s="8">
        <v>11</v>
      </c>
      <c r="O6" s="96"/>
    </row>
    <row r="7" spans="1:15" ht="14.4" x14ac:dyDescent="0.2">
      <c r="A7" s="1"/>
      <c r="B7" s="9"/>
      <c r="C7" s="97"/>
      <c r="D7" s="10">
        <f>'[1]2第4表行(一)'!E85</f>
        <v>0</v>
      </c>
      <c r="E7" s="11">
        <f>'[1]2第4表行(一)'!F85</f>
        <v>5</v>
      </c>
      <c r="F7" s="11">
        <f>'[1]2第4表行(一)'!G85</f>
        <v>37</v>
      </c>
      <c r="G7" s="11">
        <f>'[1]2第4表行(一)'!H85</f>
        <v>38</v>
      </c>
      <c r="H7" s="11">
        <f>'[1]2第4表行(一)'!I85</f>
        <v>25</v>
      </c>
      <c r="I7" s="10">
        <f>'[1]2第4表行(一)'!J85</f>
        <v>106</v>
      </c>
      <c r="J7" s="10">
        <f>'[1]2第4表行(一)'!K85</f>
        <v>45</v>
      </c>
      <c r="K7" s="11">
        <f>'[1]2第4表行(一)'!L85</f>
        <v>34</v>
      </c>
      <c r="L7" s="12">
        <f>'[1]2第4表行(一)'!M85</f>
        <v>21</v>
      </c>
      <c r="M7" s="10">
        <f>'[1]2第4表行(一)'!N85</f>
        <v>1</v>
      </c>
      <c r="N7" s="99" t="s">
        <v>27</v>
      </c>
      <c r="O7" s="13">
        <f>'[1]2第4表行(一)'!O85</f>
        <v>312</v>
      </c>
    </row>
    <row r="8" spans="1:15" ht="14.4" x14ac:dyDescent="0.2">
      <c r="A8" s="1"/>
      <c r="B8" s="14" t="s">
        <v>6</v>
      </c>
      <c r="C8" s="98"/>
      <c r="D8" s="15">
        <f>'[1]2第4表行(一)'!E86</f>
        <v>11212</v>
      </c>
      <c r="E8" s="15">
        <f>'[1]2第4表行(一)'!F86</f>
        <v>18671</v>
      </c>
      <c r="F8" s="15">
        <f>'[1]2第4表行(一)'!G86</f>
        <v>45995</v>
      </c>
      <c r="G8" s="15">
        <f>'[1]2第4表行(一)'!H86</f>
        <v>32237</v>
      </c>
      <c r="H8" s="15">
        <f>'[1]2第4表行(一)'!I86</f>
        <v>17665</v>
      </c>
      <c r="I8" s="15">
        <f>'[1]2第4表行(一)'!J86</f>
        <v>16551</v>
      </c>
      <c r="J8" s="15">
        <f>'[1]2第4表行(一)'!K86</f>
        <v>3644</v>
      </c>
      <c r="K8" s="15">
        <f>'[1]2第4表行(一)'!L86</f>
        <v>2173</v>
      </c>
      <c r="L8" s="16">
        <f>'[1]2第4表行(一)'!M86</f>
        <v>1450</v>
      </c>
      <c r="M8" s="15">
        <f>'[1]2第4表行(一)'!N86</f>
        <v>237</v>
      </c>
      <c r="N8" s="100"/>
      <c r="O8" s="17">
        <f>'[1]2第4表行(一)'!O86</f>
        <v>149835</v>
      </c>
    </row>
    <row r="9" spans="1:15" ht="14.4" x14ac:dyDescent="0.2">
      <c r="A9" s="1"/>
      <c r="B9" s="18"/>
      <c r="C9" s="101"/>
      <c r="D9" s="19">
        <f>'[1]2第4表行(二)'!E74</f>
        <v>0</v>
      </c>
      <c r="E9" s="20">
        <f>'[1]2第4表行(二)'!F74</f>
        <v>0</v>
      </c>
      <c r="F9" s="20">
        <f>'[1]2第4表行(二)'!G74</f>
        <v>0</v>
      </c>
      <c r="G9" s="19">
        <f>'[1]2第4表行(二)'!H74</f>
        <v>0</v>
      </c>
      <c r="H9" s="20">
        <f>'[1]2第4表行(二)'!I74</f>
        <v>0</v>
      </c>
      <c r="I9" s="102" t="s">
        <v>28</v>
      </c>
      <c r="J9" s="106" t="s">
        <v>28</v>
      </c>
      <c r="K9" s="102" t="s">
        <v>28</v>
      </c>
      <c r="L9" s="102" t="s">
        <v>28</v>
      </c>
      <c r="M9" s="102" t="s">
        <v>28</v>
      </c>
      <c r="N9" s="99" t="s">
        <v>28</v>
      </c>
      <c r="O9" s="21">
        <f>'[1]2第4表行(二)'!N74</f>
        <v>0</v>
      </c>
    </row>
    <row r="10" spans="1:15" ht="14.4" x14ac:dyDescent="0.2">
      <c r="A10" s="1"/>
      <c r="B10" s="14" t="s">
        <v>7</v>
      </c>
      <c r="C10" s="98"/>
      <c r="D10" s="22">
        <f>'[1]2第4表行(二)'!E75</f>
        <v>147</v>
      </c>
      <c r="E10" s="22">
        <f>'[1]2第4表行(二)'!F75</f>
        <v>1254</v>
      </c>
      <c r="F10" s="22">
        <f>'[1]2第4表行(二)'!G75</f>
        <v>2063</v>
      </c>
      <c r="G10" s="22">
        <f>'[1]2第4表行(二)'!H75</f>
        <v>466</v>
      </c>
      <c r="H10" s="23">
        <f>'[1]2第4表行(二)'!I75</f>
        <v>36</v>
      </c>
      <c r="I10" s="104"/>
      <c r="J10" s="107"/>
      <c r="K10" s="104"/>
      <c r="L10" s="104"/>
      <c r="M10" s="104"/>
      <c r="N10" s="100"/>
      <c r="O10" s="24">
        <f>'[1]2第4表行(二)'!N75</f>
        <v>3966</v>
      </c>
    </row>
    <row r="11" spans="1:15" ht="14.4" x14ac:dyDescent="0.2">
      <c r="A11" s="1"/>
      <c r="B11" s="18"/>
      <c r="C11" s="101"/>
      <c r="D11" s="25">
        <f>'[1]2第4表専行'!E18</f>
        <v>1</v>
      </c>
      <c r="E11" s="26">
        <f>'[1]2第4表専行'!F18</f>
        <v>0</v>
      </c>
      <c r="F11" s="26">
        <f>'[1]2第4表専行'!G18</f>
        <v>3</v>
      </c>
      <c r="G11" s="26">
        <f>'[1]2第4表専行'!H18</f>
        <v>2</v>
      </c>
      <c r="H11" s="25">
        <f>'[1]2第4表専行'!I18</f>
        <v>0</v>
      </c>
      <c r="I11" s="25">
        <f>'[1]2第4表専行'!J18</f>
        <v>1</v>
      </c>
      <c r="J11" s="27">
        <f>'[1]2第4表専行'!K18</f>
        <v>0</v>
      </c>
      <c r="K11" s="27">
        <f>'[1]2第4表専行'!L18</f>
        <v>0</v>
      </c>
      <c r="L11" s="102" t="s">
        <v>29</v>
      </c>
      <c r="M11" s="102" t="s">
        <v>29</v>
      </c>
      <c r="N11" s="99" t="s">
        <v>29</v>
      </c>
      <c r="O11" s="28">
        <f>'[1]2第4表専行'!O18</f>
        <v>7</v>
      </c>
    </row>
    <row r="12" spans="1:15" ht="14.4" x14ac:dyDescent="0.2">
      <c r="A12" s="1"/>
      <c r="B12" s="14" t="s">
        <v>8</v>
      </c>
      <c r="C12" s="98"/>
      <c r="D12" s="29">
        <f>'[1]2第4表専行'!E19</f>
        <v>1449</v>
      </c>
      <c r="E12" s="30">
        <f>'[1]2第4表専行'!F19</f>
        <v>1370</v>
      </c>
      <c r="F12" s="30">
        <f>'[1]2第4表専行'!G19</f>
        <v>2787</v>
      </c>
      <c r="G12" s="30">
        <f>'[1]2第4表専行'!H19</f>
        <v>2141</v>
      </c>
      <c r="H12" s="30">
        <f>'[1]2第4表専行'!I19</f>
        <v>356</v>
      </c>
      <c r="I12" s="29">
        <f>'[1]2第4表専行'!J19</f>
        <v>208</v>
      </c>
      <c r="J12" s="31">
        <f>'[1]2第4表専行'!K19</f>
        <v>47</v>
      </c>
      <c r="K12" s="31">
        <f>'[1]2第4表専行'!L19</f>
        <v>3</v>
      </c>
      <c r="L12" s="103"/>
      <c r="M12" s="104"/>
      <c r="N12" s="100"/>
      <c r="O12" s="32">
        <f>'[1]2第4表専行'!O19</f>
        <v>8361</v>
      </c>
    </row>
    <row r="13" spans="1:15" ht="14.4" x14ac:dyDescent="0.2">
      <c r="A13" s="1"/>
      <c r="B13" s="18"/>
      <c r="C13" s="101"/>
      <c r="D13" s="33">
        <f>'[1]2第4表税･公'!E6</f>
        <v>0</v>
      </c>
      <c r="E13" s="33">
        <f>'[1]2第4表税･公'!F6</f>
        <v>0</v>
      </c>
      <c r="F13" s="33">
        <f>'[1]2第4表税･公'!G6</f>
        <v>0</v>
      </c>
      <c r="G13" s="33">
        <f>'[1]2第4表税･公'!H6</f>
        <v>0</v>
      </c>
      <c r="H13" s="33">
        <f>'[1]2第4表税･公'!I6</f>
        <v>0</v>
      </c>
      <c r="I13" s="33">
        <f>'[1]2第4表税･公'!J6</f>
        <v>0</v>
      </c>
      <c r="J13" s="33">
        <f>'[1]2第4表税･公'!K6</f>
        <v>0</v>
      </c>
      <c r="K13" s="33">
        <f>'[1]2第4表税･公'!L6</f>
        <v>0</v>
      </c>
      <c r="L13" s="34">
        <f>'[1]2第4表税･公'!M6</f>
        <v>0</v>
      </c>
      <c r="M13" s="34">
        <f>'[1]2第4表税･公'!N6</f>
        <v>0</v>
      </c>
      <c r="N13" s="99" t="s">
        <v>29</v>
      </c>
      <c r="O13" s="35">
        <f>'[1]2第4表税･公'!P6</f>
        <v>0</v>
      </c>
    </row>
    <row r="14" spans="1:15" ht="14.4" x14ac:dyDescent="0.2">
      <c r="A14" s="1"/>
      <c r="B14" s="14" t="s">
        <v>9</v>
      </c>
      <c r="C14" s="98"/>
      <c r="D14" s="36">
        <f>'[1]2第4表税･公'!E7</f>
        <v>6404</v>
      </c>
      <c r="E14" s="36">
        <f>'[1]2第4表税･公'!F7</f>
        <v>4357</v>
      </c>
      <c r="F14" s="36">
        <f>'[1]2第4表税･公'!G7</f>
        <v>5858</v>
      </c>
      <c r="G14" s="36">
        <f>'[1]2第4表税･公'!H7</f>
        <v>10545</v>
      </c>
      <c r="H14" s="36">
        <f>'[1]2第4表税･公'!I7</f>
        <v>13850</v>
      </c>
      <c r="I14" s="36">
        <f>'[1]2第4表税･公'!J7</f>
        <v>11708</v>
      </c>
      <c r="J14" s="36">
        <f>'[1]2第4表税･公'!K7</f>
        <v>1658</v>
      </c>
      <c r="K14" s="36">
        <f>'[1]2第4表税･公'!L7</f>
        <v>457</v>
      </c>
      <c r="L14" s="36">
        <f>'[1]2第4表税･公'!M7</f>
        <v>114</v>
      </c>
      <c r="M14" s="36">
        <f>'[1]2第4表税･公'!N7</f>
        <v>0</v>
      </c>
      <c r="N14" s="105"/>
      <c r="O14" s="37">
        <f>'[1]2第4表税･公'!P7</f>
        <v>54951</v>
      </c>
    </row>
    <row r="15" spans="1:15" ht="14.4" x14ac:dyDescent="0.2">
      <c r="A15" s="1"/>
      <c r="B15" s="18"/>
      <c r="C15" s="101"/>
      <c r="D15" s="125">
        <f>'[1]2第4表税･公'!E16</f>
        <v>0</v>
      </c>
      <c r="E15" s="125">
        <f>'[1]2第4表税･公'!F16</f>
        <v>0</v>
      </c>
      <c r="F15" s="125">
        <f>'[1]2第4表税･公'!G16</f>
        <v>0</v>
      </c>
      <c r="G15" s="125">
        <f>'[1]2第4表税･公'!H16</f>
        <v>2</v>
      </c>
      <c r="H15" s="125">
        <f>'[1]2第4表税･公'!I16</f>
        <v>3</v>
      </c>
      <c r="I15" s="125">
        <f>'[1]2第4表税･公'!J16</f>
        <v>1</v>
      </c>
      <c r="J15" s="125">
        <f>'[1]2第4表税･公'!K16</f>
        <v>3</v>
      </c>
      <c r="K15" s="125">
        <f>'[1]2第4表税･公'!L16</f>
        <v>2</v>
      </c>
      <c r="L15" s="125">
        <f>'[1]2第4表税･公'!M16</f>
        <v>0</v>
      </c>
      <c r="M15" s="125">
        <f>'[1]2第4表税･公'!N16</f>
        <v>0</v>
      </c>
      <c r="N15" s="125">
        <f>'[1]2第4表税･公'!O16</f>
        <v>0</v>
      </c>
      <c r="O15" s="126">
        <f>'[1]2第4表税･公'!P16</f>
        <v>11</v>
      </c>
    </row>
    <row r="16" spans="1:15" ht="14.4" x14ac:dyDescent="0.2">
      <c r="A16" s="1"/>
      <c r="B16" s="14" t="s">
        <v>10</v>
      </c>
      <c r="C16" s="98"/>
      <c r="D16" s="127">
        <f>'[1]2第4表税･公'!E17</f>
        <v>6584</v>
      </c>
      <c r="E16" s="127">
        <f>'[1]2第4表税･公'!F17</f>
        <v>6353</v>
      </c>
      <c r="F16" s="127">
        <f>'[1]2第4表税･公'!G17</f>
        <v>4055</v>
      </c>
      <c r="G16" s="127">
        <f>'[1]2第4表税･公'!H17</f>
        <v>2779</v>
      </c>
      <c r="H16" s="127">
        <f>'[1]2第4表税･公'!I17</f>
        <v>857</v>
      </c>
      <c r="I16" s="127">
        <f>'[1]2第4表税･公'!J17</f>
        <v>929</v>
      </c>
      <c r="J16" s="127">
        <f>'[1]2第4表税･公'!K17</f>
        <v>589</v>
      </c>
      <c r="K16" s="127">
        <f>'[1]2第4表税･公'!L17</f>
        <v>319</v>
      </c>
      <c r="L16" s="127">
        <f>'[1]2第4表税･公'!M17</f>
        <v>507</v>
      </c>
      <c r="M16" s="127">
        <f>'[1]2第4表税･公'!N17</f>
        <v>137</v>
      </c>
      <c r="N16" s="127">
        <f>'[1]2第4表税･公'!O17</f>
        <v>3</v>
      </c>
      <c r="O16" s="128">
        <f>'[1]2第4表税･公'!P17</f>
        <v>23112</v>
      </c>
    </row>
    <row r="17" spans="1:15" ht="14.4" x14ac:dyDescent="0.2">
      <c r="A17" s="1"/>
      <c r="B17" s="64"/>
      <c r="C17" s="108"/>
      <c r="D17" s="39">
        <f>'[1]2第4表税･公'!E28</f>
        <v>0</v>
      </c>
      <c r="E17" s="39">
        <f>'[1]2第4表税･公'!F28</f>
        <v>0</v>
      </c>
      <c r="F17" s="39">
        <f>'[1]2第4表税･公'!G28</f>
        <v>0</v>
      </c>
      <c r="G17" s="39">
        <f>'[1]2第4表税･公'!H28</f>
        <v>2</v>
      </c>
      <c r="H17" s="39">
        <f>'[1]2第4表税･公'!I28</f>
        <v>1</v>
      </c>
      <c r="I17" s="39">
        <f>'[1]2第4表税･公'!J28</f>
        <v>4</v>
      </c>
      <c r="J17" s="39">
        <f>'[1]2第4表税･公'!K28</f>
        <v>1</v>
      </c>
      <c r="K17" s="39">
        <f>'[1]2第4表税･公'!L28</f>
        <v>0</v>
      </c>
      <c r="L17" s="39">
        <f>'[1]2第4表税･公'!M28</f>
        <v>0</v>
      </c>
      <c r="M17" s="39">
        <f>'[1]2第4表税･公'!N28</f>
        <v>0</v>
      </c>
      <c r="N17" s="100" t="s">
        <v>30</v>
      </c>
      <c r="O17" s="124">
        <f>'[1]2第4表税･公'!P28</f>
        <v>8</v>
      </c>
    </row>
    <row r="18" spans="1:15" ht="14.4" x14ac:dyDescent="0.2">
      <c r="A18" s="1"/>
      <c r="B18" s="14" t="s">
        <v>11</v>
      </c>
      <c r="C18" s="98"/>
      <c r="D18" s="40">
        <f>'[1]2第4表税･公'!E29</f>
        <v>3449</v>
      </c>
      <c r="E18" s="40">
        <f>'[1]2第4表税･公'!F29</f>
        <v>3653</v>
      </c>
      <c r="F18" s="40">
        <f>'[1]2第4表税･公'!G29</f>
        <v>8064</v>
      </c>
      <c r="G18" s="40">
        <f>'[1]2第4表税･公'!H29</f>
        <v>4688</v>
      </c>
      <c r="H18" s="40">
        <f>'[1]2第4表税･公'!I29</f>
        <v>1481</v>
      </c>
      <c r="I18" s="40">
        <f>'[1]2第4表税･公'!J29</f>
        <v>1387</v>
      </c>
      <c r="J18" s="40">
        <f>'[1]2第4表税･公'!K29</f>
        <v>576</v>
      </c>
      <c r="K18" s="40">
        <f>'[1]2第4表税･公'!L29</f>
        <v>277</v>
      </c>
      <c r="L18" s="40">
        <f>'[1]2第4表税･公'!M29</f>
        <v>74</v>
      </c>
      <c r="M18" s="40">
        <f>'[1]2第4表税･公'!N29</f>
        <v>0</v>
      </c>
      <c r="N18" s="100"/>
      <c r="O18" s="41">
        <f>'[1]2第4表税･公'!P29</f>
        <v>23649</v>
      </c>
    </row>
    <row r="19" spans="1:15" ht="14.4" x14ac:dyDescent="0.2">
      <c r="A19" s="1"/>
      <c r="B19" s="18"/>
      <c r="C19" s="101"/>
      <c r="D19" s="42">
        <f>'[1]2第4表海事'!E14</f>
        <v>0</v>
      </c>
      <c r="E19" s="42">
        <f>'[1]2第4表海事'!F14</f>
        <v>0</v>
      </c>
      <c r="F19" s="42">
        <f>'[1]2第4表海事'!G14</f>
        <v>0</v>
      </c>
      <c r="G19" s="42">
        <f>'[1]2第4表海事'!H14</f>
        <v>0</v>
      </c>
      <c r="H19" s="42">
        <f>'[1]2第4表海事'!I14</f>
        <v>0</v>
      </c>
      <c r="I19" s="42">
        <f>'[1]2第4表海事'!J14</f>
        <v>0</v>
      </c>
      <c r="J19" s="42">
        <f>'[1]2第4表海事'!K14</f>
        <v>0</v>
      </c>
      <c r="K19" s="102" t="s">
        <v>31</v>
      </c>
      <c r="L19" s="102" t="s">
        <v>31</v>
      </c>
      <c r="M19" s="102" t="s">
        <v>31</v>
      </c>
      <c r="N19" s="99" t="s">
        <v>31</v>
      </c>
      <c r="O19" s="43">
        <f>'[1]2第4表海事'!N14</f>
        <v>0</v>
      </c>
    </row>
    <row r="20" spans="1:15" ht="14.4" x14ac:dyDescent="0.2">
      <c r="A20" s="1"/>
      <c r="B20" s="14" t="s">
        <v>12</v>
      </c>
      <c r="C20" s="98"/>
      <c r="D20" s="44">
        <f>'[1]2第4表海事'!E15</f>
        <v>4</v>
      </c>
      <c r="E20" s="44">
        <f>'[1]2第4表海事'!F15</f>
        <v>31</v>
      </c>
      <c r="F20" s="44">
        <f>'[1]2第4表海事'!G15</f>
        <v>64</v>
      </c>
      <c r="G20" s="44">
        <f>'[1]2第4表海事'!H15</f>
        <v>60</v>
      </c>
      <c r="H20" s="45">
        <f>'[1]2第4表海事'!I15</f>
        <v>30</v>
      </c>
      <c r="I20" s="44">
        <f>'[1]2第4表海事'!J15</f>
        <v>16</v>
      </c>
      <c r="J20" s="44">
        <f>'[1]2第4表海事'!K15</f>
        <v>0</v>
      </c>
      <c r="K20" s="104"/>
      <c r="L20" s="104"/>
      <c r="M20" s="104"/>
      <c r="N20" s="100"/>
      <c r="O20" s="46">
        <f>'[1]2第4表海事'!N15</f>
        <v>205</v>
      </c>
    </row>
    <row r="21" spans="1:15" ht="14.4" x14ac:dyDescent="0.2">
      <c r="A21" s="1"/>
      <c r="B21" s="18"/>
      <c r="C21" s="101"/>
      <c r="D21" s="47">
        <f>'[1]2第4表海事'!E30</f>
        <v>0</v>
      </c>
      <c r="E21" s="47">
        <f>'[1]2第4表海事'!F30</f>
        <v>0</v>
      </c>
      <c r="F21" s="47">
        <f>'[1]2第4表海事'!F30</f>
        <v>0</v>
      </c>
      <c r="G21" s="47">
        <f>'[1]2第4表海事'!G30</f>
        <v>0</v>
      </c>
      <c r="H21" s="47">
        <f>'[1]2第4表海事'!H30</f>
        <v>0</v>
      </c>
      <c r="I21" s="47">
        <f>'[1]2第4表海事'!I30</f>
        <v>0</v>
      </c>
      <c r="J21" s="106" t="s">
        <v>30</v>
      </c>
      <c r="K21" s="102" t="s">
        <v>30</v>
      </c>
      <c r="L21" s="102" t="s">
        <v>30</v>
      </c>
      <c r="M21" s="102" t="s">
        <v>30</v>
      </c>
      <c r="N21" s="99" t="s">
        <v>30</v>
      </c>
      <c r="O21" s="48">
        <f>'[1]2第4表海事'!N30</f>
        <v>0</v>
      </c>
    </row>
    <row r="22" spans="1:15" ht="14.4" x14ac:dyDescent="0.2">
      <c r="A22" s="1"/>
      <c r="B22" s="14" t="s">
        <v>13</v>
      </c>
      <c r="C22" s="98"/>
      <c r="D22" s="49">
        <f>'[1]2第4表海事'!E31</f>
        <v>14</v>
      </c>
      <c r="E22" s="49">
        <f>'[1]2第4表海事'!F31</f>
        <v>118</v>
      </c>
      <c r="F22" s="49">
        <f>'[1]2第4表海事'!G31</f>
        <v>82</v>
      </c>
      <c r="G22" s="49">
        <f>'[1]2第4表海事'!H31</f>
        <v>78</v>
      </c>
      <c r="H22" s="49">
        <f>'[1]2第4表海事'!I31</f>
        <v>57</v>
      </c>
      <c r="I22" s="49">
        <f>'[1]2第4表海事'!J31</f>
        <v>4</v>
      </c>
      <c r="J22" s="107"/>
      <c r="K22" s="104"/>
      <c r="L22" s="104"/>
      <c r="M22" s="104"/>
      <c r="N22" s="100"/>
      <c r="O22" s="50">
        <f>'[1]2第4表海事'!N31</f>
        <v>353</v>
      </c>
    </row>
    <row r="23" spans="1:15" ht="14.4" x14ac:dyDescent="0.2">
      <c r="A23" s="1"/>
      <c r="B23" s="18"/>
      <c r="C23" s="101"/>
      <c r="D23" s="51">
        <f>'[1]2第4表教育1･2'!E10</f>
        <v>0</v>
      </c>
      <c r="E23" s="51">
        <f>'[1]2第4表教育1･2'!F10</f>
        <v>0</v>
      </c>
      <c r="F23" s="51">
        <f>'[1]2第4表教育1･2'!F10</f>
        <v>0</v>
      </c>
      <c r="G23" s="51">
        <f>'[1]2第4表教育1･2'!G10</f>
        <v>0</v>
      </c>
      <c r="H23" s="51">
        <f>'[1]2第4表教育1･2'!H10</f>
        <v>0</v>
      </c>
      <c r="I23" s="102" t="s">
        <v>32</v>
      </c>
      <c r="J23" s="106" t="s">
        <v>32</v>
      </c>
      <c r="K23" s="102" t="s">
        <v>32</v>
      </c>
      <c r="L23" s="102" t="s">
        <v>32</v>
      </c>
      <c r="M23" s="102" t="s">
        <v>32</v>
      </c>
      <c r="N23" s="99" t="s">
        <v>32</v>
      </c>
      <c r="O23" s="52">
        <f>'[1]2第4表教育1･2'!N10</f>
        <v>0</v>
      </c>
    </row>
    <row r="24" spans="1:15" ht="14.4" x14ac:dyDescent="0.2">
      <c r="A24" s="1"/>
      <c r="B24" s="14" t="s">
        <v>14</v>
      </c>
      <c r="C24" s="98"/>
      <c r="D24" s="53">
        <f>'[1]2第4表教育1･2'!E11</f>
        <v>11</v>
      </c>
      <c r="E24" s="53">
        <f>'[1]2第4表教育1･2'!F11</f>
        <v>20</v>
      </c>
      <c r="F24" s="53">
        <f>'[1]2第4表教育1･2'!G11</f>
        <v>33</v>
      </c>
      <c r="G24" s="53">
        <f>'[1]2第4表教育1･2'!H11</f>
        <v>25</v>
      </c>
      <c r="H24" s="53">
        <f>'[1]2第4表教育1･2'!I11</f>
        <v>1</v>
      </c>
      <c r="I24" s="104"/>
      <c r="J24" s="107"/>
      <c r="K24" s="104"/>
      <c r="L24" s="104"/>
      <c r="M24" s="104"/>
      <c r="N24" s="100"/>
      <c r="O24" s="54">
        <f>'[1]2第4表教育1･2'!N11</f>
        <v>90</v>
      </c>
    </row>
    <row r="25" spans="1:15" ht="14.4" x14ac:dyDescent="0.2">
      <c r="A25" s="1"/>
      <c r="B25" s="18"/>
      <c r="C25" s="101"/>
      <c r="D25" s="129">
        <f>'[1]2第4表教育1･2'!E16</f>
        <v>0</v>
      </c>
      <c r="E25" s="129">
        <f>'[1]2第4表教育1･2'!F16</f>
        <v>0</v>
      </c>
      <c r="F25" s="129">
        <f>'[1]2第4表教育1･2'!G16</f>
        <v>0</v>
      </c>
      <c r="G25" s="109" t="s">
        <v>33</v>
      </c>
      <c r="H25" s="102" t="s">
        <v>33</v>
      </c>
      <c r="I25" s="102" t="s">
        <v>33</v>
      </c>
      <c r="J25" s="106" t="s">
        <v>33</v>
      </c>
      <c r="K25" s="102" t="s">
        <v>33</v>
      </c>
      <c r="L25" s="102" t="s">
        <v>33</v>
      </c>
      <c r="M25" s="102" t="s">
        <v>33</v>
      </c>
      <c r="N25" s="99" t="s">
        <v>33</v>
      </c>
      <c r="O25" s="130">
        <f>'[1]2第4表教育1･2'!N16</f>
        <v>0</v>
      </c>
    </row>
    <row r="26" spans="1:15" ht="14.4" x14ac:dyDescent="0.2">
      <c r="A26" s="1"/>
      <c r="B26" s="14" t="s">
        <v>15</v>
      </c>
      <c r="C26" s="98"/>
      <c r="D26" s="55">
        <f>'[1]2第4表教育1･2'!E17</f>
        <v>0</v>
      </c>
      <c r="E26" s="55">
        <f>'[1]2第4表教育1･2'!F17</f>
        <v>102</v>
      </c>
      <c r="F26" s="55">
        <f>'[1]2第4表教育1･2'!G17</f>
        <v>1</v>
      </c>
      <c r="G26" s="131"/>
      <c r="H26" s="103"/>
      <c r="I26" s="103"/>
      <c r="J26" s="111"/>
      <c r="K26" s="103"/>
      <c r="L26" s="103"/>
      <c r="M26" s="103"/>
      <c r="N26" s="105"/>
      <c r="O26" s="132">
        <f>'[1]2第4表教育1･2'!N17</f>
        <v>103</v>
      </c>
    </row>
    <row r="27" spans="1:15" ht="14.4" x14ac:dyDescent="0.2">
      <c r="A27" s="1"/>
      <c r="B27" s="64"/>
      <c r="C27" s="108"/>
      <c r="D27" s="63">
        <f>'[1]2第4表研究'!D32</f>
        <v>0</v>
      </c>
      <c r="E27" s="63">
        <f>'[1]2第4表研究'!E32</f>
        <v>0</v>
      </c>
      <c r="F27" s="63">
        <f>'[1]2第4表研究'!F32</f>
        <v>0</v>
      </c>
      <c r="G27" s="63">
        <f>'[1]2第4表研究'!G32</f>
        <v>1</v>
      </c>
      <c r="H27" s="74">
        <f>'[1]2第4表研究'!H32</f>
        <v>0</v>
      </c>
      <c r="I27" s="63">
        <f>'[1]2第4表研究'!I32</f>
        <v>0</v>
      </c>
      <c r="J27" s="107" t="s">
        <v>33</v>
      </c>
      <c r="K27" s="104" t="s">
        <v>33</v>
      </c>
      <c r="L27" s="104" t="s">
        <v>33</v>
      </c>
      <c r="M27" s="104" t="s">
        <v>33</v>
      </c>
      <c r="N27" s="100" t="s">
        <v>33</v>
      </c>
      <c r="O27" s="75">
        <f>'[1]2第4表研究'!N32</f>
        <v>1</v>
      </c>
    </row>
    <row r="28" spans="1:15" ht="14.4" x14ac:dyDescent="0.2">
      <c r="A28" s="1"/>
      <c r="B28" s="14" t="s">
        <v>16</v>
      </c>
      <c r="C28" s="98"/>
      <c r="D28" s="57">
        <f>'[1]2第4表研究'!D33</f>
        <v>11</v>
      </c>
      <c r="E28" s="57">
        <f>'[1]2第4表研究'!E33</f>
        <v>297</v>
      </c>
      <c r="F28" s="57">
        <f>'[1]2第4表研究'!F33</f>
        <v>332</v>
      </c>
      <c r="G28" s="57">
        <f>'[1]2第4表研究'!G33</f>
        <v>317</v>
      </c>
      <c r="H28" s="58">
        <f>'[1]2第4表研究'!H33</f>
        <v>444</v>
      </c>
      <c r="I28" s="57">
        <f>'[1]2第4表研究'!I33</f>
        <v>0</v>
      </c>
      <c r="J28" s="107"/>
      <c r="K28" s="104"/>
      <c r="L28" s="104"/>
      <c r="M28" s="104"/>
      <c r="N28" s="100"/>
      <c r="O28" s="59">
        <f>'[1]2第4表研究'!N33</f>
        <v>1401</v>
      </c>
    </row>
    <row r="29" spans="1:15" ht="14.4" x14ac:dyDescent="0.2">
      <c r="A29" s="1"/>
      <c r="B29" s="18"/>
      <c r="C29" s="101"/>
      <c r="D29" s="60">
        <f>'[1]2第4表医療(一)'!E38</f>
        <v>0</v>
      </c>
      <c r="E29" s="60">
        <f>'[1]2第4表医療(一)'!F38</f>
        <v>0</v>
      </c>
      <c r="F29" s="60">
        <f>'[1]2第4表医療(一)'!G38</f>
        <v>0</v>
      </c>
      <c r="G29" s="60">
        <f>'[1]2第4表医療(一)'!H38</f>
        <v>0</v>
      </c>
      <c r="H29" s="61">
        <f>'[1]2第4表医療(一)'!I38</f>
        <v>0</v>
      </c>
      <c r="I29" s="102" t="s">
        <v>34</v>
      </c>
      <c r="J29" s="106" t="s">
        <v>34</v>
      </c>
      <c r="K29" s="102" t="s">
        <v>34</v>
      </c>
      <c r="L29" s="102" t="s">
        <v>34</v>
      </c>
      <c r="M29" s="102" t="s">
        <v>34</v>
      </c>
      <c r="N29" s="99" t="s">
        <v>34</v>
      </c>
      <c r="O29" s="21">
        <f>'[1]2第4表医療(一)'!O38</f>
        <v>0</v>
      </c>
    </row>
    <row r="30" spans="1:15" ht="14.4" x14ac:dyDescent="0.2">
      <c r="A30" s="1"/>
      <c r="B30" s="14" t="s">
        <v>17</v>
      </c>
      <c r="C30" s="98"/>
      <c r="D30" s="62">
        <f>'[1]2第4表医療(一)'!E39</f>
        <v>127</v>
      </c>
      <c r="E30" s="62">
        <f>'[1]2第4表医療(一)'!F39</f>
        <v>396</v>
      </c>
      <c r="F30" s="62">
        <f>'[1]2第4表医療(一)'!G39</f>
        <v>157</v>
      </c>
      <c r="G30" s="62">
        <f>'[1]2第4表医療(一)'!H39</f>
        <v>58</v>
      </c>
      <c r="H30" s="58">
        <f>'[1]2第4表医療(一)'!I39</f>
        <v>0</v>
      </c>
      <c r="I30" s="104"/>
      <c r="J30" s="107"/>
      <c r="K30" s="104"/>
      <c r="L30" s="104"/>
      <c r="M30" s="104"/>
      <c r="N30" s="100"/>
      <c r="O30" s="59">
        <f>'[1]2第4表医療(一)'!O39</f>
        <v>738</v>
      </c>
    </row>
    <row r="31" spans="1:15" ht="14.4" x14ac:dyDescent="0.2">
      <c r="A31" s="1"/>
      <c r="B31" s="18"/>
      <c r="C31" s="101"/>
      <c r="D31" s="63">
        <f>'[1]2第4表医療 (二)'!E30</f>
        <v>0</v>
      </c>
      <c r="E31" s="63">
        <f>'[1]2第4表医療 (二)'!F30</f>
        <v>0</v>
      </c>
      <c r="F31" s="63">
        <f>'[1]2第4表医療 (二)'!G30</f>
        <v>0</v>
      </c>
      <c r="G31" s="63">
        <f>'[1]2第4表医療 (二)'!H30</f>
        <v>0</v>
      </c>
      <c r="H31" s="61">
        <f>'[1]2第4表医療 (二)'!I30</f>
        <v>0</v>
      </c>
      <c r="I31" s="60">
        <f>'[1]2第4表医療 (二)'!J30</f>
        <v>0</v>
      </c>
      <c r="J31" s="60">
        <f>'[1]2第4表医療 (二)'!K30</f>
        <v>0</v>
      </c>
      <c r="K31" s="61">
        <f>'[1]2第4表医療 (二)'!L30</f>
        <v>0</v>
      </c>
      <c r="L31" s="102" t="s">
        <v>29</v>
      </c>
      <c r="M31" s="102" t="s">
        <v>29</v>
      </c>
      <c r="N31" s="99" t="s">
        <v>29</v>
      </c>
      <c r="O31" s="21">
        <f>'[1]2第4表医療 (二)'!O30</f>
        <v>0</v>
      </c>
    </row>
    <row r="32" spans="1:15" ht="14.4" x14ac:dyDescent="0.2">
      <c r="A32" s="1"/>
      <c r="B32" s="64" t="s">
        <v>18</v>
      </c>
      <c r="C32" s="108"/>
      <c r="D32" s="57">
        <f>'[1]2第4表医療 (二)'!E31</f>
        <v>39</v>
      </c>
      <c r="E32" s="57">
        <f>'[1]2第4表医療 (二)'!F31</f>
        <v>181</v>
      </c>
      <c r="F32" s="57">
        <f>'[1]2第4表医療 (二)'!G31</f>
        <v>148</v>
      </c>
      <c r="G32" s="57">
        <f>'[1]2第4表医療 (二)'!H31</f>
        <v>70</v>
      </c>
      <c r="H32" s="58">
        <f>'[1]2第4表医療 (二)'!I31</f>
        <v>23</v>
      </c>
      <c r="I32" s="57">
        <f>'[1]2第4表医療 (二)'!J31</f>
        <v>7</v>
      </c>
      <c r="J32" s="57">
        <f>'[1]2第4表医療 (二)'!K31</f>
        <v>0</v>
      </c>
      <c r="K32" s="57">
        <f>'[1]2第4表医療 (二)'!L31</f>
        <v>0</v>
      </c>
      <c r="L32" s="103"/>
      <c r="M32" s="103"/>
      <c r="N32" s="105"/>
      <c r="O32" s="65">
        <f>'[1]2第4表医療 (二)'!O31</f>
        <v>468</v>
      </c>
    </row>
    <row r="33" spans="1:15" ht="14.4" x14ac:dyDescent="0.2">
      <c r="A33" s="1"/>
      <c r="B33" s="18"/>
      <c r="C33" s="110"/>
      <c r="D33" s="60">
        <f>'[1]2第4表 医療(三)'!E38</f>
        <v>0</v>
      </c>
      <c r="E33" s="60">
        <f>'[1]2第4表 医療(三)'!F38</f>
        <v>0</v>
      </c>
      <c r="F33" s="60">
        <f>'[1]2第4表 医療(三)'!G38</f>
        <v>0</v>
      </c>
      <c r="G33" s="60">
        <f>'[1]2第4表 医療(三)'!H38</f>
        <v>0</v>
      </c>
      <c r="H33" s="61">
        <f>'[1]2第4表 医療(三)'!I38</f>
        <v>0</v>
      </c>
      <c r="I33" s="60">
        <f>'[1]2第4表 医療(三)'!J38</f>
        <v>0</v>
      </c>
      <c r="J33" s="60">
        <f>'[1]2第4表 医療(三)'!K38</f>
        <v>0</v>
      </c>
      <c r="K33" s="102" t="s">
        <v>32</v>
      </c>
      <c r="L33" s="102" t="s">
        <v>32</v>
      </c>
      <c r="M33" s="102" t="s">
        <v>32</v>
      </c>
      <c r="N33" s="99" t="s">
        <v>32</v>
      </c>
      <c r="O33" s="21">
        <f>'[1]2第4表 医療(三)'!O38</f>
        <v>0</v>
      </c>
    </row>
    <row r="34" spans="1:15" ht="14.4" x14ac:dyDescent="0.2">
      <c r="A34" s="1"/>
      <c r="B34" s="14" t="s">
        <v>19</v>
      </c>
      <c r="C34" s="110"/>
      <c r="D34" s="62">
        <f>'[1]2第4表 医療(三)'!E39</f>
        <v>227</v>
      </c>
      <c r="E34" s="62">
        <f>'[1]2第4表 医療(三)'!F39</f>
        <v>1374</v>
      </c>
      <c r="F34" s="62">
        <f>'[1]2第4表 医療(三)'!G39</f>
        <v>172</v>
      </c>
      <c r="G34" s="62">
        <f>'[1]2第4表 医療(三)'!H39</f>
        <v>42</v>
      </c>
      <c r="H34" s="66">
        <f>'[1]2第4表 医療(三)'!I39</f>
        <v>14</v>
      </c>
      <c r="I34" s="62">
        <f>'[1]2第4表 医療(三)'!J39</f>
        <v>4</v>
      </c>
      <c r="J34" s="62">
        <f>'[1]2第4表 医療(三)'!K39</f>
        <v>0</v>
      </c>
      <c r="K34" s="104"/>
      <c r="L34" s="104"/>
      <c r="M34" s="104"/>
      <c r="N34" s="100"/>
      <c r="O34" s="59">
        <f>'[1]2第4表 医療(三)'!O39</f>
        <v>1833</v>
      </c>
    </row>
    <row r="35" spans="1:15" ht="14.4" x14ac:dyDescent="0.2">
      <c r="A35" s="1"/>
      <c r="B35" s="18"/>
      <c r="C35" s="101"/>
      <c r="D35" s="72">
        <f>'[1]2第4表福祉･ｽﾀｯﾌ'!E6</f>
        <v>0</v>
      </c>
      <c r="E35" s="72">
        <f>'[1]2第4表福祉･ｽﾀｯﾌ'!F6</f>
        <v>0</v>
      </c>
      <c r="F35" s="72">
        <f>'[1]2第4表福祉･ｽﾀｯﾌ'!G6</f>
        <v>0</v>
      </c>
      <c r="G35" s="72">
        <f>'[1]2第4表福祉･ｽﾀｯﾌ'!H6</f>
        <v>0</v>
      </c>
      <c r="H35" s="72">
        <f>'[1]2第4表福祉･ｽﾀｯﾌ'!I6</f>
        <v>0</v>
      </c>
      <c r="I35" s="72">
        <f>'[1]2第4表福祉･ｽﾀｯﾌ'!J6</f>
        <v>0</v>
      </c>
      <c r="J35" s="106"/>
      <c r="K35" s="102"/>
      <c r="L35" s="102"/>
      <c r="M35" s="102"/>
      <c r="N35" s="99"/>
      <c r="O35" s="21">
        <f>'[1]2第4表福祉･ｽﾀｯﾌ'!O6</f>
        <v>0</v>
      </c>
    </row>
    <row r="36" spans="1:15" ht="14.4" x14ac:dyDescent="0.2">
      <c r="A36" s="1"/>
      <c r="B36" s="14" t="s">
        <v>20</v>
      </c>
      <c r="C36" s="98"/>
      <c r="D36" s="73">
        <f>'[1]2第4表福祉･ｽﾀｯﾌ'!E7</f>
        <v>62</v>
      </c>
      <c r="E36" s="73">
        <f>'[1]2第4表福祉･ｽﾀｯﾌ'!F7</f>
        <v>102</v>
      </c>
      <c r="F36" s="73">
        <f>'[1]2第4表福祉･ｽﾀｯﾌ'!G7</f>
        <v>16</v>
      </c>
      <c r="G36" s="73">
        <f>'[1]2第4表福祉･ｽﾀｯﾌ'!H7</f>
        <v>56</v>
      </c>
      <c r="H36" s="73">
        <f>'[1]2第4表福祉･ｽﾀｯﾌ'!I7</f>
        <v>18</v>
      </c>
      <c r="I36" s="73">
        <f>'[1]2第4表福祉･ｽﾀｯﾌ'!J7</f>
        <v>0</v>
      </c>
      <c r="J36" s="111"/>
      <c r="K36" s="103"/>
      <c r="L36" s="103"/>
      <c r="M36" s="103"/>
      <c r="N36" s="105"/>
      <c r="O36" s="65">
        <f>'[1]2第4表福祉･ｽﾀｯﾌ'!O7</f>
        <v>254</v>
      </c>
    </row>
    <row r="37" spans="1:15" ht="14.4" x14ac:dyDescent="0.2">
      <c r="A37" s="1"/>
      <c r="B37" s="64"/>
      <c r="C37" s="108"/>
      <c r="D37" s="133">
        <f>'[1]2第4表福祉･ｽﾀｯﾌ'!E50</f>
        <v>0</v>
      </c>
      <c r="E37" s="133">
        <f>'[1]2第4表福祉･ｽﾀｯﾌ'!F50</f>
        <v>0</v>
      </c>
      <c r="F37" s="133">
        <f>'[1]2第4表福祉･ｽﾀｯﾌ'!G50</f>
        <v>0</v>
      </c>
      <c r="G37" s="107" t="s">
        <v>35</v>
      </c>
      <c r="H37" s="104" t="s">
        <v>35</v>
      </c>
      <c r="I37" s="104" t="s">
        <v>35</v>
      </c>
      <c r="J37" s="107" t="s">
        <v>35</v>
      </c>
      <c r="K37" s="104" t="s">
        <v>35</v>
      </c>
      <c r="L37" s="104" t="s">
        <v>35</v>
      </c>
      <c r="M37" s="104" t="s">
        <v>35</v>
      </c>
      <c r="N37" s="100" t="s">
        <v>35</v>
      </c>
      <c r="O37" s="134">
        <f>'[1]2第4表福祉･ｽﾀｯﾌ'!O50</f>
        <v>0</v>
      </c>
    </row>
    <row r="38" spans="1:15" ht="14.4" x14ac:dyDescent="0.2">
      <c r="A38" s="1"/>
      <c r="B38" s="68" t="s">
        <v>21</v>
      </c>
      <c r="C38" s="98"/>
      <c r="D38" s="49">
        <f>'[1]2第4表福祉･ｽﾀｯﾌ'!E51</f>
        <v>8</v>
      </c>
      <c r="E38" s="49">
        <f>'[1]2第4表福祉･ｽﾀｯﾌ'!F51</f>
        <v>53</v>
      </c>
      <c r="F38" s="49">
        <f>'[1]2第4表福祉･ｽﾀｯﾌ'!G51</f>
        <v>68</v>
      </c>
      <c r="G38" s="111"/>
      <c r="H38" s="103"/>
      <c r="I38" s="103"/>
      <c r="J38" s="107"/>
      <c r="K38" s="104"/>
      <c r="L38" s="104"/>
      <c r="M38" s="104"/>
      <c r="N38" s="100"/>
      <c r="O38" s="59">
        <f>'[1]2第4表福祉･ｽﾀｯﾌ'!O51</f>
        <v>129</v>
      </c>
    </row>
    <row r="39" spans="1:15" ht="14.4" x14ac:dyDescent="0.2">
      <c r="A39" s="1"/>
      <c r="B39" s="18"/>
      <c r="C39" s="69">
        <f>'[1]2第4表指定'!H42</f>
        <v>15</v>
      </c>
      <c r="D39" s="103" t="s">
        <v>35</v>
      </c>
      <c r="E39" s="103"/>
      <c r="F39" s="103"/>
      <c r="G39" s="103"/>
      <c r="H39" s="103"/>
      <c r="I39" s="103"/>
      <c r="J39" s="113"/>
      <c r="K39" s="112"/>
      <c r="L39" s="112"/>
      <c r="M39" s="112"/>
      <c r="N39" s="115"/>
      <c r="O39" s="21">
        <f>'[1]2第4表指定'!H42</f>
        <v>15</v>
      </c>
    </row>
    <row r="40" spans="1:15" ht="14.4" x14ac:dyDescent="0.2">
      <c r="A40" s="1"/>
      <c r="B40" s="64" t="s">
        <v>22</v>
      </c>
      <c r="C40" s="70">
        <f>'[1]2第4表指定'!H43</f>
        <v>868</v>
      </c>
      <c r="D40" s="102"/>
      <c r="E40" s="102"/>
      <c r="F40" s="102"/>
      <c r="G40" s="102"/>
      <c r="H40" s="112"/>
      <c r="I40" s="112"/>
      <c r="J40" s="113"/>
      <c r="K40" s="112"/>
      <c r="L40" s="112"/>
      <c r="M40" s="112"/>
      <c r="N40" s="115"/>
      <c r="O40" s="59">
        <f>'[1]2第4表指定'!H43</f>
        <v>868</v>
      </c>
    </row>
    <row r="41" spans="1:15" ht="14.4" x14ac:dyDescent="0.2">
      <c r="A41" s="1"/>
      <c r="B41" s="18"/>
      <c r="C41" s="116"/>
      <c r="D41" s="71">
        <f>[1]特定任期付職員!E48</f>
        <v>0</v>
      </c>
      <c r="E41" s="71">
        <f>[1]特定任期付職員!F48</f>
        <v>0</v>
      </c>
      <c r="F41" s="71">
        <f>[1]特定任期付職員!G48</f>
        <v>0</v>
      </c>
      <c r="G41" s="71">
        <f>[1]特定任期付職員!H48</f>
        <v>0</v>
      </c>
      <c r="H41" s="72">
        <f>[1]特定任期付職員!I48</f>
        <v>0</v>
      </c>
      <c r="I41" s="71">
        <f>[1]特定任期付職員!J48</f>
        <v>0</v>
      </c>
      <c r="J41" s="71">
        <f>[1]特定任期付職員!K48</f>
        <v>0</v>
      </c>
      <c r="K41" s="112" t="s">
        <v>36</v>
      </c>
      <c r="L41" s="112"/>
      <c r="M41" s="112"/>
      <c r="N41" s="115"/>
      <c r="O41" s="21">
        <f>[1]特定任期付職員!O48</f>
        <v>0</v>
      </c>
    </row>
    <row r="42" spans="1:15" ht="14.4" x14ac:dyDescent="0.2">
      <c r="A42" s="1"/>
      <c r="B42" s="14" t="s">
        <v>23</v>
      </c>
      <c r="C42" s="114"/>
      <c r="D42" s="73">
        <f>[1]特定任期付職員!E49</f>
        <v>23</v>
      </c>
      <c r="E42" s="73">
        <f>[1]特定任期付職員!F49</f>
        <v>55</v>
      </c>
      <c r="F42" s="73">
        <f>[1]特定任期付職員!G49</f>
        <v>53</v>
      </c>
      <c r="G42" s="73">
        <f>[1]特定任期付職員!H49</f>
        <v>74</v>
      </c>
      <c r="H42" s="73">
        <f>[1]特定任期付職員!I49</f>
        <v>70</v>
      </c>
      <c r="I42" s="73">
        <f>[1]特定任期付職員!J49</f>
        <v>23</v>
      </c>
      <c r="J42" s="73">
        <f>SUM([1]特定任期付職員!K49,[1]特定任期付職員!L49)</f>
        <v>11</v>
      </c>
      <c r="K42" s="112"/>
      <c r="L42" s="112"/>
      <c r="M42" s="112"/>
      <c r="N42" s="115"/>
      <c r="O42" s="65">
        <f>[1]特定任期付職員!O49</f>
        <v>309</v>
      </c>
    </row>
    <row r="43" spans="1:15" ht="14.4" x14ac:dyDescent="0.2">
      <c r="A43" s="1"/>
      <c r="B43" s="18"/>
      <c r="C43" s="114"/>
      <c r="D43" s="63">
        <f>'[1]１号、２号任期付研究員'!E12</f>
        <v>0</v>
      </c>
      <c r="E43" s="63">
        <f>'[1]１号、２号任期付研究員'!F12</f>
        <v>0</v>
      </c>
      <c r="F43" s="63">
        <f>'[1]１号、２号任期付研究員'!G12</f>
        <v>0</v>
      </c>
      <c r="G43" s="63">
        <f>'[1]１号、２号任期付研究員'!H12</f>
        <v>0</v>
      </c>
      <c r="H43" s="74">
        <f>'[1]１号、２号任期付研究員'!I12</f>
        <v>0</v>
      </c>
      <c r="I43" s="63">
        <f>'[1]１号、２号任期付研究員'!J12</f>
        <v>0</v>
      </c>
      <c r="J43" s="111"/>
      <c r="K43" s="103"/>
      <c r="L43" s="103"/>
      <c r="M43" s="103"/>
      <c r="N43" s="105"/>
      <c r="O43" s="75">
        <v>0</v>
      </c>
    </row>
    <row r="44" spans="1:15" ht="14.4" x14ac:dyDescent="0.2">
      <c r="A44" s="1"/>
      <c r="B44" s="76" t="s">
        <v>24</v>
      </c>
      <c r="C44" s="114"/>
      <c r="D44" s="57">
        <f>'[1]１号、２号任期付研究員'!E13</f>
        <v>31</v>
      </c>
      <c r="E44" s="57">
        <f>'[1]１号、２号任期付研究員'!F13</f>
        <v>13</v>
      </c>
      <c r="F44" s="57">
        <f>'[1]１号、２号任期付研究員'!G13</f>
        <v>1</v>
      </c>
      <c r="G44" s="57">
        <f>'[1]１号、２号任期付研究員'!H13</f>
        <v>0</v>
      </c>
      <c r="H44" s="58">
        <f>'[1]１号、２号任期付研究員'!I13</f>
        <v>1</v>
      </c>
      <c r="I44" s="57">
        <f>'[1]１号、２号任期付研究員'!J13</f>
        <v>0</v>
      </c>
      <c r="J44" s="106"/>
      <c r="K44" s="102"/>
      <c r="L44" s="102"/>
      <c r="M44" s="102"/>
      <c r="N44" s="99"/>
      <c r="O44" s="59">
        <f>'[1]１号、２号任期付研究員'!O13</f>
        <v>46</v>
      </c>
    </row>
    <row r="45" spans="1:15" ht="14.4" x14ac:dyDescent="0.2">
      <c r="A45" s="1"/>
      <c r="B45" s="18"/>
      <c r="C45" s="114"/>
      <c r="D45" s="60">
        <f>'[1]１号、２号任期付研究員'!E28</f>
        <v>0</v>
      </c>
      <c r="E45" s="60">
        <f>'[1]１号、２号任期付研究員'!F28</f>
        <v>0</v>
      </c>
      <c r="F45" s="60">
        <f>'[1]１号、２号任期付研究員'!G28</f>
        <v>0</v>
      </c>
      <c r="G45" s="112"/>
      <c r="H45" s="112"/>
      <c r="I45" s="112"/>
      <c r="J45" s="113"/>
      <c r="K45" s="112"/>
      <c r="L45" s="112"/>
      <c r="M45" s="112"/>
      <c r="N45" s="115"/>
      <c r="O45" s="21">
        <v>0</v>
      </c>
    </row>
    <row r="46" spans="1:15" ht="15" thickBot="1" x14ac:dyDescent="0.25">
      <c r="A46" s="1"/>
      <c r="B46" s="77" t="s">
        <v>25</v>
      </c>
      <c r="C46" s="121"/>
      <c r="D46" s="78">
        <f>'[1]１号、２号任期付研究員'!E29</f>
        <v>17</v>
      </c>
      <c r="E46" s="78">
        <f>'[1]１号、２号任期付研究員'!F29</f>
        <v>9</v>
      </c>
      <c r="F46" s="78">
        <f>'[1]１号、２号任期付研究員'!G29</f>
        <v>1</v>
      </c>
      <c r="G46" s="117"/>
      <c r="H46" s="117"/>
      <c r="I46" s="117"/>
      <c r="J46" s="122"/>
      <c r="K46" s="117"/>
      <c r="L46" s="117"/>
      <c r="M46" s="117"/>
      <c r="N46" s="118"/>
      <c r="O46" s="67">
        <f>'[1]１号、２号任期付研究員'!O29</f>
        <v>27</v>
      </c>
    </row>
    <row r="47" spans="1:15" ht="14.4" x14ac:dyDescent="0.2">
      <c r="A47" s="1"/>
      <c r="B47" s="119" t="s">
        <v>37</v>
      </c>
      <c r="C47" s="79">
        <f>C39</f>
        <v>15</v>
      </c>
      <c r="D47" s="80">
        <f>SUM(D7,D9,D11,D13,D15,D17,D19,D21,D23,D25,D27,D29,D31,D33,D35,D37,D41,D43,D45)</f>
        <v>1</v>
      </c>
      <c r="E47" s="80">
        <f t="shared" ref="E47:N48" si="0">SUM(E7,E9,E11,E13,E15,E17,E19,E21,E23,E25,E27,E29,E31,E33,E35,E37,E41,E43,E45)</f>
        <v>5</v>
      </c>
      <c r="F47" s="80">
        <f t="shared" si="0"/>
        <v>40</v>
      </c>
      <c r="G47" s="80">
        <f t="shared" si="0"/>
        <v>45</v>
      </c>
      <c r="H47" s="80">
        <f t="shared" si="0"/>
        <v>29</v>
      </c>
      <c r="I47" s="80">
        <f t="shared" si="0"/>
        <v>112</v>
      </c>
      <c r="J47" s="80">
        <f t="shared" si="0"/>
        <v>49</v>
      </c>
      <c r="K47" s="80">
        <f t="shared" si="0"/>
        <v>36</v>
      </c>
      <c r="L47" s="80">
        <f t="shared" si="0"/>
        <v>21</v>
      </c>
      <c r="M47" s="80">
        <f t="shared" si="0"/>
        <v>1</v>
      </c>
      <c r="N47" s="80">
        <f t="shared" si="0"/>
        <v>0</v>
      </c>
      <c r="O47" s="56">
        <f>SUM(C47:N47)</f>
        <v>354</v>
      </c>
    </row>
    <row r="48" spans="1:15" ht="15" thickBot="1" x14ac:dyDescent="0.25">
      <c r="A48" s="1"/>
      <c r="B48" s="120"/>
      <c r="C48" s="81">
        <f>C40</f>
        <v>868</v>
      </c>
      <c r="D48" s="38">
        <f>SUM(D8,D10,D12,D14,D16,D18,D20,D22,D24,D26,D28,D30,D32,D34,D36,D38,D42,D44,D46)</f>
        <v>29819</v>
      </c>
      <c r="E48" s="38">
        <f t="shared" si="0"/>
        <v>38409</v>
      </c>
      <c r="F48" s="38">
        <f>SUM(F8,F10,F12,F14,F16,F18,F20,F22,F24,F26,F28,F30,F32,F34,F36,F38,F42,F44,F46)</f>
        <v>69950</v>
      </c>
      <c r="G48" s="38">
        <f>SUM(G8,G10,G12,G14,G16,G18,G20,G22,G24,G26,G28,G30,G32,G34,G36,G38,G42,G44,G46)</f>
        <v>53636</v>
      </c>
      <c r="H48" s="38">
        <f t="shared" si="0"/>
        <v>34903</v>
      </c>
      <c r="I48" s="38">
        <f t="shared" si="0"/>
        <v>30837</v>
      </c>
      <c r="J48" s="38">
        <f t="shared" si="0"/>
        <v>6525</v>
      </c>
      <c r="K48" s="38">
        <f t="shared" si="0"/>
        <v>3229</v>
      </c>
      <c r="L48" s="38">
        <f t="shared" si="0"/>
        <v>2145</v>
      </c>
      <c r="M48" s="38">
        <f t="shared" si="0"/>
        <v>374</v>
      </c>
      <c r="N48" s="38">
        <f t="shared" si="0"/>
        <v>3</v>
      </c>
      <c r="O48" s="67">
        <f>SUM(C48:N48)</f>
        <v>270698</v>
      </c>
    </row>
    <row r="49" spans="1:15" x14ac:dyDescent="0.2">
      <c r="A49" s="1"/>
      <c r="B49" s="82" t="s">
        <v>41</v>
      </c>
      <c r="C49" s="83"/>
      <c r="D49" s="84"/>
      <c r="E49" s="84"/>
      <c r="F49" s="85"/>
      <c r="G49" s="1"/>
      <c r="H49" s="1"/>
      <c r="I49" s="1"/>
      <c r="J49" s="1"/>
      <c r="K49" s="1"/>
      <c r="L49" s="1"/>
      <c r="M49" s="1" t="s">
        <v>38</v>
      </c>
      <c r="N49" s="1" t="s">
        <v>38</v>
      </c>
      <c r="O49" s="1" t="s">
        <v>38</v>
      </c>
    </row>
    <row r="50" spans="1:15" x14ac:dyDescent="0.2">
      <c r="B50" s="123" t="s">
        <v>39</v>
      </c>
    </row>
    <row r="51" spans="1:15" x14ac:dyDescent="0.2">
      <c r="B51" s="123" t="s">
        <v>40</v>
      </c>
    </row>
  </sheetData>
  <mergeCells count="119">
    <mergeCell ref="L45:L46"/>
    <mergeCell ref="M45:M46"/>
    <mergeCell ref="N45:N46"/>
    <mergeCell ref="B47:B48"/>
    <mergeCell ref="C45:C46"/>
    <mergeCell ref="G45:G46"/>
    <mergeCell ref="H45:H46"/>
    <mergeCell ref="I45:I46"/>
    <mergeCell ref="J45:J46"/>
    <mergeCell ref="K45:K46"/>
    <mergeCell ref="C43:C44"/>
    <mergeCell ref="J43:J44"/>
    <mergeCell ref="K43:K44"/>
    <mergeCell ref="L43:L44"/>
    <mergeCell ref="M43:M44"/>
    <mergeCell ref="N43:N44"/>
    <mergeCell ref="K39:K40"/>
    <mergeCell ref="L39:L40"/>
    <mergeCell ref="M39:M40"/>
    <mergeCell ref="N39:N40"/>
    <mergeCell ref="C41:C42"/>
    <mergeCell ref="K41:K42"/>
    <mergeCell ref="L41:L42"/>
    <mergeCell ref="M41:M42"/>
    <mergeCell ref="N41:N42"/>
    <mergeCell ref="L37:L38"/>
    <mergeCell ref="M37:M38"/>
    <mergeCell ref="N37:N38"/>
    <mergeCell ref="D39:D40"/>
    <mergeCell ref="E39:E40"/>
    <mergeCell ref="F39:F40"/>
    <mergeCell ref="G39:G40"/>
    <mergeCell ref="H39:H40"/>
    <mergeCell ref="I39:I40"/>
    <mergeCell ref="J39:J40"/>
    <mergeCell ref="C37:C38"/>
    <mergeCell ref="G37:G38"/>
    <mergeCell ref="H37:H38"/>
    <mergeCell ref="I37:I38"/>
    <mergeCell ref="J37:J38"/>
    <mergeCell ref="K37:K38"/>
    <mergeCell ref="C35:C36"/>
    <mergeCell ref="J35:J36"/>
    <mergeCell ref="K35:K36"/>
    <mergeCell ref="L35:L36"/>
    <mergeCell ref="M35:M36"/>
    <mergeCell ref="N35:N36"/>
    <mergeCell ref="N29:N30"/>
    <mergeCell ref="C31:C32"/>
    <mergeCell ref="L31:L32"/>
    <mergeCell ref="M31:M32"/>
    <mergeCell ref="N31:N32"/>
    <mergeCell ref="C33:C34"/>
    <mergeCell ref="K33:K34"/>
    <mergeCell ref="L33:L34"/>
    <mergeCell ref="M33:M34"/>
    <mergeCell ref="N33:N34"/>
    <mergeCell ref="C29:C30"/>
    <mergeCell ref="I29:I30"/>
    <mergeCell ref="J29:J30"/>
    <mergeCell ref="K29:K30"/>
    <mergeCell ref="L29:L30"/>
    <mergeCell ref="M29:M30"/>
    <mergeCell ref="C27:C28"/>
    <mergeCell ref="J27:J28"/>
    <mergeCell ref="K27:K28"/>
    <mergeCell ref="L27:L28"/>
    <mergeCell ref="M27:M28"/>
    <mergeCell ref="N27:N28"/>
    <mergeCell ref="N23:N24"/>
    <mergeCell ref="C25:C26"/>
    <mergeCell ref="G25:G26"/>
    <mergeCell ref="H25:H26"/>
    <mergeCell ref="I25:I26"/>
    <mergeCell ref="J25:J26"/>
    <mergeCell ref="K25:K26"/>
    <mergeCell ref="L25:L26"/>
    <mergeCell ref="M25:M26"/>
    <mergeCell ref="N25:N26"/>
    <mergeCell ref="C23:C24"/>
    <mergeCell ref="I23:I24"/>
    <mergeCell ref="J23:J24"/>
    <mergeCell ref="K23:K24"/>
    <mergeCell ref="L23:L24"/>
    <mergeCell ref="M23:M24"/>
    <mergeCell ref="C13:C14"/>
    <mergeCell ref="N13:N14"/>
    <mergeCell ref="C9:C10"/>
    <mergeCell ref="I9:I10"/>
    <mergeCell ref="J9:J10"/>
    <mergeCell ref="K9:K10"/>
    <mergeCell ref="L9:L10"/>
    <mergeCell ref="M9:M10"/>
    <mergeCell ref="C21:C22"/>
    <mergeCell ref="J21:J22"/>
    <mergeCell ref="K21:K22"/>
    <mergeCell ref="L21:L22"/>
    <mergeCell ref="M21:M22"/>
    <mergeCell ref="N21:N22"/>
    <mergeCell ref="C15:C16"/>
    <mergeCell ref="C17:C18"/>
    <mergeCell ref="N17:N18"/>
    <mergeCell ref="C19:C20"/>
    <mergeCell ref="K19:K20"/>
    <mergeCell ref="L19:L20"/>
    <mergeCell ref="M19:M20"/>
    <mergeCell ref="N19:N20"/>
    <mergeCell ref="B5:B6"/>
    <mergeCell ref="C5:C6"/>
    <mergeCell ref="D5:H5"/>
    <mergeCell ref="I5:N5"/>
    <mergeCell ref="O5:O6"/>
    <mergeCell ref="C7:C8"/>
    <mergeCell ref="N7:N8"/>
    <mergeCell ref="N9:N10"/>
    <mergeCell ref="C11:C12"/>
    <mergeCell ref="L11:L12"/>
    <mergeCell ref="M11:M12"/>
    <mergeCell ref="N11:N12"/>
  </mergeCells>
  <phoneticPr fontId="1"/>
  <pageMargins left="0.7" right="0.7" top="0.75" bottom="0.75" header="0.3" footer="0.3"/>
  <pageSetup paperSize="9" scale="74"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2011-05-17T07:07:29Z</cp:lastPrinted>
  <dcterms:created xsi:type="dcterms:W3CDTF">2011-05-17T06:58:50Z</dcterms:created>
  <dcterms:modified xsi:type="dcterms:W3CDTF">2011-06-08T08:02:05Z</dcterms:modified>
</cp:coreProperties>
</file>