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AN34" i="1" l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AO34" i="1" l="1"/>
  <c r="Y34" i="1"/>
  <c r="X34" i="1"/>
  <c r="W34" i="1"/>
  <c r="V34" i="1"/>
  <c r="U34" i="1"/>
  <c r="T34" i="1"/>
  <c r="S34" i="1"/>
  <c r="R34" i="1"/>
  <c r="Z34" i="1" s="1"/>
  <c r="AN33" i="1"/>
  <c r="AM33" i="1"/>
  <c r="AL33" i="1"/>
  <c r="AJ33" i="1"/>
  <c r="AI33" i="1"/>
  <c r="AH33" i="1"/>
  <c r="AG33" i="1"/>
  <c r="AF33" i="1"/>
  <c r="AE33" i="1"/>
  <c r="AD33" i="1"/>
  <c r="AC33" i="1"/>
  <c r="AB33" i="1"/>
  <c r="Z33" i="1"/>
  <c r="AN32" i="1"/>
  <c r="AM32" i="1"/>
  <c r="AL32" i="1"/>
  <c r="AK32" i="1"/>
  <c r="AJ32" i="1"/>
  <c r="AH32" i="1"/>
  <c r="AG32" i="1"/>
  <c r="AE32" i="1"/>
  <c r="AD32" i="1"/>
  <c r="AC32" i="1"/>
  <c r="Z32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Z31" i="1"/>
  <c r="AN30" i="1"/>
  <c r="AM30" i="1"/>
  <c r="AL30" i="1"/>
  <c r="AK30" i="1"/>
  <c r="AJ30" i="1"/>
  <c r="AH30" i="1"/>
  <c r="AG30" i="1"/>
  <c r="AF30" i="1"/>
  <c r="AE30" i="1"/>
  <c r="AD30" i="1"/>
  <c r="AC30" i="1"/>
  <c r="AB30" i="1"/>
  <c r="Z30" i="1"/>
  <c r="AN29" i="1"/>
  <c r="AM29" i="1"/>
  <c r="AL29" i="1"/>
  <c r="AJ29" i="1"/>
  <c r="AI29" i="1"/>
  <c r="AH29" i="1"/>
  <c r="AG29" i="1"/>
  <c r="AF29" i="1"/>
  <c r="AE29" i="1"/>
  <c r="AD29" i="1"/>
  <c r="Z29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AN27" i="1"/>
  <c r="AM27" i="1"/>
  <c r="AL27" i="1"/>
  <c r="AK27" i="1"/>
  <c r="AJ27" i="1"/>
  <c r="AI27" i="1"/>
  <c r="AH27" i="1"/>
  <c r="AG27" i="1"/>
  <c r="AF27" i="1"/>
  <c r="AE27" i="1"/>
  <c r="AD27" i="1"/>
  <c r="AB27" i="1"/>
  <c r="Z27" i="1"/>
  <c r="AN26" i="1"/>
  <c r="AM26" i="1"/>
  <c r="AL26" i="1"/>
  <c r="AK26" i="1"/>
  <c r="AJ26" i="1"/>
  <c r="AI26" i="1"/>
  <c r="AH26" i="1"/>
  <c r="AG26" i="1"/>
  <c r="AF26" i="1"/>
  <c r="AE26" i="1"/>
  <c r="AD26" i="1"/>
  <c r="AB26" i="1"/>
  <c r="Z26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AN21" i="1"/>
  <c r="AK21" i="1"/>
  <c r="AJ21" i="1"/>
  <c r="AI21" i="1"/>
  <c r="AH21" i="1"/>
  <c r="AG21" i="1"/>
  <c r="AF21" i="1"/>
  <c r="AE21" i="1"/>
  <c r="AD21" i="1"/>
  <c r="AC21" i="1"/>
  <c r="AB21" i="1"/>
  <c r="Z21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Z20" i="1"/>
  <c r="AN19" i="1"/>
  <c r="AM19" i="1"/>
  <c r="AL19" i="1"/>
  <c r="AK19" i="1"/>
  <c r="AJ19" i="1"/>
  <c r="AI19" i="1"/>
  <c r="AH19" i="1"/>
  <c r="AG19" i="1"/>
  <c r="AF19" i="1"/>
  <c r="AE19" i="1"/>
  <c r="AC19" i="1"/>
  <c r="AA19" i="1"/>
  <c r="Z19" i="1"/>
  <c r="AN18" i="1"/>
  <c r="AK18" i="1"/>
  <c r="AJ18" i="1"/>
  <c r="AI18" i="1"/>
  <c r="AF18" i="1"/>
  <c r="AE18" i="1"/>
  <c r="AD18" i="1"/>
  <c r="AC18" i="1"/>
  <c r="Z18" i="1"/>
  <c r="AN17" i="1"/>
  <c r="AM17" i="1"/>
  <c r="AK17" i="1"/>
  <c r="AJ17" i="1"/>
  <c r="AI17" i="1"/>
  <c r="AH17" i="1"/>
  <c r="AG17" i="1"/>
  <c r="AF17" i="1"/>
  <c r="AE17" i="1"/>
  <c r="AD17" i="1"/>
  <c r="AC17" i="1"/>
  <c r="Z17" i="1"/>
  <c r="AN16" i="1"/>
  <c r="AM16" i="1"/>
  <c r="AL16" i="1"/>
  <c r="AK16" i="1"/>
  <c r="AJ16" i="1"/>
  <c r="AI16" i="1"/>
  <c r="AH16" i="1"/>
  <c r="AG16" i="1"/>
  <c r="AE16" i="1"/>
  <c r="AD16" i="1"/>
  <c r="AC16" i="1"/>
  <c r="AB16" i="1"/>
  <c r="AA16" i="1"/>
  <c r="Z16" i="1"/>
  <c r="AN15" i="1"/>
  <c r="AM15" i="1"/>
  <c r="AK15" i="1"/>
  <c r="AJ15" i="1"/>
  <c r="AI15" i="1"/>
  <c r="AH15" i="1"/>
  <c r="AG15" i="1"/>
  <c r="AD15" i="1"/>
  <c r="AC15" i="1"/>
  <c r="Z15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Z14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Z13" i="1"/>
  <c r="AN12" i="1"/>
  <c r="AM12" i="1"/>
  <c r="AK12" i="1"/>
  <c r="AJ12" i="1"/>
  <c r="AI12" i="1"/>
  <c r="AH12" i="1"/>
  <c r="AG12" i="1"/>
  <c r="AF12" i="1"/>
  <c r="AD12" i="1"/>
  <c r="AC12" i="1"/>
  <c r="AB12" i="1"/>
  <c r="Z12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Z11" i="1"/>
  <c r="AN10" i="1"/>
  <c r="AM10" i="1"/>
  <c r="AL10" i="1"/>
  <c r="AJ10" i="1"/>
  <c r="AI10" i="1"/>
  <c r="AH10" i="1"/>
  <c r="AG10" i="1"/>
  <c r="AF10" i="1"/>
  <c r="AE10" i="1"/>
  <c r="AD10" i="1"/>
  <c r="AC10" i="1"/>
  <c r="Z10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Z9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Z8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Z7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Z6" i="1"/>
  <c r="AN5" i="1"/>
  <c r="AM5" i="1"/>
  <c r="AL5" i="1"/>
  <c r="AK5" i="1"/>
  <c r="AJ5" i="1"/>
  <c r="AI5" i="1"/>
  <c r="AH5" i="1"/>
  <c r="AG5" i="1"/>
  <c r="AF5" i="1"/>
  <c r="AE5" i="1"/>
  <c r="AD5" i="1"/>
  <c r="AC5" i="1"/>
  <c r="Z5" i="1"/>
</calcChain>
</file>

<file path=xl/sharedStrings.xml><?xml version="1.0" encoding="utf-8"?>
<sst xmlns="http://schemas.openxmlformats.org/spreadsheetml/2006/main" count="85" uniqueCount="59">
  <si>
    <t>第７表　省庁別、俸給表別再任用職員数</t>
    <rPh sb="12" eb="15">
      <t>サイニンヨウ</t>
    </rPh>
    <rPh sb="15" eb="17">
      <t>ショクイン</t>
    </rPh>
    <phoneticPr fontId="2"/>
  </si>
  <si>
    <t>　</t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</si>
  <si>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7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</si>
  <si>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7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</si>
  <si>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</si>
  <si>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7"/>
  </si>
  <si>
    <t>行政職(二)</t>
    <rPh sb="0" eb="2">
      <t>ギョウセイ</t>
    </rPh>
    <rPh sb="2" eb="3">
      <t>ショク</t>
    </rPh>
    <rPh sb="4" eb="5">
      <t>ニ</t>
    </rPh>
    <phoneticPr fontId="7"/>
  </si>
  <si>
    <t>専門行政職</t>
    <rPh sb="0" eb="2">
      <t>センモン</t>
    </rPh>
    <rPh sb="2" eb="4">
      <t>ギョウセイ</t>
    </rPh>
    <rPh sb="4" eb="5">
      <t>ショク</t>
    </rPh>
    <phoneticPr fontId="7"/>
  </si>
  <si>
    <t>税務職</t>
    <rPh sb="0" eb="2">
      <t>ゼイム</t>
    </rPh>
    <rPh sb="2" eb="3">
      <t>ショク</t>
    </rPh>
    <phoneticPr fontId="7"/>
  </si>
  <si>
    <t>公安職(一)</t>
    <rPh sb="0" eb="2">
      <t>コウアン</t>
    </rPh>
    <rPh sb="2" eb="3">
      <t>ショク</t>
    </rPh>
    <rPh sb="4" eb="5">
      <t>イチ</t>
    </rPh>
    <phoneticPr fontId="7"/>
  </si>
  <si>
    <t>公安職(二)</t>
    <rPh sb="0" eb="2">
      <t>コウアン</t>
    </rPh>
    <rPh sb="2" eb="3">
      <t>ショク</t>
    </rPh>
    <rPh sb="4" eb="5">
      <t>ニ</t>
    </rPh>
    <phoneticPr fontId="7"/>
  </si>
  <si>
    <t>海事職(一)</t>
    <rPh sb="0" eb="2">
      <t>カイジ</t>
    </rPh>
    <rPh sb="2" eb="3">
      <t>ショク</t>
    </rPh>
    <rPh sb="4" eb="5">
      <t>イチ</t>
    </rPh>
    <phoneticPr fontId="7"/>
  </si>
  <si>
    <t>海事職(二)</t>
    <rPh sb="0" eb="2">
      <t>カイジ</t>
    </rPh>
    <rPh sb="2" eb="3">
      <t>ショク</t>
    </rPh>
    <rPh sb="4" eb="5">
      <t>ニ</t>
    </rPh>
    <phoneticPr fontId="7"/>
  </si>
  <si>
    <t>教育職(一)</t>
    <rPh sb="0" eb="2">
      <t>キョウイク</t>
    </rPh>
    <rPh sb="2" eb="3">
      <t>ショク</t>
    </rPh>
    <rPh sb="4" eb="5">
      <t>イチ</t>
    </rPh>
    <phoneticPr fontId="7"/>
  </si>
  <si>
    <t>教育職(二)</t>
    <rPh sb="0" eb="2">
      <t>キョウイク</t>
    </rPh>
    <rPh sb="2" eb="3">
      <t>ショク</t>
    </rPh>
    <rPh sb="4" eb="5">
      <t>ニ</t>
    </rPh>
    <phoneticPr fontId="7"/>
  </si>
  <si>
    <t>研究職</t>
    <rPh sb="0" eb="2">
      <t>ケンキュウ</t>
    </rPh>
    <rPh sb="2" eb="3">
      <t>ショク</t>
    </rPh>
    <phoneticPr fontId="7"/>
  </si>
  <si>
    <t>医療職(二)</t>
    <rPh sb="0" eb="2">
      <t>イリョウ</t>
    </rPh>
    <rPh sb="2" eb="3">
      <t>ショク</t>
    </rPh>
    <rPh sb="4" eb="5">
      <t>ニ</t>
    </rPh>
    <phoneticPr fontId="7"/>
  </si>
  <si>
    <t>医療職(三)</t>
    <rPh sb="0" eb="2">
      <t>イリョウ</t>
    </rPh>
    <rPh sb="2" eb="3">
      <t>ショク</t>
    </rPh>
    <rPh sb="4" eb="5">
      <t>サン</t>
    </rPh>
    <phoneticPr fontId="7"/>
  </si>
  <si>
    <t>専門スタッフ職</t>
    <rPh sb="0" eb="2">
      <t>センモン</t>
    </rPh>
    <rPh sb="6" eb="7">
      <t>ショク</t>
    </rPh>
    <phoneticPr fontId="7"/>
  </si>
  <si>
    <t>小計(A)</t>
    <rPh sb="0" eb="2">
      <t>ショウケイ</t>
    </rPh>
    <phoneticPr fontId="7"/>
  </si>
  <si>
    <t>会計検査院</t>
    <rPh sb="0" eb="2">
      <t>カイケイ</t>
    </rPh>
    <rPh sb="2" eb="4">
      <t>ケンサ</t>
    </rPh>
    <rPh sb="4" eb="5">
      <t>イン</t>
    </rPh>
    <phoneticPr fontId="2"/>
  </si>
  <si>
    <t>-</t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</si>
  <si>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</si>
  <si>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</si>
  <si>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内閣法制局</t>
    <rPh sb="0" eb="2">
      <t>ナイカク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</si>
  <si>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</si>
  <si>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</si>
  <si>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</si>
  <si>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警察庁</t>
    <rPh sb="0" eb="3">
      <t>ケイサツチョウ</t>
    </rPh>
    <phoneticPr fontId="2"/>
  </si>
  <si>
    <t>金融庁</t>
    <rPh sb="0" eb="3">
      <t>キンユウチョウ</t>
    </rPh>
    <phoneticPr fontId="2"/>
  </si>
  <si>
    <t>総務省</t>
    <rPh sb="0" eb="1">
      <t>ソウ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</si>
  <si>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</si>
  <si>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5">
      <t>チョウサチョウ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</si>
  <si>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</si>
  <si>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</si>
  <si>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国税庁</t>
    <rPh sb="0" eb="3">
      <t>コクゼイチョウ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</si>
  <si>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</si>
  <si>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</si>
  <si>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</si>
  <si>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林野庁</t>
    <rPh sb="0" eb="3">
      <t>リンヤチョウ</t>
    </rPh>
    <phoneticPr fontId="7"/>
  </si>
  <si>
    <t>水産庁</t>
    <rPh sb="0" eb="3">
      <t>スイサンチョウ</t>
    </rPh>
    <phoneticPr fontId="7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</si>
  <si>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</si>
  <si>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  <rPh sb="0" eb="2">
      <t>シゲン</t>
    </rPh>
    <rPh sb="7" eb="8">
      <t>チョウ</t>
    </rPh>
    <phoneticPr fontId="7"/>
  </si>
  <si>
    <t>特許庁</t>
    <rPh sb="0" eb="2">
      <t>トッキョ</t>
    </rPh>
    <rPh sb="2" eb="3">
      <t>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</si>
  <si>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</si>
  <si>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</si>
  <si>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</si>
  <si>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</si>
  <si>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</si>
  <si>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</si>
  <si>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計</t>
  </si>
  <si>
    <t>　</t>
    <phoneticPr fontId="2"/>
  </si>
  <si>
    <t>再任用職員</t>
    <rPh sb="0" eb="3">
      <t>サイニンヨウ</t>
    </rPh>
    <rPh sb="3" eb="5">
      <t>ショクイン</t>
    </rPh>
    <phoneticPr fontId="2"/>
  </si>
  <si>
    <t>短時間勤務の職員　</t>
    <rPh sb="0" eb="3">
      <t>タンジカン</t>
    </rPh>
    <rPh sb="3" eb="5">
      <t>キンム</t>
    </rPh>
    <rPh sb="6" eb="8">
      <t>ショクイン</t>
    </rPh>
    <phoneticPr fontId="7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</si>
  <si>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7"/>
  </si>
  <si>
    <t>小計(B)</t>
    <rPh sb="0" eb="2">
      <t>ショウケイ</t>
    </rPh>
    <phoneticPr fontId="7"/>
  </si>
  <si>
    <t>教育職(ニ)</t>
    <rPh sb="0" eb="2">
      <t>キョウイク</t>
    </rPh>
    <rPh sb="2" eb="3">
      <t>ショク</t>
    </rPh>
    <phoneticPr fontId="7"/>
  </si>
  <si>
    <t xml:space="preserve">研究職 </t>
    <rPh sb="0" eb="2">
      <t>ケンキュウ</t>
    </rPh>
    <rPh sb="2" eb="3">
      <t>ショク</t>
    </rPh>
    <phoneticPr fontId="7"/>
  </si>
  <si>
    <t>合計(A+B）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</si>
</sst>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</cellStyleXfs>
  <cellXfs count="127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3" xfId="1" applyFont="1" applyBorder="1"/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vertical="top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shrinkToFit="1"/>
    </xf>
    <xf numFmtId="41" fontId="4" fillId="0" borderId="10" xfId="2" applyNumberFormat="1" applyFont="1" applyFill="1" applyBorder="1" applyAlignment="1">
      <alignment horizontal="right" vertical="center" shrinkToFit="1"/>
    </xf>
    <xf numFmtId="41" fontId="4" fillId="0" borderId="26" xfId="2" applyNumberFormat="1" applyFont="1" applyFill="1" applyBorder="1" applyAlignment="1">
      <alignment horizontal="right" vertical="center" shrinkToFit="1"/>
    </xf>
    <xf numFmtId="41" fontId="4" fillId="0" borderId="12" xfId="2" applyNumberFormat="1" applyFont="1" applyBorder="1" applyAlignment="1">
      <alignment vertical="center" shrinkToFit="1"/>
    </xf>
    <xf numFmtId="41" fontId="4" fillId="0" borderId="12" xfId="2" applyNumberFormat="1" applyFont="1" applyBorder="1" applyAlignment="1">
      <alignment horizontal="right" vertical="center" shrinkToFit="1"/>
    </xf>
    <xf numFmtId="41" fontId="4" fillId="0" borderId="28" xfId="2" applyNumberFormat="1" applyFont="1" applyFill="1" applyBorder="1" applyAlignment="1">
      <alignment horizontal="right" vertical="center" shrinkToFit="1"/>
    </xf>
    <xf numFmtId="41" fontId="4" fillId="0" borderId="30" xfId="2" applyNumberFormat="1" applyFont="1" applyFill="1" applyBorder="1" applyAlignment="1">
      <alignment vertical="center" shrinkToFit="1"/>
    </xf>
    <xf numFmtId="41" fontId="4" fillId="0" borderId="23" xfId="2" applyNumberFormat="1" applyFont="1" applyFill="1" applyBorder="1" applyAlignment="1">
      <alignment horizontal="right" vertical="center" shrinkToFit="1"/>
    </xf>
    <xf numFmtId="41" fontId="4" fillId="0" borderId="42" xfId="2" applyNumberFormat="1" applyFont="1" applyFill="1" applyBorder="1" applyAlignment="1">
      <alignment horizontal="right" vertical="center" shrinkToFit="1"/>
    </xf>
    <xf numFmtId="41" fontId="4" fillId="0" borderId="15" xfId="2" applyNumberFormat="1" applyFont="1" applyFill="1" applyBorder="1" applyAlignment="1">
      <alignment horizontal="right" vertical="center" shrinkToFit="1"/>
    </xf>
    <xf numFmtId="41" fontId="4" fillId="0" borderId="43" xfId="2" applyNumberFormat="1" applyFont="1" applyFill="1" applyBorder="1" applyAlignment="1">
      <alignment horizontal="right" vertical="center" shrinkToFit="1"/>
    </xf>
    <xf numFmtId="41" fontId="4" fillId="0" borderId="8" xfId="2" applyNumberFormat="1" applyFont="1" applyFill="1" applyBorder="1" applyAlignment="1">
      <alignment horizontal="right" vertical="center" shrinkToFit="1"/>
    </xf>
    <xf numFmtId="41" fontId="4" fillId="0" borderId="20" xfId="2" applyNumberFormat="1" applyFont="1" applyFill="1" applyBorder="1" applyAlignment="1">
      <alignment vertical="center" shrinkToFit="1"/>
    </xf>
    <xf numFmtId="41" fontId="4" fillId="0" borderId="17" xfId="2" applyNumberFormat="1" applyFont="1" applyFill="1" applyBorder="1" applyAlignment="1">
      <alignment horizontal="right" vertical="center" shrinkToFit="1"/>
    </xf>
    <xf numFmtId="41" fontId="4" fillId="0" borderId="19" xfId="2" applyNumberFormat="1" applyFont="1" applyFill="1" applyBorder="1" applyAlignment="1">
      <alignment horizontal="right" vertical="center" shrinkToFit="1"/>
    </xf>
    <xf numFmtId="41" fontId="4" fillId="0" borderId="21" xfId="2" applyNumberFormat="1" applyFont="1" applyFill="1" applyBorder="1" applyAlignment="1">
      <alignment vertical="center" shrinkToFit="1"/>
    </xf>
    <xf numFmtId="41" fontId="4" fillId="0" borderId="44" xfId="2" applyNumberFormat="1" applyFont="1" applyFill="1" applyBorder="1" applyAlignment="1">
      <alignment horizontal="right" vertical="center" shrinkToFit="1"/>
    </xf>
    <xf numFmtId="41" fontId="4" fillId="0" borderId="7" xfId="2" applyNumberFormat="1" applyFont="1" applyFill="1" applyBorder="1" applyAlignment="1">
      <alignment vertical="center" shrinkToFit="1"/>
    </xf>
    <xf numFmtId="41" fontId="4" fillId="0" borderId="35" xfId="2" applyNumberFormat="1" applyFont="1" applyFill="1" applyBorder="1" applyAlignment="1">
      <alignment horizontal="right" vertical="center" shrinkToFit="1"/>
    </xf>
    <xf numFmtId="41" fontId="4" fillId="0" borderId="25" xfId="2" applyNumberFormat="1" applyFont="1" applyFill="1" applyBorder="1" applyAlignment="1">
      <alignment vertical="center" shrinkToFit="1"/>
    </xf>
    <xf numFmtId="41" fontId="4" fillId="0" borderId="45" xfId="2" applyNumberFormat="1" applyFont="1" applyFill="1" applyBorder="1" applyAlignment="1">
      <alignment horizontal="right" vertical="center" shrinkToFit="1"/>
    </xf>
    <xf numFmtId="41" fontId="4" fillId="0" borderId="16" xfId="2" applyNumberFormat="1" applyFont="1" applyFill="1" applyBorder="1" applyAlignment="1">
      <alignment horizontal="right" vertical="center" shrinkToFit="1"/>
    </xf>
    <xf numFmtId="41" fontId="4" fillId="0" borderId="33" xfId="2" applyNumberFormat="1" applyFont="1" applyFill="1" applyBorder="1" applyAlignment="1">
      <alignment horizontal="right" vertical="center" shrinkToFit="1"/>
    </xf>
    <xf numFmtId="41" fontId="4" fillId="0" borderId="18" xfId="2" applyNumberFormat="1" applyFont="1" applyFill="1" applyBorder="1" applyAlignment="1">
      <alignment horizontal="right" vertical="center" shrinkToFit="1"/>
    </xf>
    <xf numFmtId="41" fontId="4" fillId="0" borderId="13" xfId="2" applyNumberFormat="1" applyFont="1" applyBorder="1" applyAlignment="1">
      <alignment vertical="center" shrinkToFit="1"/>
    </xf>
    <xf numFmtId="0" fontId="5" fillId="0" borderId="32" xfId="1" applyFont="1" applyBorder="1"/>
    <xf numFmtId="0" fontId="8" fillId="0" borderId="0" xfId="1" applyFont="1" applyBorder="1" applyAlignment="1">
      <alignment vertical="center"/>
    </xf>
    <xf numFmtId="41" fontId="4" fillId="0" borderId="48" xfId="2" applyNumberFormat="1" applyFont="1" applyFill="1" applyBorder="1" applyAlignment="1">
      <alignment vertical="center" shrinkToFit="1"/>
    </xf>
    <xf numFmtId="41" fontId="4" fillId="0" borderId="49" xfId="2" applyNumberFormat="1" applyFont="1" applyFill="1" applyBorder="1" applyAlignment="1">
      <alignment horizontal="right" vertical="center" shrinkToFit="1"/>
    </xf>
    <xf numFmtId="41" fontId="4" fillId="0" borderId="27" xfId="2" applyNumberFormat="1" applyFont="1" applyFill="1" applyBorder="1" applyAlignment="1">
      <alignment horizontal="right" vertical="center" shrinkToFit="1"/>
    </xf>
    <xf numFmtId="41" fontId="4" fillId="0" borderId="22" xfId="2" applyNumberFormat="1" applyFont="1" applyFill="1" applyBorder="1" applyAlignment="1">
      <alignment vertical="center" shrinkToFit="1"/>
    </xf>
    <xf numFmtId="41" fontId="4" fillId="0" borderId="24" xfId="2" applyNumberFormat="1" applyFont="1" applyFill="1" applyBorder="1" applyAlignment="1">
      <alignment vertical="center" shrinkToFi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41" fontId="4" fillId="0" borderId="11" xfId="2" applyNumberFormat="1" applyFont="1" applyFill="1" applyBorder="1" applyAlignment="1">
      <alignment horizontal="right" vertical="center" shrinkToFit="1"/>
    </xf>
    <xf numFmtId="41" fontId="4" fillId="0" borderId="11" xfId="2" applyNumberFormat="1" applyFont="1" applyFill="1" applyBorder="1" applyAlignment="1">
      <alignment vertical="center" shrinkToFit="1"/>
    </xf>
    <xf numFmtId="41" fontId="4" fillId="0" borderId="31" xfId="2" applyNumberFormat="1" applyFont="1" applyFill="1" applyBorder="1" applyAlignment="1">
      <alignment vertical="center" shrinkToFit="1"/>
    </xf>
    <xf numFmtId="41" fontId="4" fillId="0" borderId="31" xfId="2" applyNumberFormat="1" applyFont="1" applyFill="1" applyBorder="1" applyAlignment="1">
      <alignment vertical="distributed" shrinkToFit="1"/>
    </xf>
    <xf numFmtId="41" fontId="4" fillId="0" borderId="26" xfId="2" applyNumberFormat="1" applyFont="1" applyFill="1" applyBorder="1" applyAlignment="1">
      <alignment vertical="center" shrinkToFit="1"/>
    </xf>
    <xf numFmtId="41" fontId="4" fillId="0" borderId="9" xfId="2" applyNumberFormat="1" applyFont="1" applyFill="1" applyBorder="1" applyAlignment="1">
      <alignment horizontal="right" vertical="center" shrinkToFit="1"/>
    </xf>
    <xf numFmtId="41" fontId="4" fillId="0" borderId="9" xfId="2" applyNumberFormat="1" applyFont="1" applyFill="1" applyBorder="1" applyAlignment="1">
      <alignment vertical="center" shrinkToFit="1"/>
    </xf>
    <xf numFmtId="41" fontId="4" fillId="0" borderId="38" xfId="2" applyNumberFormat="1" applyFont="1" applyFill="1" applyBorder="1" applyAlignment="1">
      <alignment horizontal="right" vertical="center" shrinkToFit="1"/>
    </xf>
    <xf numFmtId="41" fontId="13" fillId="0" borderId="37" xfId="2" applyNumberFormat="1" applyFont="1" applyFill="1" applyBorder="1" applyAlignment="1">
      <alignment horizontal="right" vertical="center" shrinkToFit="1"/>
    </xf>
    <xf numFmtId="41" fontId="13" fillId="0" borderId="18" xfId="2" applyNumberFormat="1" applyFont="1" applyFill="1" applyBorder="1" applyAlignment="1">
      <alignment horizontal="right" vertical="center" shrinkToFit="1"/>
    </xf>
    <xf numFmtId="41" fontId="4" fillId="0" borderId="34" xfId="2" applyNumberFormat="1" applyFont="1" applyFill="1" applyBorder="1" applyAlignment="1">
      <alignment horizontal="right" vertical="center" shrinkToFit="1"/>
    </xf>
    <xf numFmtId="41" fontId="4" fillId="0" borderId="34" xfId="2" applyNumberFormat="1" applyFont="1" applyFill="1" applyBorder="1" applyAlignment="1">
      <alignment vertical="center" shrinkToFit="1"/>
    </xf>
    <xf numFmtId="41" fontId="4" fillId="0" borderId="35" xfId="2" applyNumberFormat="1" applyFont="1" applyFill="1" applyBorder="1" applyAlignment="1">
      <alignment vertical="center" shrinkToFit="1"/>
    </xf>
    <xf numFmtId="41" fontId="13" fillId="0" borderId="37" xfId="2" applyNumberFormat="1" applyFont="1" applyFill="1" applyBorder="1" applyAlignment="1">
      <alignment vertical="center" shrinkToFit="1"/>
    </xf>
    <xf numFmtId="41" fontId="4" fillId="0" borderId="28" xfId="2" applyNumberFormat="1" applyFont="1" applyFill="1" applyBorder="1" applyAlignment="1">
      <alignment vertical="center" shrinkToFit="1"/>
    </xf>
    <xf numFmtId="41" fontId="13" fillId="0" borderId="28" xfId="2" applyNumberFormat="1" applyFont="1" applyFill="1" applyBorder="1" applyAlignment="1">
      <alignment vertical="center" shrinkToFit="1"/>
    </xf>
    <xf numFmtId="41" fontId="13" fillId="0" borderId="43" xfId="2" applyNumberFormat="1" applyFont="1" applyFill="1" applyBorder="1" applyAlignment="1">
      <alignment horizontal="right" vertical="center" shrinkToFit="1"/>
    </xf>
    <xf numFmtId="41" fontId="4" fillId="0" borderId="37" xfId="2" applyNumberFormat="1" applyFont="1" applyFill="1" applyBorder="1" applyAlignment="1">
      <alignment horizontal="right" vertical="center" shrinkToFit="1"/>
    </xf>
    <xf numFmtId="41" fontId="4" fillId="0" borderId="37" xfId="2" applyNumberFormat="1" applyFont="1" applyFill="1" applyBorder="1" applyAlignment="1">
      <alignment vertical="center" shrinkToFit="1"/>
    </xf>
    <xf numFmtId="41" fontId="4" fillId="0" borderId="46" xfId="2" applyNumberFormat="1" applyFont="1" applyFill="1" applyBorder="1" applyAlignment="1">
      <alignment horizontal="right" vertical="center" shrinkToFit="1"/>
    </xf>
    <xf numFmtId="41" fontId="4" fillId="0" borderId="46" xfId="2" applyNumberFormat="1" applyFont="1" applyFill="1" applyBorder="1" applyAlignment="1">
      <alignment vertical="center" shrinkToFit="1"/>
    </xf>
    <xf numFmtId="41" fontId="4" fillId="0" borderId="44" xfId="2" applyNumberFormat="1" applyFont="1" applyFill="1" applyBorder="1" applyAlignment="1">
      <alignment vertical="center" shrinkToFit="1"/>
    </xf>
    <xf numFmtId="41" fontId="4" fillId="0" borderId="53" xfId="2" applyNumberFormat="1" applyFont="1" applyFill="1" applyBorder="1" applyAlignment="1">
      <alignment vertical="center" shrinkToFit="1"/>
    </xf>
    <xf numFmtId="41" fontId="4" fillId="0" borderId="53" xfId="2" applyNumberFormat="1" applyFont="1" applyFill="1" applyBorder="1" applyAlignment="1">
      <alignment horizontal="right" vertical="center" shrinkToFit="1"/>
    </xf>
    <xf numFmtId="41" fontId="4" fillId="0" borderId="55" xfId="2" applyNumberFormat="1" applyFont="1" applyFill="1" applyBorder="1" applyAlignment="1">
      <alignment horizontal="right" vertical="center" shrinkToFit="1"/>
    </xf>
    <xf numFmtId="41" fontId="4" fillId="0" borderId="56" xfId="2" applyNumberFormat="1" applyFont="1" applyFill="1" applyBorder="1" applyAlignment="1">
      <alignment horizontal="right" vertical="center" shrinkToFit="1"/>
    </xf>
    <xf numFmtId="41" fontId="4" fillId="0" borderId="57" xfId="2" applyNumberFormat="1" applyFont="1" applyBorder="1" applyAlignment="1">
      <alignment vertical="center" shrinkToFit="1"/>
    </xf>
    <xf numFmtId="41" fontId="4" fillId="0" borderId="14" xfId="2" applyNumberFormat="1" applyFont="1" applyBorder="1" applyAlignment="1">
      <alignment vertical="center" shrinkToFit="1"/>
    </xf>
    <xf numFmtId="41" fontId="4" fillId="0" borderId="7" xfId="2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14" fillId="0" borderId="13" xfId="1" applyFont="1" applyBorder="1" applyAlignment="1">
      <alignment horizontal="center" vertical="center" shrinkToFit="1"/>
    </xf>
    <xf numFmtId="0" fontId="14" fillId="0" borderId="12" xfId="1" applyFont="1" applyBorder="1" applyAlignment="1">
      <alignment horizontal="center" vertical="center" shrinkToFit="1"/>
    </xf>
    <xf numFmtId="0" fontId="14" fillId="0" borderId="4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52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0" borderId="9" xfId="1" applyFont="1" applyFill="1" applyBorder="1" applyAlignment="1">
      <alignment horizontal="distributed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5" fillId="0" borderId="50" xfId="1" applyFont="1" applyFill="1" applyBorder="1" applyAlignment="1">
      <alignment horizontal="distributed" vertical="center"/>
    </xf>
    <xf numFmtId="0" fontId="5" fillId="0" borderId="39" xfId="1" applyFont="1" applyFill="1" applyBorder="1" applyAlignment="1">
      <alignment horizontal="distributed" vertical="center"/>
    </xf>
    <xf numFmtId="0" fontId="9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38" xfId="1" applyFont="1" applyFill="1" applyBorder="1" applyAlignment="1">
      <alignment horizontal="distributed" vertical="center"/>
    </xf>
    <xf numFmtId="0" fontId="5" fillId="0" borderId="36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  <xf numFmtId="0" fontId="1" fillId="0" borderId="29" xfId="1" applyFill="1" applyBorder="1" applyAlignment="1">
      <alignment horizontal="distributed" vertical="center"/>
    </xf>
    <xf numFmtId="0" fontId="5" fillId="0" borderId="5" xfId="1" applyFont="1" applyFill="1" applyBorder="1" applyAlignment="1">
      <alignment horizontal="distributed" vertical="center"/>
    </xf>
    <xf numFmtId="0" fontId="1" fillId="0" borderId="47" xfId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11" fillId="0" borderId="27" xfId="1" applyFont="1" applyFill="1" applyBorder="1" applyAlignment="1">
      <alignment horizontal="distributed" vertical="center"/>
    </xf>
    <xf numFmtId="0" fontId="5" fillId="0" borderId="36" xfId="1" applyFont="1" applyFill="1" applyBorder="1" applyAlignment="1">
      <alignment horizontal="distributed" vertical="center" shrinkToFit="1"/>
    </xf>
    <xf numFmtId="0" fontId="1" fillId="0" borderId="38" xfId="1" applyBorder="1" applyAlignment="1">
      <alignment shrinkToFit="1"/>
    </xf>
    <xf numFmtId="0" fontId="1" fillId="0" borderId="40" xfId="1" applyFill="1" applyBorder="1" applyAlignment="1">
      <alignment horizontal="distributed" vertical="center"/>
    </xf>
    <xf numFmtId="0" fontId="1" fillId="0" borderId="27" xfId="1" applyFill="1" applyBorder="1" applyAlignment="1">
      <alignment horizontal="distributed" vertical="center"/>
    </xf>
    <xf numFmtId="0" fontId="1" fillId="0" borderId="38" xfId="1" applyBorder="1" applyAlignment="1">
      <alignment horizontal="distributed" vertical="center"/>
    </xf>
    <xf numFmtId="41" fontId="4" fillId="0" borderId="1" xfId="2" applyNumberFormat="1" applyFont="1" applyBorder="1" applyAlignment="1">
      <alignment vertical="center" shrinkToFit="1"/>
    </xf>
    <xf numFmtId="0" fontId="5" fillId="0" borderId="54" xfId="1" applyFont="1" applyFill="1" applyBorder="1" applyAlignment="1">
      <alignment horizontal="distributed" vertical="center"/>
    </xf>
    <xf numFmtId="0" fontId="5" fillId="0" borderId="58" xfId="1" applyFont="1" applyFill="1" applyBorder="1" applyAlignment="1">
      <alignment horizontal="distributed" vertical="center"/>
    </xf>
    <xf numFmtId="41" fontId="4" fillId="0" borderId="59" xfId="2" applyNumberFormat="1" applyFont="1" applyFill="1" applyBorder="1" applyAlignment="1">
      <alignment horizontal="right" vertical="center" shrinkToFit="1"/>
    </xf>
    <xf numFmtId="0" fontId="5" fillId="0" borderId="29" xfId="1" applyFont="1" applyFill="1" applyBorder="1" applyAlignment="1">
      <alignment horizontal="distributed" vertical="center"/>
    </xf>
    <xf numFmtId="41" fontId="4" fillId="0" borderId="29" xfId="2" applyNumberFormat="1" applyFont="1" applyFill="1" applyBorder="1" applyAlignment="1">
      <alignment horizontal="right" vertical="center" shrinkToFit="1"/>
    </xf>
    <xf numFmtId="41" fontId="4" fillId="0" borderId="60" xfId="2" applyNumberFormat="1" applyFont="1" applyFill="1" applyBorder="1" applyAlignment="1">
      <alignment horizontal="right" vertical="center" shrinkToFit="1"/>
    </xf>
  </cellXfs>
  <cellStyles count="10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3;&#9314;&#31532;6&#12539;7&#12539;8&#12539;9&#34920;&#65288;&#65300;&#65294;&#20877;&#20219;&#29992;&#32887;&#217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第6表"/>
      <sheetName val="４第7表の１"/>
      <sheetName val="４第7表の２"/>
      <sheetName val="4第8表（常勤）"/>
      <sheetName val="５９ページ（白紙）"/>
      <sheetName val="4第9表（短時間）"/>
      <sheetName val="日付処理面"/>
      <sheetName val="1会"/>
      <sheetName val="2人"/>
      <sheetName val="3内"/>
      <sheetName val="4内"/>
      <sheetName val="5内"/>
      <sheetName val="6宮"/>
      <sheetName val="7公"/>
      <sheetName val="8警"/>
      <sheetName val="9金"/>
      <sheetName val="39消"/>
      <sheetName val="10総"/>
      <sheetName val="11公"/>
      <sheetName val="12消"/>
      <sheetName val="13法"/>
      <sheetName val="14公"/>
      <sheetName val="15公"/>
      <sheetName val="16外"/>
      <sheetName val="17財"/>
      <sheetName val="18国"/>
      <sheetName val="19文"/>
      <sheetName val="20文"/>
      <sheetName val="21厚"/>
      <sheetName val="22中"/>
      <sheetName val="24農"/>
      <sheetName val="25林"/>
      <sheetName val="26水"/>
      <sheetName val="27経"/>
      <sheetName val="28資"/>
      <sheetName val="29原"/>
      <sheetName val="30特"/>
      <sheetName val="31中"/>
      <sheetName val="32国"/>
      <sheetName val="33観"/>
      <sheetName val="34気"/>
      <sheetName val="35運"/>
      <sheetName val="36海"/>
      <sheetName val="37環"/>
      <sheetName val="38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4"/>
  <sheetViews>
    <sheetView tabSelected="1" workbookViewId="0">
      <selection activeCell="A29" sqref="A29:AO29"/>
    </sheetView>
  </sheetViews>
  <sheetFormatPr defaultRowHeight="13.2"/>
  <cols>
    <col min="1" max="2" width="11" customWidth="1"/>
  </cols>
  <sheetData>
    <row r="1" spans="1:41" ht="16.2">
      <c r="A1" s="35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41" ht="15" thickBot="1">
      <c r="A2" s="1" t="s">
        <v>1</v>
      </c>
      <c r="B2" s="1"/>
      <c r="C2" s="1"/>
      <c r="D2" s="3"/>
      <c r="E2" s="3"/>
      <c r="F2" s="2"/>
      <c r="G2" s="2"/>
      <c r="H2" s="2"/>
      <c r="I2" s="2"/>
      <c r="J2" s="2"/>
      <c r="K2" s="2"/>
      <c r="L2" s="2"/>
      <c r="M2" s="2"/>
      <c r="N2" s="2"/>
      <c r="O2" s="2" t="s">
        <v>1</v>
      </c>
      <c r="P2" s="2"/>
      <c r="Q2" s="4" t="s">
        <v>1</v>
      </c>
      <c r="R2" s="41" t="s">
        <v>51</v>
      </c>
      <c r="S2" s="41"/>
      <c r="T2" s="41"/>
      <c r="U2" s="42"/>
      <c r="V2" s="42"/>
      <c r="W2" s="42"/>
      <c r="X2" s="42"/>
      <c r="Y2" s="42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4" t="s">
        <v>52</v>
      </c>
    </row>
    <row r="3" spans="1:41" ht="40.799999999999997" customHeight="1" thickBot="1">
      <c r="A3" s="5"/>
      <c r="B3" s="6" t="s">
        <v>2</v>
      </c>
      <c r="C3" s="8" t="s">
        <v>1</v>
      </c>
      <c r="D3" s="101" t="s">
        <v>3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8" t="s">
        <v>1</v>
      </c>
      <c r="P3" s="8"/>
      <c r="Q3" s="9" t="s">
        <v>1</v>
      </c>
      <c r="R3" s="91" t="s">
        <v>53</v>
      </c>
      <c r="S3" s="92"/>
      <c r="T3" s="92"/>
      <c r="U3" s="92"/>
      <c r="V3" s="92"/>
      <c r="W3" s="92"/>
      <c r="X3" s="92"/>
      <c r="Y3" s="92"/>
      <c r="Z3" s="93"/>
      <c r="AA3" s="45"/>
      <c r="AB3" s="94" t="s">
        <v>54</v>
      </c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46"/>
      <c r="AO3" s="47" t="s">
        <v>51</v>
      </c>
    </row>
    <row r="4" spans="1:41" ht="40.799999999999997" customHeight="1" thickBot="1">
      <c r="A4" s="7" t="s">
        <v>4</v>
      </c>
      <c r="B4" s="34"/>
      <c r="C4" s="78" t="s">
        <v>5</v>
      </c>
      <c r="D4" s="79" t="s">
        <v>6</v>
      </c>
      <c r="E4" s="79" t="s">
        <v>7</v>
      </c>
      <c r="F4" s="77" t="s">
        <v>8</v>
      </c>
      <c r="G4" s="79" t="s">
        <v>9</v>
      </c>
      <c r="H4" s="79" t="s">
        <v>10</v>
      </c>
      <c r="I4" s="79" t="s">
        <v>11</v>
      </c>
      <c r="J4" s="79" t="s">
        <v>12</v>
      </c>
      <c r="K4" s="79" t="s">
        <v>13</v>
      </c>
      <c r="L4" s="79" t="s">
        <v>14</v>
      </c>
      <c r="M4" s="77" t="s">
        <v>15</v>
      </c>
      <c r="N4" s="79" t="s">
        <v>16</v>
      </c>
      <c r="O4" s="80" t="s">
        <v>17</v>
      </c>
      <c r="P4" s="81" t="s">
        <v>18</v>
      </c>
      <c r="Q4" s="82" t="s">
        <v>19</v>
      </c>
      <c r="R4" s="83" t="s">
        <v>5</v>
      </c>
      <c r="S4" s="84" t="s">
        <v>6</v>
      </c>
      <c r="T4" s="84" t="s">
        <v>7</v>
      </c>
      <c r="U4" s="89" t="s">
        <v>8</v>
      </c>
      <c r="V4" s="84" t="s">
        <v>9</v>
      </c>
      <c r="W4" s="84" t="s">
        <v>10</v>
      </c>
      <c r="X4" s="89" t="s">
        <v>15</v>
      </c>
      <c r="Y4" s="85" t="s">
        <v>16</v>
      </c>
      <c r="Z4" s="86" t="s">
        <v>55</v>
      </c>
      <c r="AA4" s="83" t="s">
        <v>5</v>
      </c>
      <c r="AB4" s="84" t="s">
        <v>6</v>
      </c>
      <c r="AC4" s="84" t="s">
        <v>7</v>
      </c>
      <c r="AD4" s="89" t="s">
        <v>8</v>
      </c>
      <c r="AE4" s="84" t="s">
        <v>9</v>
      </c>
      <c r="AF4" s="84" t="s">
        <v>10</v>
      </c>
      <c r="AG4" s="84" t="s">
        <v>11</v>
      </c>
      <c r="AH4" s="84" t="s">
        <v>12</v>
      </c>
      <c r="AI4" s="84" t="s">
        <v>13</v>
      </c>
      <c r="AJ4" s="84" t="s">
        <v>56</v>
      </c>
      <c r="AK4" s="90" t="s">
        <v>57</v>
      </c>
      <c r="AL4" s="84" t="s">
        <v>16</v>
      </c>
      <c r="AM4" s="87" t="s">
        <v>17</v>
      </c>
      <c r="AN4" s="88" t="s">
        <v>18</v>
      </c>
      <c r="AO4" s="86" t="s">
        <v>58</v>
      </c>
    </row>
    <row r="5" spans="1:41" ht="42.6" customHeight="1">
      <c r="A5" s="99" t="s">
        <v>20</v>
      </c>
      <c r="B5" s="100"/>
      <c r="C5" s="10">
        <v>2</v>
      </c>
      <c r="D5" s="10">
        <v>7</v>
      </c>
      <c r="E5" s="10">
        <v>0</v>
      </c>
      <c r="F5" s="10">
        <v>0</v>
      </c>
      <c r="G5" s="10">
        <v>0</v>
      </c>
      <c r="H5" s="10" t="s">
        <v>21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7">
        <v>0</v>
      </c>
      <c r="P5" s="22">
        <v>0</v>
      </c>
      <c r="Q5" s="36">
        <v>9</v>
      </c>
      <c r="R5" s="48">
        <v>21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36">
        <f t="shared" ref="Z5:Z34" si="0">SUM(R5:Y5)</f>
        <v>21</v>
      </c>
      <c r="AA5" s="49">
        <v>23</v>
      </c>
      <c r="AB5" s="50">
        <v>7</v>
      </c>
      <c r="AC5" s="50">
        <f>T5+'[1]４第7表の１'!W5</f>
        <v>0</v>
      </c>
      <c r="AD5" s="50">
        <f>U5+'[1]４第7表の１'!X5</f>
        <v>0</v>
      </c>
      <c r="AE5" s="50">
        <f>'[1]４第7表の１'!Y5</f>
        <v>0</v>
      </c>
      <c r="AF5" s="51">
        <f>'[1]４第7表の１'!Z5</f>
        <v>0</v>
      </c>
      <c r="AG5" s="50">
        <f>'[1]４第7表の１'!AA5</f>
        <v>0</v>
      </c>
      <c r="AH5" s="50">
        <f>'[1]４第7表の１'!AB5</f>
        <v>0</v>
      </c>
      <c r="AI5" s="50">
        <f>'[1]４第7表の１'!AC5</f>
        <v>0</v>
      </c>
      <c r="AJ5" s="50">
        <f>'[1]４第7表の１'!AD5</f>
        <v>0</v>
      </c>
      <c r="AK5" s="52">
        <f>'[1]４第7表の１'!AE5</f>
        <v>0</v>
      </c>
      <c r="AL5" s="50">
        <f>'[1]４第7表の１'!AF5</f>
        <v>0</v>
      </c>
      <c r="AM5" s="30">
        <f>'[1]４第7表の１'!AG5</f>
        <v>0</v>
      </c>
      <c r="AN5" s="30">
        <f>'[1]４第7表の１'!AH5</f>
        <v>0</v>
      </c>
      <c r="AO5" s="36">
        <f>SUM(AA5:AN5)</f>
        <v>30</v>
      </c>
    </row>
    <row r="6" spans="1:41" ht="42.6" customHeight="1">
      <c r="A6" s="96" t="s">
        <v>22</v>
      </c>
      <c r="B6" s="97"/>
      <c r="C6" s="23">
        <v>1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8">
        <v>0</v>
      </c>
      <c r="P6" s="18">
        <v>0</v>
      </c>
      <c r="Q6" s="21">
        <v>1</v>
      </c>
      <c r="R6" s="53">
        <v>11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1">
        <f t="shared" si="0"/>
        <v>11</v>
      </c>
      <c r="AA6" s="54">
        <v>12</v>
      </c>
      <c r="AB6" s="52">
        <f>S6+'[1]４第7表の１'!V6</f>
        <v>0</v>
      </c>
      <c r="AC6" s="52">
        <f>T6+'[1]４第7表の１'!W6</f>
        <v>0</v>
      </c>
      <c r="AD6" s="52">
        <f>U6+'[1]４第7表の１'!X6</f>
        <v>0</v>
      </c>
      <c r="AE6" s="52">
        <f>'[1]４第7表の１'!Y6</f>
        <v>0</v>
      </c>
      <c r="AF6" s="52">
        <f>'[1]４第7表の１'!Z6</f>
        <v>0</v>
      </c>
      <c r="AG6" s="52">
        <f>'[1]４第7表の１'!AA6</f>
        <v>0</v>
      </c>
      <c r="AH6" s="52">
        <f>'[1]４第7表の１'!AB6</f>
        <v>0</v>
      </c>
      <c r="AI6" s="52">
        <f>'[1]４第7表の１'!AC6</f>
        <v>0</v>
      </c>
      <c r="AJ6" s="52">
        <f>'[1]４第7表の１'!AD6</f>
        <v>0</v>
      </c>
      <c r="AK6" s="52">
        <f>'[1]４第7表の１'!AE6</f>
        <v>0</v>
      </c>
      <c r="AL6" s="52">
        <f>'[1]４第7表の１'!AF6</f>
        <v>0</v>
      </c>
      <c r="AM6" s="18">
        <f>'[1]４第7表の１'!AG6</f>
        <v>0</v>
      </c>
      <c r="AN6" s="18">
        <f>'[1]４第7表の１'!AH6</f>
        <v>0</v>
      </c>
      <c r="AO6" s="21">
        <f t="shared" ref="AO6:AO34" si="1">SUM(AA6:AN6)</f>
        <v>12</v>
      </c>
    </row>
    <row r="7" spans="1:41" ht="42.6" customHeight="1">
      <c r="A7" s="96" t="s">
        <v>23</v>
      </c>
      <c r="B7" s="97"/>
      <c r="C7" s="23">
        <v>1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8">
        <v>0</v>
      </c>
      <c r="P7" s="18">
        <v>0</v>
      </c>
      <c r="Q7" s="21">
        <v>1</v>
      </c>
      <c r="R7" s="53">
        <v>5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55">
        <v>0</v>
      </c>
      <c r="Z7" s="21">
        <f t="shared" si="0"/>
        <v>5</v>
      </c>
      <c r="AA7" s="54">
        <v>6</v>
      </c>
      <c r="AB7" s="52">
        <f>S7+'[1]４第7表の１'!V7</f>
        <v>0</v>
      </c>
      <c r="AC7" s="52">
        <f>T7+'[1]４第7表の１'!W7</f>
        <v>0</v>
      </c>
      <c r="AD7" s="52">
        <f>U7+'[1]４第7表の１'!X7</f>
        <v>0</v>
      </c>
      <c r="AE7" s="52">
        <f>'[1]４第7表の１'!Y7</f>
        <v>0</v>
      </c>
      <c r="AF7" s="52">
        <f>'[1]４第7表の１'!Z7</f>
        <v>0</v>
      </c>
      <c r="AG7" s="52">
        <f>'[1]４第7表の１'!AA7</f>
        <v>0</v>
      </c>
      <c r="AH7" s="52">
        <f>'[1]４第7表の１'!AB7</f>
        <v>0</v>
      </c>
      <c r="AI7" s="52">
        <f>'[1]４第7表の１'!AC7</f>
        <v>0</v>
      </c>
      <c r="AJ7" s="52">
        <f>'[1]４第7表の１'!AD7</f>
        <v>0</v>
      </c>
      <c r="AK7" s="52">
        <f>'[1]４第7表の１'!AE7</f>
        <v>0</v>
      </c>
      <c r="AL7" s="52">
        <f>'[1]４第7表の１'!AF7</f>
        <v>0</v>
      </c>
      <c r="AM7" s="18">
        <f>'[1]４第7表の１'!AG7</f>
        <v>0</v>
      </c>
      <c r="AN7" s="18">
        <f>'[1]４第7表の１'!AH7</f>
        <v>0</v>
      </c>
      <c r="AO7" s="39">
        <f t="shared" si="1"/>
        <v>6</v>
      </c>
    </row>
    <row r="8" spans="1:41" ht="42.6" customHeight="1">
      <c r="A8" s="96" t="s">
        <v>24</v>
      </c>
      <c r="B8" s="97"/>
      <c r="C8" s="23">
        <v>1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8">
        <v>0</v>
      </c>
      <c r="P8" s="18">
        <v>0</v>
      </c>
      <c r="Q8" s="21">
        <v>1</v>
      </c>
      <c r="R8" s="56">
        <v>0</v>
      </c>
      <c r="S8" s="57">
        <v>0</v>
      </c>
      <c r="T8" s="57">
        <v>0</v>
      </c>
      <c r="U8" s="57">
        <v>0</v>
      </c>
      <c r="V8" s="57">
        <v>0</v>
      </c>
      <c r="W8" s="57">
        <v>0</v>
      </c>
      <c r="X8" s="57">
        <v>0</v>
      </c>
      <c r="Y8" s="57">
        <v>0</v>
      </c>
      <c r="Z8" s="21">
        <f t="shared" si="0"/>
        <v>0</v>
      </c>
      <c r="AA8" s="54">
        <v>1</v>
      </c>
      <c r="AB8" s="52">
        <f>S8+'[1]４第7表の１'!V8</f>
        <v>0</v>
      </c>
      <c r="AC8" s="52">
        <f>T8+'[1]４第7表の１'!W8</f>
        <v>0</v>
      </c>
      <c r="AD8" s="52">
        <f>U8+'[1]４第7表の１'!X8</f>
        <v>0</v>
      </c>
      <c r="AE8" s="52">
        <f>'[1]４第7表の１'!Y8</f>
        <v>0</v>
      </c>
      <c r="AF8" s="52">
        <f>'[1]４第7表の１'!Z8</f>
        <v>0</v>
      </c>
      <c r="AG8" s="52">
        <f>'[1]４第7表の１'!AA8</f>
        <v>0</v>
      </c>
      <c r="AH8" s="52">
        <f>'[1]４第7表の１'!AB8</f>
        <v>0</v>
      </c>
      <c r="AI8" s="52">
        <f>'[1]４第7表の１'!AC8</f>
        <v>0</v>
      </c>
      <c r="AJ8" s="52">
        <f>'[1]４第7表の１'!AD8</f>
        <v>0</v>
      </c>
      <c r="AK8" s="52">
        <f>'[1]４第7表の１'!AE8</f>
        <v>0</v>
      </c>
      <c r="AL8" s="52">
        <f>'[1]４第7表の１'!AF8</f>
        <v>0</v>
      </c>
      <c r="AM8" s="18">
        <f>'[1]４第7表の１'!AG8</f>
        <v>0</v>
      </c>
      <c r="AN8" s="18">
        <f>'[1]４第7表の１'!AH8</f>
        <v>0</v>
      </c>
      <c r="AO8" s="21">
        <f t="shared" si="1"/>
        <v>1</v>
      </c>
    </row>
    <row r="9" spans="1:41" ht="42.6" customHeight="1">
      <c r="A9" s="96" t="s">
        <v>25</v>
      </c>
      <c r="B9" s="97"/>
      <c r="C9" s="23">
        <v>10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8">
        <v>0</v>
      </c>
      <c r="P9" s="18">
        <v>0</v>
      </c>
      <c r="Q9" s="21">
        <v>10</v>
      </c>
      <c r="R9" s="53">
        <v>24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1">
        <f t="shared" si="0"/>
        <v>24</v>
      </c>
      <c r="AA9" s="54">
        <v>34</v>
      </c>
      <c r="AB9" s="52">
        <f>S9+'[1]４第7表の１'!V9</f>
        <v>0</v>
      </c>
      <c r="AC9" s="52">
        <f>T9+'[1]４第7表の１'!W9</f>
        <v>0</v>
      </c>
      <c r="AD9" s="52">
        <f>U9+'[1]４第7表の１'!X9</f>
        <v>0</v>
      </c>
      <c r="AE9" s="52">
        <f>'[1]４第7表の１'!Y9</f>
        <v>0</v>
      </c>
      <c r="AF9" s="52">
        <f>'[1]４第7表の１'!Z9</f>
        <v>0</v>
      </c>
      <c r="AG9" s="52">
        <f>'[1]４第7表の１'!AA9</f>
        <v>0</v>
      </c>
      <c r="AH9" s="52">
        <f>'[1]４第7表の１'!AB9</f>
        <v>0</v>
      </c>
      <c r="AI9" s="52">
        <f>'[1]４第7表の１'!AC9</f>
        <v>0</v>
      </c>
      <c r="AJ9" s="52">
        <f>'[1]４第7表の１'!AD9</f>
        <v>0</v>
      </c>
      <c r="AK9" s="52">
        <f>'[1]４第7表の１'!AE9</f>
        <v>0</v>
      </c>
      <c r="AL9" s="52">
        <f>'[1]４第7表の１'!AF9</f>
        <v>0</v>
      </c>
      <c r="AM9" s="18">
        <f>'[1]４第7表の１'!AG9</f>
        <v>0</v>
      </c>
      <c r="AN9" s="18">
        <f>'[1]４第7表の１'!AH9</f>
        <v>0</v>
      </c>
      <c r="AO9" s="21">
        <f t="shared" si="1"/>
        <v>34</v>
      </c>
    </row>
    <row r="10" spans="1:41" ht="42.6" customHeight="1">
      <c r="A10" s="121" t="s">
        <v>26</v>
      </c>
      <c r="B10" s="122"/>
      <c r="C10" s="123">
        <v>10</v>
      </c>
      <c r="D10" s="71">
        <v>12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1</v>
      </c>
      <c r="N10" s="71">
        <v>0</v>
      </c>
      <c r="O10" s="72">
        <v>0</v>
      </c>
      <c r="P10" s="72">
        <v>0</v>
      </c>
      <c r="Q10" s="39">
        <v>23</v>
      </c>
      <c r="R10" s="65">
        <v>20</v>
      </c>
      <c r="S10" s="32">
        <v>4</v>
      </c>
      <c r="T10" s="32">
        <v>0</v>
      </c>
      <c r="U10" s="32">
        <v>0</v>
      </c>
      <c r="V10" s="32">
        <v>0</v>
      </c>
      <c r="W10" s="32">
        <v>0</v>
      </c>
      <c r="X10" s="32">
        <v>0</v>
      </c>
      <c r="Y10" s="32">
        <v>0</v>
      </c>
      <c r="Z10" s="15">
        <f t="shared" si="0"/>
        <v>24</v>
      </c>
      <c r="AA10" s="66">
        <v>30</v>
      </c>
      <c r="AB10" s="62">
        <v>16</v>
      </c>
      <c r="AC10" s="62">
        <f>T10+'[1]４第7表の１'!W10</f>
        <v>0</v>
      </c>
      <c r="AD10" s="62">
        <f>U10+'[1]４第7表の１'!X10</f>
        <v>0</v>
      </c>
      <c r="AE10" s="62">
        <f>'[1]４第7表の１'!Y10</f>
        <v>0</v>
      </c>
      <c r="AF10" s="62">
        <f>'[1]４第7表の１'!Z10</f>
        <v>0</v>
      </c>
      <c r="AG10" s="62">
        <f>'[1]４第7表の１'!AA10</f>
        <v>0</v>
      </c>
      <c r="AH10" s="62">
        <f>'[1]４第7表の１'!AB10</f>
        <v>0</v>
      </c>
      <c r="AI10" s="62">
        <f>'[1]４第7表の１'!AC10</f>
        <v>0</v>
      </c>
      <c r="AJ10" s="62">
        <f>'[1]４第7表の１'!AD10</f>
        <v>0</v>
      </c>
      <c r="AK10" s="62">
        <v>1</v>
      </c>
      <c r="AL10" s="62">
        <f>'[1]４第7表の１'!AF10</f>
        <v>0</v>
      </c>
      <c r="AM10" s="19">
        <f>'[1]４第7表の１'!AG10</f>
        <v>0</v>
      </c>
      <c r="AN10" s="19">
        <f>'[1]４第7表の１'!AH10</f>
        <v>0</v>
      </c>
      <c r="AO10" s="39">
        <f t="shared" si="1"/>
        <v>47</v>
      </c>
    </row>
    <row r="11" spans="1:41" ht="42.6" customHeight="1">
      <c r="A11" s="103" t="s">
        <v>27</v>
      </c>
      <c r="B11" s="104"/>
      <c r="C11" s="31">
        <v>7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9">
        <v>0</v>
      </c>
      <c r="P11" s="29">
        <v>0</v>
      </c>
      <c r="Q11" s="21">
        <v>7</v>
      </c>
      <c r="R11" s="56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15">
        <f t="shared" si="0"/>
        <v>0</v>
      </c>
      <c r="AA11" s="61">
        <v>7</v>
      </c>
      <c r="AB11" s="62">
        <f>S11+'[1]４第7表の１'!V11</f>
        <v>0</v>
      </c>
      <c r="AC11" s="63">
        <f>T11+'[1]４第7表の１'!W11</f>
        <v>0</v>
      </c>
      <c r="AD11" s="63">
        <f>U11+'[1]４第7表の１'!X11</f>
        <v>0</v>
      </c>
      <c r="AE11" s="63">
        <f>'[1]４第7表の１'!Y11</f>
        <v>0</v>
      </c>
      <c r="AF11" s="63">
        <f>'[1]４第7表の１'!Z11</f>
        <v>0</v>
      </c>
      <c r="AG11" s="63">
        <f>'[1]４第7表の１'!AA11</f>
        <v>0</v>
      </c>
      <c r="AH11" s="63">
        <f>'[1]４第7表の１'!AB11</f>
        <v>0</v>
      </c>
      <c r="AI11" s="63">
        <f>'[1]４第7表の１'!AC11</f>
        <v>0</v>
      </c>
      <c r="AJ11" s="63">
        <f>'[1]４第7表の１'!AD11</f>
        <v>0</v>
      </c>
      <c r="AK11" s="62">
        <f>'[1]４第7表の１'!AE11</f>
        <v>0</v>
      </c>
      <c r="AL11" s="63">
        <f>'[1]４第7表の１'!AF11</f>
        <v>0</v>
      </c>
      <c r="AM11" s="64">
        <f>'[1]４第7表の１'!AG11</f>
        <v>0</v>
      </c>
      <c r="AN11" s="64">
        <f>'[1]４第7表の１'!AH11</f>
        <v>0</v>
      </c>
      <c r="AO11" s="21">
        <f t="shared" si="1"/>
        <v>7</v>
      </c>
    </row>
    <row r="12" spans="1:41" ht="42.6" customHeight="1">
      <c r="A12" s="105" t="s">
        <v>28</v>
      </c>
      <c r="B12" s="106"/>
      <c r="C12" s="31">
        <v>19</v>
      </c>
      <c r="D12" s="27">
        <v>0</v>
      </c>
      <c r="E12" s="27">
        <v>0</v>
      </c>
      <c r="F12" s="27">
        <v>0</v>
      </c>
      <c r="G12" s="27">
        <v>4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1</v>
      </c>
      <c r="O12" s="29">
        <v>0</v>
      </c>
      <c r="P12" s="29">
        <v>0</v>
      </c>
      <c r="Q12" s="21">
        <v>24</v>
      </c>
      <c r="R12" s="53">
        <v>8</v>
      </c>
      <c r="S12" s="23">
        <v>3</v>
      </c>
      <c r="T12" s="23">
        <v>0</v>
      </c>
      <c r="U12" s="23">
        <v>0</v>
      </c>
      <c r="V12" s="23">
        <v>3</v>
      </c>
      <c r="W12" s="23">
        <v>0</v>
      </c>
      <c r="X12" s="23">
        <v>0</v>
      </c>
      <c r="Y12" s="55">
        <v>0</v>
      </c>
      <c r="Z12" s="21">
        <f t="shared" si="0"/>
        <v>14</v>
      </c>
      <c r="AA12" s="54">
        <v>27</v>
      </c>
      <c r="AB12" s="52">
        <f>S12+'[1]４第7表の１'!V12</f>
        <v>3</v>
      </c>
      <c r="AC12" s="52">
        <f>T12+'[1]４第7表の１'!W12</f>
        <v>0</v>
      </c>
      <c r="AD12" s="52">
        <f>U12+'[1]４第7表の１'!X12</f>
        <v>0</v>
      </c>
      <c r="AE12" s="52">
        <v>7</v>
      </c>
      <c r="AF12" s="52">
        <f>'[1]４第7表の１'!Z12</f>
        <v>0</v>
      </c>
      <c r="AG12" s="52">
        <f>'[1]４第7表の１'!AA12</f>
        <v>0</v>
      </c>
      <c r="AH12" s="52">
        <f>'[1]４第7表の１'!AB12</f>
        <v>0</v>
      </c>
      <c r="AI12" s="52">
        <f>'[1]４第7表の１'!AC12</f>
        <v>0</v>
      </c>
      <c r="AJ12" s="52">
        <f>'[1]４第7表の１'!AD12</f>
        <v>0</v>
      </c>
      <c r="AK12" s="52">
        <f>'[1]４第7表の１'!AE12</f>
        <v>0</v>
      </c>
      <c r="AL12" s="52">
        <v>1</v>
      </c>
      <c r="AM12" s="18">
        <f>'[1]４第7表の１'!AG12</f>
        <v>0</v>
      </c>
      <c r="AN12" s="18">
        <f>'[1]４第7表の１'!AH12</f>
        <v>0</v>
      </c>
      <c r="AO12" s="39">
        <f t="shared" si="1"/>
        <v>38</v>
      </c>
    </row>
    <row r="13" spans="1:41" ht="42.6" customHeight="1">
      <c r="A13" s="105" t="s">
        <v>29</v>
      </c>
      <c r="B13" s="106"/>
      <c r="C13" s="3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8">
        <v>0</v>
      </c>
      <c r="P13" s="18">
        <v>0</v>
      </c>
      <c r="Q13" s="21">
        <v>1</v>
      </c>
      <c r="R13" s="56">
        <v>0</v>
      </c>
      <c r="S13" s="57">
        <v>0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21">
        <f t="shared" si="0"/>
        <v>0</v>
      </c>
      <c r="AA13" s="54">
        <v>1</v>
      </c>
      <c r="AB13" s="52">
        <f>S13+'[1]４第7表の１'!V13</f>
        <v>0</v>
      </c>
      <c r="AC13" s="52">
        <f>T13+'[1]４第7表の１'!W13</f>
        <v>0</v>
      </c>
      <c r="AD13" s="52">
        <f>U13+'[1]４第7表の１'!X13</f>
        <v>0</v>
      </c>
      <c r="AE13" s="52">
        <f>+V13+'[1]４第7表の１'!Y13</f>
        <v>0</v>
      </c>
      <c r="AF13" s="52">
        <f>'[1]４第7表の１'!Z13</f>
        <v>0</v>
      </c>
      <c r="AG13" s="52">
        <f>'[1]４第7表の１'!AA13</f>
        <v>0</v>
      </c>
      <c r="AH13" s="52">
        <f>'[1]４第7表の１'!AB13</f>
        <v>0</v>
      </c>
      <c r="AI13" s="52">
        <f>'[1]４第7表の１'!AC13</f>
        <v>0</v>
      </c>
      <c r="AJ13" s="52">
        <f>'[1]４第7表の１'!AD13</f>
        <v>0</v>
      </c>
      <c r="AK13" s="52">
        <f>'[1]４第7表の１'!AE13</f>
        <v>0</v>
      </c>
      <c r="AL13" s="52">
        <f>'[1]４第7表の１'!AF13</f>
        <v>0</v>
      </c>
      <c r="AM13" s="18">
        <f>'[1]４第7表の１'!AG13</f>
        <v>0</v>
      </c>
      <c r="AN13" s="18">
        <f>'[1]４第7表の１'!AH13</f>
        <v>0</v>
      </c>
      <c r="AO13" s="21">
        <f t="shared" si="1"/>
        <v>1</v>
      </c>
    </row>
    <row r="14" spans="1:41" ht="42.6" customHeight="1">
      <c r="A14" s="96" t="s">
        <v>30</v>
      </c>
      <c r="B14" s="97"/>
      <c r="C14" s="23">
        <v>8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8">
        <v>0</v>
      </c>
      <c r="P14" s="18">
        <v>1</v>
      </c>
      <c r="Q14" s="21">
        <v>9</v>
      </c>
      <c r="R14" s="53">
        <v>101</v>
      </c>
      <c r="S14" s="23">
        <v>3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1">
        <f t="shared" si="0"/>
        <v>104</v>
      </c>
      <c r="AA14" s="54">
        <v>109</v>
      </c>
      <c r="AB14" s="52">
        <f>S14+'[1]４第7表の１'!V14</f>
        <v>3</v>
      </c>
      <c r="AC14" s="52">
        <f>T14+'[1]４第7表の１'!W14</f>
        <v>0</v>
      </c>
      <c r="AD14" s="52">
        <f>U14+'[1]４第7表の１'!X14</f>
        <v>0</v>
      </c>
      <c r="AE14" s="52">
        <f>'[1]４第7表の１'!Y14</f>
        <v>0</v>
      </c>
      <c r="AF14" s="52">
        <f>'[1]４第7表の１'!Z14</f>
        <v>0</v>
      </c>
      <c r="AG14" s="52">
        <f>'[1]４第7表の１'!AA14</f>
        <v>0</v>
      </c>
      <c r="AH14" s="52">
        <f>'[1]４第7表の１'!AB14</f>
        <v>0</v>
      </c>
      <c r="AI14" s="52">
        <f>'[1]４第7表の１'!AC14</f>
        <v>0</v>
      </c>
      <c r="AJ14" s="52">
        <f>'[1]４第7表の１'!AD14</f>
        <v>0</v>
      </c>
      <c r="AK14" s="52">
        <f>'[1]４第7表の１'!AE14</f>
        <v>0</v>
      </c>
      <c r="AL14" s="52">
        <f>'[1]４第7表の１'!AF14</f>
        <v>0</v>
      </c>
      <c r="AM14" s="18">
        <f>'[1]４第7表の１'!AG14</f>
        <v>0</v>
      </c>
      <c r="AN14" s="18">
        <v>1</v>
      </c>
      <c r="AO14" s="21">
        <f t="shared" si="1"/>
        <v>113</v>
      </c>
    </row>
    <row r="15" spans="1:41" ht="42.6" customHeight="1">
      <c r="A15" s="109" t="s">
        <v>31</v>
      </c>
      <c r="B15" s="124"/>
      <c r="C15" s="32">
        <v>23</v>
      </c>
      <c r="D15" s="14">
        <v>6</v>
      </c>
      <c r="E15" s="14">
        <v>0</v>
      </c>
      <c r="F15" s="14">
        <v>0</v>
      </c>
      <c r="G15" s="14">
        <v>283</v>
      </c>
      <c r="H15" s="14">
        <v>57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3</v>
      </c>
      <c r="O15" s="19">
        <v>0</v>
      </c>
      <c r="P15" s="125">
        <v>0</v>
      </c>
      <c r="Q15" s="39">
        <v>372</v>
      </c>
      <c r="R15" s="65">
        <v>76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15">
        <f t="shared" si="0"/>
        <v>76</v>
      </c>
      <c r="AA15" s="66">
        <v>99</v>
      </c>
      <c r="AB15" s="62">
        <v>6</v>
      </c>
      <c r="AC15" s="62">
        <f>T15+'[1]４第7表の１'!W15</f>
        <v>0</v>
      </c>
      <c r="AD15" s="62">
        <f>U15+'[1]４第7表の１'!X15</f>
        <v>0</v>
      </c>
      <c r="AE15" s="62">
        <v>283</v>
      </c>
      <c r="AF15" s="62">
        <v>57</v>
      </c>
      <c r="AG15" s="62">
        <f>'[1]４第7表の１'!AA15</f>
        <v>0</v>
      </c>
      <c r="AH15" s="62">
        <f>'[1]４第7表の１'!AB15</f>
        <v>0</v>
      </c>
      <c r="AI15" s="62">
        <f>'[1]４第7表の１'!AC15</f>
        <v>0</v>
      </c>
      <c r="AJ15" s="62">
        <f>'[1]４第7表の１'!AD15</f>
        <v>0</v>
      </c>
      <c r="AK15" s="62">
        <f>'[1]４第7表の１'!AE15</f>
        <v>0</v>
      </c>
      <c r="AL15" s="62">
        <v>3</v>
      </c>
      <c r="AM15" s="19">
        <f>'[1]４第7表の１'!AG15</f>
        <v>0</v>
      </c>
      <c r="AN15" s="19">
        <f>'[1]４第7表の１'!AH15</f>
        <v>0</v>
      </c>
      <c r="AO15" s="39">
        <f t="shared" si="1"/>
        <v>448</v>
      </c>
    </row>
    <row r="16" spans="1:41" ht="42.6" customHeight="1">
      <c r="A16" s="96" t="s">
        <v>32</v>
      </c>
      <c r="B16" s="97"/>
      <c r="C16" s="23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8">
        <v>0</v>
      </c>
      <c r="P16" s="38">
        <v>0</v>
      </c>
      <c r="Q16" s="21">
        <v>10</v>
      </c>
      <c r="R16" s="58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28">
        <f t="shared" si="0"/>
        <v>0</v>
      </c>
      <c r="AA16" s="59">
        <f>'[1]４第7表の１'!U16+R16</f>
        <v>0</v>
      </c>
      <c r="AB16" s="60">
        <f>S16+'[1]４第7表の１'!V16</f>
        <v>0</v>
      </c>
      <c r="AC16" s="60">
        <f>T16+'[1]４第7表の１'!W16</f>
        <v>0</v>
      </c>
      <c r="AD16" s="60">
        <f>U16+'[1]４第7表の１'!X16</f>
        <v>0</v>
      </c>
      <c r="AE16" s="60">
        <f>'[1]４第7表の１'!Y16</f>
        <v>0</v>
      </c>
      <c r="AF16" s="60">
        <v>10</v>
      </c>
      <c r="AG16" s="60">
        <f>'[1]４第7表の１'!AA16</f>
        <v>0</v>
      </c>
      <c r="AH16" s="60">
        <f>'[1]４第7表の１'!AB16</f>
        <v>0</v>
      </c>
      <c r="AI16" s="60">
        <f>'[1]４第7表の１'!AC16</f>
        <v>0</v>
      </c>
      <c r="AJ16" s="60">
        <f>'[1]４第7表の１'!AD16</f>
        <v>0</v>
      </c>
      <c r="AK16" s="60">
        <f>'[1]４第7表の１'!AE16</f>
        <v>0</v>
      </c>
      <c r="AL16" s="60">
        <f>'[1]４第7表の１'!AF16</f>
        <v>0</v>
      </c>
      <c r="AM16" s="29">
        <f>'[1]４第7表の１'!AG16</f>
        <v>0</v>
      </c>
      <c r="AN16" s="29">
        <f>'[1]４第7表の１'!AH16</f>
        <v>0</v>
      </c>
      <c r="AO16" s="21">
        <f t="shared" si="1"/>
        <v>10</v>
      </c>
    </row>
    <row r="17" spans="1:41" ht="42.6" customHeight="1">
      <c r="A17" s="96" t="s">
        <v>33</v>
      </c>
      <c r="B17" s="97"/>
      <c r="C17" s="23">
        <v>11</v>
      </c>
      <c r="D17" s="11">
        <v>3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8">
        <v>0</v>
      </c>
      <c r="P17" s="38">
        <v>0</v>
      </c>
      <c r="Q17" s="21">
        <v>15</v>
      </c>
      <c r="R17" s="53">
        <v>0</v>
      </c>
      <c r="S17" s="11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1">
        <f t="shared" si="0"/>
        <v>0</v>
      </c>
      <c r="AA17" s="54">
        <v>11</v>
      </c>
      <c r="AB17" s="52">
        <v>3</v>
      </c>
      <c r="AC17" s="52">
        <f>T17+'[1]４第7表の１'!W17</f>
        <v>0</v>
      </c>
      <c r="AD17" s="52">
        <f>U17+'[1]４第7表の１'!X17</f>
        <v>0</v>
      </c>
      <c r="AE17" s="52">
        <f>'[1]４第7表の１'!Y17</f>
        <v>0</v>
      </c>
      <c r="AF17" s="52">
        <f>'[1]４第7表の１'!Z17</f>
        <v>0</v>
      </c>
      <c r="AG17" s="52">
        <f>'[1]４第7表の１'!AA17</f>
        <v>0</v>
      </c>
      <c r="AH17" s="52">
        <f>'[1]４第7表の１'!AB17</f>
        <v>0</v>
      </c>
      <c r="AI17" s="52">
        <f>'[1]４第7表の１'!AC17</f>
        <v>0</v>
      </c>
      <c r="AJ17" s="52">
        <f>'[1]４第7表の１'!AD17</f>
        <v>0</v>
      </c>
      <c r="AK17" s="52">
        <f>'[1]４第7表の１'!AE17</f>
        <v>0</v>
      </c>
      <c r="AL17" s="52">
        <v>1</v>
      </c>
      <c r="AM17" s="18">
        <f>'[1]４第7表の１'!AG17</f>
        <v>0</v>
      </c>
      <c r="AN17" s="18">
        <f>'[1]４第7表の１'!AH17</f>
        <v>0</v>
      </c>
      <c r="AO17" s="39">
        <f t="shared" si="1"/>
        <v>15</v>
      </c>
    </row>
    <row r="18" spans="1:41" ht="42.6" customHeight="1">
      <c r="A18" s="96" t="s">
        <v>34</v>
      </c>
      <c r="B18" s="97"/>
      <c r="C18" s="23">
        <v>61</v>
      </c>
      <c r="D18" s="11">
        <v>6</v>
      </c>
      <c r="E18" s="11">
        <v>0</v>
      </c>
      <c r="F18" s="11">
        <v>0</v>
      </c>
      <c r="G18" s="11">
        <v>0</v>
      </c>
      <c r="H18" s="11">
        <v>0</v>
      </c>
      <c r="I18" s="11">
        <v>2</v>
      </c>
      <c r="J18" s="11">
        <v>8</v>
      </c>
      <c r="K18" s="11">
        <v>0</v>
      </c>
      <c r="L18" s="11">
        <v>0</v>
      </c>
      <c r="M18" s="11">
        <v>0</v>
      </c>
      <c r="N18" s="11">
        <v>1</v>
      </c>
      <c r="O18" s="18">
        <v>2</v>
      </c>
      <c r="P18" s="38">
        <v>0</v>
      </c>
      <c r="Q18" s="21">
        <v>80</v>
      </c>
      <c r="R18" s="65">
        <v>202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15">
        <f t="shared" si="0"/>
        <v>202</v>
      </c>
      <c r="AA18" s="66">
        <v>263</v>
      </c>
      <c r="AB18" s="62">
        <v>6</v>
      </c>
      <c r="AC18" s="62">
        <f>T18+'[1]４第7表の１'!W18</f>
        <v>0</v>
      </c>
      <c r="AD18" s="62">
        <f>U18+'[1]４第7表の１'!X18</f>
        <v>0</v>
      </c>
      <c r="AE18" s="62">
        <f>'[1]４第7表の１'!Y18</f>
        <v>0</v>
      </c>
      <c r="AF18" s="62">
        <f>'[1]４第7表の１'!Z18</f>
        <v>0</v>
      </c>
      <c r="AG18" s="62">
        <v>2</v>
      </c>
      <c r="AH18" s="62">
        <v>8</v>
      </c>
      <c r="AI18" s="62">
        <f>'[1]４第7表の１'!AC18</f>
        <v>0</v>
      </c>
      <c r="AJ18" s="62">
        <f>'[1]４第7表の１'!AD18</f>
        <v>0</v>
      </c>
      <c r="AK18" s="62">
        <f>'[1]４第7表の１'!AE18</f>
        <v>0</v>
      </c>
      <c r="AL18" s="62">
        <v>1</v>
      </c>
      <c r="AM18" s="19">
        <v>2</v>
      </c>
      <c r="AN18" s="19">
        <f>'[1]４第7表の１'!AH18</f>
        <v>0</v>
      </c>
      <c r="AO18" s="21">
        <f t="shared" si="1"/>
        <v>282</v>
      </c>
    </row>
    <row r="19" spans="1:41" ht="42.6" customHeight="1">
      <c r="A19" s="96" t="s">
        <v>35</v>
      </c>
      <c r="B19" s="97"/>
      <c r="C19" s="23">
        <v>0</v>
      </c>
      <c r="D19" s="11">
        <v>12</v>
      </c>
      <c r="E19" s="11">
        <v>0</v>
      </c>
      <c r="F19" s="11">
        <v>13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8">
        <v>0</v>
      </c>
      <c r="P19" s="38">
        <v>0</v>
      </c>
      <c r="Q19" s="21">
        <v>25</v>
      </c>
      <c r="R19" s="53">
        <v>0</v>
      </c>
      <c r="S19" s="23">
        <v>73</v>
      </c>
      <c r="T19" s="23">
        <v>0</v>
      </c>
      <c r="U19" s="23">
        <v>488</v>
      </c>
      <c r="V19" s="23">
        <v>0</v>
      </c>
      <c r="W19" s="23">
        <v>0</v>
      </c>
      <c r="X19" s="11">
        <v>0</v>
      </c>
      <c r="Y19" s="23">
        <v>2</v>
      </c>
      <c r="Z19" s="21">
        <f t="shared" si="0"/>
        <v>563</v>
      </c>
      <c r="AA19" s="54">
        <f>'[1]４第7表の１'!U19+R19</f>
        <v>0</v>
      </c>
      <c r="AB19" s="52">
        <v>85</v>
      </c>
      <c r="AC19" s="52">
        <f>T19+'[1]４第7表の１'!W19</f>
        <v>0</v>
      </c>
      <c r="AD19" s="52">
        <v>501</v>
      </c>
      <c r="AE19" s="52">
        <f>'[1]４第7表の１'!Y19</f>
        <v>0</v>
      </c>
      <c r="AF19" s="52">
        <f>'[1]４第7表の１'!Z19</f>
        <v>0</v>
      </c>
      <c r="AG19" s="52">
        <f>'[1]４第7表の１'!AA19</f>
        <v>0</v>
      </c>
      <c r="AH19" s="52">
        <f>'[1]４第7表の１'!AB19</f>
        <v>0</v>
      </c>
      <c r="AI19" s="52">
        <f>'[1]４第7表の１'!AC19</f>
        <v>0</v>
      </c>
      <c r="AJ19" s="52">
        <f>'[1]４第7表の１'!AD19</f>
        <v>0</v>
      </c>
      <c r="AK19" s="52">
        <f>'[1]４第7表の１'!AE19</f>
        <v>0</v>
      </c>
      <c r="AL19" s="52">
        <f>SUM('[1]４第7表の１'!AF19,Y19)</f>
        <v>2</v>
      </c>
      <c r="AM19" s="18">
        <f>'[1]４第7表の１'!AG19</f>
        <v>0</v>
      </c>
      <c r="AN19" s="18">
        <f>'[1]４第7表の１'!AH19</f>
        <v>0</v>
      </c>
      <c r="AO19" s="21">
        <f t="shared" si="1"/>
        <v>588</v>
      </c>
    </row>
    <row r="20" spans="1:41" ht="42.6" customHeight="1">
      <c r="A20" s="109" t="s">
        <v>36</v>
      </c>
      <c r="B20" s="110"/>
      <c r="C20" s="32">
        <v>2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9">
        <v>0</v>
      </c>
      <c r="P20" s="14">
        <v>0</v>
      </c>
      <c r="Q20" s="39">
        <v>2</v>
      </c>
      <c r="R20" s="65">
        <v>7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5">
        <f t="shared" si="0"/>
        <v>7</v>
      </c>
      <c r="AA20" s="66">
        <v>9</v>
      </c>
      <c r="AB20" s="62">
        <f>S20+'[1]４第7表の１'!V20</f>
        <v>0</v>
      </c>
      <c r="AC20" s="62">
        <f>T20+'[1]４第7表の１'!W20</f>
        <v>0</v>
      </c>
      <c r="AD20" s="62">
        <f>U20+'[1]４第7表の１'!X20</f>
        <v>0</v>
      </c>
      <c r="AE20" s="62">
        <f>'[1]４第7表の１'!Y20</f>
        <v>0</v>
      </c>
      <c r="AF20" s="62">
        <f>'[1]４第7表の１'!Z20</f>
        <v>0</v>
      </c>
      <c r="AG20" s="62">
        <f>'[1]４第7表の１'!AA20</f>
        <v>0</v>
      </c>
      <c r="AH20" s="62">
        <f>'[1]４第7表の１'!AB20</f>
        <v>0</v>
      </c>
      <c r="AI20" s="62">
        <f>'[1]４第7表の１'!AC20</f>
        <v>0</v>
      </c>
      <c r="AJ20" s="62">
        <f>'[1]４第7表の１'!AD20</f>
        <v>0</v>
      </c>
      <c r="AK20" s="62">
        <f>'[1]４第7表の１'!AE20</f>
        <v>0</v>
      </c>
      <c r="AL20" s="62">
        <f>'[1]４第7表の１'!AF20</f>
        <v>0</v>
      </c>
      <c r="AM20" s="19">
        <f>'[1]４第7表の１'!AG20</f>
        <v>0</v>
      </c>
      <c r="AN20" s="19">
        <f>'[1]４第7表の１'!AH20</f>
        <v>0</v>
      </c>
      <c r="AO20" s="39">
        <f t="shared" si="1"/>
        <v>9</v>
      </c>
    </row>
    <row r="21" spans="1:41" ht="42.6" customHeight="1">
      <c r="A21" s="98" t="s">
        <v>37</v>
      </c>
      <c r="B21" s="117"/>
      <c r="C21" s="31">
        <v>2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9">
        <v>8</v>
      </c>
      <c r="P21" s="27">
        <v>0</v>
      </c>
      <c r="Q21" s="21">
        <v>11</v>
      </c>
      <c r="R21" s="53">
        <v>384</v>
      </c>
      <c r="S21" s="11">
        <v>4</v>
      </c>
      <c r="T21" s="11">
        <v>6</v>
      </c>
      <c r="U21" s="11">
        <v>0</v>
      </c>
      <c r="V21" s="11">
        <v>0</v>
      </c>
      <c r="W21" s="11">
        <v>0</v>
      </c>
      <c r="X21" s="11">
        <v>20</v>
      </c>
      <c r="Y21" s="11">
        <v>0</v>
      </c>
      <c r="Z21" s="21">
        <f t="shared" si="0"/>
        <v>414</v>
      </c>
      <c r="AA21" s="54">
        <v>386</v>
      </c>
      <c r="AB21" s="52">
        <f>S21+'[1]４第7表の１'!V21</f>
        <v>4</v>
      </c>
      <c r="AC21" s="52">
        <f>T21+'[1]４第7表の１'!W21</f>
        <v>6</v>
      </c>
      <c r="AD21" s="52">
        <f>U21+'[1]４第7表の１'!X21</f>
        <v>0</v>
      </c>
      <c r="AE21" s="52">
        <f>'[1]４第7表の１'!Y21</f>
        <v>0</v>
      </c>
      <c r="AF21" s="52">
        <f>'[1]４第7表の１'!Z21</f>
        <v>0</v>
      </c>
      <c r="AG21" s="52">
        <f>'[1]４第7表の１'!AA21</f>
        <v>0</v>
      </c>
      <c r="AH21" s="52">
        <f>'[1]４第7表の１'!AB21</f>
        <v>0</v>
      </c>
      <c r="AI21" s="52">
        <f>'[1]４第7表の１'!AC21</f>
        <v>0</v>
      </c>
      <c r="AJ21" s="52">
        <f>'[1]４第7表の１'!AD21</f>
        <v>0</v>
      </c>
      <c r="AK21" s="52">
        <f>'[1]４第7表の１'!AE21+X21</f>
        <v>20</v>
      </c>
      <c r="AL21" s="52">
        <v>1</v>
      </c>
      <c r="AM21" s="18">
        <v>8</v>
      </c>
      <c r="AN21" s="18">
        <f>'[1]４第7表の１'!AH21</f>
        <v>0</v>
      </c>
      <c r="AO21" s="21">
        <f t="shared" si="1"/>
        <v>425</v>
      </c>
    </row>
    <row r="22" spans="1:41" ht="42.6" customHeight="1">
      <c r="A22" s="96" t="s">
        <v>38</v>
      </c>
      <c r="B22" s="118"/>
      <c r="C22" s="23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8">
        <v>0</v>
      </c>
      <c r="P22" s="11">
        <v>0</v>
      </c>
      <c r="Q22" s="21">
        <v>0</v>
      </c>
      <c r="R22" s="65">
        <v>47</v>
      </c>
      <c r="S22" s="14">
        <v>0</v>
      </c>
      <c r="T22" s="14">
        <v>27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5">
        <f t="shared" si="0"/>
        <v>74</v>
      </c>
      <c r="AA22" s="66">
        <f>'[1]４第7表の１'!U22+R22</f>
        <v>47</v>
      </c>
      <c r="AB22" s="62">
        <f>S22+'[1]４第7表の１'!V22</f>
        <v>0</v>
      </c>
      <c r="AC22" s="62">
        <f>T22+'[1]４第7表の１'!W22</f>
        <v>27</v>
      </c>
      <c r="AD22" s="62">
        <f>U22+'[1]４第7表の１'!X22</f>
        <v>0</v>
      </c>
      <c r="AE22" s="62">
        <f>'[1]４第7表の１'!Y22</f>
        <v>0</v>
      </c>
      <c r="AF22" s="62">
        <f>'[1]４第7表の１'!Z22</f>
        <v>0</v>
      </c>
      <c r="AG22" s="62">
        <f>'[1]４第7表の１'!AA22</f>
        <v>0</v>
      </c>
      <c r="AH22" s="62">
        <f>'[1]４第7表の１'!AB22</f>
        <v>0</v>
      </c>
      <c r="AI22" s="62">
        <f>'[1]４第7表の１'!AC22</f>
        <v>0</v>
      </c>
      <c r="AJ22" s="62">
        <f>'[1]４第7表の１'!AD22</f>
        <v>0</v>
      </c>
      <c r="AK22" s="70">
        <f>'[1]４第7表の１'!AE22</f>
        <v>0</v>
      </c>
      <c r="AL22" s="62">
        <f>'[1]４第7表の１'!AF22</f>
        <v>0</v>
      </c>
      <c r="AM22" s="19">
        <f>'[1]４第7表の１'!AG22</f>
        <v>0</v>
      </c>
      <c r="AN22" s="19">
        <f>'[1]４第7表の１'!AH22</f>
        <v>0</v>
      </c>
      <c r="AO22" s="39">
        <f t="shared" si="1"/>
        <v>74</v>
      </c>
    </row>
    <row r="23" spans="1:41" ht="42.6" customHeight="1">
      <c r="A23" s="105" t="s">
        <v>39</v>
      </c>
      <c r="B23" s="119"/>
      <c r="C23" s="23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8">
        <v>0</v>
      </c>
      <c r="P23" s="11">
        <v>0</v>
      </c>
      <c r="Q23" s="21">
        <v>0</v>
      </c>
      <c r="R23" s="65">
        <v>1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5">
        <f>SUM(R23:Y23)</f>
        <v>1</v>
      </c>
      <c r="AA23" s="66">
        <f>'[1]４第7表の１'!U23+R23</f>
        <v>1</v>
      </c>
      <c r="AB23" s="62">
        <f>S23+'[1]４第7表の１'!V23</f>
        <v>0</v>
      </c>
      <c r="AC23" s="62">
        <f>T23+'[1]４第7表の１'!W23</f>
        <v>0</v>
      </c>
      <c r="AD23" s="62">
        <f>U23+'[1]４第7表の１'!X23</f>
        <v>0</v>
      </c>
      <c r="AE23" s="62">
        <f>'[1]４第7表の１'!Y23</f>
        <v>0</v>
      </c>
      <c r="AF23" s="62">
        <f>'[1]４第7表の１'!Z23</f>
        <v>0</v>
      </c>
      <c r="AG23" s="62">
        <f>'[1]４第7表の１'!AA23</f>
        <v>0</v>
      </c>
      <c r="AH23" s="62">
        <f>'[1]４第7表の１'!AB23</f>
        <v>0</v>
      </c>
      <c r="AI23" s="62">
        <f>'[1]４第7表の１'!AC23</f>
        <v>0</v>
      </c>
      <c r="AJ23" s="62">
        <f>'[1]４第7表の１'!AD23</f>
        <v>0</v>
      </c>
      <c r="AK23" s="60">
        <f>'[1]４第7表の１'!AE23</f>
        <v>0</v>
      </c>
      <c r="AL23" s="62">
        <f>'[1]４第7表の１'!AF23</f>
        <v>0</v>
      </c>
      <c r="AM23" s="19">
        <f>'[1]４第7表の１'!AG23</f>
        <v>0</v>
      </c>
      <c r="AN23" s="19">
        <f>'[1]４第7表の１'!AH23</f>
        <v>0</v>
      </c>
      <c r="AO23" s="21">
        <f t="shared" si="1"/>
        <v>1</v>
      </c>
    </row>
    <row r="24" spans="1:41" ht="42.6" customHeight="1">
      <c r="A24" s="105" t="s">
        <v>40</v>
      </c>
      <c r="B24" s="119"/>
      <c r="C24" s="23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8">
        <v>0</v>
      </c>
      <c r="P24" s="11">
        <v>0</v>
      </c>
      <c r="Q24" s="21">
        <v>0</v>
      </c>
      <c r="R24" s="53">
        <v>2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21">
        <f>SUM(R24:Y24)</f>
        <v>2</v>
      </c>
      <c r="AA24" s="54">
        <f>'[1]４第7表の１'!U24+R24</f>
        <v>2</v>
      </c>
      <c r="AB24" s="52">
        <f>S24+'[1]４第7表の１'!V24</f>
        <v>0</v>
      </c>
      <c r="AC24" s="52">
        <f>T24+'[1]４第7表の１'!W24</f>
        <v>0</v>
      </c>
      <c r="AD24" s="52">
        <f>U24+'[1]４第7表の１'!X24</f>
        <v>0</v>
      </c>
      <c r="AE24" s="52">
        <f>'[1]４第7表の１'!Y24</f>
        <v>0</v>
      </c>
      <c r="AF24" s="52">
        <f>'[1]４第7表の１'!Z24</f>
        <v>0</v>
      </c>
      <c r="AG24" s="52">
        <f>'[1]４第7表の１'!AA24</f>
        <v>0</v>
      </c>
      <c r="AH24" s="52">
        <f>'[1]４第7表の１'!AB24</f>
        <v>0</v>
      </c>
      <c r="AI24" s="52">
        <f>'[1]４第7表の１'!AC24</f>
        <v>0</v>
      </c>
      <c r="AJ24" s="52">
        <f>'[1]４第7表の１'!AD24</f>
        <v>0</v>
      </c>
      <c r="AK24" s="52">
        <f>'[1]４第7表の１'!AE24</f>
        <v>0</v>
      </c>
      <c r="AL24" s="52">
        <f>'[1]４第7表の１'!AF24</f>
        <v>0</v>
      </c>
      <c r="AM24" s="18">
        <f>'[1]４第7表の１'!AG24</f>
        <v>0</v>
      </c>
      <c r="AN24" s="18">
        <f>'[1]４第7表の１'!AH24</f>
        <v>0</v>
      </c>
      <c r="AO24" s="21">
        <f t="shared" si="1"/>
        <v>2</v>
      </c>
    </row>
    <row r="25" spans="1:41" ht="42.6" customHeight="1">
      <c r="A25" s="109" t="s">
        <v>41</v>
      </c>
      <c r="B25" s="110"/>
      <c r="C25" s="32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9">
        <v>0</v>
      </c>
      <c r="P25" s="14">
        <v>0</v>
      </c>
      <c r="Q25" s="39">
        <v>0</v>
      </c>
      <c r="R25" s="65">
        <v>23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5">
        <f t="shared" si="0"/>
        <v>23</v>
      </c>
      <c r="AA25" s="66">
        <f>'[1]４第7表の１'!U25+R25</f>
        <v>23</v>
      </c>
      <c r="AB25" s="62">
        <f>S25+'[1]４第7表の１'!V25</f>
        <v>0</v>
      </c>
      <c r="AC25" s="62">
        <f>T25+'[1]４第7表の１'!W25</f>
        <v>0</v>
      </c>
      <c r="AD25" s="62">
        <f>U25+'[1]４第7表の１'!X25</f>
        <v>0</v>
      </c>
      <c r="AE25" s="62">
        <f>'[1]４第7表の１'!Y25</f>
        <v>0</v>
      </c>
      <c r="AF25" s="62">
        <f>'[1]４第7表の１'!Z25</f>
        <v>0</v>
      </c>
      <c r="AG25" s="62">
        <f>'[1]４第7表の１'!AA25</f>
        <v>0</v>
      </c>
      <c r="AH25" s="62">
        <f>'[1]４第7表の１'!AB25</f>
        <v>0</v>
      </c>
      <c r="AI25" s="62">
        <f>'[1]４第7表の１'!AC25</f>
        <v>0</v>
      </c>
      <c r="AJ25" s="62">
        <f>'[1]４第7表の１'!AD25</f>
        <v>0</v>
      </c>
      <c r="AK25" s="62">
        <f>'[1]４第7表の１'!AE25</f>
        <v>0</v>
      </c>
      <c r="AL25" s="62">
        <f>'[1]４第7表の１'!AF25</f>
        <v>0</v>
      </c>
      <c r="AM25" s="19">
        <f>'[1]４第7表の１'!AG25</f>
        <v>0</v>
      </c>
      <c r="AN25" s="19">
        <f>'[1]４第7表の１'!AH25</f>
        <v>0</v>
      </c>
      <c r="AO25" s="39">
        <f t="shared" si="1"/>
        <v>23</v>
      </c>
    </row>
    <row r="26" spans="1:41" ht="42.6" customHeight="1">
      <c r="A26" s="115" t="s">
        <v>42</v>
      </c>
      <c r="B26" s="116"/>
      <c r="C26" s="23">
        <v>5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8">
        <v>0</v>
      </c>
      <c r="P26" s="11">
        <v>0</v>
      </c>
      <c r="Q26" s="21">
        <v>5</v>
      </c>
      <c r="R26" s="53">
        <v>14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21">
        <f t="shared" si="0"/>
        <v>14</v>
      </c>
      <c r="AA26" s="54">
        <v>19</v>
      </c>
      <c r="AB26" s="52">
        <f>S26+'[1]４第7表の１'!V26</f>
        <v>0</v>
      </c>
      <c r="AC26" s="52">
        <v>0</v>
      </c>
      <c r="AD26" s="52">
        <f>U26+'[1]４第7表の１'!X26</f>
        <v>0</v>
      </c>
      <c r="AE26" s="52">
        <f>'[1]４第7表の１'!Y26</f>
        <v>0</v>
      </c>
      <c r="AF26" s="52">
        <f>'[1]４第7表の１'!Z26</f>
        <v>0</v>
      </c>
      <c r="AG26" s="52">
        <f>'[1]４第7表の１'!AA26</f>
        <v>0</v>
      </c>
      <c r="AH26" s="52">
        <f>'[1]４第7表の１'!AB26</f>
        <v>0</v>
      </c>
      <c r="AI26" s="52">
        <f>'[1]４第7表の１'!AC26</f>
        <v>0</v>
      </c>
      <c r="AJ26" s="52">
        <f>'[1]４第7表の１'!AD26</f>
        <v>0</v>
      </c>
      <c r="AK26" s="52">
        <f>'[1]４第7表の１'!AE26</f>
        <v>0</v>
      </c>
      <c r="AL26" s="52">
        <f>'[1]４第7表の１'!AF26</f>
        <v>0</v>
      </c>
      <c r="AM26" s="18">
        <f>'[1]４第7表の１'!AG26</f>
        <v>0</v>
      </c>
      <c r="AN26" s="18">
        <f>'[1]４第7表の１'!AH26</f>
        <v>0</v>
      </c>
      <c r="AO26" s="21">
        <f t="shared" si="1"/>
        <v>19</v>
      </c>
    </row>
    <row r="27" spans="1:41" ht="42.6" customHeight="1">
      <c r="A27" s="98" t="s">
        <v>43</v>
      </c>
      <c r="B27" s="117"/>
      <c r="C27" s="31">
        <v>1</v>
      </c>
      <c r="D27" s="27">
        <v>0</v>
      </c>
      <c r="E27" s="27">
        <v>10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9">
        <v>0</v>
      </c>
      <c r="P27" s="27">
        <v>0</v>
      </c>
      <c r="Q27" s="39">
        <v>11</v>
      </c>
      <c r="R27" s="53">
        <v>18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21">
        <f t="shared" si="0"/>
        <v>18</v>
      </c>
      <c r="AA27" s="54">
        <v>19</v>
      </c>
      <c r="AB27" s="52">
        <f>S27+'[1]４第7表の１'!V27</f>
        <v>0</v>
      </c>
      <c r="AC27" s="52">
        <v>10</v>
      </c>
      <c r="AD27" s="52">
        <f>U27+'[1]４第7表の１'!X27</f>
        <v>0</v>
      </c>
      <c r="AE27" s="52">
        <f>'[1]４第7表の１'!Y27</f>
        <v>0</v>
      </c>
      <c r="AF27" s="52">
        <f>'[1]４第7表の１'!Z27</f>
        <v>0</v>
      </c>
      <c r="AG27" s="52">
        <f>'[1]４第7表の１'!AA27</f>
        <v>0</v>
      </c>
      <c r="AH27" s="52">
        <f>'[1]４第7表の１'!AB27</f>
        <v>0</v>
      </c>
      <c r="AI27" s="52">
        <f>'[1]４第7表の１'!AC27</f>
        <v>0</v>
      </c>
      <c r="AJ27" s="52">
        <f>'[1]４第7表の１'!AD27</f>
        <v>0</v>
      </c>
      <c r="AK27" s="52">
        <f>'[1]４第7表の１'!AE27</f>
        <v>0</v>
      </c>
      <c r="AL27" s="52">
        <f>'[1]４第7表の１'!AF27</f>
        <v>0</v>
      </c>
      <c r="AM27" s="18">
        <f>'[1]４第7表の１'!AG27</f>
        <v>0</v>
      </c>
      <c r="AN27" s="18">
        <f>'[1]４第7表の１'!AH27</f>
        <v>0</v>
      </c>
      <c r="AO27" s="39">
        <f t="shared" si="1"/>
        <v>29</v>
      </c>
    </row>
    <row r="28" spans="1:41" ht="42.6" customHeight="1">
      <c r="A28" s="96" t="s">
        <v>44</v>
      </c>
      <c r="B28" s="118"/>
      <c r="C28" s="23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8">
        <v>0</v>
      </c>
      <c r="P28" s="11">
        <v>0</v>
      </c>
      <c r="Q28" s="28">
        <v>0</v>
      </c>
      <c r="R28" s="65">
        <v>6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5">
        <f t="shared" si="0"/>
        <v>6</v>
      </c>
      <c r="AA28" s="66">
        <f>'[1]４第7表の１'!U28+R28</f>
        <v>6</v>
      </c>
      <c r="AB28" s="62">
        <f>S28+'[1]４第7表の１'!V28</f>
        <v>0</v>
      </c>
      <c r="AC28" s="62">
        <f>T28+'[1]４第7表の１'!W28</f>
        <v>0</v>
      </c>
      <c r="AD28" s="62">
        <f>U28+'[1]４第7表の１'!X28</f>
        <v>0</v>
      </c>
      <c r="AE28" s="62">
        <f>'[1]４第7表の１'!Y28</f>
        <v>0</v>
      </c>
      <c r="AF28" s="62">
        <f>'[1]４第7表の１'!Z28</f>
        <v>0</v>
      </c>
      <c r="AG28" s="62">
        <f>'[1]４第7表の１'!AA28</f>
        <v>0</v>
      </c>
      <c r="AH28" s="62">
        <f>'[1]４第7表の１'!AB28</f>
        <v>0</v>
      </c>
      <c r="AI28" s="62">
        <f>'[1]４第7表の１'!AC28</f>
        <v>0</v>
      </c>
      <c r="AJ28" s="62">
        <f>'[1]４第7表の１'!AD28</f>
        <v>0</v>
      </c>
      <c r="AK28" s="62">
        <f>'[1]４第7表の１'!AE28</f>
        <v>0</v>
      </c>
      <c r="AL28" s="62">
        <f>'[1]４第7表の１'!AF28</f>
        <v>0</v>
      </c>
      <c r="AM28" s="19">
        <f>'[1]４第7表の１'!AG28</f>
        <v>0</v>
      </c>
      <c r="AN28" s="19">
        <f>'[1]４第7表の１'!AH28</f>
        <v>0</v>
      </c>
      <c r="AO28" s="21">
        <f t="shared" si="1"/>
        <v>6</v>
      </c>
    </row>
    <row r="29" spans="1:41" ht="42.6" customHeight="1">
      <c r="A29" s="96" t="s">
        <v>45</v>
      </c>
      <c r="B29" s="118"/>
      <c r="C29" s="23">
        <v>15</v>
      </c>
      <c r="D29" s="11">
        <v>30</v>
      </c>
      <c r="E29" s="11">
        <v>86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1</v>
      </c>
      <c r="N29" s="11">
        <v>0</v>
      </c>
      <c r="O29" s="18">
        <v>0</v>
      </c>
      <c r="P29" s="18">
        <v>0</v>
      </c>
      <c r="Q29" s="21">
        <v>132</v>
      </c>
      <c r="R29" s="53">
        <v>346</v>
      </c>
      <c r="S29" s="11">
        <v>10</v>
      </c>
      <c r="T29" s="11">
        <v>1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21">
        <f t="shared" si="0"/>
        <v>357</v>
      </c>
      <c r="AA29" s="54">
        <v>361</v>
      </c>
      <c r="AB29" s="52">
        <v>40</v>
      </c>
      <c r="AC29" s="52">
        <v>87</v>
      </c>
      <c r="AD29" s="52">
        <f>U29+'[1]４第7表の１'!X29</f>
        <v>0</v>
      </c>
      <c r="AE29" s="52">
        <f>'[1]４第7表の１'!Y29</f>
        <v>0</v>
      </c>
      <c r="AF29" s="52">
        <f>'[1]４第7表の１'!Z29</f>
        <v>0</v>
      </c>
      <c r="AG29" s="52">
        <f>'[1]４第7表の１'!AA29</f>
        <v>0</v>
      </c>
      <c r="AH29" s="52">
        <f>'[1]４第7表の１'!AB29</f>
        <v>0</v>
      </c>
      <c r="AI29" s="52">
        <f>'[1]４第7表の１'!AC29</f>
        <v>0</v>
      </c>
      <c r="AJ29" s="52">
        <f>'[1]４第7表の１'!AD29</f>
        <v>0</v>
      </c>
      <c r="AK29" s="52">
        <v>1</v>
      </c>
      <c r="AL29" s="52">
        <f>'[1]４第7表の１'!AF29</f>
        <v>0</v>
      </c>
      <c r="AM29" s="18">
        <f>'[1]４第7表の１'!AG29</f>
        <v>0</v>
      </c>
      <c r="AN29" s="18">
        <f>'[1]４第7表の１'!AH29</f>
        <v>0</v>
      </c>
      <c r="AO29" s="21">
        <f t="shared" si="1"/>
        <v>489</v>
      </c>
    </row>
    <row r="30" spans="1:41" ht="42.6" customHeight="1">
      <c r="A30" s="109" t="s">
        <v>46</v>
      </c>
      <c r="B30" s="110"/>
      <c r="C30" s="32">
        <v>40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1</v>
      </c>
      <c r="L30" s="14">
        <v>0</v>
      </c>
      <c r="M30" s="14">
        <v>0</v>
      </c>
      <c r="N30" s="14">
        <v>0</v>
      </c>
      <c r="O30" s="19">
        <v>0</v>
      </c>
      <c r="P30" s="19">
        <v>0</v>
      </c>
      <c r="Q30" s="15">
        <v>41</v>
      </c>
      <c r="R30" s="65">
        <v>15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26">
        <v>0</v>
      </c>
      <c r="Z30" s="15">
        <f t="shared" si="0"/>
        <v>15</v>
      </c>
      <c r="AA30" s="66">
        <v>55</v>
      </c>
      <c r="AB30" s="62">
        <f>S30+'[1]４第7表の１'!V30</f>
        <v>0</v>
      </c>
      <c r="AC30" s="62">
        <f>T30+'[1]４第7表の１'!W30</f>
        <v>0</v>
      </c>
      <c r="AD30" s="62">
        <f>U30+'[1]４第7表の１'!X30</f>
        <v>0</v>
      </c>
      <c r="AE30" s="62">
        <f>'[1]４第7表の１'!Y30</f>
        <v>0</v>
      </c>
      <c r="AF30" s="62">
        <f>'[1]４第7表の１'!Z30</f>
        <v>0</v>
      </c>
      <c r="AG30" s="62">
        <f>'[1]４第7表の１'!AA30</f>
        <v>0</v>
      </c>
      <c r="AH30" s="62">
        <f>'[1]４第7表の１'!AB30</f>
        <v>0</v>
      </c>
      <c r="AI30" s="62">
        <v>1</v>
      </c>
      <c r="AJ30" s="62">
        <f>'[1]４第7表の１'!AD30</f>
        <v>0</v>
      </c>
      <c r="AK30" s="62">
        <f>'[1]４第7表の１'!AE30</f>
        <v>0</v>
      </c>
      <c r="AL30" s="62">
        <f>'[1]４第7表の１'!AF30</f>
        <v>0</v>
      </c>
      <c r="AM30" s="19">
        <f>'[1]４第7表の１'!AG30</f>
        <v>0</v>
      </c>
      <c r="AN30" s="19">
        <f>'[1]４第7表の１'!AH30</f>
        <v>0</v>
      </c>
      <c r="AO30" s="39">
        <f t="shared" si="1"/>
        <v>56</v>
      </c>
    </row>
    <row r="31" spans="1:41" ht="42.6" customHeight="1">
      <c r="A31" s="113" t="s">
        <v>47</v>
      </c>
      <c r="B31" s="114"/>
      <c r="C31" s="23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8">
        <v>0</v>
      </c>
      <c r="P31" s="18">
        <v>0</v>
      </c>
      <c r="Q31" s="21">
        <v>0</v>
      </c>
      <c r="R31" s="53">
        <v>3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73">
        <v>0</v>
      </c>
      <c r="Z31" s="21">
        <f t="shared" si="0"/>
        <v>3</v>
      </c>
      <c r="AA31" s="54">
        <v>3</v>
      </c>
      <c r="AB31" s="52">
        <f>S31+'[1]４第7表の１'!V31</f>
        <v>0</v>
      </c>
      <c r="AC31" s="52">
        <f>T31+'[1]４第7表の１'!W31</f>
        <v>0</v>
      </c>
      <c r="AD31" s="52">
        <f>U31+'[1]４第7表の１'!X31</f>
        <v>0</v>
      </c>
      <c r="AE31" s="52">
        <f>'[1]４第7表の１'!Y31</f>
        <v>0</v>
      </c>
      <c r="AF31" s="52">
        <f>W31+'[1]４第7表の１'!Z31</f>
        <v>0</v>
      </c>
      <c r="AG31" s="52">
        <f>'[1]４第7表の１'!AA31</f>
        <v>0</v>
      </c>
      <c r="AH31" s="52">
        <f>'[1]４第7表の１'!AB31</f>
        <v>0</v>
      </c>
      <c r="AI31" s="52">
        <f>'[1]４第7表の１'!AC31</f>
        <v>0</v>
      </c>
      <c r="AJ31" s="52">
        <f>'[1]４第7表の１'!AD31</f>
        <v>0</v>
      </c>
      <c r="AK31" s="52">
        <f>'[1]４第7表の１'!AE31</f>
        <v>0</v>
      </c>
      <c r="AL31" s="52">
        <f>'[1]４第7表の１'!AF31</f>
        <v>0</v>
      </c>
      <c r="AM31" s="18">
        <f>'[1]４第7表の１'!AG31</f>
        <v>0</v>
      </c>
      <c r="AN31" s="18">
        <f>'[1]４第7表の１'!AH31</f>
        <v>0</v>
      </c>
      <c r="AO31" s="21">
        <f t="shared" si="1"/>
        <v>3</v>
      </c>
    </row>
    <row r="32" spans="1:41" ht="42.6" customHeight="1">
      <c r="A32" s="105" t="s">
        <v>48</v>
      </c>
      <c r="B32" s="106"/>
      <c r="C32" s="23">
        <v>9</v>
      </c>
      <c r="D32" s="11">
        <v>10</v>
      </c>
      <c r="E32" s="11">
        <v>0</v>
      </c>
      <c r="F32" s="11">
        <v>0</v>
      </c>
      <c r="G32" s="11">
        <v>0</v>
      </c>
      <c r="H32" s="11">
        <v>130</v>
      </c>
      <c r="I32" s="11">
        <v>0</v>
      </c>
      <c r="J32" s="11">
        <v>0</v>
      </c>
      <c r="K32" s="11">
        <v>4</v>
      </c>
      <c r="L32" s="11">
        <v>0</v>
      </c>
      <c r="M32" s="11">
        <v>0</v>
      </c>
      <c r="N32" s="11">
        <v>0</v>
      </c>
      <c r="O32" s="18">
        <v>0</v>
      </c>
      <c r="P32" s="18">
        <v>0</v>
      </c>
      <c r="Q32" s="21">
        <v>153</v>
      </c>
      <c r="R32" s="53">
        <v>31</v>
      </c>
      <c r="S32" s="11">
        <v>0</v>
      </c>
      <c r="T32" s="11">
        <v>0</v>
      </c>
      <c r="U32" s="11">
        <v>0</v>
      </c>
      <c r="V32" s="11">
        <v>0</v>
      </c>
      <c r="W32" s="11">
        <v>199</v>
      </c>
      <c r="X32" s="11">
        <v>0</v>
      </c>
      <c r="Y32" s="73">
        <v>0</v>
      </c>
      <c r="Z32" s="21">
        <f t="shared" si="0"/>
        <v>230</v>
      </c>
      <c r="AA32" s="54">
        <v>40</v>
      </c>
      <c r="AB32" s="52">
        <v>10</v>
      </c>
      <c r="AC32" s="52">
        <f>T32+'[1]４第7表の１'!W32</f>
        <v>0</v>
      </c>
      <c r="AD32" s="52">
        <f>U32+'[1]４第7表の１'!X32</f>
        <v>0</v>
      </c>
      <c r="AE32" s="52">
        <f>'[1]４第7表の１'!Y32</f>
        <v>0</v>
      </c>
      <c r="AF32" s="52">
        <v>329</v>
      </c>
      <c r="AG32" s="52">
        <f>'[1]４第7表の１'!AA32</f>
        <v>0</v>
      </c>
      <c r="AH32" s="52">
        <f>'[1]４第7表の１'!AB32</f>
        <v>0</v>
      </c>
      <c r="AI32" s="52">
        <v>4</v>
      </c>
      <c r="AJ32" s="52">
        <f>'[1]４第7表の１'!AD32</f>
        <v>0</v>
      </c>
      <c r="AK32" s="52">
        <f>'[1]４第7表の１'!AE32</f>
        <v>0</v>
      </c>
      <c r="AL32" s="52">
        <f>'[1]４第7表の１'!AF32</f>
        <v>0</v>
      </c>
      <c r="AM32" s="18">
        <f>'[1]４第7表の１'!AG32</f>
        <v>0</v>
      </c>
      <c r="AN32" s="18">
        <f>'[1]４第7表の１'!AH32</f>
        <v>0</v>
      </c>
      <c r="AO32" s="39">
        <f t="shared" si="1"/>
        <v>383</v>
      </c>
    </row>
    <row r="33" spans="1:41" ht="42.6" customHeight="1" thickBot="1">
      <c r="A33" s="111" t="s">
        <v>49</v>
      </c>
      <c r="B33" s="112"/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</v>
      </c>
      <c r="N33" s="16">
        <v>0</v>
      </c>
      <c r="O33" s="25">
        <v>0</v>
      </c>
      <c r="P33" s="20">
        <v>0</v>
      </c>
      <c r="Q33" s="15">
        <v>1</v>
      </c>
      <c r="R33" s="67">
        <v>22</v>
      </c>
      <c r="S33" s="16">
        <v>3</v>
      </c>
      <c r="T33" s="16">
        <v>0</v>
      </c>
      <c r="U33" s="25">
        <v>0</v>
      </c>
      <c r="V33" s="16">
        <v>0</v>
      </c>
      <c r="W33" s="16">
        <v>0</v>
      </c>
      <c r="X33" s="25">
        <v>0</v>
      </c>
      <c r="Y33" s="20">
        <v>0</v>
      </c>
      <c r="Z33" s="40">
        <f t="shared" si="0"/>
        <v>25</v>
      </c>
      <c r="AA33" s="68">
        <v>22</v>
      </c>
      <c r="AB33" s="69">
        <f>S33+'[1]４第7表の１'!V33</f>
        <v>3</v>
      </c>
      <c r="AC33" s="69">
        <f>T33+'[1]４第7表の１'!W33</f>
        <v>0</v>
      </c>
      <c r="AD33" s="69">
        <f>U33+'[1]４第7表の１'!X33</f>
        <v>0</v>
      </c>
      <c r="AE33" s="69">
        <f>'[1]４第7表の１'!Y33</f>
        <v>0</v>
      </c>
      <c r="AF33" s="69">
        <f>'[1]４第7表の１'!Z33</f>
        <v>0</v>
      </c>
      <c r="AG33" s="69">
        <f>'[1]４第7表の１'!AA33</f>
        <v>0</v>
      </c>
      <c r="AH33" s="69">
        <f>'[1]４第7表の１'!AB33</f>
        <v>0</v>
      </c>
      <c r="AI33" s="69">
        <f>'[1]４第7表の１'!AC33</f>
        <v>0</v>
      </c>
      <c r="AJ33" s="69">
        <f>'[1]４第7表の１'!AD33</f>
        <v>0</v>
      </c>
      <c r="AK33" s="69">
        <v>1</v>
      </c>
      <c r="AL33" s="69">
        <f>'[1]４第7表の１'!AF33</f>
        <v>0</v>
      </c>
      <c r="AM33" s="37">
        <f>'[1]４第7表の１'!AG33</f>
        <v>0</v>
      </c>
      <c r="AN33" s="37">
        <f>'[1]４第7表の１'!AH33</f>
        <v>0</v>
      </c>
      <c r="AO33" s="24">
        <f t="shared" si="1"/>
        <v>26</v>
      </c>
    </row>
    <row r="34" spans="1:41" ht="42.6" customHeight="1" thickBot="1">
      <c r="A34" s="107" t="s">
        <v>50</v>
      </c>
      <c r="B34" s="108"/>
      <c r="C34" s="33">
        <v>229</v>
      </c>
      <c r="D34" s="12">
        <v>86</v>
      </c>
      <c r="E34" s="12">
        <v>96</v>
      </c>
      <c r="F34" s="12">
        <v>13</v>
      </c>
      <c r="G34" s="12">
        <v>287</v>
      </c>
      <c r="H34" s="12">
        <v>197</v>
      </c>
      <c r="I34" s="12">
        <v>2</v>
      </c>
      <c r="J34" s="12">
        <v>8</v>
      </c>
      <c r="K34" s="12">
        <v>5</v>
      </c>
      <c r="L34" s="12">
        <v>0</v>
      </c>
      <c r="M34" s="12">
        <v>3</v>
      </c>
      <c r="N34" s="13">
        <v>7</v>
      </c>
      <c r="O34" s="12">
        <v>10</v>
      </c>
      <c r="P34" s="12">
        <v>1</v>
      </c>
      <c r="Q34" s="26">
        <v>944</v>
      </c>
      <c r="R34" s="74">
        <f t="shared" ref="R34:Y34" si="2">SUM(R5:R33)</f>
        <v>1387</v>
      </c>
      <c r="S34" s="12">
        <f t="shared" si="2"/>
        <v>100</v>
      </c>
      <c r="T34" s="12">
        <f t="shared" si="2"/>
        <v>34</v>
      </c>
      <c r="U34" s="12">
        <f t="shared" si="2"/>
        <v>488</v>
      </c>
      <c r="V34" s="12">
        <f t="shared" si="2"/>
        <v>3</v>
      </c>
      <c r="W34" s="12">
        <f t="shared" si="2"/>
        <v>199</v>
      </c>
      <c r="X34" s="12">
        <f t="shared" si="2"/>
        <v>20</v>
      </c>
      <c r="Y34" s="75">
        <f t="shared" si="2"/>
        <v>2</v>
      </c>
      <c r="Z34" s="76">
        <f t="shared" si="0"/>
        <v>2233</v>
      </c>
      <c r="AA34" s="74">
        <f>SUM(AA5:AA33)</f>
        <v>1616</v>
      </c>
      <c r="AB34" s="12">
        <f t="shared" ref="AB34:AO34" si="3">SUM(AB5:AB33)</f>
        <v>186</v>
      </c>
      <c r="AC34" s="75">
        <f t="shared" si="3"/>
        <v>130</v>
      </c>
      <c r="AD34" s="12">
        <f t="shared" si="3"/>
        <v>501</v>
      </c>
      <c r="AE34" s="75">
        <f t="shared" si="3"/>
        <v>290</v>
      </c>
      <c r="AF34" s="12">
        <f t="shared" si="3"/>
        <v>396</v>
      </c>
      <c r="AG34" s="75">
        <f t="shared" si="3"/>
        <v>2</v>
      </c>
      <c r="AH34" s="12">
        <f t="shared" si="3"/>
        <v>8</v>
      </c>
      <c r="AI34" s="75">
        <f t="shared" si="3"/>
        <v>5</v>
      </c>
      <c r="AJ34" s="12">
        <f t="shared" si="3"/>
        <v>0</v>
      </c>
      <c r="AK34" s="75">
        <f t="shared" si="3"/>
        <v>23</v>
      </c>
      <c r="AL34" s="12">
        <f t="shared" si="3"/>
        <v>9</v>
      </c>
      <c r="AM34" s="75">
        <f t="shared" si="3"/>
        <v>10</v>
      </c>
      <c r="AN34" s="120">
        <f t="shared" si="3"/>
        <v>1</v>
      </c>
      <c r="AO34" s="26">
        <f t="shared" si="1"/>
        <v>3177</v>
      </c>
    </row>
  </sheetData>
  <mergeCells count="33">
    <mergeCell ref="A18:B18"/>
    <mergeCell ref="A14:B14"/>
    <mergeCell ref="A25:B25"/>
    <mergeCell ref="A31:B31"/>
    <mergeCell ref="A26:B26"/>
    <mergeCell ref="A27:B27"/>
    <mergeCell ref="A19:B19"/>
    <mergeCell ref="A22:B22"/>
    <mergeCell ref="A28:B28"/>
    <mergeCell ref="A20:B20"/>
    <mergeCell ref="A21:B21"/>
    <mergeCell ref="A24:B24"/>
    <mergeCell ref="A23:B23"/>
    <mergeCell ref="A34:B34"/>
    <mergeCell ref="A29:B29"/>
    <mergeCell ref="A30:B30"/>
    <mergeCell ref="A32:B32"/>
    <mergeCell ref="A33:B33"/>
    <mergeCell ref="A11:B11"/>
    <mergeCell ref="A16:B16"/>
    <mergeCell ref="A12:B12"/>
    <mergeCell ref="A15:B15"/>
    <mergeCell ref="A17:B17"/>
    <mergeCell ref="A13:B13"/>
    <mergeCell ref="R3:Z3"/>
    <mergeCell ref="AB3:AM3"/>
    <mergeCell ref="A10:B10"/>
    <mergeCell ref="A7:B7"/>
    <mergeCell ref="A9:B9"/>
    <mergeCell ref="A5:B5"/>
    <mergeCell ref="D3:N3"/>
    <mergeCell ref="A6:B6"/>
    <mergeCell ref="A8:B8"/>
  </mergeCells>
  <phoneticPr fontId="12"/>
  <pageMargins left="1" right="1" top="1" bottom="1" header="0.5" footer="0.5"/>
  <pageSetup paperSize="9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2011-05-18T04:56:12Z</cp:lastPrinted>
  <dcterms:created xsi:type="dcterms:W3CDTF">2011-05-18T04:42:00Z</dcterms:created>
  <dcterms:modified xsi:type="dcterms:W3CDTF">2011-06-27T09:00:17Z</dcterms:modified>
</cp:coreProperties>
</file>