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externalReferences>
    <externalReference r:id="rId4"/>
  </externalReferences>
  <calcPr calcId="145621"/>
</workbook>
</file>

<file path=xl/calcChain.xml><?xml version="1.0" encoding="utf-8"?>
<calcChain xmlns="http://schemas.openxmlformats.org/spreadsheetml/2006/main">
  <c r="L78" i="1" l="1"/>
  <c r="K78" i="1"/>
  <c r="J78" i="1"/>
  <c r="I78" i="1"/>
  <c r="H78" i="1"/>
  <c r="G78" i="1"/>
  <c r="F78" i="1"/>
  <c r="E78" i="1"/>
  <c r="D78" i="1"/>
  <c r="C78" i="1"/>
  <c r="M78" i="1" s="1"/>
  <c r="L77" i="1"/>
  <c r="K77" i="1"/>
  <c r="J77" i="1"/>
  <c r="I77" i="1"/>
  <c r="H77" i="1"/>
  <c r="G77" i="1"/>
  <c r="F77" i="1"/>
  <c r="E77" i="1"/>
  <c r="M77" i="1" s="1"/>
  <c r="D77" i="1"/>
  <c r="C77" i="1"/>
  <c r="L76" i="1"/>
  <c r="K76" i="1"/>
  <c r="J76" i="1"/>
  <c r="I76" i="1"/>
  <c r="H76" i="1"/>
  <c r="G76" i="1"/>
  <c r="F76" i="1"/>
  <c r="E76" i="1"/>
  <c r="D76" i="1"/>
  <c r="C76" i="1"/>
  <c r="M76" i="1" s="1"/>
  <c r="L75" i="1"/>
  <c r="K75" i="1"/>
  <c r="J75" i="1"/>
  <c r="I75" i="1"/>
  <c r="H75" i="1"/>
  <c r="G75" i="1"/>
  <c r="F75" i="1"/>
  <c r="E75" i="1"/>
  <c r="D75" i="1"/>
  <c r="C75" i="1"/>
  <c r="M75" i="1" s="1"/>
  <c r="L74" i="1"/>
  <c r="K74" i="1"/>
  <c r="J74" i="1"/>
  <c r="I74" i="1"/>
  <c r="H74" i="1"/>
  <c r="G74" i="1"/>
  <c r="F74" i="1"/>
  <c r="E74" i="1"/>
  <c r="D74" i="1"/>
  <c r="C74" i="1"/>
  <c r="M74" i="1" s="1"/>
  <c r="L73" i="1"/>
  <c r="K73" i="1"/>
  <c r="J73" i="1"/>
  <c r="I73" i="1"/>
  <c r="H73" i="1"/>
  <c r="G73" i="1"/>
  <c r="F73" i="1"/>
  <c r="E73" i="1"/>
  <c r="M73" i="1" s="1"/>
  <c r="D73" i="1"/>
  <c r="C73" i="1"/>
  <c r="L72" i="1"/>
  <c r="K72" i="1"/>
  <c r="J72" i="1"/>
  <c r="I72" i="1"/>
  <c r="H72" i="1"/>
  <c r="G72" i="1"/>
  <c r="F72" i="1"/>
  <c r="E72" i="1"/>
  <c r="D72" i="1"/>
  <c r="C72" i="1"/>
  <c r="M72" i="1" s="1"/>
  <c r="L71" i="1"/>
  <c r="K71" i="1"/>
  <c r="J71" i="1"/>
  <c r="I71" i="1"/>
  <c r="H71" i="1"/>
  <c r="G71" i="1"/>
  <c r="F71" i="1"/>
  <c r="E71" i="1"/>
  <c r="D71" i="1"/>
  <c r="C71" i="1"/>
  <c r="M71" i="1" s="1"/>
  <c r="L70" i="1"/>
  <c r="K70" i="1"/>
  <c r="J70" i="1"/>
  <c r="I70" i="1"/>
  <c r="H70" i="1"/>
  <c r="G70" i="1"/>
  <c r="F70" i="1"/>
  <c r="E70" i="1"/>
  <c r="D70" i="1"/>
  <c r="C70" i="1"/>
  <c r="M70" i="1" s="1"/>
  <c r="L69" i="1"/>
  <c r="K69" i="1"/>
  <c r="J69" i="1"/>
  <c r="I69" i="1"/>
  <c r="H69" i="1"/>
  <c r="G69" i="1"/>
  <c r="F69" i="1"/>
  <c r="E69" i="1"/>
  <c r="M69" i="1" s="1"/>
  <c r="D69" i="1"/>
  <c r="C69" i="1"/>
  <c r="L68" i="1"/>
  <c r="K68" i="1"/>
  <c r="J68" i="1"/>
  <c r="I68" i="1"/>
  <c r="H68" i="1"/>
  <c r="G68" i="1"/>
  <c r="F68" i="1"/>
  <c r="E68" i="1"/>
  <c r="D68" i="1"/>
  <c r="C68" i="1"/>
  <c r="M68" i="1" s="1"/>
  <c r="L67" i="1"/>
  <c r="K67" i="1"/>
  <c r="J67" i="1"/>
  <c r="I67" i="1"/>
  <c r="H67" i="1"/>
  <c r="G67" i="1"/>
  <c r="F67" i="1"/>
  <c r="E67" i="1"/>
  <c r="D67" i="1"/>
  <c r="C67" i="1"/>
  <c r="M67" i="1" s="1"/>
  <c r="L66" i="1"/>
  <c r="K66" i="1"/>
  <c r="J66" i="1"/>
  <c r="I66" i="1"/>
  <c r="H66" i="1"/>
  <c r="G66" i="1"/>
  <c r="F66" i="1"/>
  <c r="E66" i="1"/>
  <c r="D66" i="1"/>
  <c r="C66" i="1"/>
  <c r="M66" i="1" s="1"/>
  <c r="L65" i="1"/>
  <c r="K65" i="1"/>
  <c r="J65" i="1"/>
  <c r="I65" i="1"/>
  <c r="H65" i="1"/>
  <c r="G65" i="1"/>
  <c r="F65" i="1"/>
  <c r="E65" i="1"/>
  <c r="M65" i="1" s="1"/>
  <c r="D65" i="1"/>
  <c r="C65" i="1"/>
  <c r="L64" i="1"/>
  <c r="K64" i="1"/>
  <c r="J64" i="1"/>
  <c r="I64" i="1"/>
  <c r="H64" i="1"/>
  <c r="G64" i="1"/>
  <c r="F64" i="1"/>
  <c r="E64" i="1"/>
  <c r="D64" i="1"/>
  <c r="C64" i="1"/>
  <c r="M64" i="1" s="1"/>
  <c r="L63" i="1"/>
  <c r="K63" i="1"/>
  <c r="J63" i="1"/>
  <c r="I63" i="1"/>
  <c r="H63" i="1"/>
  <c r="G63" i="1"/>
  <c r="F63" i="1"/>
  <c r="E63" i="1"/>
  <c r="D63" i="1"/>
  <c r="C63" i="1"/>
  <c r="M63" i="1" s="1"/>
  <c r="L62" i="1"/>
  <c r="K62" i="1"/>
  <c r="J62" i="1"/>
  <c r="I62" i="1"/>
  <c r="H62" i="1"/>
  <c r="G62" i="1"/>
  <c r="F62" i="1"/>
  <c r="E62" i="1"/>
  <c r="D62" i="1"/>
  <c r="C62" i="1"/>
  <c r="M62" i="1" s="1"/>
  <c r="L61" i="1"/>
  <c r="K61" i="1"/>
  <c r="J61" i="1"/>
  <c r="I61" i="1"/>
  <c r="H61" i="1"/>
  <c r="G61" i="1"/>
  <c r="F61" i="1"/>
  <c r="E61" i="1"/>
  <c r="M61" i="1" s="1"/>
  <c r="D61" i="1"/>
  <c r="C61" i="1"/>
  <c r="L60" i="1"/>
  <c r="K60" i="1"/>
  <c r="J60" i="1"/>
  <c r="I60" i="1"/>
  <c r="H60" i="1"/>
  <c r="G60" i="1"/>
  <c r="F60" i="1"/>
  <c r="E60" i="1"/>
  <c r="D60" i="1"/>
  <c r="C60" i="1"/>
  <c r="M60" i="1" s="1"/>
  <c r="L59" i="1"/>
  <c r="K59" i="1"/>
  <c r="K79" i="1" s="1"/>
  <c r="J59" i="1"/>
  <c r="I59" i="1"/>
  <c r="I79" i="1" s="1"/>
  <c r="H59" i="1"/>
  <c r="G59" i="1"/>
  <c r="G79" i="1" s="1"/>
  <c r="F59" i="1"/>
  <c r="E59" i="1"/>
  <c r="E79" i="1" s="1"/>
  <c r="D59" i="1"/>
  <c r="C59" i="1"/>
  <c r="C79" i="1" s="1"/>
  <c r="L58" i="1"/>
  <c r="L80" i="1" s="1"/>
  <c r="K58" i="1"/>
  <c r="J58" i="1"/>
  <c r="J80" i="1" s="1"/>
  <c r="I58" i="1"/>
  <c r="H58" i="1"/>
  <c r="H80" i="1" s="1"/>
  <c r="G58" i="1"/>
  <c r="F58" i="1"/>
  <c r="F80" i="1" s="1"/>
  <c r="E58" i="1"/>
  <c r="D58" i="1"/>
  <c r="D80" i="1" s="1"/>
  <c r="C58" i="1"/>
  <c r="M58" i="1" s="1"/>
  <c r="L57" i="1"/>
  <c r="K57" i="1"/>
  <c r="J57" i="1"/>
  <c r="I57" i="1"/>
  <c r="H57" i="1"/>
  <c r="G57" i="1"/>
  <c r="F57" i="1"/>
  <c r="E57" i="1"/>
  <c r="D57" i="1"/>
  <c r="C57" i="1"/>
  <c r="L56" i="1"/>
  <c r="K56" i="1"/>
  <c r="J56" i="1"/>
  <c r="I56" i="1"/>
  <c r="H56" i="1"/>
  <c r="G56" i="1"/>
  <c r="F56" i="1"/>
  <c r="E56" i="1"/>
  <c r="D56" i="1"/>
  <c r="C56" i="1"/>
  <c r="M56" i="1" s="1"/>
  <c r="L55" i="1"/>
  <c r="K55" i="1"/>
  <c r="J55" i="1"/>
  <c r="I55" i="1"/>
  <c r="H55" i="1"/>
  <c r="G55" i="1"/>
  <c r="F55" i="1"/>
  <c r="E55" i="1"/>
  <c r="D55" i="1"/>
  <c r="C55" i="1"/>
  <c r="M55" i="1" s="1"/>
  <c r="L54" i="1"/>
  <c r="K54" i="1"/>
  <c r="J54" i="1"/>
  <c r="I54" i="1"/>
  <c r="H54" i="1"/>
  <c r="G54" i="1"/>
  <c r="F54" i="1"/>
  <c r="E54" i="1"/>
  <c r="M54" i="1" s="1"/>
  <c r="D54" i="1"/>
  <c r="C54" i="1"/>
  <c r="L53" i="1"/>
  <c r="K53" i="1"/>
  <c r="J53" i="1"/>
  <c r="I53" i="1"/>
  <c r="H53" i="1"/>
  <c r="G53" i="1"/>
  <c r="F53" i="1"/>
  <c r="E53" i="1"/>
  <c r="D53" i="1"/>
  <c r="C53" i="1"/>
  <c r="M53" i="1" s="1"/>
  <c r="L52" i="1"/>
  <c r="K52" i="1"/>
  <c r="J52" i="1"/>
  <c r="I52" i="1"/>
  <c r="H52" i="1"/>
  <c r="G52" i="1"/>
  <c r="F52" i="1"/>
  <c r="E52" i="1"/>
  <c r="D52" i="1"/>
  <c r="C52" i="1"/>
  <c r="M52" i="1" s="1"/>
  <c r="L51" i="1"/>
  <c r="K51" i="1"/>
  <c r="J51" i="1"/>
  <c r="I51" i="1"/>
  <c r="H51" i="1"/>
  <c r="G51" i="1"/>
  <c r="F51" i="1"/>
  <c r="E51" i="1"/>
  <c r="D51" i="1"/>
  <c r="C51" i="1"/>
  <c r="M51" i="1" s="1"/>
  <c r="L50" i="1"/>
  <c r="K50" i="1"/>
  <c r="J50" i="1"/>
  <c r="I50" i="1"/>
  <c r="H50" i="1"/>
  <c r="G50" i="1"/>
  <c r="F50" i="1"/>
  <c r="E50" i="1"/>
  <c r="M50" i="1" s="1"/>
  <c r="D50" i="1"/>
  <c r="C50" i="1"/>
  <c r="L49" i="1"/>
  <c r="K49" i="1"/>
  <c r="J49" i="1"/>
  <c r="I49" i="1"/>
  <c r="H49" i="1"/>
  <c r="G49" i="1"/>
  <c r="F49" i="1"/>
  <c r="E49" i="1"/>
  <c r="D49" i="1"/>
  <c r="C49" i="1"/>
  <c r="M49" i="1" s="1"/>
  <c r="L48" i="1"/>
  <c r="K48" i="1"/>
  <c r="J48" i="1"/>
  <c r="I48" i="1"/>
  <c r="H48" i="1"/>
  <c r="G48" i="1"/>
  <c r="F48" i="1"/>
  <c r="E48" i="1"/>
  <c r="D48" i="1"/>
  <c r="C48" i="1"/>
  <c r="M48" i="1" s="1"/>
  <c r="L47" i="1"/>
  <c r="K47" i="1"/>
  <c r="J47" i="1"/>
  <c r="I47" i="1"/>
  <c r="H47" i="1"/>
  <c r="G47" i="1"/>
  <c r="F47" i="1"/>
  <c r="E47" i="1"/>
  <c r="D47" i="1"/>
  <c r="C47" i="1"/>
  <c r="M47" i="1" s="1"/>
  <c r="L46" i="1"/>
  <c r="K46" i="1"/>
  <c r="J46" i="1"/>
  <c r="I46" i="1"/>
  <c r="H46" i="1"/>
  <c r="G46" i="1"/>
  <c r="F46" i="1"/>
  <c r="E46" i="1"/>
  <c r="M46" i="1" s="1"/>
  <c r="D46" i="1"/>
  <c r="C46" i="1"/>
  <c r="L45" i="1"/>
  <c r="K45" i="1"/>
  <c r="J45" i="1"/>
  <c r="I45" i="1"/>
  <c r="H45" i="1"/>
  <c r="G45" i="1"/>
  <c r="F45" i="1"/>
  <c r="E45" i="1"/>
  <c r="D45" i="1"/>
  <c r="C45" i="1"/>
  <c r="M45" i="1" s="1"/>
  <c r="L44" i="1"/>
  <c r="K44" i="1"/>
  <c r="J44" i="1"/>
  <c r="I44" i="1"/>
  <c r="H44" i="1"/>
  <c r="G44" i="1"/>
  <c r="F44" i="1"/>
  <c r="E44" i="1"/>
  <c r="D44" i="1"/>
  <c r="C44" i="1"/>
  <c r="M44" i="1" s="1"/>
  <c r="L43" i="1"/>
  <c r="K43" i="1"/>
  <c r="J43" i="1"/>
  <c r="I43" i="1"/>
  <c r="H43" i="1"/>
  <c r="G43" i="1"/>
  <c r="F43" i="1"/>
  <c r="E43" i="1"/>
  <c r="D43" i="1"/>
  <c r="C43" i="1"/>
  <c r="M43" i="1" s="1"/>
  <c r="L42" i="1"/>
  <c r="K42" i="1"/>
  <c r="J42" i="1"/>
  <c r="I42" i="1"/>
  <c r="H42" i="1"/>
  <c r="G42" i="1"/>
  <c r="F42" i="1"/>
  <c r="E42" i="1"/>
  <c r="M42" i="1" s="1"/>
  <c r="D42" i="1"/>
  <c r="C42" i="1"/>
  <c r="L41" i="1"/>
  <c r="K41" i="1"/>
  <c r="J41" i="1"/>
  <c r="I41" i="1"/>
  <c r="H41" i="1"/>
  <c r="G41" i="1"/>
  <c r="F41" i="1"/>
  <c r="E41" i="1"/>
  <c r="D41" i="1"/>
  <c r="C41" i="1"/>
  <c r="M41" i="1" s="1"/>
  <c r="L40" i="1"/>
  <c r="K40" i="1"/>
  <c r="J40" i="1"/>
  <c r="I40" i="1"/>
  <c r="H40" i="1"/>
  <c r="G40" i="1"/>
  <c r="F40" i="1"/>
  <c r="E40" i="1"/>
  <c r="D40" i="1"/>
  <c r="C40" i="1"/>
  <c r="M40" i="1" s="1"/>
  <c r="L39" i="1"/>
  <c r="K39" i="1"/>
  <c r="J39" i="1"/>
  <c r="I39" i="1"/>
  <c r="H39" i="1"/>
  <c r="G39" i="1"/>
  <c r="F39" i="1"/>
  <c r="E39" i="1"/>
  <c r="D39" i="1"/>
  <c r="C39" i="1"/>
  <c r="M39" i="1" s="1"/>
  <c r="L38" i="1"/>
  <c r="K38" i="1"/>
  <c r="J38" i="1"/>
  <c r="I38" i="1"/>
  <c r="H38" i="1"/>
  <c r="G38" i="1"/>
  <c r="F38" i="1"/>
  <c r="E38" i="1"/>
  <c r="M38" i="1" s="1"/>
  <c r="D38" i="1"/>
  <c r="C38" i="1"/>
  <c r="L37" i="1"/>
  <c r="K37" i="1"/>
  <c r="J37" i="1"/>
  <c r="I37" i="1"/>
  <c r="H37" i="1"/>
  <c r="G37" i="1"/>
  <c r="F37" i="1"/>
  <c r="E37" i="1"/>
  <c r="D37" i="1"/>
  <c r="C37" i="1"/>
  <c r="M37" i="1" s="1"/>
  <c r="L36" i="1"/>
  <c r="K36" i="1"/>
  <c r="J36" i="1"/>
  <c r="I36" i="1"/>
  <c r="H36" i="1"/>
  <c r="G36" i="1"/>
  <c r="F36" i="1"/>
  <c r="E36" i="1"/>
  <c r="D36" i="1"/>
  <c r="C36" i="1"/>
  <c r="M36" i="1" s="1"/>
  <c r="L35" i="1"/>
  <c r="K35" i="1"/>
  <c r="J35" i="1"/>
  <c r="I35" i="1"/>
  <c r="H35" i="1"/>
  <c r="G35" i="1"/>
  <c r="F35" i="1"/>
  <c r="E35" i="1"/>
  <c r="D35" i="1"/>
  <c r="C35" i="1"/>
  <c r="M35" i="1" s="1"/>
  <c r="L34" i="1"/>
  <c r="K34" i="1"/>
  <c r="J34" i="1"/>
  <c r="I34" i="1"/>
  <c r="H34" i="1"/>
  <c r="G34" i="1"/>
  <c r="F34" i="1"/>
  <c r="E34" i="1"/>
  <c r="M34" i="1" s="1"/>
  <c r="D34" i="1"/>
  <c r="C34" i="1"/>
  <c r="L33" i="1"/>
  <c r="K33" i="1"/>
  <c r="J33" i="1"/>
  <c r="I33" i="1"/>
  <c r="H33" i="1"/>
  <c r="G33" i="1"/>
  <c r="F33" i="1"/>
  <c r="E33" i="1"/>
  <c r="D33" i="1"/>
  <c r="C33" i="1"/>
  <c r="M33" i="1" s="1"/>
  <c r="L32" i="1"/>
  <c r="K32" i="1"/>
  <c r="J32" i="1"/>
  <c r="I32" i="1"/>
  <c r="H32" i="1"/>
  <c r="G32" i="1"/>
  <c r="F32" i="1"/>
  <c r="E32" i="1"/>
  <c r="D32" i="1"/>
  <c r="C32" i="1"/>
  <c r="M32" i="1" s="1"/>
  <c r="L31" i="1"/>
  <c r="K31" i="1"/>
  <c r="J31" i="1"/>
  <c r="I31" i="1"/>
  <c r="H31" i="1"/>
  <c r="G31" i="1"/>
  <c r="F31" i="1"/>
  <c r="E31" i="1"/>
  <c r="D31" i="1"/>
  <c r="C31" i="1"/>
  <c r="M31" i="1" s="1"/>
  <c r="L30" i="1"/>
  <c r="K30" i="1"/>
  <c r="J30" i="1"/>
  <c r="I30" i="1"/>
  <c r="H30" i="1"/>
  <c r="G30" i="1"/>
  <c r="F30" i="1"/>
  <c r="E30" i="1"/>
  <c r="M30" i="1" s="1"/>
  <c r="D30" i="1"/>
  <c r="C30" i="1"/>
  <c r="L29" i="1"/>
  <c r="K29" i="1"/>
  <c r="J29" i="1"/>
  <c r="I29" i="1"/>
  <c r="H29" i="1"/>
  <c r="G29" i="1"/>
  <c r="F29" i="1"/>
  <c r="E29" i="1"/>
  <c r="D29" i="1"/>
  <c r="C29" i="1"/>
  <c r="M29" i="1" s="1"/>
  <c r="L28" i="1"/>
  <c r="K28" i="1"/>
  <c r="J28" i="1"/>
  <c r="I28" i="1"/>
  <c r="H28" i="1"/>
  <c r="G28" i="1"/>
  <c r="F28" i="1"/>
  <c r="E28" i="1"/>
  <c r="D28" i="1"/>
  <c r="C28" i="1"/>
  <c r="M28" i="1" s="1"/>
  <c r="L27" i="1"/>
  <c r="K27" i="1"/>
  <c r="J27" i="1"/>
  <c r="I27" i="1"/>
  <c r="H27" i="1"/>
  <c r="G27" i="1"/>
  <c r="F27" i="1"/>
  <c r="E27" i="1"/>
  <c r="D27" i="1"/>
  <c r="C27" i="1"/>
  <c r="M27" i="1" s="1"/>
  <c r="L26" i="1"/>
  <c r="K26" i="1"/>
  <c r="J26" i="1"/>
  <c r="I26" i="1"/>
  <c r="H26" i="1"/>
  <c r="G26" i="1"/>
  <c r="F26" i="1"/>
  <c r="E26" i="1"/>
  <c r="M26" i="1" s="1"/>
  <c r="D26" i="1"/>
  <c r="C26" i="1"/>
  <c r="L25" i="1"/>
  <c r="K25" i="1"/>
  <c r="J25" i="1"/>
  <c r="I25" i="1"/>
  <c r="H25" i="1"/>
  <c r="G25" i="1"/>
  <c r="F25" i="1"/>
  <c r="E25" i="1"/>
  <c r="D25" i="1"/>
  <c r="C25" i="1"/>
  <c r="M25" i="1" s="1"/>
  <c r="L24" i="1"/>
  <c r="K24" i="1"/>
  <c r="J24" i="1"/>
  <c r="I24" i="1"/>
  <c r="H24" i="1"/>
  <c r="G24" i="1"/>
  <c r="F24" i="1"/>
  <c r="E24" i="1"/>
  <c r="D24" i="1"/>
  <c r="C24" i="1"/>
  <c r="M24" i="1" s="1"/>
  <c r="L23" i="1"/>
  <c r="K23" i="1"/>
  <c r="J23" i="1"/>
  <c r="I23" i="1"/>
  <c r="H23" i="1"/>
  <c r="G23" i="1"/>
  <c r="F23" i="1"/>
  <c r="E23" i="1"/>
  <c r="D23" i="1"/>
  <c r="C23" i="1"/>
  <c r="M23" i="1" s="1"/>
  <c r="L22" i="1"/>
  <c r="K22" i="1"/>
  <c r="J22" i="1"/>
  <c r="I22" i="1"/>
  <c r="H22" i="1"/>
  <c r="G22" i="1"/>
  <c r="F22" i="1"/>
  <c r="E22" i="1"/>
  <c r="M22" i="1" s="1"/>
  <c r="D22" i="1"/>
  <c r="C22" i="1"/>
  <c r="L21" i="1"/>
  <c r="K21" i="1"/>
  <c r="J21" i="1"/>
  <c r="I21" i="1"/>
  <c r="H21" i="1"/>
  <c r="G21" i="1"/>
  <c r="F21" i="1"/>
  <c r="E21" i="1"/>
  <c r="D21" i="1"/>
  <c r="C21" i="1"/>
  <c r="M21" i="1" s="1"/>
  <c r="L20" i="1"/>
  <c r="K20" i="1"/>
  <c r="J20" i="1"/>
  <c r="I20" i="1"/>
  <c r="H20" i="1"/>
  <c r="G20" i="1"/>
  <c r="F20" i="1"/>
  <c r="E20" i="1"/>
  <c r="D20" i="1"/>
  <c r="C20" i="1"/>
  <c r="M20" i="1" s="1"/>
  <c r="L19" i="1"/>
  <c r="K19" i="1"/>
  <c r="J19" i="1"/>
  <c r="I19" i="1"/>
  <c r="H19" i="1"/>
  <c r="G19" i="1"/>
  <c r="F19" i="1"/>
  <c r="E19" i="1"/>
  <c r="D19" i="1"/>
  <c r="C19" i="1"/>
  <c r="M19" i="1" s="1"/>
  <c r="L18" i="1"/>
  <c r="K18" i="1"/>
  <c r="J18" i="1"/>
  <c r="I18" i="1"/>
  <c r="H18" i="1"/>
  <c r="G18" i="1"/>
  <c r="F18" i="1"/>
  <c r="E18" i="1"/>
  <c r="M18" i="1" s="1"/>
  <c r="D18" i="1"/>
  <c r="C18" i="1"/>
  <c r="L17" i="1"/>
  <c r="K17" i="1"/>
  <c r="J17" i="1"/>
  <c r="I17" i="1"/>
  <c r="H17" i="1"/>
  <c r="G17" i="1"/>
  <c r="F17" i="1"/>
  <c r="E17" i="1"/>
  <c r="D17" i="1"/>
  <c r="C17" i="1"/>
  <c r="M17" i="1" s="1"/>
  <c r="L16" i="1"/>
  <c r="K16" i="1"/>
  <c r="J16" i="1"/>
  <c r="I16" i="1"/>
  <c r="H16" i="1"/>
  <c r="G16" i="1"/>
  <c r="F16" i="1"/>
  <c r="E16" i="1"/>
  <c r="D16" i="1"/>
  <c r="C16" i="1"/>
  <c r="M16" i="1" s="1"/>
  <c r="L15" i="1"/>
  <c r="K15" i="1"/>
  <c r="J15" i="1"/>
  <c r="I15" i="1"/>
  <c r="H15" i="1"/>
  <c r="G15" i="1"/>
  <c r="F15" i="1"/>
  <c r="E15" i="1"/>
  <c r="D15" i="1"/>
  <c r="C15" i="1"/>
  <c r="M15" i="1" s="1"/>
  <c r="L14" i="1"/>
  <c r="K14" i="1"/>
  <c r="J14" i="1"/>
  <c r="I14" i="1"/>
  <c r="H14" i="1"/>
  <c r="G14" i="1"/>
  <c r="F14" i="1"/>
  <c r="E14" i="1"/>
  <c r="M14" i="1" s="1"/>
  <c r="D14" i="1"/>
  <c r="C14" i="1"/>
  <c r="L13" i="1"/>
  <c r="K13" i="1"/>
  <c r="J13" i="1"/>
  <c r="I13" i="1"/>
  <c r="H13" i="1"/>
  <c r="G13" i="1"/>
  <c r="F13" i="1"/>
  <c r="E13" i="1"/>
  <c r="D13" i="1"/>
  <c r="C13" i="1"/>
  <c r="M13" i="1" s="1"/>
  <c r="L12" i="1"/>
  <c r="K12" i="1"/>
  <c r="J12" i="1"/>
  <c r="I12" i="1"/>
  <c r="H12" i="1"/>
  <c r="G12" i="1"/>
  <c r="F12" i="1"/>
  <c r="E12" i="1"/>
  <c r="D12" i="1"/>
  <c r="C12" i="1"/>
  <c r="M12" i="1" s="1"/>
  <c r="L11" i="1"/>
  <c r="K11" i="1"/>
  <c r="J11" i="1"/>
  <c r="I11" i="1"/>
  <c r="H11" i="1"/>
  <c r="G11" i="1"/>
  <c r="F11" i="1"/>
  <c r="E11" i="1"/>
  <c r="D11" i="1"/>
  <c r="C11" i="1"/>
  <c r="M11" i="1" s="1"/>
  <c r="L10" i="1"/>
  <c r="K10" i="1"/>
  <c r="J10" i="1"/>
  <c r="I10" i="1"/>
  <c r="H10" i="1"/>
  <c r="G10" i="1"/>
  <c r="F10" i="1"/>
  <c r="E10" i="1"/>
  <c r="M10" i="1" s="1"/>
  <c r="D10" i="1"/>
  <c r="C10" i="1"/>
  <c r="L9" i="1"/>
  <c r="K9" i="1"/>
  <c r="J9" i="1"/>
  <c r="I9" i="1"/>
  <c r="H9" i="1"/>
  <c r="G9" i="1"/>
  <c r="F9" i="1"/>
  <c r="E9" i="1"/>
  <c r="D9" i="1"/>
  <c r="C9" i="1"/>
  <c r="M9" i="1" s="1"/>
  <c r="L8" i="1"/>
  <c r="K8" i="1"/>
  <c r="K80" i="1" s="1"/>
  <c r="J8" i="1"/>
  <c r="I8" i="1"/>
  <c r="I80" i="1" s="1"/>
  <c r="H8" i="1"/>
  <c r="G8" i="1"/>
  <c r="G80" i="1" s="1"/>
  <c r="F8" i="1"/>
  <c r="E8" i="1"/>
  <c r="E80" i="1" s="1"/>
  <c r="D8" i="1"/>
  <c r="C8" i="1"/>
  <c r="C80" i="1" s="1"/>
  <c r="L7" i="1"/>
  <c r="L79" i="1" s="1"/>
  <c r="K7" i="1"/>
  <c r="J7" i="1"/>
  <c r="J79" i="1" s="1"/>
  <c r="I7" i="1"/>
  <c r="H7" i="1"/>
  <c r="H79" i="1" s="1"/>
  <c r="G7" i="1"/>
  <c r="F7" i="1"/>
  <c r="F79" i="1" s="1"/>
  <c r="E7" i="1"/>
  <c r="D7" i="1"/>
  <c r="D79" i="1" s="1"/>
  <c r="C7" i="1"/>
  <c r="M7" i="1" s="1"/>
  <c r="L6" i="1"/>
  <c r="K6" i="1"/>
  <c r="J6" i="1"/>
  <c r="I6" i="1"/>
  <c r="H6" i="1"/>
  <c r="G6" i="1"/>
  <c r="F6" i="1"/>
  <c r="E6" i="1"/>
  <c r="M6" i="1" s="1"/>
  <c r="D6" i="1"/>
  <c r="C6" i="1"/>
  <c r="L5" i="1"/>
  <c r="K5" i="1"/>
  <c r="J5" i="1"/>
  <c r="I5" i="1"/>
  <c r="H5" i="1"/>
  <c r="G5" i="1"/>
  <c r="F5" i="1"/>
  <c r="E5" i="1"/>
  <c r="D5" i="1"/>
  <c r="C5" i="1"/>
  <c r="M5" i="1" s="1"/>
  <c r="M79" i="1" l="1"/>
  <c r="M8" i="1"/>
  <c r="M80" i="1" s="1"/>
  <c r="M59" i="1"/>
</calcChain>
</file>

<file path=xl/sharedStrings.xml><?xml version="1.0" encoding="utf-8"?>
<sst xmlns="http://schemas.openxmlformats.org/spreadsheetml/2006/main" count="56" uniqueCount="47">
  <si>
    <t>第４表　省庁別、俸給表別、級別在職者数</t>
  </si>
  <si>
    <t>　行政職俸給表（一）適用</t>
    <rPh sb="1" eb="7">
      <t>ギョウセイショクホウキュウヒョウ</t>
    </rPh>
    <rPh sb="7" eb="9">
      <t>（１</t>
    </rPh>
    <rPh sb="10" eb="12">
      <t>テキヨウ</t>
    </rPh>
    <phoneticPr fontId="5"/>
  </si>
  <si>
    <t>常 勤 職 員</t>
  </si>
  <si>
    <t>　 職務の級</t>
    <rPh sb="2" eb="4">
      <t>ショクム</t>
    </rPh>
    <rPh sb="5" eb="6">
      <t>キュウ</t>
    </rPh>
    <phoneticPr fontId="5"/>
  </si>
  <si>
    <t>　</t>
  </si>
  <si>
    <t>計</t>
    <rPh sb="0" eb="1">
      <t>ケイ</t>
    </rPh>
    <phoneticPr fontId="3"/>
  </si>
  <si>
    <t xml:space="preserve"> 省 庁 名</t>
  </si>
  <si>
    <t>会計検査院</t>
  </si>
  <si>
    <t>人事院</t>
  </si>
  <si>
    <t>内閣官房</t>
    <rPh sb="2" eb="4">
      <t>カンボウ</t>
    </rPh>
    <phoneticPr fontId="5"/>
  </si>
  <si>
    <t>内閣法制局</t>
  </si>
  <si>
    <t>内閣府</t>
    <rPh sb="0" eb="2">
      <t>ナイカク</t>
    </rPh>
    <rPh sb="2" eb="3">
      <t>フ</t>
    </rPh>
    <phoneticPr fontId="5"/>
  </si>
  <si>
    <t>宮内庁</t>
  </si>
  <si>
    <t>公正取引委員会</t>
  </si>
  <si>
    <t>警察庁</t>
  </si>
  <si>
    <t>金融庁</t>
  </si>
  <si>
    <t>消費者庁</t>
    <rPh sb="0" eb="3">
      <t>ショウヒシャ</t>
    </rPh>
    <phoneticPr fontId="11"/>
  </si>
  <si>
    <t>総務省</t>
    <rPh sb="0" eb="2">
      <t>ソウム</t>
    </rPh>
    <rPh sb="2" eb="3">
      <t>ショウ</t>
    </rPh>
    <phoneticPr fontId="5"/>
  </si>
  <si>
    <t>公害等調整委員会</t>
  </si>
  <si>
    <t>消防庁</t>
  </si>
  <si>
    <t>法務省</t>
  </si>
  <si>
    <t>公安審査委員会</t>
  </si>
  <si>
    <t>公安調査庁</t>
  </si>
  <si>
    <t>外務省</t>
  </si>
  <si>
    <t>財務省</t>
    <rPh sb="0" eb="2">
      <t>ザイム</t>
    </rPh>
    <rPh sb="2" eb="3">
      <t>ショウ</t>
    </rPh>
    <phoneticPr fontId="5"/>
  </si>
  <si>
    <t>国税庁</t>
  </si>
  <si>
    <t>文部科学省</t>
    <rPh sb="0" eb="5">
      <t>モンブカガクショウ</t>
    </rPh>
    <phoneticPr fontId="5"/>
  </si>
  <si>
    <t>文化庁</t>
  </si>
  <si>
    <t>厚生労働省</t>
    <rPh sb="0" eb="2">
      <t>コウセイ</t>
    </rPh>
    <rPh sb="2" eb="4">
      <t>ロウドウ</t>
    </rPh>
    <rPh sb="4" eb="5">
      <t>ショウ</t>
    </rPh>
    <phoneticPr fontId="5"/>
  </si>
  <si>
    <t>中央労働委員会</t>
  </si>
  <si>
    <t>農林水産省</t>
  </si>
  <si>
    <t>林野庁</t>
  </si>
  <si>
    <t>水産庁</t>
  </si>
  <si>
    <t>経済産業省</t>
    <rPh sb="0" eb="2">
      <t>ケイザイ</t>
    </rPh>
    <rPh sb="2" eb="4">
      <t>サンギョウ</t>
    </rPh>
    <rPh sb="4" eb="5">
      <t>ショウ</t>
    </rPh>
    <phoneticPr fontId="5"/>
  </si>
  <si>
    <t>資源エネルギー庁</t>
  </si>
  <si>
    <t>特許庁</t>
  </si>
  <si>
    <t>中小企業庁</t>
  </si>
  <si>
    <t>国土交通省</t>
    <rPh sb="0" eb="2">
      <t>コクド</t>
    </rPh>
    <rPh sb="2" eb="4">
      <t>コウツウ</t>
    </rPh>
    <rPh sb="4" eb="5">
      <t>ショウ</t>
    </rPh>
    <phoneticPr fontId="5"/>
  </si>
  <si>
    <t>観光庁</t>
    <rPh sb="0" eb="2">
      <t>カンコウ</t>
    </rPh>
    <rPh sb="2" eb="3">
      <t>チョウ</t>
    </rPh>
    <phoneticPr fontId="5"/>
  </si>
  <si>
    <t>気象庁</t>
  </si>
  <si>
    <t>運輸安全委員会</t>
    <rPh sb="0" eb="2">
      <t>ウンユ</t>
    </rPh>
    <rPh sb="2" eb="4">
      <t>アンゼン</t>
    </rPh>
    <rPh sb="4" eb="7">
      <t>イインカイ</t>
    </rPh>
    <phoneticPr fontId="5"/>
  </si>
  <si>
    <t>海上保安庁</t>
  </si>
  <si>
    <t>環境省</t>
    <rPh sb="0" eb="2">
      <t>カンキョウ</t>
    </rPh>
    <rPh sb="2" eb="3">
      <t>ショウ</t>
    </rPh>
    <phoneticPr fontId="5"/>
  </si>
  <si>
    <t>防衛省</t>
    <rPh sb="0" eb="2">
      <t>ボウエイ</t>
    </rPh>
    <rPh sb="2" eb="3">
      <t>ショウ</t>
    </rPh>
    <phoneticPr fontId="5"/>
  </si>
  <si>
    <t>計</t>
  </si>
  <si>
    <t xml:space="preserve">      （注） 上段の数は、常勤職員数の内数としての派遣職員数(国際機関等に派遣される一般職の国家公務員の処遇等に関する法律</t>
    <phoneticPr fontId="7"/>
  </si>
  <si>
    <t>　　　　    （昭和４５年法律第１１７号） 第２条第１項の規定により派遣された職員の数をいう。）である。</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</si>
</sst>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4">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6"/>
      <name val="ＭＳ 明朝"/>
      <family val="1"/>
      <charset val="128"/>
    </font>
    <font>
      <sz val="14"/>
      <color theme="1"/>
      <name val="ＭＳ Ｐ明朝"/>
      <family val="1"/>
      <charset val="128"/>
    </font>
    <font>
      <sz val="11"/>
      <name val="ＭＳ 明朝"/>
      <family val="1"/>
      <charset val="128"/>
    </font>
    <font>
      <sz val="6"/>
      <name val="ＭＳ ゴシック"/>
      <family val="3"/>
      <charset val="128"/>
    </font>
    <font>
      <sz val="11"/>
      <name val="明朝"/>
      <family val="1"/>
      <charset val="128"/>
    </font>
    <font>
      <sz val="1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thin">
        <color indexed="64"/>
      </left>
      <right/>
      <top/>
      <bottom/>
      <diagonal/>
    </border>
    <border>
      <left/>
      <right/>
      <top/>
      <bottom style="thin">
        <color indexed="64"/>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left style="thin">
        <color indexed="64"/>
      </left>
      <right style="medium">
        <color indexed="64"/>
      </right>
      <top style="medium">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2" fillId="0" borderId="0"/>
    <xf numFmtId="38" fontId="12" fillId="0" borderId="0" applyFont="0" applyFill="0" applyBorder="0" applyAlignment="0" applyProtection="0"/>
  </cellStyleXfs>
  <cellXfs count="80">
    <xf numFmtId="0" fontId="0" fillId="0" borderId="0" xfId="0">
      <alignment vertical="center"/>
    </xf>
    <xf numFmtId="0" fontId="8" fillId="0" borderId="0" xfId="1" applyFont="1" applyBorder="1" applyAlignment="1">
      <alignment vertical="center"/>
    </xf>
    <xf numFmtId="0" fontId="9" fillId="0" borderId="0" xfId="0" applyFont="1">
      <alignment vertical="center"/>
    </xf>
    <xf numFmtId="41" fontId="6" fillId="2" borderId="8" xfId="5" applyNumberFormat="1" applyFont="1" applyFill="1" applyBorder="1"/>
    <xf numFmtId="0" fontId="2" fillId="0" borderId="27" xfId="1" applyFont="1" applyBorder="1" applyAlignment="1">
      <alignment vertical="center"/>
    </xf>
    <xf numFmtId="0" fontId="4" fillId="0" borderId="18" xfId="1" applyFont="1" applyBorder="1" applyAlignment="1">
      <alignment horizontal="left"/>
    </xf>
    <xf numFmtId="0" fontId="2" fillId="0" borderId="0" xfId="1" applyFont="1" applyBorder="1" applyAlignment="1">
      <alignment horizontal="distributed" vertical="center"/>
    </xf>
    <xf numFmtId="41" fontId="6" fillId="2" borderId="2" xfId="5" applyNumberFormat="1" applyFont="1" applyFill="1" applyBorder="1"/>
    <xf numFmtId="41" fontId="6" fillId="2" borderId="9" xfId="5" applyNumberFormat="1" applyFont="1" applyFill="1" applyBorder="1"/>
    <xf numFmtId="176" fontId="6" fillId="3" borderId="1" xfId="5" applyNumberFormat="1" applyFont="1" applyFill="1" applyBorder="1"/>
    <xf numFmtId="176" fontId="6" fillId="3" borderId="28" xfId="5" applyNumberFormat="1" applyFont="1" applyFill="1" applyBorder="1"/>
    <xf numFmtId="176" fontId="6" fillId="3" borderId="11" xfId="5" applyNumberFormat="1" applyFont="1" applyFill="1" applyBorder="1"/>
    <xf numFmtId="41" fontId="6" fillId="2" borderId="5" xfId="5" applyNumberFormat="1" applyFont="1" applyFill="1" applyBorder="1"/>
    <xf numFmtId="176" fontId="6" fillId="3" borderId="8" xfId="5" applyNumberFormat="1" applyFont="1" applyFill="1" applyBorder="1"/>
    <xf numFmtId="0" fontId="2" fillId="0" borderId="35" xfId="1" applyFont="1" applyBorder="1" applyAlignment="1">
      <alignment horizontal="center" vertical="top"/>
    </xf>
    <xf numFmtId="0" fontId="2" fillId="0" borderId="9" xfId="1" applyFont="1" applyBorder="1" applyAlignment="1">
      <alignment horizontal="center" vertical="top"/>
    </xf>
    <xf numFmtId="0" fontId="2" fillId="0" borderId="17" xfId="1" applyFont="1" applyBorder="1" applyAlignment="1">
      <alignment horizontal="center" vertical="top"/>
    </xf>
    <xf numFmtId="0" fontId="4" fillId="0" borderId="36" xfId="1" applyFont="1" applyBorder="1"/>
    <xf numFmtId="0" fontId="4" fillId="0" borderId="23" xfId="1" applyFont="1" applyBorder="1" applyAlignment="1">
      <alignment horizontal="left" vertical="top"/>
    </xf>
    <xf numFmtId="0" fontId="2" fillId="0" borderId="29" xfId="1" applyFont="1" applyBorder="1" applyAlignment="1">
      <alignment horizontal="distributed" vertical="center"/>
    </xf>
    <xf numFmtId="0" fontId="2" fillId="0" borderId="3" xfId="1" applyFont="1" applyBorder="1" applyAlignment="1">
      <alignment horizontal="distributed" vertical="center"/>
    </xf>
    <xf numFmtId="0" fontId="2" fillId="0" borderId="16" xfId="1" applyFont="1" applyBorder="1" applyAlignment="1">
      <alignment horizontal="distributed" vertical="center"/>
    </xf>
    <xf numFmtId="0" fontId="4" fillId="0" borderId="37" xfId="1" applyFont="1" applyBorder="1"/>
    <xf numFmtId="0" fontId="6" fillId="0" borderId="0" xfId="1" applyFont="1" applyAlignment="1">
      <alignment horizontal="right"/>
    </xf>
    <xf numFmtId="0" fontId="10" fillId="0" borderId="0" xfId="1" applyFont="1"/>
    <xf numFmtId="0" fontId="10" fillId="0" borderId="0" xfId="1" applyFont="1" applyAlignment="1">
      <alignment horizontal="right"/>
    </xf>
    <xf numFmtId="0" fontId="6" fillId="0" borderId="27" xfId="1" applyFont="1" applyBorder="1" applyAlignment="1">
      <alignment vertical="center"/>
    </xf>
    <xf numFmtId="0" fontId="2" fillId="0" borderId="0" xfId="1" applyFont="1" applyBorder="1" applyAlignment="1">
      <alignment vertical="center"/>
    </xf>
    <xf numFmtId="41" fontId="2" fillId="3" borderId="7" xfId="5" applyNumberFormat="1" applyFont="1" applyFill="1" applyBorder="1"/>
    <xf numFmtId="41" fontId="2" fillId="0" borderId="12" xfId="5" applyNumberFormat="1" applyFont="1" applyBorder="1"/>
    <xf numFmtId="41" fontId="2" fillId="0" borderId="4" xfId="5" applyNumberFormat="1" applyFont="1" applyBorder="1"/>
    <xf numFmtId="41" fontId="2" fillId="0" borderId="26" xfId="5" applyNumberFormat="1" applyFont="1" applyBorder="1"/>
    <xf numFmtId="41" fontId="2" fillId="0" borderId="5" xfId="5" applyNumberFormat="1" applyFont="1" applyBorder="1"/>
    <xf numFmtId="41" fontId="2" fillId="3" borderId="30" xfId="5" applyNumberFormat="1" applyFont="1" applyFill="1" applyBorder="1"/>
    <xf numFmtId="41" fontId="2" fillId="3" borderId="3" xfId="5" applyNumberFormat="1" applyFont="1" applyFill="1" applyBorder="1"/>
    <xf numFmtId="41" fontId="2" fillId="3" borderId="22" xfId="5" applyNumberFormat="1" applyFont="1" applyFill="1" applyBorder="1"/>
    <xf numFmtId="41" fontId="2" fillId="3" borderId="38" xfId="5" applyNumberFormat="1" applyFont="1" applyFill="1" applyBorder="1"/>
    <xf numFmtId="41" fontId="2" fillId="0" borderId="14" xfId="5" applyNumberFormat="1" applyFont="1" applyBorder="1"/>
    <xf numFmtId="41" fontId="2" fillId="0" borderId="6" xfId="5" applyNumberFormat="1" applyFont="1" applyBorder="1"/>
    <xf numFmtId="41" fontId="2" fillId="0" borderId="25" xfId="5" applyNumberFormat="1" applyFont="1" applyBorder="1"/>
    <xf numFmtId="41" fontId="2" fillId="0" borderId="7" xfId="5" applyNumberFormat="1" applyFont="1" applyBorder="1"/>
    <xf numFmtId="41" fontId="2" fillId="0" borderId="0" xfId="5" applyNumberFormat="1" applyFont="1" applyBorder="1"/>
    <xf numFmtId="41" fontId="2" fillId="0" borderId="31" xfId="5" applyNumberFormat="1" applyFont="1" applyBorder="1"/>
    <xf numFmtId="41" fontId="2" fillId="3" borderId="32" xfId="5" applyNumberFormat="1" applyFont="1" applyFill="1" applyBorder="1"/>
    <xf numFmtId="41" fontId="2" fillId="3" borderId="10" xfId="5" applyNumberFormat="1" applyFont="1" applyFill="1" applyBorder="1"/>
    <xf numFmtId="41" fontId="2" fillId="3" borderId="33" xfId="5" applyNumberFormat="1" applyFont="1" applyFill="1" applyBorder="1"/>
    <xf numFmtId="41" fontId="2" fillId="3" borderId="34" xfId="5" applyNumberFormat="1" applyFont="1" applyFill="1" applyBorder="1"/>
    <xf numFmtId="176" fontId="6" fillId="3" borderId="22" xfId="5" applyNumberFormat="1" applyFont="1" applyFill="1" applyBorder="1"/>
    <xf numFmtId="41" fontId="6" fillId="2" borderId="24" xfId="5" applyNumberFormat="1" applyFont="1" applyFill="1" applyBorder="1"/>
    <xf numFmtId="41" fontId="2" fillId="0" borderId="9" xfId="5" applyNumberFormat="1" applyFont="1" applyBorder="1"/>
    <xf numFmtId="41" fontId="2" fillId="0" borderId="35" xfId="5" applyNumberFormat="1" applyFont="1" applyBorder="1"/>
    <xf numFmtId="41" fontId="2" fillId="3" borderId="6" xfId="5" applyNumberFormat="1" applyFont="1" applyFill="1" applyBorder="1"/>
    <xf numFmtId="41" fontId="2" fillId="0" borderId="23" xfId="5" applyNumberFormat="1" applyFont="1" applyBorder="1"/>
    <xf numFmtId="41" fontId="2" fillId="0" borderId="27" xfId="5" applyNumberFormat="1" applyFont="1" applyBorder="1"/>
    <xf numFmtId="41" fontId="2" fillId="3" borderId="0" xfId="5" applyNumberFormat="1" applyFont="1" applyFill="1" applyBorder="1"/>
    <xf numFmtId="41" fontId="2" fillId="3" borderId="15" xfId="5" applyNumberFormat="1" applyFont="1" applyFill="1" applyBorder="1"/>
    <xf numFmtId="41" fontId="2" fillId="0" borderId="15" xfId="5" applyNumberFormat="1" applyFont="1" applyBorder="1"/>
    <xf numFmtId="41" fontId="6" fillId="3" borderId="8" xfId="5" applyNumberFormat="1" applyFont="1" applyFill="1" applyBorder="1"/>
    <xf numFmtId="0" fontId="6" fillId="0" borderId="30" xfId="1" applyFont="1" applyFill="1" applyBorder="1" applyAlignment="1">
      <alignment horizontal="distributed" vertical="center"/>
    </xf>
    <xf numFmtId="0" fontId="0" fillId="0" borderId="18" xfId="0" applyBorder="1" applyAlignment="1">
      <alignment vertical="center"/>
    </xf>
    <xf numFmtId="0" fontId="0" fillId="0" borderId="12" xfId="0" applyBorder="1" applyAlignment="1">
      <alignment vertical="center"/>
    </xf>
    <xf numFmtId="0" fontId="0" fillId="0" borderId="21" xfId="0" applyBorder="1" applyAlignment="1">
      <alignment vertical="center"/>
    </xf>
    <xf numFmtId="0" fontId="6" fillId="0" borderId="32" xfId="1" applyFont="1" applyFill="1" applyBorder="1" applyAlignment="1">
      <alignment horizontal="distributed" vertical="center"/>
    </xf>
    <xf numFmtId="0" fontId="0" fillId="0" borderId="19" xfId="0" applyBorder="1" applyAlignment="1">
      <alignment vertical="center"/>
    </xf>
    <xf numFmtId="0" fontId="0" fillId="0" borderId="23" xfId="0" applyBorder="1" applyAlignment="1">
      <alignment vertical="center"/>
    </xf>
    <xf numFmtId="0" fontId="0" fillId="0" borderId="20" xfId="0" applyBorder="1" applyAlignment="1">
      <alignment vertical="center"/>
    </xf>
    <xf numFmtId="0" fontId="13" fillId="0" borderId="19" xfId="0" applyFont="1" applyBorder="1" applyAlignment="1">
      <alignment vertical="center"/>
    </xf>
    <xf numFmtId="0" fontId="13" fillId="0" borderId="23" xfId="0" applyFont="1" applyBorder="1" applyAlignment="1">
      <alignment vertical="center"/>
    </xf>
    <xf numFmtId="0" fontId="13" fillId="0" borderId="20" xfId="0" applyFont="1" applyBorder="1" applyAlignment="1">
      <alignment vertical="center"/>
    </xf>
    <xf numFmtId="0" fontId="6" fillId="0" borderId="30" xfId="1" applyFont="1" applyBorder="1" applyAlignment="1">
      <alignment horizontal="center" vertical="center"/>
    </xf>
    <xf numFmtId="0" fontId="6" fillId="0" borderId="18" xfId="1" applyFont="1" applyBorder="1" applyAlignment="1">
      <alignment horizontal="center" vertical="center"/>
    </xf>
    <xf numFmtId="0" fontId="6" fillId="0" borderId="23" xfId="1" applyFont="1" applyBorder="1" applyAlignment="1">
      <alignment horizontal="center" vertical="center"/>
    </xf>
    <xf numFmtId="0" fontId="6" fillId="0" borderId="20"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13" fillId="0" borderId="18" xfId="0" applyFont="1" applyBorder="1" applyAlignment="1">
      <alignment vertical="center"/>
    </xf>
    <xf numFmtId="0" fontId="13" fillId="0" borderId="12" xfId="0" applyFont="1" applyBorder="1" applyAlignment="1">
      <alignment vertical="center"/>
    </xf>
    <xf numFmtId="0" fontId="13" fillId="0" borderId="21" xfId="0" applyFont="1" applyBorder="1" applyAlignment="1">
      <alignment vertical="center"/>
    </xf>
    <xf numFmtId="0" fontId="6" fillId="0" borderId="6" xfId="1" applyFont="1" applyFill="1" applyBorder="1" applyAlignment="1">
      <alignment horizontal="distributed" vertical="center"/>
    </xf>
    <xf numFmtId="0" fontId="0" fillId="0" borderId="13" xfId="0"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3&#31532;&#65297;&#12289;&#65298;&#12289;&#65299;&#12289;&#65300;&#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第１表"/>
      <sheetName val="２第２表"/>
      <sheetName val="２第３表"/>
      <sheetName val="２第４表行（一）"/>
      <sheetName val="２第４表行（二）"/>
      <sheetName val="２第４表専行"/>
      <sheetName val="２第４表税・公安"/>
      <sheetName val="２第４表海事職（一、二）"/>
      <sheetName val="２第４表教育職（一，二）"/>
      <sheetName val="２第４表研究職"/>
      <sheetName val="２第４表医療職（一）"/>
      <sheetName val="２第４表医療職（二）"/>
      <sheetName val="２第４表医療職（三）"/>
      <sheetName val="２第４表福祉・スタッフ"/>
      <sheetName val="２第４表指定職"/>
      <sheetName val="２第４表特定任期職員"/>
      <sheetName val="２第４表第１号、第２号"/>
      <sheetName val="1会"/>
      <sheetName val="2人"/>
      <sheetName val="3内"/>
      <sheetName val="4内"/>
      <sheetName val="5内"/>
      <sheetName val="6宮"/>
      <sheetName val="7公"/>
      <sheetName val="8警"/>
      <sheetName val="9金"/>
      <sheetName val="10消"/>
      <sheetName val="11総"/>
      <sheetName val="12公"/>
      <sheetName val="13消"/>
      <sheetName val="14法"/>
      <sheetName val="15公"/>
      <sheetName val="16公"/>
      <sheetName val="17外"/>
      <sheetName val="18財"/>
      <sheetName val="19国"/>
      <sheetName val="20文"/>
      <sheetName val="21文"/>
      <sheetName val="22厚"/>
      <sheetName val="23中"/>
      <sheetName val="24農"/>
      <sheetName val="25林"/>
      <sheetName val="26水"/>
      <sheetName val="27経"/>
      <sheetName val="28資"/>
      <sheetName val="29特"/>
      <sheetName val="30中"/>
      <sheetName val="31国"/>
      <sheetName val="32観"/>
      <sheetName val="33気"/>
      <sheetName val="34運"/>
      <sheetName val="35海"/>
      <sheetName val="36環"/>
      <sheetName val="37防"/>
      <sheetName val="Sheet2"/>
      <sheetName val="Sheet3"/>
      <sheetName val="Sheet4"/>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8">
          <cell r="I8">
            <v>1</v>
          </cell>
        </row>
        <row r="9">
          <cell r="G9">
            <v>99</v>
          </cell>
          <cell r="H9">
            <v>158</v>
          </cell>
          <cell r="I9">
            <v>246</v>
          </cell>
          <cell r="J9">
            <v>128</v>
          </cell>
          <cell r="K9">
            <v>98</v>
          </cell>
          <cell r="L9">
            <v>290</v>
          </cell>
          <cell r="M9">
            <v>82</v>
          </cell>
          <cell r="N9">
            <v>47</v>
          </cell>
          <cell r="O9">
            <v>31</v>
          </cell>
          <cell r="P9">
            <v>10</v>
          </cell>
        </row>
      </sheetData>
      <sheetData sheetId="18">
        <row r="9">
          <cell r="G9">
            <v>35</v>
          </cell>
          <cell r="H9">
            <v>84</v>
          </cell>
          <cell r="I9">
            <v>102</v>
          </cell>
          <cell r="J9">
            <v>86</v>
          </cell>
          <cell r="K9">
            <v>64</v>
          </cell>
          <cell r="L9">
            <v>133</v>
          </cell>
          <cell r="M9">
            <v>29</v>
          </cell>
          <cell r="N9">
            <v>21</v>
          </cell>
          <cell r="O9">
            <v>21</v>
          </cell>
          <cell r="P9">
            <v>9</v>
          </cell>
        </row>
      </sheetData>
      <sheetData sheetId="19">
        <row r="9">
          <cell r="G9">
            <v>31</v>
          </cell>
          <cell r="H9">
            <v>38</v>
          </cell>
          <cell r="I9">
            <v>118</v>
          </cell>
          <cell r="J9">
            <v>124</v>
          </cell>
          <cell r="K9">
            <v>86</v>
          </cell>
          <cell r="L9">
            <v>107</v>
          </cell>
          <cell r="M9">
            <v>33</v>
          </cell>
          <cell r="N9">
            <v>27</v>
          </cell>
          <cell r="O9">
            <v>27</v>
          </cell>
          <cell r="P9">
            <v>2</v>
          </cell>
        </row>
      </sheetData>
      <sheetData sheetId="20">
        <row r="9">
          <cell r="G9">
            <v>4</v>
          </cell>
          <cell r="H9">
            <v>4</v>
          </cell>
          <cell r="I9">
            <v>8</v>
          </cell>
          <cell r="J9">
            <v>8</v>
          </cell>
          <cell r="K9">
            <v>7</v>
          </cell>
          <cell r="L9">
            <v>6</v>
          </cell>
          <cell r="M9">
            <v>2</v>
          </cell>
          <cell r="N9">
            <v>15</v>
          </cell>
          <cell r="O9">
            <v>7</v>
          </cell>
        </row>
      </sheetData>
      <sheetData sheetId="21">
        <row r="9">
          <cell r="G9">
            <v>139</v>
          </cell>
          <cell r="H9">
            <v>214</v>
          </cell>
          <cell r="I9">
            <v>565</v>
          </cell>
          <cell r="J9">
            <v>386</v>
          </cell>
          <cell r="K9">
            <v>261</v>
          </cell>
          <cell r="L9">
            <v>280</v>
          </cell>
          <cell r="M9">
            <v>104</v>
          </cell>
          <cell r="N9">
            <v>66</v>
          </cell>
          <cell r="O9">
            <v>60</v>
          </cell>
          <cell r="P9">
            <v>7</v>
          </cell>
        </row>
      </sheetData>
      <sheetData sheetId="22">
        <row r="9">
          <cell r="G9">
            <v>64</v>
          </cell>
          <cell r="H9">
            <v>140</v>
          </cell>
          <cell r="I9">
            <v>240</v>
          </cell>
          <cell r="J9">
            <v>115</v>
          </cell>
          <cell r="K9">
            <v>46</v>
          </cell>
          <cell r="L9">
            <v>44</v>
          </cell>
          <cell r="M9">
            <v>19</v>
          </cell>
          <cell r="N9">
            <v>9</v>
          </cell>
          <cell r="O9">
            <v>11</v>
          </cell>
          <cell r="P9">
            <v>1</v>
          </cell>
        </row>
      </sheetData>
      <sheetData sheetId="23">
        <row r="8">
          <cell r="I8">
            <v>1</v>
          </cell>
          <cell r="J8">
            <v>1</v>
          </cell>
        </row>
        <row r="9">
          <cell r="G9">
            <v>115</v>
          </cell>
          <cell r="H9">
            <v>135</v>
          </cell>
          <cell r="I9">
            <v>227</v>
          </cell>
          <cell r="J9">
            <v>69</v>
          </cell>
          <cell r="K9">
            <v>64</v>
          </cell>
          <cell r="L9">
            <v>61</v>
          </cell>
          <cell r="M9">
            <v>23</v>
          </cell>
          <cell r="N9">
            <v>19</v>
          </cell>
          <cell r="O9">
            <v>10</v>
          </cell>
          <cell r="P9">
            <v>5</v>
          </cell>
        </row>
      </sheetData>
      <sheetData sheetId="24">
        <row r="8">
          <cell r="G8">
            <v>0</v>
          </cell>
          <cell r="H8">
            <v>0</v>
          </cell>
          <cell r="I8">
            <v>0</v>
          </cell>
          <cell r="J8">
            <v>0</v>
          </cell>
          <cell r="K8">
            <v>0</v>
          </cell>
          <cell r="L8">
            <v>0</v>
          </cell>
          <cell r="M8">
            <v>0</v>
          </cell>
          <cell r="N8">
            <v>0</v>
          </cell>
          <cell r="O8">
            <v>0</v>
          </cell>
          <cell r="P8">
            <v>0</v>
          </cell>
        </row>
        <row r="9">
          <cell r="G9">
            <v>465</v>
          </cell>
          <cell r="H9">
            <v>514</v>
          </cell>
          <cell r="I9">
            <v>1822</v>
          </cell>
          <cell r="J9">
            <v>863</v>
          </cell>
          <cell r="K9">
            <v>333</v>
          </cell>
          <cell r="L9">
            <v>280</v>
          </cell>
          <cell r="M9">
            <v>84</v>
          </cell>
          <cell r="N9">
            <v>35</v>
          </cell>
          <cell r="O9">
            <v>47</v>
          </cell>
          <cell r="P9">
            <v>11</v>
          </cell>
        </row>
      </sheetData>
      <sheetData sheetId="25">
        <row r="8">
          <cell r="I8">
            <v>1</v>
          </cell>
          <cell r="K8">
            <v>1</v>
          </cell>
          <cell r="L8">
            <v>1</v>
          </cell>
        </row>
        <row r="9">
          <cell r="G9">
            <v>96</v>
          </cell>
          <cell r="H9">
            <v>180</v>
          </cell>
          <cell r="I9">
            <v>302</v>
          </cell>
          <cell r="J9">
            <v>174</v>
          </cell>
          <cell r="K9">
            <v>187</v>
          </cell>
          <cell r="L9">
            <v>251</v>
          </cell>
          <cell r="M9">
            <v>68</v>
          </cell>
          <cell r="N9">
            <v>34</v>
          </cell>
          <cell r="O9">
            <v>19</v>
          </cell>
          <cell r="P9">
            <v>8</v>
          </cell>
        </row>
      </sheetData>
      <sheetData sheetId="26">
        <row r="9">
          <cell r="G9">
            <v>19</v>
          </cell>
          <cell r="H9">
            <v>29</v>
          </cell>
          <cell r="I9">
            <v>70</v>
          </cell>
          <cell r="J9">
            <v>28</v>
          </cell>
          <cell r="K9">
            <v>32</v>
          </cell>
          <cell r="L9">
            <v>30</v>
          </cell>
          <cell r="M9">
            <v>7</v>
          </cell>
          <cell r="N9">
            <v>6</v>
          </cell>
          <cell r="O9">
            <v>6</v>
          </cell>
        </row>
      </sheetData>
      <sheetData sheetId="27">
        <row r="9">
          <cell r="G9">
            <v>298</v>
          </cell>
          <cell r="H9">
            <v>608</v>
          </cell>
          <cell r="I9">
            <v>1221</v>
          </cell>
          <cell r="J9">
            <v>968</v>
          </cell>
          <cell r="K9">
            <v>668</v>
          </cell>
          <cell r="L9">
            <v>571</v>
          </cell>
          <cell r="M9">
            <v>225</v>
          </cell>
          <cell r="N9">
            <v>141</v>
          </cell>
          <cell r="O9">
            <v>94</v>
          </cell>
          <cell r="P9">
            <v>22</v>
          </cell>
        </row>
      </sheetData>
      <sheetData sheetId="28">
        <row r="9">
          <cell r="G9">
            <v>2</v>
          </cell>
          <cell r="H9">
            <v>1</v>
          </cell>
          <cell r="I9">
            <v>7</v>
          </cell>
          <cell r="J9">
            <v>3</v>
          </cell>
          <cell r="K9">
            <v>2</v>
          </cell>
          <cell r="L9">
            <v>5</v>
          </cell>
          <cell r="M9">
            <v>5</v>
          </cell>
          <cell r="N9">
            <v>4</v>
          </cell>
          <cell r="O9">
            <v>3</v>
          </cell>
        </row>
      </sheetData>
      <sheetData sheetId="29">
        <row r="9">
          <cell r="G9">
            <v>4</v>
          </cell>
          <cell r="H9">
            <v>22</v>
          </cell>
          <cell r="I9">
            <v>35</v>
          </cell>
          <cell r="J9">
            <v>8</v>
          </cell>
          <cell r="K9">
            <v>16</v>
          </cell>
          <cell r="L9">
            <v>19</v>
          </cell>
          <cell r="M9">
            <v>12</v>
          </cell>
          <cell r="N9">
            <v>5</v>
          </cell>
          <cell r="O9">
            <v>3</v>
          </cell>
          <cell r="P9">
            <v>1</v>
          </cell>
        </row>
      </sheetData>
      <sheetData sheetId="30">
        <row r="9">
          <cell r="G9">
            <v>1170</v>
          </cell>
          <cell r="H9">
            <v>1868</v>
          </cell>
          <cell r="I9">
            <v>4347</v>
          </cell>
          <cell r="J9">
            <v>4075</v>
          </cell>
          <cell r="K9">
            <v>1497</v>
          </cell>
          <cell r="L9">
            <v>1152</v>
          </cell>
          <cell r="M9">
            <v>210</v>
          </cell>
          <cell r="N9">
            <v>115</v>
          </cell>
          <cell r="O9">
            <v>42</v>
          </cell>
          <cell r="P9">
            <v>5</v>
          </cell>
        </row>
      </sheetData>
      <sheetData sheetId="31">
        <row r="9">
          <cell r="H9">
            <v>1</v>
          </cell>
          <cell r="K9">
            <v>1</v>
          </cell>
          <cell r="L9">
            <v>1</v>
          </cell>
          <cell r="N9">
            <v>1</v>
          </cell>
        </row>
      </sheetData>
      <sheetData sheetId="32">
        <row r="9">
          <cell r="G9">
            <v>12</v>
          </cell>
          <cell r="H9">
            <v>10</v>
          </cell>
          <cell r="I9">
            <v>20</v>
          </cell>
          <cell r="J9">
            <v>3</v>
          </cell>
          <cell r="N9">
            <v>4</v>
          </cell>
          <cell r="O9">
            <v>7</v>
          </cell>
          <cell r="P9">
            <v>1</v>
          </cell>
        </row>
      </sheetData>
      <sheetData sheetId="33">
        <row r="8">
          <cell r="I8">
            <v>1</v>
          </cell>
          <cell r="J8">
            <v>2</v>
          </cell>
          <cell r="K8">
            <v>2</v>
          </cell>
          <cell r="L8">
            <v>5</v>
          </cell>
          <cell r="M8">
            <v>3</v>
          </cell>
          <cell r="N8">
            <v>1</v>
          </cell>
          <cell r="O8">
            <v>3</v>
          </cell>
        </row>
        <row r="9">
          <cell r="G9">
            <v>571</v>
          </cell>
          <cell r="H9">
            <v>588</v>
          </cell>
          <cell r="I9">
            <v>877</v>
          </cell>
          <cell r="J9">
            <v>910</v>
          </cell>
          <cell r="K9">
            <v>482</v>
          </cell>
          <cell r="L9">
            <v>1217</v>
          </cell>
          <cell r="M9">
            <v>251</v>
          </cell>
          <cell r="N9">
            <v>192</v>
          </cell>
          <cell r="O9">
            <v>163</v>
          </cell>
          <cell r="P9">
            <v>24</v>
          </cell>
        </row>
      </sheetData>
      <sheetData sheetId="34">
        <row r="8">
          <cell r="H8">
            <v>6</v>
          </cell>
          <cell r="I8">
            <v>11</v>
          </cell>
          <cell r="J8">
            <v>12</v>
          </cell>
          <cell r="K8">
            <v>7</v>
          </cell>
          <cell r="L8">
            <v>18</v>
          </cell>
          <cell r="M8">
            <v>17</v>
          </cell>
          <cell r="N8">
            <v>6</v>
          </cell>
          <cell r="O8">
            <v>10</v>
          </cell>
          <cell r="P8">
            <v>1</v>
          </cell>
        </row>
        <row r="9">
          <cell r="G9">
            <v>1396</v>
          </cell>
          <cell r="H9">
            <v>2344</v>
          </cell>
          <cell r="I9">
            <v>3704</v>
          </cell>
          <cell r="J9">
            <v>2563</v>
          </cell>
          <cell r="K9">
            <v>1862</v>
          </cell>
          <cell r="L9">
            <v>2012</v>
          </cell>
          <cell r="M9">
            <v>415</v>
          </cell>
          <cell r="N9">
            <v>185</v>
          </cell>
          <cell r="O9">
            <v>103</v>
          </cell>
          <cell r="P9">
            <v>16</v>
          </cell>
        </row>
      </sheetData>
      <sheetData sheetId="35">
        <row r="9">
          <cell r="G9">
            <v>363</v>
          </cell>
          <cell r="H9">
            <v>42</v>
          </cell>
          <cell r="I9">
            <v>60</v>
          </cell>
          <cell r="J9">
            <v>17</v>
          </cell>
          <cell r="K9">
            <v>5</v>
          </cell>
          <cell r="L9">
            <v>61</v>
          </cell>
          <cell r="M9">
            <v>20</v>
          </cell>
          <cell r="N9">
            <v>11</v>
          </cell>
          <cell r="O9">
            <v>22</v>
          </cell>
          <cell r="P9">
            <v>9</v>
          </cell>
        </row>
      </sheetData>
      <sheetData sheetId="36">
        <row r="8">
          <cell r="I8">
            <v>1</v>
          </cell>
          <cell r="J8">
            <v>3</v>
          </cell>
          <cell r="L8">
            <v>3</v>
          </cell>
          <cell r="M8">
            <v>3</v>
          </cell>
          <cell r="N8">
            <v>5</v>
          </cell>
        </row>
        <row r="9">
          <cell r="G9">
            <v>71</v>
          </cell>
          <cell r="H9">
            <v>248</v>
          </cell>
          <cell r="I9">
            <v>458</v>
          </cell>
          <cell r="J9">
            <v>253</v>
          </cell>
          <cell r="K9">
            <v>143</v>
          </cell>
          <cell r="L9">
            <v>324</v>
          </cell>
          <cell r="M9">
            <v>151</v>
          </cell>
          <cell r="N9">
            <v>95</v>
          </cell>
          <cell r="O9">
            <v>54</v>
          </cell>
          <cell r="P9">
            <v>16</v>
          </cell>
        </row>
      </sheetData>
      <sheetData sheetId="37">
        <row r="9">
          <cell r="G9">
            <v>10</v>
          </cell>
          <cell r="H9">
            <v>18</v>
          </cell>
          <cell r="I9">
            <v>39</v>
          </cell>
          <cell r="J9">
            <v>28</v>
          </cell>
          <cell r="K9">
            <v>8</v>
          </cell>
          <cell r="L9">
            <v>31</v>
          </cell>
          <cell r="M9">
            <v>9</v>
          </cell>
          <cell r="N9">
            <v>8</v>
          </cell>
          <cell r="O9">
            <v>8</v>
          </cell>
          <cell r="P9">
            <v>1</v>
          </cell>
        </row>
      </sheetData>
      <sheetData sheetId="38">
        <row r="8">
          <cell r="G8">
            <v>0</v>
          </cell>
          <cell r="H8">
            <v>0</v>
          </cell>
          <cell r="I8">
            <v>0</v>
          </cell>
          <cell r="J8">
            <v>0</v>
          </cell>
          <cell r="K8">
            <v>1</v>
          </cell>
          <cell r="L8">
            <v>5</v>
          </cell>
          <cell r="M8">
            <v>4</v>
          </cell>
          <cell r="N8">
            <v>2</v>
          </cell>
          <cell r="O8">
            <v>3</v>
          </cell>
          <cell r="P8">
            <v>0</v>
          </cell>
        </row>
        <row r="9">
          <cell r="G9">
            <v>1675</v>
          </cell>
          <cell r="H9">
            <v>4051</v>
          </cell>
          <cell r="I9">
            <v>8789</v>
          </cell>
          <cell r="J9">
            <v>5891</v>
          </cell>
          <cell r="K9">
            <v>4058</v>
          </cell>
          <cell r="L9">
            <v>1997</v>
          </cell>
          <cell r="M9">
            <v>405</v>
          </cell>
          <cell r="N9">
            <v>184</v>
          </cell>
          <cell r="O9">
            <v>107</v>
          </cell>
          <cell r="P9">
            <v>27</v>
          </cell>
        </row>
      </sheetData>
      <sheetData sheetId="39">
        <row r="9">
          <cell r="I9">
            <v>12</v>
          </cell>
          <cell r="J9">
            <v>22</v>
          </cell>
          <cell r="K9">
            <v>14</v>
          </cell>
          <cell r="L9">
            <v>27</v>
          </cell>
          <cell r="M9">
            <v>16</v>
          </cell>
          <cell r="N9">
            <v>8</v>
          </cell>
          <cell r="O9">
            <v>2</v>
          </cell>
        </row>
      </sheetData>
      <sheetData sheetId="40">
        <row r="8">
          <cell r="G8">
            <v>0</v>
          </cell>
          <cell r="H8">
            <v>0</v>
          </cell>
          <cell r="I8">
            <v>6</v>
          </cell>
          <cell r="J8">
            <v>7</v>
          </cell>
          <cell r="K8">
            <v>4</v>
          </cell>
          <cell r="L8">
            <v>32</v>
          </cell>
          <cell r="M8">
            <v>5</v>
          </cell>
          <cell r="N8">
            <v>10</v>
          </cell>
          <cell r="O8">
            <v>5</v>
          </cell>
          <cell r="P8">
            <v>0</v>
          </cell>
        </row>
        <row r="9">
          <cell r="G9">
            <v>291</v>
          </cell>
          <cell r="H9">
            <v>912</v>
          </cell>
          <cell r="I9">
            <v>4906</v>
          </cell>
          <cell r="J9">
            <v>5540</v>
          </cell>
          <cell r="K9">
            <v>1914</v>
          </cell>
          <cell r="L9">
            <v>1962</v>
          </cell>
          <cell r="M9">
            <v>278</v>
          </cell>
          <cell r="N9">
            <v>186</v>
          </cell>
          <cell r="O9">
            <v>114</v>
          </cell>
          <cell r="P9">
            <v>3</v>
          </cell>
        </row>
      </sheetData>
      <sheetData sheetId="41">
        <row r="9">
          <cell r="G9">
            <v>10</v>
          </cell>
          <cell r="H9">
            <v>27</v>
          </cell>
          <cell r="I9">
            <v>103</v>
          </cell>
          <cell r="J9">
            <v>101</v>
          </cell>
          <cell r="K9">
            <v>33</v>
          </cell>
          <cell r="L9">
            <v>128</v>
          </cell>
          <cell r="M9">
            <v>16</v>
          </cell>
          <cell r="N9">
            <v>15</v>
          </cell>
          <cell r="O9">
            <v>9</v>
          </cell>
        </row>
      </sheetData>
      <sheetData sheetId="42">
        <row r="8">
          <cell r="I8">
            <v>1</v>
          </cell>
          <cell r="J8">
            <v>1</v>
          </cell>
          <cell r="L8">
            <v>4</v>
          </cell>
          <cell r="M8">
            <v>1</v>
          </cell>
          <cell r="N8">
            <v>2</v>
          </cell>
        </row>
        <row r="9">
          <cell r="G9">
            <v>26</v>
          </cell>
          <cell r="H9">
            <v>60</v>
          </cell>
          <cell r="I9">
            <v>142</v>
          </cell>
          <cell r="J9">
            <v>170</v>
          </cell>
          <cell r="K9">
            <v>72</v>
          </cell>
          <cell r="L9">
            <v>131</v>
          </cell>
          <cell r="M9">
            <v>20</v>
          </cell>
          <cell r="N9">
            <v>18</v>
          </cell>
          <cell r="O9">
            <v>15</v>
          </cell>
        </row>
      </sheetData>
      <sheetData sheetId="43">
        <row r="9">
          <cell r="G9">
            <v>293</v>
          </cell>
          <cell r="H9">
            <v>406</v>
          </cell>
          <cell r="I9">
            <v>750</v>
          </cell>
          <cell r="J9">
            <v>871</v>
          </cell>
          <cell r="K9">
            <v>641</v>
          </cell>
          <cell r="L9">
            <v>631</v>
          </cell>
          <cell r="M9">
            <v>194</v>
          </cell>
          <cell r="N9">
            <v>130</v>
          </cell>
          <cell r="O9">
            <v>73</v>
          </cell>
          <cell r="P9">
            <v>9</v>
          </cell>
        </row>
      </sheetData>
      <sheetData sheetId="44">
        <row r="9">
          <cell r="G9">
            <v>63</v>
          </cell>
          <cell r="H9">
            <v>129</v>
          </cell>
          <cell r="I9">
            <v>189</v>
          </cell>
          <cell r="J9">
            <v>207</v>
          </cell>
          <cell r="K9">
            <v>279</v>
          </cell>
          <cell r="L9">
            <v>219</v>
          </cell>
          <cell r="M9">
            <v>55</v>
          </cell>
          <cell r="N9">
            <v>34</v>
          </cell>
          <cell r="O9">
            <v>18</v>
          </cell>
          <cell r="P9">
            <v>2</v>
          </cell>
        </row>
      </sheetData>
      <sheetData sheetId="45">
        <row r="8">
          <cell r="I8">
            <v>3</v>
          </cell>
          <cell r="L8">
            <v>1</v>
          </cell>
          <cell r="M8">
            <v>1</v>
          </cell>
        </row>
        <row r="9">
          <cell r="G9">
            <v>53</v>
          </cell>
          <cell r="H9">
            <v>48</v>
          </cell>
          <cell r="I9">
            <v>94</v>
          </cell>
          <cell r="J9">
            <v>79</v>
          </cell>
          <cell r="K9">
            <v>127</v>
          </cell>
          <cell r="L9">
            <v>114</v>
          </cell>
          <cell r="M9">
            <v>15</v>
          </cell>
          <cell r="N9">
            <v>18</v>
          </cell>
          <cell r="O9">
            <v>4</v>
          </cell>
          <cell r="P9">
            <v>2</v>
          </cell>
        </row>
      </sheetData>
      <sheetData sheetId="46">
        <row r="9">
          <cell r="G9">
            <v>17</v>
          </cell>
          <cell r="H9">
            <v>28</v>
          </cell>
          <cell r="I9">
            <v>29</v>
          </cell>
          <cell r="J9">
            <v>19</v>
          </cell>
          <cell r="K9">
            <v>17</v>
          </cell>
          <cell r="L9">
            <v>42</v>
          </cell>
          <cell r="M9">
            <v>14</v>
          </cell>
          <cell r="N9">
            <v>7</v>
          </cell>
          <cell r="O9">
            <v>7</v>
          </cell>
        </row>
      </sheetData>
      <sheetData sheetId="47">
        <row r="8">
          <cell r="I8">
            <v>1</v>
          </cell>
          <cell r="J8">
            <v>1</v>
          </cell>
          <cell r="K8">
            <v>4</v>
          </cell>
          <cell r="L8">
            <v>26</v>
          </cell>
          <cell r="M8">
            <v>9</v>
          </cell>
          <cell r="N8">
            <v>11</v>
          </cell>
          <cell r="O8">
            <v>4</v>
          </cell>
        </row>
        <row r="9">
          <cell r="G9">
            <v>1360</v>
          </cell>
          <cell r="H9">
            <v>4135</v>
          </cell>
          <cell r="I9">
            <v>13399</v>
          </cell>
          <cell r="J9">
            <v>7578</v>
          </cell>
          <cell r="K9">
            <v>3967</v>
          </cell>
          <cell r="L9">
            <v>3568</v>
          </cell>
          <cell r="M9">
            <v>717</v>
          </cell>
          <cell r="N9">
            <v>509</v>
          </cell>
          <cell r="O9">
            <v>252</v>
          </cell>
          <cell r="P9">
            <v>39</v>
          </cell>
        </row>
      </sheetData>
      <sheetData sheetId="48">
        <row r="9">
          <cell r="G9">
            <v>3</v>
          </cell>
          <cell r="H9">
            <v>9</v>
          </cell>
          <cell r="I9">
            <v>25</v>
          </cell>
          <cell r="J9">
            <v>12</v>
          </cell>
          <cell r="K9">
            <v>10</v>
          </cell>
          <cell r="L9">
            <v>18</v>
          </cell>
          <cell r="M9">
            <v>5</v>
          </cell>
          <cell r="N9">
            <v>8</v>
          </cell>
          <cell r="O9">
            <v>4</v>
          </cell>
          <cell r="P9">
            <v>1</v>
          </cell>
        </row>
      </sheetData>
      <sheetData sheetId="49">
        <row r="8">
          <cell r="H8">
            <v>1</v>
          </cell>
          <cell r="I8">
            <v>2</v>
          </cell>
          <cell r="L8">
            <v>1</v>
          </cell>
        </row>
        <row r="9">
          <cell r="G9">
            <v>190</v>
          </cell>
          <cell r="H9">
            <v>708</v>
          </cell>
          <cell r="I9">
            <v>1245</v>
          </cell>
          <cell r="J9">
            <v>1379</v>
          </cell>
          <cell r="K9">
            <v>546</v>
          </cell>
          <cell r="L9">
            <v>695</v>
          </cell>
          <cell r="M9">
            <v>99</v>
          </cell>
          <cell r="N9">
            <v>56</v>
          </cell>
          <cell r="O9">
            <v>32</v>
          </cell>
          <cell r="P9">
            <v>2</v>
          </cell>
        </row>
      </sheetData>
      <sheetData sheetId="50">
        <row r="9">
          <cell r="G9">
            <v>2</v>
          </cell>
          <cell r="H9">
            <v>12</v>
          </cell>
          <cell r="I9">
            <v>27</v>
          </cell>
          <cell r="J9">
            <v>5</v>
          </cell>
          <cell r="K9">
            <v>8</v>
          </cell>
          <cell r="L9">
            <v>8</v>
          </cell>
          <cell r="M9">
            <v>3</v>
          </cell>
          <cell r="N9">
            <v>5</v>
          </cell>
          <cell r="O9">
            <v>2</v>
          </cell>
        </row>
      </sheetData>
      <sheetData sheetId="51">
        <row r="8">
          <cell r="J8">
            <v>1</v>
          </cell>
        </row>
        <row r="9">
          <cell r="G9">
            <v>377</v>
          </cell>
          <cell r="H9">
            <v>206</v>
          </cell>
          <cell r="I9">
            <v>442</v>
          </cell>
          <cell r="J9">
            <v>397</v>
          </cell>
          <cell r="K9">
            <v>134</v>
          </cell>
          <cell r="L9">
            <v>264</v>
          </cell>
          <cell r="M9">
            <v>58</v>
          </cell>
          <cell r="N9">
            <v>64</v>
          </cell>
          <cell r="O9">
            <v>28</v>
          </cell>
          <cell r="P9">
            <v>6</v>
          </cell>
        </row>
      </sheetData>
      <sheetData sheetId="52">
        <row r="8">
          <cell r="I8">
            <v>1</v>
          </cell>
          <cell r="J8">
            <v>3</v>
          </cell>
          <cell r="L8">
            <v>5</v>
          </cell>
          <cell r="M8">
            <v>3</v>
          </cell>
          <cell r="N8">
            <v>2</v>
          </cell>
          <cell r="O8">
            <v>1</v>
          </cell>
        </row>
        <row r="9">
          <cell r="G9">
            <v>80</v>
          </cell>
          <cell r="H9">
            <v>182</v>
          </cell>
          <cell r="I9">
            <v>331</v>
          </cell>
          <cell r="J9">
            <v>179</v>
          </cell>
          <cell r="K9">
            <v>127</v>
          </cell>
          <cell r="L9">
            <v>178</v>
          </cell>
          <cell r="M9">
            <v>41</v>
          </cell>
          <cell r="N9">
            <v>36</v>
          </cell>
          <cell r="O9">
            <v>20</v>
          </cell>
          <cell r="P9">
            <v>7</v>
          </cell>
        </row>
      </sheetData>
      <sheetData sheetId="53">
        <row r="9">
          <cell r="G9">
            <v>1</v>
          </cell>
          <cell r="H9">
            <v>3</v>
          </cell>
          <cell r="I9">
            <v>5</v>
          </cell>
          <cell r="J9">
            <v>5</v>
          </cell>
          <cell r="K9">
            <v>2</v>
          </cell>
          <cell r="L9">
            <v>4</v>
          </cell>
          <cell r="M9">
            <v>1</v>
          </cell>
          <cell r="N9">
            <v>2</v>
          </cell>
          <cell r="O9">
            <v>1</v>
          </cell>
        </row>
      </sheetData>
      <sheetData sheetId="54"/>
      <sheetData sheetId="55"/>
      <sheetData sheetId="56"/>
      <sheetData sheetId="5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3"/>
  <sheetViews>
    <sheetView tabSelected="1" topLeftCell="B66" workbookViewId="0">
      <selection sqref="A1:M83"/>
    </sheetView>
  </sheetViews>
  <sheetFormatPr defaultRowHeight="13.2"/>
  <cols>
    <col min="1" max="1" width="12" customWidth="1"/>
    <col min="2" max="2" width="12.33203125" customWidth="1"/>
    <col min="3" max="13" width="12.77734375" customWidth="1"/>
  </cols>
  <sheetData>
    <row r="1" spans="1:13" ht="19.2">
      <c r="A1" s="1" t="s">
        <v>0</v>
      </c>
      <c r="B1" s="27"/>
      <c r="C1" s="27"/>
      <c r="D1" s="27"/>
      <c r="E1" s="24"/>
      <c r="F1" s="24"/>
      <c r="G1" s="24"/>
      <c r="H1" s="24"/>
      <c r="I1" s="24"/>
      <c r="J1" s="24"/>
      <c r="K1" s="24"/>
      <c r="L1" s="24"/>
      <c r="M1" s="24"/>
    </row>
    <row r="2" spans="1:13" ht="16.8" thickBot="1">
      <c r="A2" s="26" t="s">
        <v>1</v>
      </c>
      <c r="B2" s="4"/>
      <c r="C2" s="4"/>
      <c r="D2" s="6"/>
      <c r="E2" s="24"/>
      <c r="F2" s="24"/>
      <c r="G2" s="24"/>
      <c r="H2" s="24"/>
      <c r="I2" s="25"/>
      <c r="J2" s="24"/>
      <c r="K2" s="24"/>
      <c r="L2" s="24"/>
      <c r="M2" s="23" t="s">
        <v>2</v>
      </c>
    </row>
    <row r="3" spans="1:13" ht="14.4">
      <c r="A3" s="22"/>
      <c r="B3" s="5" t="s">
        <v>3</v>
      </c>
      <c r="C3" s="21" t="s">
        <v>4</v>
      </c>
      <c r="D3" s="20" t="s">
        <v>4</v>
      </c>
      <c r="E3" s="20" t="s">
        <v>4</v>
      </c>
      <c r="F3" s="20" t="s">
        <v>4</v>
      </c>
      <c r="G3" s="20" t="s">
        <v>4</v>
      </c>
      <c r="H3" s="20" t="s">
        <v>4</v>
      </c>
      <c r="I3" s="20" t="s">
        <v>4</v>
      </c>
      <c r="J3" s="20" t="s">
        <v>4</v>
      </c>
      <c r="K3" s="20" t="s">
        <v>4</v>
      </c>
      <c r="L3" s="19" t="s">
        <v>4</v>
      </c>
      <c r="M3" s="73" t="s">
        <v>5</v>
      </c>
    </row>
    <row r="4" spans="1:13" ht="15" thickBot="1">
      <c r="A4" s="18" t="s">
        <v>6</v>
      </c>
      <c r="B4" s="17"/>
      <c r="C4" s="16">
        <v>1</v>
      </c>
      <c r="D4" s="15">
        <v>2</v>
      </c>
      <c r="E4" s="15">
        <v>3</v>
      </c>
      <c r="F4" s="15">
        <v>4</v>
      </c>
      <c r="G4" s="15">
        <v>5</v>
      </c>
      <c r="H4" s="15">
        <v>6</v>
      </c>
      <c r="I4" s="15">
        <v>7</v>
      </c>
      <c r="J4" s="15">
        <v>8</v>
      </c>
      <c r="K4" s="15">
        <v>9</v>
      </c>
      <c r="L4" s="14">
        <v>10</v>
      </c>
      <c r="M4" s="74"/>
    </row>
    <row r="5" spans="1:13" ht="16.2" customHeight="1">
      <c r="A5" s="58" t="s">
        <v>7</v>
      </c>
      <c r="B5" s="59"/>
      <c r="C5" s="33">
        <f>'[1]1会'!G$8</f>
        <v>0</v>
      </c>
      <c r="D5" s="34">
        <f>'[1]1会'!H$8</f>
        <v>0</v>
      </c>
      <c r="E5" s="35">
        <f>'[1]1会'!I$8</f>
        <v>1</v>
      </c>
      <c r="F5" s="34">
        <f>'[1]1会'!J$8</f>
        <v>0</v>
      </c>
      <c r="G5" s="35">
        <f>'[1]1会'!K$8</f>
        <v>0</v>
      </c>
      <c r="H5" s="34">
        <f>'[1]1会'!L$8</f>
        <v>0</v>
      </c>
      <c r="I5" s="35">
        <f>'[1]1会'!M$8</f>
        <v>0</v>
      </c>
      <c r="J5" s="34">
        <f>'[1]1会'!N$8</f>
        <v>0</v>
      </c>
      <c r="K5" s="35">
        <f>'[1]1会'!O$8</f>
        <v>0</v>
      </c>
      <c r="L5" s="36">
        <f>'[1]1会'!P$8</f>
        <v>0</v>
      </c>
      <c r="M5" s="9">
        <f t="shared" ref="M5:M10" si="0">SUM(C5:L5)</f>
        <v>1</v>
      </c>
    </row>
    <row r="6" spans="1:13" ht="14.4" customHeight="1">
      <c r="A6" s="60"/>
      <c r="B6" s="61"/>
      <c r="C6" s="38">
        <f>'[1]1会'!G$9</f>
        <v>99</v>
      </c>
      <c r="D6" s="39">
        <f>'[1]1会'!H$9</f>
        <v>158</v>
      </c>
      <c r="E6" s="40">
        <f>'[1]1会'!I$9</f>
        <v>246</v>
      </c>
      <c r="F6" s="41">
        <f>'[1]1会'!J$9</f>
        <v>128</v>
      </c>
      <c r="G6" s="40">
        <f>'[1]1会'!K$9</f>
        <v>98</v>
      </c>
      <c r="H6" s="41">
        <f>'[1]1会'!L$9</f>
        <v>290</v>
      </c>
      <c r="I6" s="40">
        <f>'[1]1会'!M$9</f>
        <v>82</v>
      </c>
      <c r="J6" s="40">
        <f>'[1]1会'!N$9</f>
        <v>47</v>
      </c>
      <c r="K6" s="42">
        <f>'[1]1会'!O$9</f>
        <v>31</v>
      </c>
      <c r="L6" s="42">
        <f>'[1]1会'!P$9</f>
        <v>10</v>
      </c>
      <c r="M6" s="32">
        <f t="shared" si="0"/>
        <v>1189</v>
      </c>
    </row>
    <row r="7" spans="1:13" ht="16.2">
      <c r="A7" s="62" t="s">
        <v>8</v>
      </c>
      <c r="B7" s="63"/>
      <c r="C7" s="43">
        <f>'[1]2人'!G$8</f>
        <v>0</v>
      </c>
      <c r="D7" s="44">
        <f>'[1]2人'!H$8</f>
        <v>0</v>
      </c>
      <c r="E7" s="45">
        <f>'[1]2人'!I$8</f>
        <v>0</v>
      </c>
      <c r="F7" s="44">
        <f>'[1]2人'!J$8</f>
        <v>0</v>
      </c>
      <c r="G7" s="45">
        <f>'[1]2人'!K$8</f>
        <v>0</v>
      </c>
      <c r="H7" s="44">
        <f>'[1]2人'!L$8</f>
        <v>0</v>
      </c>
      <c r="I7" s="45">
        <f>'[1]2人'!M$8</f>
        <v>0</v>
      </c>
      <c r="J7" s="44">
        <f>'[1]2人'!N$8</f>
        <v>0</v>
      </c>
      <c r="K7" s="45">
        <f>'[1]2人'!O$8</f>
        <v>0</v>
      </c>
      <c r="L7" s="46">
        <f>'[1]2人'!P$8</f>
        <v>0</v>
      </c>
      <c r="M7" s="11">
        <f>SUM(C7:L7)</f>
        <v>0</v>
      </c>
    </row>
    <row r="8" spans="1:13" ht="16.2">
      <c r="A8" s="60"/>
      <c r="B8" s="61"/>
      <c r="C8" s="29">
        <f>'[1]2人'!G$9</f>
        <v>35</v>
      </c>
      <c r="D8" s="30">
        <f>'[1]2人'!H$9</f>
        <v>84</v>
      </c>
      <c r="E8" s="31">
        <f>'[1]2人'!I$9</f>
        <v>102</v>
      </c>
      <c r="F8" s="30">
        <f>'[1]2人'!J$9</f>
        <v>86</v>
      </c>
      <c r="G8" s="31">
        <f>'[1]2人'!K$9</f>
        <v>64</v>
      </c>
      <c r="H8" s="30">
        <f>'[1]2人'!L$9</f>
        <v>133</v>
      </c>
      <c r="I8" s="31">
        <f>'[1]2人'!M$9</f>
        <v>29</v>
      </c>
      <c r="J8" s="30">
        <f>'[1]2人'!N$9</f>
        <v>21</v>
      </c>
      <c r="K8" s="31">
        <f>'[1]2人'!O$9</f>
        <v>21</v>
      </c>
      <c r="L8" s="37">
        <f>'[1]2人'!P$9</f>
        <v>9</v>
      </c>
      <c r="M8" s="12">
        <f t="shared" si="0"/>
        <v>584</v>
      </c>
    </row>
    <row r="9" spans="1:13" ht="16.2">
      <c r="A9" s="62" t="s">
        <v>9</v>
      </c>
      <c r="B9" s="63"/>
      <c r="C9" s="43">
        <f>'[1]3内'!G$8</f>
        <v>0</v>
      </c>
      <c r="D9" s="44">
        <f>'[1]3内'!H$8</f>
        <v>0</v>
      </c>
      <c r="E9" s="45">
        <f>'[1]3内'!I$8</f>
        <v>0</v>
      </c>
      <c r="F9" s="44">
        <f>'[1]3内'!J$8</f>
        <v>0</v>
      </c>
      <c r="G9" s="45">
        <f>'[1]3内'!K$8</f>
        <v>0</v>
      </c>
      <c r="H9" s="44">
        <f>'[1]3内'!L$8</f>
        <v>0</v>
      </c>
      <c r="I9" s="45">
        <f>'[1]3内'!M$8</f>
        <v>0</v>
      </c>
      <c r="J9" s="44">
        <f>'[1]3内'!N$8</f>
        <v>0</v>
      </c>
      <c r="K9" s="45">
        <f>'[1]3内'!O$8</f>
        <v>0</v>
      </c>
      <c r="L9" s="46">
        <f>'[1]3内'!P$8</f>
        <v>0</v>
      </c>
      <c r="M9" s="11">
        <f t="shared" si="0"/>
        <v>0</v>
      </c>
    </row>
    <row r="10" spans="1:13" ht="16.2">
      <c r="A10" s="60"/>
      <c r="B10" s="61"/>
      <c r="C10" s="29">
        <f>'[1]3内'!G$9</f>
        <v>31</v>
      </c>
      <c r="D10" s="30">
        <f>'[1]3内'!H$9</f>
        <v>38</v>
      </c>
      <c r="E10" s="31">
        <f>'[1]3内'!I$9</f>
        <v>118</v>
      </c>
      <c r="F10" s="30">
        <f>'[1]3内'!J$9</f>
        <v>124</v>
      </c>
      <c r="G10" s="31">
        <f>'[1]3内'!K$9</f>
        <v>86</v>
      </c>
      <c r="H10" s="30">
        <f>'[1]3内'!L$9</f>
        <v>107</v>
      </c>
      <c r="I10" s="31">
        <f>'[1]3内'!M$9</f>
        <v>33</v>
      </c>
      <c r="J10" s="30">
        <f>'[1]3内'!N$9</f>
        <v>27</v>
      </c>
      <c r="K10" s="31">
        <f>'[1]3内'!O$9</f>
        <v>27</v>
      </c>
      <c r="L10" s="37">
        <f>'[1]3内'!P$9</f>
        <v>2</v>
      </c>
      <c r="M10" s="12">
        <f t="shared" si="0"/>
        <v>593</v>
      </c>
    </row>
    <row r="11" spans="1:13" ht="16.2" customHeight="1">
      <c r="A11" s="62" t="s">
        <v>10</v>
      </c>
      <c r="B11" s="63"/>
      <c r="C11" s="43">
        <f>'[1]4内'!G$8</f>
        <v>0</v>
      </c>
      <c r="D11" s="44">
        <f>'[1]4内'!H$8</f>
        <v>0</v>
      </c>
      <c r="E11" s="45">
        <f>'[1]4内'!I$8</f>
        <v>0</v>
      </c>
      <c r="F11" s="44">
        <f>'[1]4内'!J$8</f>
        <v>0</v>
      </c>
      <c r="G11" s="45">
        <f>'[1]4内'!K$8</f>
        <v>0</v>
      </c>
      <c r="H11" s="44">
        <f>'[1]4内'!L$8</f>
        <v>0</v>
      </c>
      <c r="I11" s="45">
        <f>'[1]4内'!M$8</f>
        <v>0</v>
      </c>
      <c r="J11" s="44">
        <f>'[1]4内'!N$8</f>
        <v>0</v>
      </c>
      <c r="K11" s="45">
        <f>'[1]4内'!O$8</f>
        <v>0</v>
      </c>
      <c r="L11" s="46">
        <f>'[1]4内'!P$8</f>
        <v>0</v>
      </c>
      <c r="M11" s="11">
        <f>SUM(C11:L11)</f>
        <v>0</v>
      </c>
    </row>
    <row r="12" spans="1:13" ht="16.2">
      <c r="A12" s="60"/>
      <c r="B12" s="61"/>
      <c r="C12" s="29">
        <f>'[1]4内'!G$9</f>
        <v>4</v>
      </c>
      <c r="D12" s="30">
        <f>'[1]4内'!H$9</f>
        <v>4</v>
      </c>
      <c r="E12" s="31">
        <f>'[1]4内'!I$9</f>
        <v>8</v>
      </c>
      <c r="F12" s="30">
        <f>'[1]4内'!J$9</f>
        <v>8</v>
      </c>
      <c r="G12" s="31">
        <f>'[1]4内'!K$9</f>
        <v>7</v>
      </c>
      <c r="H12" s="30">
        <f>'[1]4内'!L$9</f>
        <v>6</v>
      </c>
      <c r="I12" s="31">
        <f>'[1]4内'!M$9</f>
        <v>2</v>
      </c>
      <c r="J12" s="30">
        <f>'[1]4内'!N$9</f>
        <v>15</v>
      </c>
      <c r="K12" s="31">
        <f>'[1]4内'!O$9</f>
        <v>7</v>
      </c>
      <c r="L12" s="37">
        <f>'[1]4内'!P$9</f>
        <v>0</v>
      </c>
      <c r="M12" s="12">
        <f>SUM(C12:L12)</f>
        <v>61</v>
      </c>
    </row>
    <row r="13" spans="1:13" ht="16.2">
      <c r="A13" s="62" t="s">
        <v>11</v>
      </c>
      <c r="B13" s="66"/>
      <c r="C13" s="43">
        <f>'[1]5内'!G$8</f>
        <v>0</v>
      </c>
      <c r="D13" s="44">
        <f>'[1]5内'!H$8</f>
        <v>0</v>
      </c>
      <c r="E13" s="44">
        <f>'[1]5内'!I$8</f>
        <v>0</v>
      </c>
      <c r="F13" s="44">
        <f>'[1]5内'!J$8</f>
        <v>0</v>
      </c>
      <c r="G13" s="44">
        <f>'[1]5内'!K$8</f>
        <v>0</v>
      </c>
      <c r="H13" s="44">
        <f>'[1]5内'!L$8</f>
        <v>0</v>
      </c>
      <c r="I13" s="44">
        <f>'[1]5内'!M$8</f>
        <v>0</v>
      </c>
      <c r="J13" s="44">
        <f>'[1]5内'!N$8</f>
        <v>0</v>
      </c>
      <c r="K13" s="44">
        <f>'[1]5内'!O$8</f>
        <v>0</v>
      </c>
      <c r="L13" s="45">
        <f>'[1]5内'!P$8</f>
        <v>0</v>
      </c>
      <c r="M13" s="11">
        <f>SUM(C13:L13)</f>
        <v>0</v>
      </c>
    </row>
    <row r="14" spans="1:13" ht="16.8" thickBot="1">
      <c r="A14" s="67"/>
      <c r="B14" s="68"/>
      <c r="C14" s="52">
        <f>'[1]5内'!G$9</f>
        <v>139</v>
      </c>
      <c r="D14" s="49">
        <f>'[1]5内'!H$9</f>
        <v>214</v>
      </c>
      <c r="E14" s="49">
        <f>'[1]5内'!I$9</f>
        <v>565</v>
      </c>
      <c r="F14" s="49">
        <f>'[1]5内'!J$9</f>
        <v>386</v>
      </c>
      <c r="G14" s="49">
        <f>'[1]5内'!K$9</f>
        <v>261</v>
      </c>
      <c r="H14" s="49">
        <f>'[1]5内'!L$9</f>
        <v>280</v>
      </c>
      <c r="I14" s="49">
        <f>'[1]5内'!M$9</f>
        <v>104</v>
      </c>
      <c r="J14" s="49">
        <f>'[1]5内'!N$9</f>
        <v>66</v>
      </c>
      <c r="K14" s="49">
        <f>'[1]5内'!O$9</f>
        <v>60</v>
      </c>
      <c r="L14" s="53">
        <f>'[1]5内'!P$9</f>
        <v>7</v>
      </c>
      <c r="M14" s="7">
        <f>SUM(C14:L14)</f>
        <v>2082</v>
      </c>
    </row>
    <row r="15" spans="1:13" ht="16.2">
      <c r="A15" s="78" t="s">
        <v>12</v>
      </c>
      <c r="B15" s="79"/>
      <c r="C15" s="51">
        <f>'[1]6宮'!G$8</f>
        <v>0</v>
      </c>
      <c r="D15" s="28">
        <f>'[1]6宮'!H$8</f>
        <v>0</v>
      </c>
      <c r="E15" s="54">
        <f>'[1]6宮'!I$8</f>
        <v>0</v>
      </c>
      <c r="F15" s="28">
        <f>'[1]6宮'!J$8</f>
        <v>0</v>
      </c>
      <c r="G15" s="54">
        <f>'[1]6宮'!K$8</f>
        <v>0</v>
      </c>
      <c r="H15" s="28">
        <f>'[1]6宮'!L$8</f>
        <v>0</v>
      </c>
      <c r="I15" s="54">
        <f>'[1]6宮'!M$8</f>
        <v>0</v>
      </c>
      <c r="J15" s="28">
        <f>'[1]6宮'!N$8</f>
        <v>0</v>
      </c>
      <c r="K15" s="54">
        <f>'[1]6宮'!O$8</f>
        <v>0</v>
      </c>
      <c r="L15" s="55">
        <f>'[1]6宮'!P$8</f>
        <v>0</v>
      </c>
      <c r="M15" s="57">
        <f t="shared" ref="M15:M44" si="1">SUM(C15:L15)</f>
        <v>0</v>
      </c>
    </row>
    <row r="16" spans="1:13" ht="16.2">
      <c r="A16" s="60"/>
      <c r="B16" s="61"/>
      <c r="C16" s="29">
        <f>'[1]6宮'!G$9</f>
        <v>64</v>
      </c>
      <c r="D16" s="30">
        <f>'[1]6宮'!H$9</f>
        <v>140</v>
      </c>
      <c r="E16" s="31">
        <f>'[1]6宮'!I$9</f>
        <v>240</v>
      </c>
      <c r="F16" s="30">
        <f>'[1]6宮'!J$9</f>
        <v>115</v>
      </c>
      <c r="G16" s="31">
        <f>'[1]6宮'!K$9</f>
        <v>46</v>
      </c>
      <c r="H16" s="30">
        <f>'[1]6宮'!L$9</f>
        <v>44</v>
      </c>
      <c r="I16" s="31">
        <f>'[1]6宮'!M$9</f>
        <v>19</v>
      </c>
      <c r="J16" s="30">
        <f>'[1]6宮'!N$9</f>
        <v>9</v>
      </c>
      <c r="K16" s="31">
        <f>'[1]6宮'!O$9</f>
        <v>11</v>
      </c>
      <c r="L16" s="37">
        <f>'[1]6宮'!P$9</f>
        <v>1</v>
      </c>
      <c r="M16" s="12">
        <f t="shared" si="1"/>
        <v>689</v>
      </c>
    </row>
    <row r="17" spans="1:13" ht="16.2" customHeight="1">
      <c r="A17" s="62" t="s">
        <v>13</v>
      </c>
      <c r="B17" s="63"/>
      <c r="C17" s="43">
        <f>'[1]7公'!G$8</f>
        <v>0</v>
      </c>
      <c r="D17" s="44">
        <f>'[1]7公'!H$8</f>
        <v>0</v>
      </c>
      <c r="E17" s="45">
        <f>'[1]7公'!I$8</f>
        <v>1</v>
      </c>
      <c r="F17" s="44">
        <f>'[1]7公'!J$8</f>
        <v>1</v>
      </c>
      <c r="G17" s="45">
        <f>'[1]7公'!K$8</f>
        <v>0</v>
      </c>
      <c r="H17" s="44">
        <f>'[1]7公'!L$8</f>
        <v>0</v>
      </c>
      <c r="I17" s="45">
        <f>'[1]7公'!M$8</f>
        <v>0</v>
      </c>
      <c r="J17" s="44">
        <f>'[1]7公'!N$8</f>
        <v>0</v>
      </c>
      <c r="K17" s="45">
        <f>'[1]7公'!O$8</f>
        <v>0</v>
      </c>
      <c r="L17" s="46">
        <f>'[1]7公'!P$8</f>
        <v>0</v>
      </c>
      <c r="M17" s="13">
        <f t="shared" si="1"/>
        <v>2</v>
      </c>
    </row>
    <row r="18" spans="1:13" ht="16.2">
      <c r="A18" s="60"/>
      <c r="B18" s="61"/>
      <c r="C18" s="29">
        <f>'[1]7公'!G$9</f>
        <v>115</v>
      </c>
      <c r="D18" s="30">
        <f>'[1]7公'!H$9</f>
        <v>135</v>
      </c>
      <c r="E18" s="31">
        <f>'[1]7公'!I$9</f>
        <v>227</v>
      </c>
      <c r="F18" s="30">
        <f>'[1]7公'!J$9</f>
        <v>69</v>
      </c>
      <c r="G18" s="31">
        <f>'[1]7公'!K$9</f>
        <v>64</v>
      </c>
      <c r="H18" s="30">
        <f>'[1]7公'!L$9</f>
        <v>61</v>
      </c>
      <c r="I18" s="31">
        <f>'[1]7公'!M$9</f>
        <v>23</v>
      </c>
      <c r="J18" s="30">
        <f>'[1]7公'!N$9</f>
        <v>19</v>
      </c>
      <c r="K18" s="31">
        <f>'[1]7公'!O$9</f>
        <v>10</v>
      </c>
      <c r="L18" s="37">
        <f>'[1]7公'!P$9</f>
        <v>5</v>
      </c>
      <c r="M18" s="12">
        <f t="shared" si="1"/>
        <v>728</v>
      </c>
    </row>
    <row r="19" spans="1:13" ht="16.2">
      <c r="A19" s="62" t="s">
        <v>14</v>
      </c>
      <c r="B19" s="63"/>
      <c r="C19" s="43">
        <f>'[1]8警'!G$8</f>
        <v>0</v>
      </c>
      <c r="D19" s="44">
        <f>'[1]8警'!H$8</f>
        <v>0</v>
      </c>
      <c r="E19" s="45">
        <f>'[1]8警'!I$8</f>
        <v>0</v>
      </c>
      <c r="F19" s="44">
        <f>'[1]8警'!J$8</f>
        <v>0</v>
      </c>
      <c r="G19" s="45">
        <f>'[1]8警'!K$8</f>
        <v>0</v>
      </c>
      <c r="H19" s="44">
        <f>'[1]8警'!L$8</f>
        <v>0</v>
      </c>
      <c r="I19" s="45">
        <f>'[1]8警'!M$8</f>
        <v>0</v>
      </c>
      <c r="J19" s="44">
        <f>'[1]8警'!N$8</f>
        <v>0</v>
      </c>
      <c r="K19" s="45">
        <f>'[1]8警'!O$8</f>
        <v>0</v>
      </c>
      <c r="L19" s="46">
        <f>'[1]8警'!P$8</f>
        <v>0</v>
      </c>
      <c r="M19" s="11">
        <f t="shared" si="1"/>
        <v>0</v>
      </c>
    </row>
    <row r="20" spans="1:13" ht="16.2">
      <c r="A20" s="60"/>
      <c r="B20" s="61"/>
      <c r="C20" s="29">
        <f>'[1]8警'!G$9</f>
        <v>465</v>
      </c>
      <c r="D20" s="30">
        <f>'[1]8警'!H$9</f>
        <v>514</v>
      </c>
      <c r="E20" s="31">
        <f>'[1]8警'!I$9</f>
        <v>1822</v>
      </c>
      <c r="F20" s="30">
        <f>'[1]8警'!J$9</f>
        <v>863</v>
      </c>
      <c r="G20" s="31">
        <f>'[1]8警'!K$9</f>
        <v>333</v>
      </c>
      <c r="H20" s="30">
        <f>'[1]8警'!L$9</f>
        <v>280</v>
      </c>
      <c r="I20" s="31">
        <f>'[1]8警'!M$9</f>
        <v>84</v>
      </c>
      <c r="J20" s="30">
        <f>'[1]8警'!N$9</f>
        <v>35</v>
      </c>
      <c r="K20" s="31">
        <f>'[1]8警'!O$9</f>
        <v>47</v>
      </c>
      <c r="L20" s="37">
        <f>'[1]8警'!P$9</f>
        <v>11</v>
      </c>
      <c r="M20" s="12">
        <f t="shared" si="1"/>
        <v>4454</v>
      </c>
    </row>
    <row r="21" spans="1:13" ht="16.2">
      <c r="A21" s="62" t="s">
        <v>15</v>
      </c>
      <c r="B21" s="63"/>
      <c r="C21" s="43">
        <f>'[1]9金'!G$8</f>
        <v>0</v>
      </c>
      <c r="D21" s="44">
        <f>'[1]9金'!H$8</f>
        <v>0</v>
      </c>
      <c r="E21" s="45">
        <f>'[1]9金'!I$8</f>
        <v>1</v>
      </c>
      <c r="F21" s="44">
        <f>'[1]9金'!J$8</f>
        <v>0</v>
      </c>
      <c r="G21" s="45">
        <f>'[1]9金'!K$8</f>
        <v>1</v>
      </c>
      <c r="H21" s="44">
        <f>'[1]9金'!L$8</f>
        <v>1</v>
      </c>
      <c r="I21" s="45">
        <f>'[1]9金'!M$8</f>
        <v>0</v>
      </c>
      <c r="J21" s="44">
        <f>'[1]9金'!N$8</f>
        <v>0</v>
      </c>
      <c r="K21" s="45">
        <f>'[1]9金'!O$8</f>
        <v>0</v>
      </c>
      <c r="L21" s="46">
        <f>'[1]9金'!P$8</f>
        <v>0</v>
      </c>
      <c r="M21" s="11">
        <f t="shared" si="1"/>
        <v>3</v>
      </c>
    </row>
    <row r="22" spans="1:13" ht="16.2">
      <c r="A22" s="60"/>
      <c r="B22" s="61"/>
      <c r="C22" s="29">
        <f>'[1]9金'!G$9</f>
        <v>96</v>
      </c>
      <c r="D22" s="30">
        <f>'[1]9金'!H$9</f>
        <v>180</v>
      </c>
      <c r="E22" s="31">
        <f>'[1]9金'!I$9</f>
        <v>302</v>
      </c>
      <c r="F22" s="30">
        <f>'[1]9金'!J$9</f>
        <v>174</v>
      </c>
      <c r="G22" s="31">
        <f>'[1]9金'!K$9</f>
        <v>187</v>
      </c>
      <c r="H22" s="30">
        <f>'[1]9金'!L$9</f>
        <v>251</v>
      </c>
      <c r="I22" s="31">
        <f>'[1]9金'!M$9</f>
        <v>68</v>
      </c>
      <c r="J22" s="30">
        <f>'[1]9金'!N$9</f>
        <v>34</v>
      </c>
      <c r="K22" s="31">
        <f>'[1]9金'!O$9</f>
        <v>19</v>
      </c>
      <c r="L22" s="37">
        <f>'[1]9金'!P$9</f>
        <v>8</v>
      </c>
      <c r="M22" s="12">
        <f t="shared" si="1"/>
        <v>1319</v>
      </c>
    </row>
    <row r="23" spans="1:13" ht="16.2">
      <c r="A23" s="62" t="s">
        <v>16</v>
      </c>
      <c r="B23" s="66"/>
      <c r="C23" s="43">
        <f>'[1]10消'!G$8</f>
        <v>0</v>
      </c>
      <c r="D23" s="44">
        <f>'[1]10消'!H$8</f>
        <v>0</v>
      </c>
      <c r="E23" s="44">
        <f>'[1]10消'!I$8</f>
        <v>0</v>
      </c>
      <c r="F23" s="44">
        <f>'[1]10消'!J$8</f>
        <v>0</v>
      </c>
      <c r="G23" s="44">
        <f>'[1]10消'!K$8</f>
        <v>0</v>
      </c>
      <c r="H23" s="44">
        <f>'[1]10消'!L$8</f>
        <v>0</v>
      </c>
      <c r="I23" s="44">
        <f>'[1]10消'!M$8</f>
        <v>0</v>
      </c>
      <c r="J23" s="44">
        <f>'[1]10消'!N$8</f>
        <v>0</v>
      </c>
      <c r="K23" s="44">
        <f>'[1]10消'!O$8</f>
        <v>0</v>
      </c>
      <c r="L23" s="45">
        <f>'[1]10消'!P$8</f>
        <v>0</v>
      </c>
      <c r="M23" s="11">
        <f t="shared" si="1"/>
        <v>0</v>
      </c>
    </row>
    <row r="24" spans="1:13" ht="16.8" thickBot="1">
      <c r="A24" s="67"/>
      <c r="B24" s="68"/>
      <c r="C24" s="52">
        <f>'[1]10消'!G$9</f>
        <v>19</v>
      </c>
      <c r="D24" s="49">
        <f>'[1]10消'!H$9</f>
        <v>29</v>
      </c>
      <c r="E24" s="49">
        <f>'[1]10消'!I$9</f>
        <v>70</v>
      </c>
      <c r="F24" s="49">
        <f>'[1]10消'!J$9</f>
        <v>28</v>
      </c>
      <c r="G24" s="49">
        <f>'[1]10消'!K$9</f>
        <v>32</v>
      </c>
      <c r="H24" s="49">
        <f>'[1]10消'!L$9</f>
        <v>30</v>
      </c>
      <c r="I24" s="49">
        <f>'[1]10消'!M$9</f>
        <v>7</v>
      </c>
      <c r="J24" s="49">
        <f>'[1]10消'!N$9</f>
        <v>6</v>
      </c>
      <c r="K24" s="49">
        <f>'[1]10消'!O$9</f>
        <v>6</v>
      </c>
      <c r="L24" s="53">
        <f>'[1]10消'!P$9</f>
        <v>0</v>
      </c>
      <c r="M24" s="7">
        <f t="shared" si="1"/>
        <v>227</v>
      </c>
    </row>
    <row r="25" spans="1:13" ht="16.2">
      <c r="A25" s="78" t="s">
        <v>17</v>
      </c>
      <c r="B25" s="79"/>
      <c r="C25" s="51">
        <f>'[1]11総'!G$8</f>
        <v>0</v>
      </c>
      <c r="D25" s="28">
        <f>'[1]11総'!H$8</f>
        <v>0</v>
      </c>
      <c r="E25" s="28">
        <f>'[1]11総'!I$8</f>
        <v>0</v>
      </c>
      <c r="F25" s="28">
        <f>'[1]11総'!J$8</f>
        <v>0</v>
      </c>
      <c r="G25" s="28">
        <f>'[1]11総'!K$8</f>
        <v>0</v>
      </c>
      <c r="H25" s="28">
        <f>'[1]11総'!L$8</f>
        <v>0</v>
      </c>
      <c r="I25" s="28">
        <f>'[1]11総'!M$8</f>
        <v>0</v>
      </c>
      <c r="J25" s="28">
        <f>'[1]11総'!N$8</f>
        <v>0</v>
      </c>
      <c r="K25" s="28">
        <f>'[1]11総'!O$8</f>
        <v>0</v>
      </c>
      <c r="L25" s="54">
        <f>'[1]11総'!P$8</f>
        <v>0</v>
      </c>
      <c r="M25" s="13">
        <f t="shared" si="1"/>
        <v>0</v>
      </c>
    </row>
    <row r="26" spans="1:13" ht="16.2">
      <c r="A26" s="60"/>
      <c r="B26" s="61"/>
      <c r="C26" s="29">
        <f>'[1]11総'!G$9</f>
        <v>298</v>
      </c>
      <c r="D26" s="30">
        <f>'[1]11総'!H$9</f>
        <v>608</v>
      </c>
      <c r="E26" s="30">
        <f>'[1]11総'!I$9</f>
        <v>1221</v>
      </c>
      <c r="F26" s="30">
        <f>'[1]11総'!J$9</f>
        <v>968</v>
      </c>
      <c r="G26" s="30">
        <f>'[1]11総'!K$9</f>
        <v>668</v>
      </c>
      <c r="H26" s="30">
        <f>'[1]11総'!L$9</f>
        <v>571</v>
      </c>
      <c r="I26" s="30">
        <f>'[1]11総'!M$9</f>
        <v>225</v>
      </c>
      <c r="J26" s="30">
        <f>'[1]11総'!N$9</f>
        <v>141</v>
      </c>
      <c r="K26" s="30">
        <f>'[1]11総'!O$9</f>
        <v>94</v>
      </c>
      <c r="L26" s="31">
        <f>'[1]11総'!P$9</f>
        <v>22</v>
      </c>
      <c r="M26" s="12">
        <f t="shared" si="1"/>
        <v>4816</v>
      </c>
    </row>
    <row r="27" spans="1:13" ht="16.2" customHeight="1">
      <c r="A27" s="62" t="s">
        <v>18</v>
      </c>
      <c r="B27" s="63"/>
      <c r="C27" s="43">
        <f>'[1]12公'!G$8</f>
        <v>0</v>
      </c>
      <c r="D27" s="44">
        <f>'[1]12公'!H$8</f>
        <v>0</v>
      </c>
      <c r="E27" s="45">
        <f>'[1]12公'!I$8</f>
        <v>0</v>
      </c>
      <c r="F27" s="44">
        <f>'[1]12公'!J$8</f>
        <v>0</v>
      </c>
      <c r="G27" s="45">
        <f>'[1]12公'!K$8</f>
        <v>0</v>
      </c>
      <c r="H27" s="44">
        <f>'[1]12公'!L$8</f>
        <v>0</v>
      </c>
      <c r="I27" s="45">
        <f>'[1]12公'!M$8</f>
        <v>0</v>
      </c>
      <c r="J27" s="44">
        <f>'[1]12公'!N$8</f>
        <v>0</v>
      </c>
      <c r="K27" s="45">
        <f>'[1]12公'!O$8</f>
        <v>0</v>
      </c>
      <c r="L27" s="46">
        <f>'[1]12公'!P$8</f>
        <v>0</v>
      </c>
      <c r="M27" s="13">
        <f t="shared" si="1"/>
        <v>0</v>
      </c>
    </row>
    <row r="28" spans="1:13" ht="16.2">
      <c r="A28" s="60"/>
      <c r="B28" s="61"/>
      <c r="C28" s="29">
        <f>'[1]12公'!G$9</f>
        <v>2</v>
      </c>
      <c r="D28" s="30">
        <f>'[1]12公'!H$9</f>
        <v>1</v>
      </c>
      <c r="E28" s="31">
        <f>'[1]12公'!I$9</f>
        <v>7</v>
      </c>
      <c r="F28" s="30">
        <f>'[1]12公'!J$9</f>
        <v>3</v>
      </c>
      <c r="G28" s="31">
        <f>'[1]12公'!K$9</f>
        <v>2</v>
      </c>
      <c r="H28" s="30">
        <f>'[1]12公'!L$9</f>
        <v>5</v>
      </c>
      <c r="I28" s="31">
        <f>'[1]12公'!M$9</f>
        <v>5</v>
      </c>
      <c r="J28" s="30">
        <f>'[1]12公'!N$9</f>
        <v>4</v>
      </c>
      <c r="K28" s="31">
        <f>'[1]12公'!O$9</f>
        <v>3</v>
      </c>
      <c r="L28" s="37">
        <f>'[1]12公'!P$9</f>
        <v>0</v>
      </c>
      <c r="M28" s="12">
        <f t="shared" si="1"/>
        <v>32</v>
      </c>
    </row>
    <row r="29" spans="1:13" ht="16.2">
      <c r="A29" s="62" t="s">
        <v>19</v>
      </c>
      <c r="B29" s="63"/>
      <c r="C29" s="43">
        <f>'[1]13消'!G$8</f>
        <v>0</v>
      </c>
      <c r="D29" s="44">
        <f>'[1]13消'!H$8</f>
        <v>0</v>
      </c>
      <c r="E29" s="45">
        <f>'[1]13消'!I$8</f>
        <v>0</v>
      </c>
      <c r="F29" s="44">
        <f>'[1]13消'!J$8</f>
        <v>0</v>
      </c>
      <c r="G29" s="45">
        <f>'[1]13消'!K$8</f>
        <v>0</v>
      </c>
      <c r="H29" s="44">
        <f>'[1]13消'!L$8</f>
        <v>0</v>
      </c>
      <c r="I29" s="45">
        <f>'[1]13消'!M$8</f>
        <v>0</v>
      </c>
      <c r="J29" s="44">
        <f>'[1]13消'!N$8</f>
        <v>0</v>
      </c>
      <c r="K29" s="45">
        <f>'[1]13消'!O$8</f>
        <v>0</v>
      </c>
      <c r="L29" s="46">
        <f>'[1]13消'!P$8</f>
        <v>0</v>
      </c>
      <c r="M29" s="13">
        <f t="shared" si="1"/>
        <v>0</v>
      </c>
    </row>
    <row r="30" spans="1:13" ht="16.2">
      <c r="A30" s="60"/>
      <c r="B30" s="61"/>
      <c r="C30" s="29">
        <f>'[1]13消'!G$9</f>
        <v>4</v>
      </c>
      <c r="D30" s="30">
        <f>'[1]13消'!H$9</f>
        <v>22</v>
      </c>
      <c r="E30" s="31">
        <f>'[1]13消'!I$9</f>
        <v>35</v>
      </c>
      <c r="F30" s="30">
        <f>'[1]13消'!J$9</f>
        <v>8</v>
      </c>
      <c r="G30" s="31">
        <f>'[1]13消'!K$9</f>
        <v>16</v>
      </c>
      <c r="H30" s="30">
        <f>'[1]13消'!L$9</f>
        <v>19</v>
      </c>
      <c r="I30" s="31">
        <f>'[1]13消'!M$9</f>
        <v>12</v>
      </c>
      <c r="J30" s="30">
        <f>'[1]13消'!N$9</f>
        <v>5</v>
      </c>
      <c r="K30" s="31">
        <f>'[1]13消'!O$9</f>
        <v>3</v>
      </c>
      <c r="L30" s="37">
        <f>'[1]13消'!P$9</f>
        <v>1</v>
      </c>
      <c r="M30" s="12">
        <f t="shared" si="1"/>
        <v>125</v>
      </c>
    </row>
    <row r="31" spans="1:13" ht="16.2">
      <c r="A31" s="62" t="s">
        <v>20</v>
      </c>
      <c r="B31" s="63"/>
      <c r="C31" s="43">
        <f>'[1]14法'!G$8</f>
        <v>0</v>
      </c>
      <c r="D31" s="44">
        <f>'[1]14法'!H$8</f>
        <v>0</v>
      </c>
      <c r="E31" s="45">
        <f>'[1]14法'!I$8</f>
        <v>0</v>
      </c>
      <c r="F31" s="44">
        <f>'[1]14法'!J$8</f>
        <v>0</v>
      </c>
      <c r="G31" s="45">
        <f>'[1]14法'!K$8</f>
        <v>0</v>
      </c>
      <c r="H31" s="44">
        <f>'[1]14法'!L$8</f>
        <v>0</v>
      </c>
      <c r="I31" s="45">
        <f>'[1]14法'!M$8</f>
        <v>0</v>
      </c>
      <c r="J31" s="44">
        <f>'[1]14法'!N$8</f>
        <v>0</v>
      </c>
      <c r="K31" s="45">
        <f>'[1]14法'!O$8</f>
        <v>0</v>
      </c>
      <c r="L31" s="46">
        <f>'[1]14法'!P$8</f>
        <v>0</v>
      </c>
      <c r="M31" s="11">
        <f t="shared" si="1"/>
        <v>0</v>
      </c>
    </row>
    <row r="32" spans="1:13" ht="16.2">
      <c r="A32" s="60"/>
      <c r="B32" s="61"/>
      <c r="C32" s="29">
        <f>'[1]14法'!G$9</f>
        <v>1170</v>
      </c>
      <c r="D32" s="30">
        <f>'[1]14法'!H$9</f>
        <v>1868</v>
      </c>
      <c r="E32" s="31">
        <f>'[1]14法'!I$9</f>
        <v>4347</v>
      </c>
      <c r="F32" s="30">
        <f>'[1]14法'!J$9</f>
        <v>4075</v>
      </c>
      <c r="G32" s="31">
        <f>'[1]14法'!K$9</f>
        <v>1497</v>
      </c>
      <c r="H32" s="30">
        <f>'[1]14法'!L$9</f>
        <v>1152</v>
      </c>
      <c r="I32" s="31">
        <f>'[1]14法'!M$9</f>
        <v>210</v>
      </c>
      <c r="J32" s="30">
        <f>'[1]14法'!N$9</f>
        <v>115</v>
      </c>
      <c r="K32" s="31">
        <f>'[1]14法'!O$9</f>
        <v>42</v>
      </c>
      <c r="L32" s="37">
        <f>'[1]14法'!P$9</f>
        <v>5</v>
      </c>
      <c r="M32" s="12">
        <f t="shared" si="1"/>
        <v>14481</v>
      </c>
    </row>
    <row r="33" spans="1:13" ht="16.2" customHeight="1">
      <c r="A33" s="62" t="s">
        <v>21</v>
      </c>
      <c r="B33" s="63"/>
      <c r="C33" s="43">
        <f>'[1]15公'!G$8</f>
        <v>0</v>
      </c>
      <c r="D33" s="44">
        <f>'[1]15公'!H$8</f>
        <v>0</v>
      </c>
      <c r="E33" s="45">
        <f>'[1]15公'!I$8</f>
        <v>0</v>
      </c>
      <c r="F33" s="44">
        <f>'[1]15公'!J$8</f>
        <v>0</v>
      </c>
      <c r="G33" s="45">
        <f>'[1]15公'!K$8</f>
        <v>0</v>
      </c>
      <c r="H33" s="44">
        <f>'[1]15公'!L$8</f>
        <v>0</v>
      </c>
      <c r="I33" s="45">
        <f>'[1]15公'!M$8</f>
        <v>0</v>
      </c>
      <c r="J33" s="44">
        <f>'[1]15公'!N$8</f>
        <v>0</v>
      </c>
      <c r="K33" s="45">
        <f>'[1]15公'!O$8</f>
        <v>0</v>
      </c>
      <c r="L33" s="46">
        <f>'[1]15公'!P$8</f>
        <v>0</v>
      </c>
      <c r="M33" s="11">
        <f t="shared" si="1"/>
        <v>0</v>
      </c>
    </row>
    <row r="34" spans="1:13" ht="16.8" thickBot="1">
      <c r="A34" s="64"/>
      <c r="B34" s="65"/>
      <c r="C34" s="52">
        <f>'[1]15公'!G$9</f>
        <v>0</v>
      </c>
      <c r="D34" s="49">
        <f>'[1]15公'!H$9</f>
        <v>1</v>
      </c>
      <c r="E34" s="53">
        <f>'[1]15公'!I$9</f>
        <v>0</v>
      </c>
      <c r="F34" s="49">
        <f>'[1]15公'!J$9</f>
        <v>0</v>
      </c>
      <c r="G34" s="53">
        <f>'[1]15公'!K$9</f>
        <v>1</v>
      </c>
      <c r="H34" s="49">
        <f>'[1]15公'!L$9</f>
        <v>1</v>
      </c>
      <c r="I34" s="53">
        <f>'[1]15公'!M$9</f>
        <v>0</v>
      </c>
      <c r="J34" s="49">
        <f>'[1]15公'!N$9</f>
        <v>1</v>
      </c>
      <c r="K34" s="53">
        <f>'[1]15公'!O$9</f>
        <v>0</v>
      </c>
      <c r="L34" s="50">
        <f>'[1]15公'!P$9</f>
        <v>0</v>
      </c>
      <c r="M34" s="7">
        <f t="shared" si="1"/>
        <v>4</v>
      </c>
    </row>
    <row r="35" spans="1:13" ht="16.2" customHeight="1">
      <c r="A35" s="58" t="s">
        <v>22</v>
      </c>
      <c r="B35" s="59"/>
      <c r="C35" s="51">
        <f>'[1]16公'!G$8</f>
        <v>0</v>
      </c>
      <c r="D35" s="34">
        <f>'[1]16公'!H$8</f>
        <v>0</v>
      </c>
      <c r="E35" s="54">
        <f>'[1]16公'!I$8</f>
        <v>0</v>
      </c>
      <c r="F35" s="34">
        <f>'[1]16公'!J$8</f>
        <v>0</v>
      </c>
      <c r="G35" s="54">
        <f>'[1]16公'!K$8</f>
        <v>0</v>
      </c>
      <c r="H35" s="34">
        <f>'[1]16公'!L$8</f>
        <v>0</v>
      </c>
      <c r="I35" s="54">
        <f>'[1]16公'!M$8</f>
        <v>0</v>
      </c>
      <c r="J35" s="34">
        <f>'[1]16公'!N$8</f>
        <v>0</v>
      </c>
      <c r="K35" s="54">
        <f>'[1]16公'!O$8</f>
        <v>0</v>
      </c>
      <c r="L35" s="36">
        <f>'[1]16公'!P$8</f>
        <v>0</v>
      </c>
      <c r="M35" s="13">
        <f t="shared" si="1"/>
        <v>0</v>
      </c>
    </row>
    <row r="36" spans="1:13" ht="16.2">
      <c r="A36" s="60"/>
      <c r="B36" s="61"/>
      <c r="C36" s="29">
        <f>'[1]16公'!G$9</f>
        <v>12</v>
      </c>
      <c r="D36" s="30">
        <f>'[1]16公'!H$9</f>
        <v>10</v>
      </c>
      <c r="E36" s="31">
        <f>'[1]16公'!I$9</f>
        <v>20</v>
      </c>
      <c r="F36" s="30">
        <f>'[1]16公'!J$9</f>
        <v>3</v>
      </c>
      <c r="G36" s="31">
        <f>'[1]16公'!K$9</f>
        <v>0</v>
      </c>
      <c r="H36" s="30">
        <f>'[1]16公'!L$9</f>
        <v>0</v>
      </c>
      <c r="I36" s="31">
        <f>'[1]16公'!M$9</f>
        <v>0</v>
      </c>
      <c r="J36" s="30">
        <f>'[1]16公'!N$9</f>
        <v>4</v>
      </c>
      <c r="K36" s="31">
        <f>'[1]16公'!O$9</f>
        <v>7</v>
      </c>
      <c r="L36" s="37">
        <f>'[1]16公'!P$9</f>
        <v>1</v>
      </c>
      <c r="M36" s="12">
        <f t="shared" si="1"/>
        <v>57</v>
      </c>
    </row>
    <row r="37" spans="1:13" ht="16.2">
      <c r="A37" s="62" t="s">
        <v>23</v>
      </c>
      <c r="B37" s="63"/>
      <c r="C37" s="51">
        <f>'[1]17外'!G$8</f>
        <v>0</v>
      </c>
      <c r="D37" s="44">
        <f>'[1]17外'!H$8</f>
        <v>0</v>
      </c>
      <c r="E37" s="54">
        <f>'[1]17外'!I$8</f>
        <v>1</v>
      </c>
      <c r="F37" s="44">
        <f>'[1]17外'!J$8</f>
        <v>2</v>
      </c>
      <c r="G37" s="54">
        <f>'[1]17外'!K$8</f>
        <v>2</v>
      </c>
      <c r="H37" s="44">
        <f>'[1]17外'!L$8</f>
        <v>5</v>
      </c>
      <c r="I37" s="54">
        <f>'[1]17外'!M$8</f>
        <v>3</v>
      </c>
      <c r="J37" s="44">
        <f>'[1]17外'!N$8</f>
        <v>1</v>
      </c>
      <c r="K37" s="54">
        <f>'[1]17外'!O$8</f>
        <v>3</v>
      </c>
      <c r="L37" s="46">
        <f>'[1]17外'!P$8</f>
        <v>0</v>
      </c>
      <c r="M37" s="13">
        <f t="shared" si="1"/>
        <v>17</v>
      </c>
    </row>
    <row r="38" spans="1:13" ht="16.2">
      <c r="A38" s="60"/>
      <c r="B38" s="61"/>
      <c r="C38" s="29">
        <f>'[1]17外'!G$9</f>
        <v>571</v>
      </c>
      <c r="D38" s="30">
        <f>'[1]17外'!H$9</f>
        <v>588</v>
      </c>
      <c r="E38" s="31">
        <f>'[1]17外'!I$9</f>
        <v>877</v>
      </c>
      <c r="F38" s="30">
        <f>'[1]17外'!J$9</f>
        <v>910</v>
      </c>
      <c r="G38" s="31">
        <f>'[1]17外'!K$9</f>
        <v>482</v>
      </c>
      <c r="H38" s="30">
        <f>'[1]17外'!L$9</f>
        <v>1217</v>
      </c>
      <c r="I38" s="31">
        <f>'[1]17外'!M$9</f>
        <v>251</v>
      </c>
      <c r="J38" s="30">
        <f>'[1]17外'!N$9</f>
        <v>192</v>
      </c>
      <c r="K38" s="31">
        <f>'[1]17外'!O$9</f>
        <v>163</v>
      </c>
      <c r="L38" s="37">
        <f>'[1]17外'!P$9</f>
        <v>24</v>
      </c>
      <c r="M38" s="12">
        <f t="shared" si="1"/>
        <v>5275</v>
      </c>
    </row>
    <row r="39" spans="1:13" ht="16.2">
      <c r="A39" s="62" t="s">
        <v>24</v>
      </c>
      <c r="B39" s="63"/>
      <c r="C39" s="51">
        <f>'[1]18財'!G$8</f>
        <v>0</v>
      </c>
      <c r="D39" s="28">
        <f>'[1]18財'!H$8</f>
        <v>6</v>
      </c>
      <c r="E39" s="54">
        <f>'[1]18財'!I$8</f>
        <v>11</v>
      </c>
      <c r="F39" s="28">
        <f>'[1]18財'!J$8</f>
        <v>12</v>
      </c>
      <c r="G39" s="54">
        <f>'[1]18財'!K$8</f>
        <v>7</v>
      </c>
      <c r="H39" s="28">
        <f>'[1]18財'!L$8</f>
        <v>18</v>
      </c>
      <c r="I39" s="54">
        <f>'[1]18財'!M$8</f>
        <v>17</v>
      </c>
      <c r="J39" s="28">
        <f>'[1]18財'!N$8</f>
        <v>6</v>
      </c>
      <c r="K39" s="54">
        <f>'[1]18財'!O$8</f>
        <v>10</v>
      </c>
      <c r="L39" s="55">
        <f>'[1]18財'!P$8</f>
        <v>1</v>
      </c>
      <c r="M39" s="11">
        <f t="shared" si="1"/>
        <v>88</v>
      </c>
    </row>
    <row r="40" spans="1:13" ht="16.2">
      <c r="A40" s="60"/>
      <c r="B40" s="61"/>
      <c r="C40" s="29">
        <f>'[1]18財'!G$9</f>
        <v>1396</v>
      </c>
      <c r="D40" s="30">
        <f>'[1]18財'!H$9</f>
        <v>2344</v>
      </c>
      <c r="E40" s="31">
        <f>'[1]18財'!I$9</f>
        <v>3704</v>
      </c>
      <c r="F40" s="30">
        <f>'[1]18財'!J$9</f>
        <v>2563</v>
      </c>
      <c r="G40" s="31">
        <f>'[1]18財'!K$9</f>
        <v>1862</v>
      </c>
      <c r="H40" s="30">
        <f>'[1]18財'!L$9</f>
        <v>2012</v>
      </c>
      <c r="I40" s="31">
        <f>'[1]18財'!M$9</f>
        <v>415</v>
      </c>
      <c r="J40" s="30">
        <f>'[1]18財'!N$9</f>
        <v>185</v>
      </c>
      <c r="K40" s="31">
        <f>'[1]18財'!O$9</f>
        <v>103</v>
      </c>
      <c r="L40" s="37">
        <f>'[1]18財'!P$9</f>
        <v>16</v>
      </c>
      <c r="M40" s="12">
        <f t="shared" si="1"/>
        <v>14600</v>
      </c>
    </row>
    <row r="41" spans="1:13" ht="16.2">
      <c r="A41" s="62" t="s">
        <v>25</v>
      </c>
      <c r="B41" s="63"/>
      <c r="C41" s="51">
        <f>'[1]19国'!G$8</f>
        <v>0</v>
      </c>
      <c r="D41" s="28">
        <f>'[1]19国'!H$8</f>
        <v>0</v>
      </c>
      <c r="E41" s="54">
        <f>'[1]19国'!I$8</f>
        <v>0</v>
      </c>
      <c r="F41" s="28">
        <f>'[1]19国'!J$8</f>
        <v>0</v>
      </c>
      <c r="G41" s="54">
        <f>'[1]19国'!K$8</f>
        <v>0</v>
      </c>
      <c r="H41" s="28">
        <f>'[1]19国'!L$8</f>
        <v>0</v>
      </c>
      <c r="I41" s="54">
        <f>'[1]19国'!M$8</f>
        <v>0</v>
      </c>
      <c r="J41" s="28">
        <f>'[1]19国'!N$8</f>
        <v>0</v>
      </c>
      <c r="K41" s="54">
        <f>'[1]19国'!O$8</f>
        <v>0</v>
      </c>
      <c r="L41" s="55">
        <f>'[1]19国'!P$8</f>
        <v>0</v>
      </c>
      <c r="M41" s="11">
        <f t="shared" si="1"/>
        <v>0</v>
      </c>
    </row>
    <row r="42" spans="1:13" ht="16.2">
      <c r="A42" s="60"/>
      <c r="B42" s="61"/>
      <c r="C42" s="29">
        <f>'[1]19国'!G$9</f>
        <v>363</v>
      </c>
      <c r="D42" s="30">
        <f>'[1]19国'!H$9</f>
        <v>42</v>
      </c>
      <c r="E42" s="31">
        <f>'[1]19国'!I$9</f>
        <v>60</v>
      </c>
      <c r="F42" s="30">
        <f>'[1]19国'!J$9</f>
        <v>17</v>
      </c>
      <c r="G42" s="31">
        <f>'[1]19国'!K$9</f>
        <v>5</v>
      </c>
      <c r="H42" s="30">
        <f>'[1]19国'!L$9</f>
        <v>61</v>
      </c>
      <c r="I42" s="31">
        <f>'[1]19国'!M$9</f>
        <v>20</v>
      </c>
      <c r="J42" s="30">
        <f>'[1]19国'!N$9</f>
        <v>11</v>
      </c>
      <c r="K42" s="31">
        <f>'[1]19国'!O$9</f>
        <v>22</v>
      </c>
      <c r="L42" s="37">
        <f>'[1]19国'!P$9</f>
        <v>9</v>
      </c>
      <c r="M42" s="3">
        <f t="shared" si="1"/>
        <v>610</v>
      </c>
    </row>
    <row r="43" spans="1:13" ht="16.2" customHeight="1">
      <c r="A43" s="62" t="s">
        <v>26</v>
      </c>
      <c r="B43" s="63"/>
      <c r="C43" s="43">
        <f>'[1]20文'!G$8</f>
        <v>0</v>
      </c>
      <c r="D43" s="44">
        <f>'[1]20文'!H$8</f>
        <v>0</v>
      </c>
      <c r="E43" s="45">
        <f>'[1]20文'!I$8</f>
        <v>1</v>
      </c>
      <c r="F43" s="44">
        <f>'[1]20文'!J$8</f>
        <v>3</v>
      </c>
      <c r="G43" s="45">
        <f>'[1]20文'!K$8</f>
        <v>0</v>
      </c>
      <c r="H43" s="44">
        <f>'[1]20文'!L$8</f>
        <v>3</v>
      </c>
      <c r="I43" s="45">
        <f>'[1]20文'!M$8</f>
        <v>3</v>
      </c>
      <c r="J43" s="44">
        <f>'[1]20文'!N$8</f>
        <v>5</v>
      </c>
      <c r="K43" s="45">
        <f>'[1]20文'!O$8</f>
        <v>0</v>
      </c>
      <c r="L43" s="46">
        <f>'[1]20文'!P$8</f>
        <v>0</v>
      </c>
      <c r="M43" s="11">
        <f t="shared" si="1"/>
        <v>15</v>
      </c>
    </row>
    <row r="44" spans="1:13" ht="16.8" thickBot="1">
      <c r="A44" s="64"/>
      <c r="B44" s="65"/>
      <c r="C44" s="52">
        <f>'[1]20文'!G$9</f>
        <v>71</v>
      </c>
      <c r="D44" s="49">
        <f>'[1]20文'!H$9</f>
        <v>248</v>
      </c>
      <c r="E44" s="53">
        <f>'[1]20文'!I$9</f>
        <v>458</v>
      </c>
      <c r="F44" s="49">
        <f>'[1]20文'!J$9</f>
        <v>253</v>
      </c>
      <c r="G44" s="53">
        <f>'[1]20文'!K$9</f>
        <v>143</v>
      </c>
      <c r="H44" s="49">
        <f>'[1]20文'!L$9</f>
        <v>324</v>
      </c>
      <c r="I44" s="53">
        <f>'[1]20文'!M$9</f>
        <v>151</v>
      </c>
      <c r="J44" s="49">
        <f>'[1]20文'!N$9</f>
        <v>95</v>
      </c>
      <c r="K44" s="53">
        <f>'[1]20文'!O$9</f>
        <v>54</v>
      </c>
      <c r="L44" s="50">
        <f>'[1]20文'!P$9</f>
        <v>16</v>
      </c>
      <c r="M44" s="7">
        <f t="shared" si="1"/>
        <v>1813</v>
      </c>
    </row>
    <row r="45" spans="1:13" ht="16.2">
      <c r="A45" s="58" t="s">
        <v>27</v>
      </c>
      <c r="B45" s="59"/>
      <c r="C45" s="43">
        <f>'[1]21文'!G$8</f>
        <v>0</v>
      </c>
      <c r="D45" s="34">
        <f>'[1]21文'!H$8</f>
        <v>0</v>
      </c>
      <c r="E45" s="45">
        <f>'[1]21文'!I$8</f>
        <v>0</v>
      </c>
      <c r="F45" s="34">
        <f>'[1]21文'!J$8</f>
        <v>0</v>
      </c>
      <c r="G45" s="45">
        <f>'[1]21文'!K$8</f>
        <v>0</v>
      </c>
      <c r="H45" s="34">
        <f>'[1]21文'!L$8</f>
        <v>0</v>
      </c>
      <c r="I45" s="45">
        <f>'[1]21文'!M$8</f>
        <v>0</v>
      </c>
      <c r="J45" s="34">
        <f>'[1]21文'!N$8</f>
        <v>0</v>
      </c>
      <c r="K45" s="45">
        <f>'[1]21文'!O$8</f>
        <v>0</v>
      </c>
      <c r="L45" s="36">
        <f>'[1]21文'!P$8</f>
        <v>0</v>
      </c>
      <c r="M45" s="13">
        <f>SUM(C45:L45)</f>
        <v>0</v>
      </c>
    </row>
    <row r="46" spans="1:13" ht="16.2">
      <c r="A46" s="60"/>
      <c r="B46" s="61"/>
      <c r="C46" s="29">
        <f>'[1]21文'!G$9</f>
        <v>10</v>
      </c>
      <c r="D46" s="30">
        <f>'[1]21文'!H$9</f>
        <v>18</v>
      </c>
      <c r="E46" s="31">
        <f>'[1]21文'!I$9</f>
        <v>39</v>
      </c>
      <c r="F46" s="30">
        <f>'[1]21文'!J$9</f>
        <v>28</v>
      </c>
      <c r="G46" s="31">
        <f>'[1]21文'!K$9</f>
        <v>8</v>
      </c>
      <c r="H46" s="30">
        <f>'[1]21文'!L$9</f>
        <v>31</v>
      </c>
      <c r="I46" s="31">
        <f>'[1]21文'!M$9</f>
        <v>9</v>
      </c>
      <c r="J46" s="30">
        <f>'[1]21文'!N$9</f>
        <v>8</v>
      </c>
      <c r="K46" s="31">
        <f>'[1]21文'!O$9</f>
        <v>8</v>
      </c>
      <c r="L46" s="37">
        <f>'[1]21文'!P$9</f>
        <v>1</v>
      </c>
      <c r="M46" s="12">
        <f>SUM(C46:L46)</f>
        <v>160</v>
      </c>
    </row>
    <row r="47" spans="1:13" ht="16.2" customHeight="1">
      <c r="A47" s="62" t="s">
        <v>28</v>
      </c>
      <c r="B47" s="63"/>
      <c r="C47" s="51">
        <f>'[1]22厚'!G$8</f>
        <v>0</v>
      </c>
      <c r="D47" s="28">
        <f>'[1]22厚'!H$8</f>
        <v>0</v>
      </c>
      <c r="E47" s="54">
        <f>'[1]22厚'!I$8</f>
        <v>0</v>
      </c>
      <c r="F47" s="28">
        <f>'[1]22厚'!J$8</f>
        <v>0</v>
      </c>
      <c r="G47" s="54">
        <f>'[1]22厚'!K$8</f>
        <v>1</v>
      </c>
      <c r="H47" s="28">
        <f>'[1]22厚'!L$8</f>
        <v>5</v>
      </c>
      <c r="I47" s="54">
        <f>'[1]22厚'!M$8</f>
        <v>4</v>
      </c>
      <c r="J47" s="28">
        <f>'[1]22厚'!N$8</f>
        <v>2</v>
      </c>
      <c r="K47" s="54">
        <f>'[1]22厚'!O$8</f>
        <v>3</v>
      </c>
      <c r="L47" s="55">
        <f>'[1]22厚'!P$8</f>
        <v>0</v>
      </c>
      <c r="M47" s="11">
        <f t="shared" ref="M47:M56" si="2">SUM(C47:L47)</f>
        <v>15</v>
      </c>
    </row>
    <row r="48" spans="1:13" ht="16.2">
      <c r="A48" s="60"/>
      <c r="B48" s="61"/>
      <c r="C48" s="29">
        <f>'[1]22厚'!G$9</f>
        <v>1675</v>
      </c>
      <c r="D48" s="30">
        <f>'[1]22厚'!H$9</f>
        <v>4051</v>
      </c>
      <c r="E48" s="31">
        <f>'[1]22厚'!I$9</f>
        <v>8789</v>
      </c>
      <c r="F48" s="30">
        <f>'[1]22厚'!J$9</f>
        <v>5891</v>
      </c>
      <c r="G48" s="31">
        <f>'[1]22厚'!K$9</f>
        <v>4058</v>
      </c>
      <c r="H48" s="30">
        <f>'[1]22厚'!L$9</f>
        <v>1997</v>
      </c>
      <c r="I48" s="31">
        <f>'[1]22厚'!M$9</f>
        <v>405</v>
      </c>
      <c r="J48" s="30">
        <f>'[1]22厚'!N$9</f>
        <v>184</v>
      </c>
      <c r="K48" s="31">
        <f>'[1]22厚'!O$9</f>
        <v>107</v>
      </c>
      <c r="L48" s="37">
        <f>'[1]22厚'!P$9</f>
        <v>27</v>
      </c>
      <c r="M48" s="12">
        <f t="shared" si="2"/>
        <v>27184</v>
      </c>
    </row>
    <row r="49" spans="1:13" ht="16.2" customHeight="1">
      <c r="A49" s="62" t="s">
        <v>29</v>
      </c>
      <c r="B49" s="63"/>
      <c r="C49" s="51">
        <f>'[1]23中'!G$8</f>
        <v>0</v>
      </c>
      <c r="D49" s="28">
        <f>'[1]23中'!H$8</f>
        <v>0</v>
      </c>
      <c r="E49" s="54">
        <f>'[1]23中'!I$8</f>
        <v>0</v>
      </c>
      <c r="F49" s="28">
        <f>'[1]23中'!J$8</f>
        <v>0</v>
      </c>
      <c r="G49" s="54">
        <f>'[1]23中'!K$8</f>
        <v>0</v>
      </c>
      <c r="H49" s="28">
        <f>'[1]23中'!L$8</f>
        <v>0</v>
      </c>
      <c r="I49" s="54">
        <f>'[1]23中'!M$8</f>
        <v>0</v>
      </c>
      <c r="J49" s="28">
        <f>'[1]23中'!N$8</f>
        <v>0</v>
      </c>
      <c r="K49" s="54">
        <f>'[1]23中'!O$8</f>
        <v>0</v>
      </c>
      <c r="L49" s="55">
        <f>'[1]23中'!P$8</f>
        <v>0</v>
      </c>
      <c r="M49" s="13">
        <f t="shared" si="2"/>
        <v>0</v>
      </c>
    </row>
    <row r="50" spans="1:13" ht="16.2">
      <c r="A50" s="60"/>
      <c r="B50" s="61"/>
      <c r="C50" s="29">
        <f>'[1]23中'!G$9</f>
        <v>0</v>
      </c>
      <c r="D50" s="30">
        <f>'[1]23中'!H$9</f>
        <v>0</v>
      </c>
      <c r="E50" s="31">
        <f>'[1]23中'!I$9</f>
        <v>12</v>
      </c>
      <c r="F50" s="30">
        <f>'[1]23中'!J$9</f>
        <v>22</v>
      </c>
      <c r="G50" s="31">
        <f>'[1]23中'!K$9</f>
        <v>14</v>
      </c>
      <c r="H50" s="30">
        <f>'[1]23中'!L$9</f>
        <v>27</v>
      </c>
      <c r="I50" s="31">
        <f>'[1]23中'!M$9</f>
        <v>16</v>
      </c>
      <c r="J50" s="30">
        <f>'[1]23中'!N$9</f>
        <v>8</v>
      </c>
      <c r="K50" s="31">
        <f>'[1]23中'!O$9</f>
        <v>2</v>
      </c>
      <c r="L50" s="37">
        <f>'[1]23中'!P$9</f>
        <v>0</v>
      </c>
      <c r="M50" s="12">
        <f t="shared" si="2"/>
        <v>101</v>
      </c>
    </row>
    <row r="51" spans="1:13" ht="16.2" customHeight="1">
      <c r="A51" s="62" t="s">
        <v>30</v>
      </c>
      <c r="B51" s="63"/>
      <c r="C51" s="51">
        <f>'[1]24農'!G$8</f>
        <v>0</v>
      </c>
      <c r="D51" s="28">
        <f>'[1]24農'!H$8</f>
        <v>0</v>
      </c>
      <c r="E51" s="54">
        <f>'[1]24農'!I$8</f>
        <v>6</v>
      </c>
      <c r="F51" s="28">
        <f>'[1]24農'!J$8</f>
        <v>7</v>
      </c>
      <c r="G51" s="54">
        <f>'[1]24農'!K$8</f>
        <v>4</v>
      </c>
      <c r="H51" s="28">
        <f>'[1]24農'!L$8</f>
        <v>32</v>
      </c>
      <c r="I51" s="54">
        <f>'[1]24農'!M$8</f>
        <v>5</v>
      </c>
      <c r="J51" s="28">
        <f>'[1]24農'!N$8</f>
        <v>10</v>
      </c>
      <c r="K51" s="54">
        <f>'[1]24農'!O$8</f>
        <v>5</v>
      </c>
      <c r="L51" s="55">
        <f>'[1]24農'!P$8</f>
        <v>0</v>
      </c>
      <c r="M51" s="13">
        <f t="shared" si="2"/>
        <v>69</v>
      </c>
    </row>
    <row r="52" spans="1:13" ht="16.2">
      <c r="A52" s="60"/>
      <c r="B52" s="61"/>
      <c r="C52" s="29">
        <f>'[1]24農'!G$9</f>
        <v>291</v>
      </c>
      <c r="D52" s="30">
        <f>'[1]24農'!H$9</f>
        <v>912</v>
      </c>
      <c r="E52" s="31">
        <f>'[1]24農'!I$9</f>
        <v>4906</v>
      </c>
      <c r="F52" s="30">
        <f>'[1]24農'!J$9</f>
        <v>5540</v>
      </c>
      <c r="G52" s="31">
        <f>'[1]24農'!K$9</f>
        <v>1914</v>
      </c>
      <c r="H52" s="30">
        <f>'[1]24農'!L$9</f>
        <v>1962</v>
      </c>
      <c r="I52" s="31">
        <f>'[1]24農'!M$9</f>
        <v>278</v>
      </c>
      <c r="J52" s="30">
        <f>'[1]24農'!N$9</f>
        <v>186</v>
      </c>
      <c r="K52" s="31">
        <f>'[1]24農'!O$9</f>
        <v>114</v>
      </c>
      <c r="L52" s="37">
        <f>'[1]24農'!P$9</f>
        <v>3</v>
      </c>
      <c r="M52" s="12">
        <f t="shared" si="2"/>
        <v>16106</v>
      </c>
    </row>
    <row r="53" spans="1:13" ht="16.2">
      <c r="A53" s="62" t="s">
        <v>31</v>
      </c>
      <c r="B53" s="63"/>
      <c r="C53" s="51">
        <f>'[1]25林'!G$8</f>
        <v>0</v>
      </c>
      <c r="D53" s="28">
        <f>'[1]25林'!H$8</f>
        <v>0</v>
      </c>
      <c r="E53" s="54">
        <f>'[1]25林'!I$8</f>
        <v>0</v>
      </c>
      <c r="F53" s="28">
        <f>'[1]25林'!J$8</f>
        <v>0</v>
      </c>
      <c r="G53" s="54">
        <f>'[1]25林'!K$8</f>
        <v>0</v>
      </c>
      <c r="H53" s="28">
        <f>'[1]25林'!L$8</f>
        <v>0</v>
      </c>
      <c r="I53" s="54">
        <f>'[1]25林'!M$8</f>
        <v>0</v>
      </c>
      <c r="J53" s="28">
        <f>'[1]25林'!N$8</f>
        <v>0</v>
      </c>
      <c r="K53" s="54">
        <f>'[1]25林'!O$8</f>
        <v>0</v>
      </c>
      <c r="L53" s="55">
        <f>'[1]25林'!P$8</f>
        <v>0</v>
      </c>
      <c r="M53" s="13">
        <f t="shared" si="2"/>
        <v>0</v>
      </c>
    </row>
    <row r="54" spans="1:13" ht="16.8" thickBot="1">
      <c r="A54" s="64"/>
      <c r="B54" s="65"/>
      <c r="C54" s="52">
        <f>'[1]25林'!G$9</f>
        <v>10</v>
      </c>
      <c r="D54" s="49">
        <f>'[1]25林'!H$9</f>
        <v>27</v>
      </c>
      <c r="E54" s="53">
        <f>'[1]25林'!I$9</f>
        <v>103</v>
      </c>
      <c r="F54" s="49">
        <f>'[1]25林'!J$9</f>
        <v>101</v>
      </c>
      <c r="G54" s="53">
        <f>'[1]25林'!K$9</f>
        <v>33</v>
      </c>
      <c r="H54" s="49">
        <f>'[1]25林'!L$9</f>
        <v>128</v>
      </c>
      <c r="I54" s="53">
        <f>'[1]25林'!M$9</f>
        <v>16</v>
      </c>
      <c r="J54" s="49">
        <f>'[1]25林'!N$9</f>
        <v>15</v>
      </c>
      <c r="K54" s="53">
        <f>'[1]25林'!O$9</f>
        <v>9</v>
      </c>
      <c r="L54" s="50">
        <f>'[1]25林'!P$9</f>
        <v>0</v>
      </c>
      <c r="M54" s="7">
        <f t="shared" si="2"/>
        <v>442</v>
      </c>
    </row>
    <row r="55" spans="1:13" ht="16.2">
      <c r="A55" s="58" t="s">
        <v>32</v>
      </c>
      <c r="B55" s="59"/>
      <c r="C55" s="33">
        <f>'[1]26水'!G$8</f>
        <v>0</v>
      </c>
      <c r="D55" s="34">
        <f>'[1]26水'!H$8</f>
        <v>0</v>
      </c>
      <c r="E55" s="35">
        <f>'[1]26水'!I$8</f>
        <v>1</v>
      </c>
      <c r="F55" s="34">
        <f>'[1]26水'!J$8</f>
        <v>1</v>
      </c>
      <c r="G55" s="35">
        <f>'[1]26水'!K$8</f>
        <v>0</v>
      </c>
      <c r="H55" s="34">
        <f>'[1]26水'!L$8</f>
        <v>4</v>
      </c>
      <c r="I55" s="35">
        <f>'[1]26水'!M$8</f>
        <v>1</v>
      </c>
      <c r="J55" s="34">
        <f>'[1]26水'!N$8</f>
        <v>2</v>
      </c>
      <c r="K55" s="35">
        <f>'[1]26水'!O$8</f>
        <v>0</v>
      </c>
      <c r="L55" s="36">
        <f>'[1]26水'!P$8</f>
        <v>0</v>
      </c>
      <c r="M55" s="9">
        <f t="shared" si="2"/>
        <v>9</v>
      </c>
    </row>
    <row r="56" spans="1:13" ht="16.2">
      <c r="A56" s="60"/>
      <c r="B56" s="61"/>
      <c r="C56" s="38">
        <f>'[1]26水'!G$9</f>
        <v>26</v>
      </c>
      <c r="D56" s="40">
        <f>'[1]26水'!H$9</f>
        <v>60</v>
      </c>
      <c r="E56" s="41">
        <f>'[1]26水'!I$9</f>
        <v>142</v>
      </c>
      <c r="F56" s="40">
        <f>'[1]26水'!J$9</f>
        <v>170</v>
      </c>
      <c r="G56" s="41">
        <f>'[1]26水'!K$9</f>
        <v>72</v>
      </c>
      <c r="H56" s="40">
        <f>'[1]26水'!L$9</f>
        <v>131</v>
      </c>
      <c r="I56" s="41">
        <f>'[1]26水'!M$9</f>
        <v>20</v>
      </c>
      <c r="J56" s="40">
        <f>'[1]26水'!N$9</f>
        <v>18</v>
      </c>
      <c r="K56" s="41">
        <f>'[1]26水'!O$9</f>
        <v>15</v>
      </c>
      <c r="L56" s="56">
        <f>'[1]26水'!P$9</f>
        <v>0</v>
      </c>
      <c r="M56" s="12">
        <f t="shared" si="2"/>
        <v>654</v>
      </c>
    </row>
    <row r="57" spans="1:13" ht="16.2" customHeight="1">
      <c r="A57" s="62" t="s">
        <v>33</v>
      </c>
      <c r="B57" s="63"/>
      <c r="C57" s="43">
        <f>'[1]27経'!G$8</f>
        <v>0</v>
      </c>
      <c r="D57" s="44">
        <f>'[1]27経'!H$8</f>
        <v>0</v>
      </c>
      <c r="E57" s="45">
        <f>'[1]27経'!I$8</f>
        <v>0</v>
      </c>
      <c r="F57" s="44">
        <f>'[1]27経'!J$8</f>
        <v>0</v>
      </c>
      <c r="G57" s="45">
        <f>'[1]27経'!K$8</f>
        <v>0</v>
      </c>
      <c r="H57" s="44">
        <f>'[1]27経'!L$8</f>
        <v>0</v>
      </c>
      <c r="I57" s="45">
        <f>'[1]27経'!M$8</f>
        <v>0</v>
      </c>
      <c r="J57" s="44">
        <f>'[1]27経'!N$8</f>
        <v>0</v>
      </c>
      <c r="K57" s="45">
        <f>'[1]27経'!O$8</f>
        <v>0</v>
      </c>
      <c r="L57" s="46">
        <f>'[1]27経'!P$8</f>
        <v>0</v>
      </c>
      <c r="M57" s="13"/>
    </row>
    <row r="58" spans="1:13" ht="16.2">
      <c r="A58" s="60"/>
      <c r="B58" s="61"/>
      <c r="C58" s="29">
        <f>'[1]27経'!G$9</f>
        <v>293</v>
      </c>
      <c r="D58" s="30">
        <f>'[1]27経'!H$9</f>
        <v>406</v>
      </c>
      <c r="E58" s="31">
        <f>'[1]27経'!I$9</f>
        <v>750</v>
      </c>
      <c r="F58" s="30">
        <f>'[1]27経'!J$9</f>
        <v>871</v>
      </c>
      <c r="G58" s="31">
        <f>'[1]27経'!K$9</f>
        <v>641</v>
      </c>
      <c r="H58" s="30">
        <f>'[1]27経'!L$9</f>
        <v>631</v>
      </c>
      <c r="I58" s="31">
        <f>'[1]27経'!M$9</f>
        <v>194</v>
      </c>
      <c r="J58" s="30">
        <f>'[1]27経'!N$9</f>
        <v>130</v>
      </c>
      <c r="K58" s="31">
        <f>'[1]27経'!O$9</f>
        <v>73</v>
      </c>
      <c r="L58" s="37">
        <f>'[1]27経'!P$9</f>
        <v>9</v>
      </c>
      <c r="M58" s="12">
        <f>SUM(C58:L58)</f>
        <v>3998</v>
      </c>
    </row>
    <row r="59" spans="1:13" ht="16.2" customHeight="1">
      <c r="A59" s="62" t="s">
        <v>34</v>
      </c>
      <c r="B59" s="63"/>
      <c r="C59" s="43">
        <f>'[1]28資'!G$8</f>
        <v>0</v>
      </c>
      <c r="D59" s="44">
        <f>'[1]28資'!H$8</f>
        <v>0</v>
      </c>
      <c r="E59" s="45">
        <f>'[1]28資'!I$8</f>
        <v>0</v>
      </c>
      <c r="F59" s="44">
        <f>'[1]28資'!J$8</f>
        <v>0</v>
      </c>
      <c r="G59" s="45">
        <f>'[1]28資'!K$8</f>
        <v>0</v>
      </c>
      <c r="H59" s="44">
        <f>'[1]28資'!L$8</f>
        <v>0</v>
      </c>
      <c r="I59" s="45">
        <f>'[1]28資'!M$8</f>
        <v>0</v>
      </c>
      <c r="J59" s="44">
        <f>'[1]28資'!N$8</f>
        <v>0</v>
      </c>
      <c r="K59" s="45">
        <f>'[1]28資'!O$8</f>
        <v>0</v>
      </c>
      <c r="L59" s="46">
        <f>'[1]28資'!P$8</f>
        <v>0</v>
      </c>
      <c r="M59" s="11">
        <f>SUM(C59:L59)</f>
        <v>0</v>
      </c>
    </row>
    <row r="60" spans="1:13" ht="16.2">
      <c r="A60" s="60"/>
      <c r="B60" s="61"/>
      <c r="C60" s="29">
        <f>'[1]28資'!G$9</f>
        <v>63</v>
      </c>
      <c r="D60" s="30">
        <f>'[1]28資'!H$9</f>
        <v>129</v>
      </c>
      <c r="E60" s="31">
        <f>'[1]28資'!I$9</f>
        <v>189</v>
      </c>
      <c r="F60" s="30">
        <f>'[1]28資'!J$9</f>
        <v>207</v>
      </c>
      <c r="G60" s="31">
        <f>'[1]28資'!K$9</f>
        <v>279</v>
      </c>
      <c r="H60" s="30">
        <f>'[1]28資'!L$9</f>
        <v>219</v>
      </c>
      <c r="I60" s="31">
        <f>'[1]28資'!M$9</f>
        <v>55</v>
      </c>
      <c r="J60" s="30">
        <f>'[1]28資'!N$9</f>
        <v>34</v>
      </c>
      <c r="K60" s="31">
        <f>'[1]28資'!O$9</f>
        <v>18</v>
      </c>
      <c r="L60" s="37">
        <f>'[1]28資'!P$9</f>
        <v>2</v>
      </c>
      <c r="M60" s="12">
        <f t="shared" ref="M60:M66" si="3">SUM(C60:L60)</f>
        <v>1195</v>
      </c>
    </row>
    <row r="61" spans="1:13" ht="16.2">
      <c r="A61" s="62" t="s">
        <v>35</v>
      </c>
      <c r="B61" s="63"/>
      <c r="C61" s="43">
        <f>'[1]29特'!G$8</f>
        <v>0</v>
      </c>
      <c r="D61" s="44">
        <f>'[1]29特'!H$8</f>
        <v>0</v>
      </c>
      <c r="E61" s="45">
        <f>'[1]29特'!I$8</f>
        <v>3</v>
      </c>
      <c r="F61" s="44">
        <f>'[1]29特'!J$8</f>
        <v>0</v>
      </c>
      <c r="G61" s="45">
        <f>'[1]29特'!K$8</f>
        <v>0</v>
      </c>
      <c r="H61" s="44">
        <f>'[1]29特'!L$8</f>
        <v>1</v>
      </c>
      <c r="I61" s="45">
        <f>'[1]29特'!M$8</f>
        <v>1</v>
      </c>
      <c r="J61" s="44">
        <f>'[1]29特'!N$8</f>
        <v>0</v>
      </c>
      <c r="K61" s="45">
        <f>'[1]29特'!O$8</f>
        <v>0</v>
      </c>
      <c r="L61" s="46">
        <f>'[1]29特'!P$8</f>
        <v>0</v>
      </c>
      <c r="M61" s="13">
        <f t="shared" si="3"/>
        <v>5</v>
      </c>
    </row>
    <row r="62" spans="1:13" ht="16.2">
      <c r="A62" s="60"/>
      <c r="B62" s="61"/>
      <c r="C62" s="29">
        <f>'[1]29特'!G$9</f>
        <v>53</v>
      </c>
      <c r="D62" s="30">
        <f>'[1]29特'!H$9</f>
        <v>48</v>
      </c>
      <c r="E62" s="31">
        <f>'[1]29特'!I$9</f>
        <v>94</v>
      </c>
      <c r="F62" s="30">
        <f>'[1]29特'!J$9</f>
        <v>79</v>
      </c>
      <c r="G62" s="31">
        <f>'[1]29特'!K$9</f>
        <v>127</v>
      </c>
      <c r="H62" s="30">
        <f>'[1]29特'!L$9</f>
        <v>114</v>
      </c>
      <c r="I62" s="31">
        <f>'[1]29特'!M$9</f>
        <v>15</v>
      </c>
      <c r="J62" s="30">
        <f>'[1]29特'!N$9</f>
        <v>18</v>
      </c>
      <c r="K62" s="31">
        <f>'[1]29特'!O$9</f>
        <v>4</v>
      </c>
      <c r="L62" s="37">
        <f>'[1]29特'!P$9</f>
        <v>2</v>
      </c>
      <c r="M62" s="3">
        <f t="shared" si="3"/>
        <v>554</v>
      </c>
    </row>
    <row r="63" spans="1:13" ht="16.2" customHeight="1">
      <c r="A63" s="62" t="s">
        <v>36</v>
      </c>
      <c r="B63" s="63"/>
      <c r="C63" s="43">
        <f>'[1]30中'!G$8</f>
        <v>0</v>
      </c>
      <c r="D63" s="44">
        <f>'[1]30中'!H$8</f>
        <v>0</v>
      </c>
      <c r="E63" s="45">
        <f>'[1]30中'!I$8</f>
        <v>0</v>
      </c>
      <c r="F63" s="44">
        <f>'[1]30中'!J$8</f>
        <v>0</v>
      </c>
      <c r="G63" s="45">
        <f>'[1]30中'!K$8</f>
        <v>0</v>
      </c>
      <c r="H63" s="44">
        <f>'[1]30中'!L$8</f>
        <v>0</v>
      </c>
      <c r="I63" s="45">
        <f>'[1]30中'!M$8</f>
        <v>0</v>
      </c>
      <c r="J63" s="44">
        <f>'[1]30中'!N$8</f>
        <v>0</v>
      </c>
      <c r="K63" s="45">
        <f>'[1]30中'!O$8</f>
        <v>0</v>
      </c>
      <c r="L63" s="46">
        <f>'[1]30中'!P$8</f>
        <v>0</v>
      </c>
      <c r="M63" s="11">
        <f t="shared" si="3"/>
        <v>0</v>
      </c>
    </row>
    <row r="64" spans="1:13" ht="16.8" thickBot="1">
      <c r="A64" s="64"/>
      <c r="B64" s="65"/>
      <c r="C64" s="52">
        <f>'[1]30中'!G$9</f>
        <v>17</v>
      </c>
      <c r="D64" s="49">
        <f>'[1]30中'!H$9</f>
        <v>28</v>
      </c>
      <c r="E64" s="53">
        <f>'[1]30中'!I$9</f>
        <v>29</v>
      </c>
      <c r="F64" s="49">
        <f>'[1]30中'!J$9</f>
        <v>19</v>
      </c>
      <c r="G64" s="53">
        <f>'[1]30中'!K$9</f>
        <v>17</v>
      </c>
      <c r="H64" s="49">
        <f>'[1]30中'!L$9</f>
        <v>42</v>
      </c>
      <c r="I64" s="53">
        <f>'[1]30中'!M$9</f>
        <v>14</v>
      </c>
      <c r="J64" s="49">
        <f>'[1]30中'!N$9</f>
        <v>7</v>
      </c>
      <c r="K64" s="53">
        <f>'[1]30中'!O$9</f>
        <v>7</v>
      </c>
      <c r="L64" s="50">
        <f>'[1]30中'!P$9</f>
        <v>0</v>
      </c>
      <c r="M64" s="7">
        <f t="shared" si="3"/>
        <v>180</v>
      </c>
    </row>
    <row r="65" spans="1:13" ht="16.2" customHeight="1">
      <c r="A65" s="58" t="s">
        <v>37</v>
      </c>
      <c r="B65" s="59"/>
      <c r="C65" s="43">
        <f>'[1]31国'!G$8</f>
        <v>0</v>
      </c>
      <c r="D65" s="34">
        <f>'[1]31国'!H$8</f>
        <v>0</v>
      </c>
      <c r="E65" s="45">
        <f>'[1]31国'!I$8</f>
        <v>1</v>
      </c>
      <c r="F65" s="34">
        <f>'[1]31国'!J$8</f>
        <v>1</v>
      </c>
      <c r="G65" s="45">
        <f>'[1]31国'!K$8</f>
        <v>4</v>
      </c>
      <c r="H65" s="34">
        <f>'[1]31国'!L$8</f>
        <v>26</v>
      </c>
      <c r="I65" s="45">
        <f>'[1]31国'!M$8</f>
        <v>9</v>
      </c>
      <c r="J65" s="34">
        <f>'[1]31国'!N$8</f>
        <v>11</v>
      </c>
      <c r="K65" s="45">
        <f>'[1]31国'!O$8</f>
        <v>4</v>
      </c>
      <c r="L65" s="36">
        <f>'[1]31国'!P$8</f>
        <v>0</v>
      </c>
      <c r="M65" s="13">
        <f t="shared" si="3"/>
        <v>56</v>
      </c>
    </row>
    <row r="66" spans="1:13" ht="16.2">
      <c r="A66" s="60"/>
      <c r="B66" s="61"/>
      <c r="C66" s="29">
        <f>'[1]31国'!G$9</f>
        <v>1360</v>
      </c>
      <c r="D66" s="30">
        <f>'[1]31国'!H$9</f>
        <v>4135</v>
      </c>
      <c r="E66" s="31">
        <f>'[1]31国'!I$9</f>
        <v>13399</v>
      </c>
      <c r="F66" s="30">
        <f>'[1]31国'!J$9</f>
        <v>7578</v>
      </c>
      <c r="G66" s="31">
        <f>'[1]31国'!K$9</f>
        <v>3967</v>
      </c>
      <c r="H66" s="30">
        <f>'[1]31国'!L$9</f>
        <v>3568</v>
      </c>
      <c r="I66" s="31">
        <f>'[1]31国'!M$9</f>
        <v>717</v>
      </c>
      <c r="J66" s="30">
        <f>'[1]31国'!N$9</f>
        <v>509</v>
      </c>
      <c r="K66" s="31">
        <f>'[1]31国'!O$9</f>
        <v>252</v>
      </c>
      <c r="L66" s="37">
        <f>'[1]31国'!P$9</f>
        <v>39</v>
      </c>
      <c r="M66" s="12">
        <f t="shared" si="3"/>
        <v>35524</v>
      </c>
    </row>
    <row r="67" spans="1:13" ht="16.2">
      <c r="A67" s="62" t="s">
        <v>38</v>
      </c>
      <c r="B67" s="63"/>
      <c r="C67" s="43">
        <f>'[1]32観'!G$8</f>
        <v>0</v>
      </c>
      <c r="D67" s="44">
        <f>'[1]32観'!H$8</f>
        <v>0</v>
      </c>
      <c r="E67" s="45">
        <f>'[1]32観'!I$8</f>
        <v>0</v>
      </c>
      <c r="F67" s="44">
        <f>'[1]32観'!J$8</f>
        <v>0</v>
      </c>
      <c r="G67" s="45">
        <f>'[1]32観'!K$8</f>
        <v>0</v>
      </c>
      <c r="H67" s="44">
        <f>'[1]32観'!L$8</f>
        <v>0</v>
      </c>
      <c r="I67" s="45">
        <f>'[1]32観'!M$8</f>
        <v>0</v>
      </c>
      <c r="J67" s="44">
        <f>'[1]32観'!N$8</f>
        <v>0</v>
      </c>
      <c r="K67" s="45">
        <f>'[1]32観'!O$8</f>
        <v>0</v>
      </c>
      <c r="L67" s="46">
        <f>'[1]32観'!P$8</f>
        <v>0</v>
      </c>
      <c r="M67" s="13">
        <f>SUM(C67:L67)</f>
        <v>0</v>
      </c>
    </row>
    <row r="68" spans="1:13" ht="16.2">
      <c r="A68" s="60"/>
      <c r="B68" s="61"/>
      <c r="C68" s="29">
        <f>'[1]32観'!G$9</f>
        <v>3</v>
      </c>
      <c r="D68" s="30">
        <f>'[1]32観'!H$9</f>
        <v>9</v>
      </c>
      <c r="E68" s="31">
        <f>'[1]32観'!I$9</f>
        <v>25</v>
      </c>
      <c r="F68" s="30">
        <f>'[1]32観'!J$9</f>
        <v>12</v>
      </c>
      <c r="G68" s="31">
        <f>'[1]32観'!K$9</f>
        <v>10</v>
      </c>
      <c r="H68" s="30">
        <f>'[1]32観'!L$9</f>
        <v>18</v>
      </c>
      <c r="I68" s="31">
        <f>'[1]32観'!M$9</f>
        <v>5</v>
      </c>
      <c r="J68" s="30">
        <f>'[1]32観'!N$9</f>
        <v>8</v>
      </c>
      <c r="K68" s="31">
        <f>'[1]32観'!O$9</f>
        <v>4</v>
      </c>
      <c r="L68" s="37">
        <f>'[1]32観'!P$9</f>
        <v>1</v>
      </c>
      <c r="M68" s="12">
        <f>SUM(C68:L68)</f>
        <v>95</v>
      </c>
    </row>
    <row r="69" spans="1:13" ht="16.2">
      <c r="A69" s="62" t="s">
        <v>39</v>
      </c>
      <c r="B69" s="63"/>
      <c r="C69" s="43">
        <f>'[1]33気'!G$8</f>
        <v>0</v>
      </c>
      <c r="D69" s="44">
        <f>'[1]33気'!H$8</f>
        <v>1</v>
      </c>
      <c r="E69" s="45">
        <f>'[1]33気'!I$8</f>
        <v>2</v>
      </c>
      <c r="F69" s="44">
        <f>'[1]33気'!J$8</f>
        <v>0</v>
      </c>
      <c r="G69" s="45">
        <f>'[1]33気'!K$8</f>
        <v>0</v>
      </c>
      <c r="H69" s="44">
        <f>'[1]33気'!L$8</f>
        <v>1</v>
      </c>
      <c r="I69" s="45">
        <f>'[1]33気'!M$8</f>
        <v>0</v>
      </c>
      <c r="J69" s="44">
        <f>'[1]33気'!N$8</f>
        <v>0</v>
      </c>
      <c r="K69" s="45">
        <f>'[1]33気'!O$8</f>
        <v>0</v>
      </c>
      <c r="L69" s="46">
        <f>'[1]33気'!P$8</f>
        <v>0</v>
      </c>
      <c r="M69" s="11">
        <f t="shared" ref="M69:M74" si="4">SUM(C69:L69)</f>
        <v>4</v>
      </c>
    </row>
    <row r="70" spans="1:13" ht="16.2">
      <c r="A70" s="60"/>
      <c r="B70" s="61"/>
      <c r="C70" s="29">
        <f>'[1]33気'!G$9</f>
        <v>190</v>
      </c>
      <c r="D70" s="30">
        <f>'[1]33気'!H$9</f>
        <v>708</v>
      </c>
      <c r="E70" s="31">
        <f>'[1]33気'!I$9</f>
        <v>1245</v>
      </c>
      <c r="F70" s="30">
        <f>'[1]33気'!J$9</f>
        <v>1379</v>
      </c>
      <c r="G70" s="31">
        <f>'[1]33気'!K$9</f>
        <v>546</v>
      </c>
      <c r="H70" s="30">
        <f>'[1]33気'!L$9</f>
        <v>695</v>
      </c>
      <c r="I70" s="31">
        <f>'[1]33気'!M$9</f>
        <v>99</v>
      </c>
      <c r="J70" s="30">
        <f>'[1]33気'!N$9</f>
        <v>56</v>
      </c>
      <c r="K70" s="31">
        <f>'[1]33気'!O$9</f>
        <v>32</v>
      </c>
      <c r="L70" s="37">
        <f>'[1]33気'!P$9</f>
        <v>2</v>
      </c>
      <c r="M70" s="12">
        <f t="shared" si="4"/>
        <v>4952</v>
      </c>
    </row>
    <row r="71" spans="1:13" ht="16.2" customHeight="1">
      <c r="A71" s="62" t="s">
        <v>40</v>
      </c>
      <c r="B71" s="63"/>
      <c r="C71" s="43">
        <f>'[1]34運'!G$8</f>
        <v>0</v>
      </c>
      <c r="D71" s="44">
        <f>'[1]34運'!H$8</f>
        <v>0</v>
      </c>
      <c r="E71" s="45">
        <f>'[1]34運'!I$8</f>
        <v>0</v>
      </c>
      <c r="F71" s="44">
        <f>'[1]34運'!J$8</f>
        <v>0</v>
      </c>
      <c r="G71" s="45">
        <f>'[1]34運'!K$8</f>
        <v>0</v>
      </c>
      <c r="H71" s="44">
        <f>'[1]34運'!L$8</f>
        <v>0</v>
      </c>
      <c r="I71" s="45">
        <f>'[1]34運'!M$8</f>
        <v>0</v>
      </c>
      <c r="J71" s="44">
        <f>'[1]34運'!N$8</f>
        <v>0</v>
      </c>
      <c r="K71" s="45">
        <f>'[1]34運'!O$8</f>
        <v>0</v>
      </c>
      <c r="L71" s="46">
        <f>'[1]34運'!P$8</f>
        <v>0</v>
      </c>
      <c r="M71" s="13">
        <f t="shared" si="4"/>
        <v>0</v>
      </c>
    </row>
    <row r="72" spans="1:13" ht="16.2">
      <c r="A72" s="60"/>
      <c r="B72" s="61"/>
      <c r="C72" s="29">
        <f>'[1]34運'!G$9</f>
        <v>2</v>
      </c>
      <c r="D72" s="30">
        <f>'[1]34運'!H$9</f>
        <v>12</v>
      </c>
      <c r="E72" s="31">
        <f>'[1]34運'!I$9</f>
        <v>27</v>
      </c>
      <c r="F72" s="30">
        <f>'[1]34運'!J$9</f>
        <v>5</v>
      </c>
      <c r="G72" s="31">
        <f>'[1]34運'!K$9</f>
        <v>8</v>
      </c>
      <c r="H72" s="30">
        <f>'[1]34運'!L$9</f>
        <v>8</v>
      </c>
      <c r="I72" s="31">
        <f>'[1]34運'!M$9</f>
        <v>3</v>
      </c>
      <c r="J72" s="30">
        <f>'[1]34運'!N$9</f>
        <v>5</v>
      </c>
      <c r="K72" s="31">
        <f>'[1]34運'!O$9</f>
        <v>2</v>
      </c>
      <c r="L72" s="37">
        <f>'[1]34運'!P$9</f>
        <v>0</v>
      </c>
      <c r="M72" s="3">
        <f t="shared" si="4"/>
        <v>72</v>
      </c>
    </row>
    <row r="73" spans="1:13" ht="16.2" customHeight="1">
      <c r="A73" s="62" t="s">
        <v>41</v>
      </c>
      <c r="B73" s="63"/>
      <c r="C73" s="43">
        <f>'[1]35海'!G$8</f>
        <v>0</v>
      </c>
      <c r="D73" s="44">
        <f>'[1]35海'!H$8</f>
        <v>0</v>
      </c>
      <c r="E73" s="45">
        <f>'[1]35海'!I$8</f>
        <v>0</v>
      </c>
      <c r="F73" s="44">
        <f>'[1]35海'!J$8</f>
        <v>1</v>
      </c>
      <c r="G73" s="45">
        <f>'[1]35海'!K$8</f>
        <v>0</v>
      </c>
      <c r="H73" s="44">
        <f>'[1]35海'!L$8</f>
        <v>0</v>
      </c>
      <c r="I73" s="45">
        <f>'[1]35海'!M$8</f>
        <v>0</v>
      </c>
      <c r="J73" s="44">
        <f>'[1]35海'!N$8</f>
        <v>0</v>
      </c>
      <c r="K73" s="45">
        <f>'[1]35海'!O$8</f>
        <v>0</v>
      </c>
      <c r="L73" s="46">
        <f>'[1]35海'!P$8</f>
        <v>0</v>
      </c>
      <c r="M73" s="11">
        <f t="shared" si="4"/>
        <v>1</v>
      </c>
    </row>
    <row r="74" spans="1:13" ht="16.8" thickBot="1">
      <c r="A74" s="64"/>
      <c r="B74" s="65"/>
      <c r="C74" s="52">
        <f>'[1]35海'!G$9</f>
        <v>377</v>
      </c>
      <c r="D74" s="49">
        <f>'[1]35海'!H$9</f>
        <v>206</v>
      </c>
      <c r="E74" s="53">
        <f>'[1]35海'!I$9</f>
        <v>442</v>
      </c>
      <c r="F74" s="49">
        <f>'[1]35海'!J$9</f>
        <v>397</v>
      </c>
      <c r="G74" s="53">
        <f>'[1]35海'!K$9</f>
        <v>134</v>
      </c>
      <c r="H74" s="49">
        <f>'[1]35海'!L$9</f>
        <v>264</v>
      </c>
      <c r="I74" s="53">
        <f>'[1]35海'!M$9</f>
        <v>58</v>
      </c>
      <c r="J74" s="49">
        <f>'[1]35海'!N$9</f>
        <v>64</v>
      </c>
      <c r="K74" s="53">
        <f>'[1]35海'!O$9</f>
        <v>28</v>
      </c>
      <c r="L74" s="50">
        <f>'[1]35海'!P$9</f>
        <v>6</v>
      </c>
      <c r="M74" s="7">
        <f t="shared" si="4"/>
        <v>1976</v>
      </c>
    </row>
    <row r="75" spans="1:13" ht="16.2">
      <c r="A75" s="58" t="s">
        <v>42</v>
      </c>
      <c r="B75" s="75"/>
      <c r="C75" s="43">
        <f>'[1]36環'!G$8</f>
        <v>0</v>
      </c>
      <c r="D75" s="34">
        <f>'[1]36環'!H$8</f>
        <v>0</v>
      </c>
      <c r="E75" s="34">
        <f>'[1]36環'!I$8</f>
        <v>1</v>
      </c>
      <c r="F75" s="34">
        <f>'[1]36環'!J$8</f>
        <v>3</v>
      </c>
      <c r="G75" s="34">
        <f>'[1]36環'!K$8</f>
        <v>0</v>
      </c>
      <c r="H75" s="34">
        <f>'[1]36環'!L$8</f>
        <v>5</v>
      </c>
      <c r="I75" s="34">
        <f>'[1]36環'!M$8</f>
        <v>3</v>
      </c>
      <c r="J75" s="34">
        <f>'[1]36環'!N$8</f>
        <v>2</v>
      </c>
      <c r="K75" s="34">
        <f>'[1]36環'!O$8</f>
        <v>1</v>
      </c>
      <c r="L75" s="45">
        <f>'[1]36環'!P$8</f>
        <v>0</v>
      </c>
      <c r="M75" s="9">
        <f>SUM(C75:L75)</f>
        <v>15</v>
      </c>
    </row>
    <row r="76" spans="1:13" ht="16.8" thickBot="1">
      <c r="A76" s="76"/>
      <c r="B76" s="77"/>
      <c r="C76" s="52">
        <f>'[1]36環'!G$9</f>
        <v>80</v>
      </c>
      <c r="D76" s="49">
        <f>'[1]36環'!H$9</f>
        <v>182</v>
      </c>
      <c r="E76" s="49">
        <f>'[1]36環'!I$9</f>
        <v>331</v>
      </c>
      <c r="F76" s="49">
        <f>'[1]36環'!J$9</f>
        <v>179</v>
      </c>
      <c r="G76" s="49">
        <f>'[1]36環'!K$9</f>
        <v>127</v>
      </c>
      <c r="H76" s="49">
        <f>'[1]36環'!L$9</f>
        <v>178</v>
      </c>
      <c r="I76" s="49">
        <f>'[1]36環'!M$9</f>
        <v>41</v>
      </c>
      <c r="J76" s="49">
        <f>'[1]36環'!N$9</f>
        <v>36</v>
      </c>
      <c r="K76" s="49">
        <f>'[1]36環'!O$9</f>
        <v>20</v>
      </c>
      <c r="L76" s="53">
        <f>'[1]36環'!P$9</f>
        <v>7</v>
      </c>
      <c r="M76" s="12">
        <f>SUM(C76:L76)</f>
        <v>1181</v>
      </c>
    </row>
    <row r="77" spans="1:13" ht="16.2">
      <c r="A77" s="62" t="s">
        <v>43</v>
      </c>
      <c r="B77" s="66"/>
      <c r="C77" s="43">
        <f>'[1]37防'!G$8</f>
        <v>0</v>
      </c>
      <c r="D77" s="44">
        <f>'[1]37防'!H$8</f>
        <v>0</v>
      </c>
      <c r="E77" s="45">
        <f>'[1]37防'!I$8</f>
        <v>0</v>
      </c>
      <c r="F77" s="44">
        <f>'[1]37防'!J$8</f>
        <v>0</v>
      </c>
      <c r="G77" s="45">
        <f>'[1]37防'!K$8</f>
        <v>0</v>
      </c>
      <c r="H77" s="44">
        <f>'[1]37防'!L$8</f>
        <v>0</v>
      </c>
      <c r="I77" s="45">
        <f>'[1]37防'!M$8</f>
        <v>0</v>
      </c>
      <c r="J77" s="44">
        <f>'[1]37防'!N$8</f>
        <v>0</v>
      </c>
      <c r="K77" s="45">
        <f>'[1]37防'!O$8</f>
        <v>0</v>
      </c>
      <c r="L77" s="46">
        <f>'[1]37防'!P$8</f>
        <v>0</v>
      </c>
      <c r="M77" s="11">
        <f>SUM(C77:L77)</f>
        <v>0</v>
      </c>
    </row>
    <row r="78" spans="1:13" ht="16.8" thickBot="1">
      <c r="A78" s="67"/>
      <c r="B78" s="68"/>
      <c r="C78" s="52">
        <f>'[1]37防'!G$9</f>
        <v>1</v>
      </c>
      <c r="D78" s="49">
        <f>'[1]37防'!H$9</f>
        <v>3</v>
      </c>
      <c r="E78" s="53">
        <f>'[1]37防'!I$9</f>
        <v>5</v>
      </c>
      <c r="F78" s="49">
        <f>'[1]37防'!J$9</f>
        <v>5</v>
      </c>
      <c r="G78" s="53">
        <f>'[1]37防'!K$9</f>
        <v>2</v>
      </c>
      <c r="H78" s="49">
        <f>'[1]37防'!L$9</f>
        <v>4</v>
      </c>
      <c r="I78" s="53">
        <f>'[1]37防'!M$9</f>
        <v>1</v>
      </c>
      <c r="J78" s="49">
        <f>'[1]37防'!N$9</f>
        <v>2</v>
      </c>
      <c r="K78" s="53">
        <f>'[1]37防'!O$9</f>
        <v>1</v>
      </c>
      <c r="L78" s="50">
        <f>'[1]37防'!P$9</f>
        <v>0</v>
      </c>
      <c r="M78" s="7">
        <f>SUM(C78:L78)</f>
        <v>24</v>
      </c>
    </row>
    <row r="79" spans="1:13" ht="16.2">
      <c r="A79" s="69" t="s">
        <v>44</v>
      </c>
      <c r="B79" s="70"/>
      <c r="C79" s="10">
        <f>SUM(C5)+C7+C9+C11+C13+C15+C17+C19+C21+C23+C25+C27+C29+C31+C33+C35+C37+C39+C41+C43+C45+C47+C49+C51+C53+C55+C57+C59+C61+C63+C65+C67+C69+C71+C73+C75+C77</f>
        <v>0</v>
      </c>
      <c r="D79" s="10">
        <f t="shared" ref="D79:M79" si="5">SUM(D5)+D7+D9+D11+D13+D15+D17+D19+D21+D23+D25+D27+D29+D31+D33+D35+D37+D39+D41+D43+D45+D47+D49+D51+D53+D55+D57+D59+D61+D63+D65+D67+D69+D71+D73+D75+D77</f>
        <v>7</v>
      </c>
      <c r="E79" s="10">
        <f t="shared" si="5"/>
        <v>30</v>
      </c>
      <c r="F79" s="10">
        <f t="shared" si="5"/>
        <v>31</v>
      </c>
      <c r="G79" s="10">
        <f t="shared" si="5"/>
        <v>19</v>
      </c>
      <c r="H79" s="10">
        <f t="shared" si="5"/>
        <v>101</v>
      </c>
      <c r="I79" s="10">
        <f t="shared" si="5"/>
        <v>46</v>
      </c>
      <c r="J79" s="10">
        <f t="shared" si="5"/>
        <v>39</v>
      </c>
      <c r="K79" s="10">
        <f t="shared" si="5"/>
        <v>26</v>
      </c>
      <c r="L79" s="47">
        <f t="shared" si="5"/>
        <v>1</v>
      </c>
      <c r="M79" s="9">
        <f t="shared" si="5"/>
        <v>300</v>
      </c>
    </row>
    <row r="80" spans="1:13" ht="16.8" thickBot="1">
      <c r="A80" s="71"/>
      <c r="B80" s="72"/>
      <c r="C80" s="8">
        <f>SUM(C6)+C8+C10+C12+C14+C16+C18+C20+C22+C24+C26+C28+C30+C32+C34+C36+C38+C40+C42+C44+C46+C48+C50+C52+C54+C56+C58+C60+C62+C64+C66+C68+C70+C72+C74+C76+C78</f>
        <v>9405</v>
      </c>
      <c r="D80" s="8">
        <f t="shared" ref="D80:M80" si="6">SUM(D6)+D8+D10+D12+D14+D16+D18+D20+D22+D24+D26+D28+D30+D32+D34+D36+D38+D40+D42+D44+D46+D48+D50+D52+D54+D56+D58+D60+D62+D64+D66+D68+D70+D72+D74+D76+D78</f>
        <v>18162</v>
      </c>
      <c r="E80" s="8">
        <f t="shared" si="6"/>
        <v>44956</v>
      </c>
      <c r="F80" s="8">
        <f t="shared" si="6"/>
        <v>33264</v>
      </c>
      <c r="G80" s="8">
        <f t="shared" si="6"/>
        <v>17811</v>
      </c>
      <c r="H80" s="8">
        <f t="shared" si="6"/>
        <v>16861</v>
      </c>
      <c r="I80" s="8">
        <f t="shared" si="6"/>
        <v>3686</v>
      </c>
      <c r="J80" s="8">
        <f t="shared" si="6"/>
        <v>2320</v>
      </c>
      <c r="K80" s="8">
        <f t="shared" si="6"/>
        <v>1426</v>
      </c>
      <c r="L80" s="48">
        <f t="shared" si="6"/>
        <v>246</v>
      </c>
      <c r="M80" s="7">
        <f t="shared" si="6"/>
        <v>148137</v>
      </c>
    </row>
    <row r="82" spans="1:11" ht="16.2">
      <c r="A82" s="2" t="s">
        <v>45</v>
      </c>
      <c r="B82" s="2"/>
      <c r="C82" s="2"/>
      <c r="D82" s="2"/>
      <c r="E82" s="2"/>
      <c r="F82" s="2"/>
      <c r="G82" s="2"/>
      <c r="H82" s="2"/>
      <c r="I82" s="2"/>
      <c r="J82" s="2"/>
      <c r="K82" s="2"/>
    </row>
    <row r="83" spans="1:11" ht="16.2">
      <c r="A83" s="2" t="s">
        <v>46</v>
      </c>
      <c r="B83" s="2"/>
      <c r="C83" s="2"/>
      <c r="D83" s="2"/>
      <c r="E83" s="2"/>
      <c r="F83" s="2"/>
      <c r="G83" s="2"/>
      <c r="H83" s="2"/>
      <c r="I83" s="2"/>
      <c r="J83" s="2"/>
      <c r="K83" s="2"/>
    </row>
  </sheetData>
  <mergeCells count="39">
    <mergeCell ref="A79:B80"/>
    <mergeCell ref="M3:M4"/>
    <mergeCell ref="A39:B40"/>
    <mergeCell ref="A77:B78"/>
    <mergeCell ref="A71:B72"/>
    <mergeCell ref="A73:B74"/>
    <mergeCell ref="A75:B76"/>
    <mergeCell ref="A5:B6"/>
    <mergeCell ref="A7:B8"/>
    <mergeCell ref="A9:B10"/>
    <mergeCell ref="A11:B12"/>
    <mergeCell ref="A13:B14"/>
    <mergeCell ref="A15:B16"/>
    <mergeCell ref="A25:B26"/>
    <mergeCell ref="A27:B28"/>
    <mergeCell ref="A17:B18"/>
    <mergeCell ref="A19:B20"/>
    <mergeCell ref="A21:B22"/>
    <mergeCell ref="A23:B24"/>
    <mergeCell ref="A29:B30"/>
    <mergeCell ref="A31:B32"/>
    <mergeCell ref="A33:B34"/>
    <mergeCell ref="A35:B36"/>
    <mergeCell ref="A37:B38"/>
    <mergeCell ref="A41:B42"/>
    <mergeCell ref="A43:B44"/>
    <mergeCell ref="A45:B46"/>
    <mergeCell ref="A47:B48"/>
    <mergeCell ref="A49:B50"/>
    <mergeCell ref="A51:B52"/>
    <mergeCell ref="A53:B54"/>
    <mergeCell ref="A65:B66"/>
    <mergeCell ref="A67:B68"/>
    <mergeCell ref="A69:B70"/>
    <mergeCell ref="A55:B56"/>
    <mergeCell ref="A57:B58"/>
    <mergeCell ref="A59:B60"/>
    <mergeCell ref="A61:B62"/>
    <mergeCell ref="A63:B64"/>
  </mergeCells>
  <phoneticPr fontId="7"/>
  <pageMargins left="0.7" right="0.7" top="0.75" bottom="0.75" header="0.3" footer="0.3"/>
  <pageSetup paperSize="9" scale="5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2012-03-14T09:24:29Z</cp:lastPrinted>
  <dcterms:created xsi:type="dcterms:W3CDTF">2012-03-14T09:22:14Z</dcterms:created>
  <dcterms:modified xsi:type="dcterms:W3CDTF">2012-03-15T03:02:01Z</dcterms:modified>
</cp:coreProperties>
</file>