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6" windowWidth="16296" windowHeight="6576"/>
  </bookViews>
  <sheets>
    <sheet name="８表" sheetId="5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70" i="5" l="1"/>
  <c r="K70" i="5"/>
  <c r="J70" i="5"/>
  <c r="I70" i="5"/>
  <c r="H70" i="5"/>
  <c r="G70" i="5"/>
  <c r="F70" i="5"/>
  <c r="E70" i="5"/>
  <c r="D70" i="5"/>
  <c r="C70" i="5"/>
  <c r="M70" i="5" s="1"/>
  <c r="M69" i="5"/>
  <c r="M68" i="5"/>
  <c r="M67" i="5"/>
  <c r="Z62" i="5"/>
  <c r="S62" i="5"/>
  <c r="R62" i="5"/>
  <c r="Q62" i="5"/>
  <c r="L62" i="5"/>
  <c r="Z67" i="5" s="1"/>
  <c r="K62" i="5"/>
  <c r="Y67" i="5" s="1"/>
  <c r="J62" i="5"/>
  <c r="I62" i="5"/>
  <c r="H62" i="5"/>
  <c r="G62" i="5"/>
  <c r="F62" i="5"/>
  <c r="E62" i="5"/>
  <c r="M62" i="5" s="1"/>
  <c r="D62" i="5"/>
  <c r="C62" i="5"/>
  <c r="Z61" i="5"/>
  <c r="M61" i="5"/>
  <c r="M60" i="5"/>
  <c r="S56" i="5"/>
  <c r="R56" i="5"/>
  <c r="Z56" i="5" s="1"/>
  <c r="Q56" i="5"/>
  <c r="Z55" i="5"/>
  <c r="M55" i="5"/>
  <c r="W50" i="5"/>
  <c r="V50" i="5"/>
  <c r="U50" i="5"/>
  <c r="T50" i="5"/>
  <c r="Z50" i="5" s="1"/>
  <c r="S50" i="5"/>
  <c r="R50" i="5"/>
  <c r="Q50" i="5"/>
  <c r="J50" i="5"/>
  <c r="X67" i="5" s="1"/>
  <c r="I50" i="5"/>
  <c r="W67" i="5" s="1"/>
  <c r="H50" i="5"/>
  <c r="V67" i="5" s="1"/>
  <c r="G50" i="5"/>
  <c r="F50" i="5"/>
  <c r="E50" i="5"/>
  <c r="D50" i="5"/>
  <c r="C50" i="5"/>
  <c r="L50" i="5" s="1"/>
  <c r="Z49" i="5"/>
  <c r="L49" i="5"/>
  <c r="Z48" i="5"/>
  <c r="L48" i="5"/>
  <c r="Z47" i="5"/>
  <c r="Z46" i="5"/>
  <c r="Z45" i="5"/>
  <c r="Z44" i="5"/>
  <c r="G43" i="5"/>
  <c r="U67" i="5" s="1"/>
  <c r="F43" i="5"/>
  <c r="T67" i="5" s="1"/>
  <c r="E43" i="5"/>
  <c r="S67" i="5" s="1"/>
  <c r="D43" i="5"/>
  <c r="R67" i="5" s="1"/>
  <c r="C43" i="5"/>
  <c r="L42" i="5"/>
  <c r="L41" i="5"/>
  <c r="L40" i="5"/>
  <c r="X39" i="5"/>
  <c r="W39" i="5"/>
  <c r="V39" i="5"/>
  <c r="U39" i="5"/>
  <c r="T39" i="5"/>
  <c r="S39" i="5"/>
  <c r="R39" i="5"/>
  <c r="Q39" i="5"/>
  <c r="Z39" i="5" s="1"/>
  <c r="L39" i="5"/>
  <c r="Z38" i="5"/>
  <c r="L38" i="5"/>
  <c r="Z37" i="5"/>
  <c r="L37" i="5"/>
  <c r="Z36" i="5"/>
  <c r="L36" i="5"/>
  <c r="Z35" i="5"/>
  <c r="L35" i="5"/>
  <c r="Z34" i="5"/>
  <c r="L34" i="5"/>
  <c r="V28" i="5"/>
  <c r="U28" i="5"/>
  <c r="T28" i="5"/>
  <c r="S28" i="5"/>
  <c r="R28" i="5"/>
  <c r="Q28" i="5"/>
  <c r="Z28" i="5" s="1"/>
  <c r="Z27" i="5"/>
  <c r="L27" i="5"/>
  <c r="K27" i="5"/>
  <c r="J27" i="5"/>
  <c r="I27" i="5"/>
  <c r="H27" i="5"/>
  <c r="G27" i="5"/>
  <c r="F27" i="5"/>
  <c r="E27" i="5"/>
  <c r="D27" i="5"/>
  <c r="C27" i="5"/>
  <c r="M27" i="5" s="1"/>
  <c r="Z26" i="5"/>
  <c r="M26" i="5"/>
  <c r="M25" i="5"/>
  <c r="M24" i="5"/>
  <c r="M23" i="5"/>
  <c r="M22" i="5"/>
  <c r="U21" i="5"/>
  <c r="T21" i="5"/>
  <c r="S21" i="5"/>
  <c r="R21" i="5"/>
  <c r="Q21" i="5"/>
  <c r="Z21" i="5" s="1"/>
  <c r="M21" i="5"/>
  <c r="Z20" i="5"/>
  <c r="M20" i="5"/>
  <c r="Z19" i="5"/>
  <c r="M19" i="5"/>
  <c r="M18" i="5"/>
  <c r="M17" i="5"/>
  <c r="M16" i="5"/>
  <c r="M15" i="5"/>
  <c r="V14" i="5"/>
  <c r="U14" i="5"/>
  <c r="T14" i="5"/>
  <c r="S14" i="5"/>
  <c r="R14" i="5"/>
  <c r="Q14" i="5"/>
  <c r="Z14" i="5" s="1"/>
  <c r="M14" i="5"/>
  <c r="Z13" i="5"/>
  <c r="M13" i="5"/>
  <c r="Z12" i="5"/>
  <c r="M12" i="5"/>
  <c r="M11" i="5"/>
  <c r="M10" i="5"/>
  <c r="M9" i="5"/>
  <c r="M8" i="5"/>
  <c r="W7" i="5"/>
  <c r="V7" i="5"/>
  <c r="U7" i="5"/>
  <c r="T7" i="5"/>
  <c r="S7" i="5"/>
  <c r="R7" i="5"/>
  <c r="Z7" i="5" s="1"/>
  <c r="Q7" i="5"/>
  <c r="M7" i="5"/>
  <c r="Z6" i="5"/>
  <c r="M6" i="5"/>
  <c r="L43" i="5" l="1"/>
  <c r="Q67" i="5"/>
  <c r="AA67" i="5" s="1"/>
</calcChain>
</file>

<file path=xl/sharedStrings.xml><?xml version="1.0" encoding="utf-8"?>
<sst xmlns="http://schemas.openxmlformats.org/spreadsheetml/2006/main" count="180" uniqueCount="56">
  <si>
    <t>計</t>
  </si>
  <si>
    <t>海上保安庁</t>
    <rPh sb="0" eb="2">
      <t>カイジョウ</t>
    </rPh>
    <rPh sb="2" eb="4">
      <t>ホアン</t>
    </rPh>
    <rPh sb="4" eb="5">
      <t>チョウ</t>
    </rPh>
    <phoneticPr fontId="2"/>
  </si>
  <si>
    <t>気象庁</t>
    <rPh sb="0" eb="3">
      <t>キショウチョウ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</si>
  <si>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</si>
  <si>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特許庁</t>
    <rPh sb="0" eb="2">
      <t>トッキョ</t>
    </rPh>
    <rPh sb="2" eb="3">
      <t>チョウ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</si>
  <si>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</si>
  <si>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</si>
  <si>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国税庁</t>
    <rPh sb="0" eb="3">
      <t>コクゼイチョウ</t>
    </rPh>
    <phoneticPr fontId="2"/>
  </si>
  <si>
    <t>財務省</t>
    <rPh sb="0" eb="2">
      <t>ザイム</t>
    </rPh>
    <rPh sb="2" eb="3">
      <t>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</si>
  <si>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</si>
  <si>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</si>
  <si>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金融庁</t>
    <rPh sb="0" eb="3">
      <t>キンユウチョウ</t>
    </rPh>
    <phoneticPr fontId="2"/>
  </si>
  <si>
    <t>警察庁</t>
    <rPh sb="0" eb="3">
      <t>ケイサツチョウ</t>
    </rPh>
    <phoneticPr fontId="2"/>
  </si>
  <si>
    <t>宮内庁</t>
    <rPh sb="0" eb="3">
      <t>クナイチョウ</t>
    </rPh>
    <phoneticPr fontId="2"/>
  </si>
  <si>
    <t>内閣府</t>
    <rPh sb="0" eb="3">
      <t>ナイカクフ</t>
    </rPh>
    <phoneticPr fontId="2"/>
  </si>
  <si>
    <t>内閣官房</t>
    <rPh sb="0" eb="2">
      <t>ナイカク</t>
    </rPh>
    <rPh sb="2" eb="4">
      <t>カンボウ</t>
    </rPh>
    <phoneticPr fontId="2"/>
  </si>
  <si>
    <t>人事院</t>
    <rPh sb="0" eb="3">
      <t>ジンジイン</t>
    </rPh>
    <phoneticPr fontId="2"/>
  </si>
  <si>
    <t>会計検査院</t>
    <rPh sb="0" eb="2">
      <t>カイケイ</t>
    </rPh>
    <rPh sb="2" eb="4">
      <t>ケンサ</t>
    </rPh>
    <rPh sb="4" eb="5">
      <t>イン</t>
    </rPh>
    <phoneticPr fontId="2"/>
  </si>
  <si>
    <t>省 庁 名</t>
  </si>
  <si>
    <t>　</t>
  </si>
  <si>
    <t>合　　計</t>
    <rPh sb="0" eb="1">
      <t>ゴウ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</si>
  <si>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</si>
  <si>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職務の級</t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</si>
  <si>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</si>
  <si>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 xml:space="preserve"> </t>
  </si>
  <si>
    <t>　公安職俸給表（二）適用</t>
    <rPh sb="1" eb="3">
      <t>コウアン</t>
    </rPh>
    <rPh sb="8" eb="9">
      <t>2</t>
    </rPh>
    <phoneticPr fontId="2"/>
  </si>
  <si>
    <t>厚生労働省</t>
    <rPh sb="0" eb="2">
      <t>コウセイ</t>
    </rPh>
    <rPh sb="2" eb="5">
      <t>ロウドウショウ</t>
    </rPh>
    <phoneticPr fontId="2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</si>
  <si>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phoneticPr fontId="2"/>
  </si>
  <si>
    <t>総務省</t>
    <rPh sb="0" eb="3">
      <t>ソウムショウ</t>
    </rPh>
    <phoneticPr fontId="2"/>
  </si>
  <si>
    <t>　公安職俸給表（一）適用</t>
    <rPh sb="1" eb="3">
      <t>コウアン</t>
    </rPh>
    <rPh sb="8" eb="9">
      <t>1</t>
    </rPh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</si>
  <si>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phoneticPr fontId="2"/>
  </si>
  <si>
    <t>国税庁</t>
    <rPh sb="0" eb="2">
      <t>コクゼイ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</si>
  <si>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</si>
  <si>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</si>
  <si>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財務省</t>
    <rPh sb="0" eb="3">
      <t>ザイムショウ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</si>
  <si>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</si>
  <si>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</si>
  <si>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外務省</t>
    <rPh sb="0" eb="3">
      <t>ガイムショウ</t>
    </rPh>
    <phoneticPr fontId="2"/>
  </si>
  <si>
    <t>外務省</t>
    <rPh sb="0" eb="2">
      <t>ガイム</t>
    </rPh>
    <rPh sb="2" eb="3">
      <t>ショウ</t>
    </rPh>
    <phoneticPr fontId="2"/>
  </si>
  <si>
    <t>法務省</t>
    <rPh sb="0" eb="2">
      <t>ホウム</t>
    </rPh>
    <rPh sb="2" eb="3">
      <t>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</si>
  <si>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</si>
  <si>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会計検査院</t>
    <rPh sb="0" eb="2">
      <t>カイケイ</t>
    </rPh>
    <rPh sb="2" eb="5">
      <t>ケンサイン</t>
    </rPh>
    <phoneticPr fontId="2"/>
  </si>
  <si>
    <t>環境省</t>
    <rPh sb="0" eb="3">
      <t>カンキョウショウ</t>
    </rPh>
    <phoneticPr fontId="2"/>
  </si>
  <si>
    <t>　行政職俸給表（二）適用</t>
    <rPh sb="8" eb="9">
      <t>ニ</t>
    </rPh>
    <phoneticPr fontId="2"/>
  </si>
  <si>
    <t>　研究職俸給表適用</t>
    <rPh sb="1" eb="3">
      <t>ケンキュウ</t>
    </rPh>
    <rPh sb="3" eb="4">
      <t>ショク</t>
    </rPh>
    <phoneticPr fontId="2"/>
  </si>
  <si>
    <t>特許庁</t>
    <rPh sb="0" eb="3">
      <t>トッキョチョウ</t>
    </rPh>
    <phoneticPr fontId="2"/>
  </si>
  <si>
    <t>資源エネルギー庁</t>
    <rPh sb="0" eb="2">
      <t>シゲン</t>
    </rPh>
    <rPh sb="7" eb="8">
      <t>チョウ</t>
    </rPh>
    <phoneticPr fontId="2"/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</si>
  <si>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</si>
  <si>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消費者庁</t>
    <rPh sb="0" eb="3">
      <t>ショウヒシャ</t>
    </rPh>
    <rPh sb="3" eb="4">
      <t>チョウ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</si>
  <si>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</si>
  <si>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</si>
  <si>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</si>
  <si>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再任用職員</t>
  </si>
  <si>
    <t>　行政職俸給表（一）適用</t>
    <rPh sb="8" eb="9">
      <t>1</t>
    </rPh>
    <phoneticPr fontId="2"/>
  </si>
  <si>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</si>
  <si>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経済産業省</t>
    <rPh sb="0" eb="2">
      <t>ケイザイ</t>
    </rPh>
    <rPh sb="2" eb="5">
      <t>サンギョウショウ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</si>
</sst>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42"/>
      <name val="ＭＳ 明朝"/>
      <family val="1"/>
      <charset val="128"/>
    </font>
    <font>
      <sz val="42"/>
      <name val="ＭＳ ゴシック"/>
      <family val="3"/>
      <charset val="128"/>
    </font>
    <font>
      <sz val="9"/>
      <name val="ＭＳ 明朝"/>
      <family val="1"/>
      <charset val="128"/>
    </font>
    <font>
      <sz val="36"/>
      <name val="ＭＳ 明朝"/>
      <family val="1"/>
      <charset val="128"/>
    </font>
    <font>
      <sz val="48"/>
      <name val="ＭＳ 明朝"/>
      <family val="1"/>
      <charset val="128"/>
    </font>
    <font>
      <sz val="42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55"/>
      <name val="ＭＳ 明朝"/>
      <family val="1"/>
      <charset val="128"/>
    </font>
    <font>
      <sz val="4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218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8" fillId="0" borderId="0" xfId="1" applyFont="1" applyAlignment="1">
      <alignment horizontal="right"/>
    </xf>
    <xf numFmtId="41" fontId="9" fillId="0" borderId="5" xfId="2" applyNumberFormat="1" applyFont="1" applyFill="1" applyBorder="1" applyAlignment="1">
      <alignment vertical="center"/>
    </xf>
    <xf numFmtId="41" fontId="9" fillId="0" borderId="36" xfId="2" applyNumberFormat="1" applyFont="1" applyFill="1" applyBorder="1" applyAlignment="1">
      <alignment vertical="center"/>
    </xf>
    <xf numFmtId="41" fontId="9" fillId="0" borderId="47" xfId="2" applyNumberFormat="1" applyFont="1" applyFill="1" applyBorder="1" applyAlignment="1">
      <alignment vertical="center"/>
    </xf>
    <xf numFmtId="41" fontId="9" fillId="0" borderId="50" xfId="2" applyNumberFormat="1" applyFont="1" applyFill="1" applyBorder="1" applyAlignment="1">
      <alignment horizontal="right" vertical="center"/>
    </xf>
    <xf numFmtId="41" fontId="9" fillId="0" borderId="15" xfId="2" applyNumberFormat="1" applyFont="1" applyFill="1" applyBorder="1" applyAlignment="1">
      <alignment vertical="center"/>
    </xf>
    <xf numFmtId="41" fontId="9" fillId="0" borderId="38" xfId="2" applyNumberFormat="1" applyFont="1" applyFill="1" applyBorder="1" applyAlignment="1">
      <alignment horizontal="right" vertical="center"/>
    </xf>
    <xf numFmtId="41" fontId="9" fillId="0" borderId="36" xfId="2" applyNumberFormat="1" applyFont="1" applyFill="1" applyBorder="1" applyAlignment="1">
      <alignment horizontal="right" vertical="center"/>
    </xf>
    <xf numFmtId="41" fontId="9" fillId="0" borderId="9" xfId="2" applyNumberFormat="1" applyFont="1" applyFill="1" applyBorder="1" applyAlignment="1">
      <alignment horizontal="right" vertical="center"/>
    </xf>
    <xf numFmtId="41" fontId="9" fillId="0" borderId="14" xfId="2" applyNumberFormat="1" applyFont="1" applyFill="1" applyBorder="1" applyAlignment="1">
      <alignment vertical="center"/>
    </xf>
    <xf numFmtId="41" fontId="9" fillId="0" borderId="59" xfId="2" applyNumberFormat="1" applyFont="1" applyFill="1" applyBorder="1" applyAlignment="1">
      <alignment horizontal="right" vertical="center"/>
    </xf>
    <xf numFmtId="0" fontId="8" fillId="0" borderId="30" xfId="10" applyFont="1" applyFill="1" applyBorder="1"/>
    <xf numFmtId="0" fontId="11" fillId="0" borderId="12" xfId="10" applyFont="1" applyFill="1" applyBorder="1" applyAlignment="1">
      <alignment vertical="top"/>
    </xf>
    <xf numFmtId="41" fontId="9" fillId="0" borderId="66" xfId="2" applyNumberFormat="1" applyFont="1" applyFill="1" applyBorder="1" applyAlignment="1">
      <alignment vertical="center"/>
    </xf>
    <xf numFmtId="41" fontId="9" fillId="0" borderId="61" xfId="2" applyNumberFormat="1" applyFont="1" applyFill="1" applyBorder="1" applyAlignment="1">
      <alignment horizontal="right" vertical="center"/>
    </xf>
    <xf numFmtId="0" fontId="12" fillId="0" borderId="3" xfId="10" applyFont="1" applyFill="1" applyBorder="1" applyAlignment="1">
      <alignment horizontal="right"/>
    </xf>
    <xf numFmtId="0" fontId="8" fillId="0" borderId="34" xfId="10" applyFont="1" applyFill="1" applyBorder="1"/>
    <xf numFmtId="0" fontId="8" fillId="0" borderId="70" xfId="1" applyFont="1" applyFill="1" applyBorder="1"/>
    <xf numFmtId="0" fontId="12" fillId="0" borderId="4" xfId="1" applyFont="1" applyFill="1" applyBorder="1" applyAlignment="1">
      <alignment vertical="top"/>
    </xf>
    <xf numFmtId="0" fontId="8" fillId="0" borderId="0" xfId="10" applyFont="1"/>
    <xf numFmtId="0" fontId="8" fillId="0" borderId="0" xfId="10" applyFont="1" applyFill="1"/>
    <xf numFmtId="0" fontId="4" fillId="0" borderId="0" xfId="10" applyFont="1" applyFill="1" applyBorder="1" applyAlignment="1">
      <alignment horizontal="distributed" vertical="center"/>
    </xf>
    <xf numFmtId="0" fontId="4" fillId="0" borderId="0" xfId="10" applyFont="1" applyFill="1" applyBorder="1" applyAlignment="1">
      <alignment vertical="center"/>
    </xf>
    <xf numFmtId="0" fontId="13" fillId="0" borderId="0" xfId="10" applyFont="1" applyFill="1" applyBorder="1" applyAlignment="1">
      <alignment vertical="center"/>
    </xf>
    <xf numFmtId="0" fontId="12" fillId="0" borderId="3" xfId="1" applyFont="1" applyFill="1" applyBorder="1" applyAlignment="1">
      <alignment horizontal="right"/>
    </xf>
    <xf numFmtId="0" fontId="8" fillId="0" borderId="71" xfId="1" applyFont="1" applyFill="1" applyBorder="1"/>
    <xf numFmtId="0" fontId="8" fillId="0" borderId="0" xfId="1" applyFont="1" applyFill="1" applyBorder="1" applyAlignment="1">
      <alignment horizontal="right"/>
    </xf>
    <xf numFmtId="0" fontId="8" fillId="0" borderId="0" xfId="1" applyFont="1" applyFill="1" applyAlignment="1">
      <alignment horizontal="right"/>
    </xf>
    <xf numFmtId="0" fontId="8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41" fontId="9" fillId="0" borderId="37" xfId="2" applyNumberFormat="1" applyFont="1" applyFill="1" applyBorder="1" applyAlignment="1">
      <alignment vertical="center"/>
    </xf>
    <xf numFmtId="41" fontId="9" fillId="0" borderId="9" xfId="2" applyNumberFormat="1" applyFont="1" applyFill="1" applyBorder="1" applyAlignment="1">
      <alignment vertical="center"/>
    </xf>
    <xf numFmtId="41" fontId="9" fillId="0" borderId="41" xfId="2" applyNumberFormat="1" applyFont="1" applyFill="1" applyBorder="1" applyAlignment="1">
      <alignment horizontal="right" vertical="center"/>
    </xf>
    <xf numFmtId="41" fontId="9" fillId="0" borderId="39" xfId="2" applyNumberFormat="1" applyFont="1" applyFill="1" applyBorder="1" applyAlignment="1">
      <alignment horizontal="right" vertical="center"/>
    </xf>
    <xf numFmtId="41" fontId="9" fillId="0" borderId="60" xfId="2" applyNumberFormat="1" applyFont="1" applyFill="1" applyBorder="1" applyAlignment="1">
      <alignment horizontal="right" vertical="center"/>
    </xf>
    <xf numFmtId="41" fontId="9" fillId="0" borderId="60" xfId="2" applyNumberFormat="1" applyFont="1" applyFill="1" applyBorder="1" applyAlignment="1">
      <alignment vertical="center"/>
    </xf>
    <xf numFmtId="0" fontId="15" fillId="0" borderId="0" xfId="0" applyFont="1">
      <alignment vertical="center"/>
    </xf>
    <xf numFmtId="41" fontId="9" fillId="0" borderId="13" xfId="2" applyNumberFormat="1" applyFont="1" applyFill="1" applyBorder="1" applyAlignment="1">
      <alignment vertical="center"/>
    </xf>
    <xf numFmtId="41" fontId="9" fillId="0" borderId="42" xfId="2" applyNumberFormat="1" applyFont="1" applyFill="1" applyBorder="1" applyAlignment="1">
      <alignment horizontal="right" vertical="center"/>
    </xf>
    <xf numFmtId="41" fontId="9" fillId="0" borderId="43" xfId="2" applyNumberFormat="1" applyFont="1" applyFill="1" applyBorder="1" applyAlignment="1">
      <alignment horizontal="right" vertical="center"/>
    </xf>
    <xf numFmtId="0" fontId="8" fillId="0" borderId="0" xfId="1" applyFont="1" applyFill="1" applyBorder="1"/>
    <xf numFmtId="41" fontId="8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vertical="center"/>
    </xf>
    <xf numFmtId="41" fontId="9" fillId="0" borderId="18" xfId="2" applyNumberFormat="1" applyFont="1" applyFill="1" applyBorder="1" applyAlignment="1">
      <alignment vertical="center"/>
    </xf>
    <xf numFmtId="41" fontId="9" fillId="0" borderId="46" xfId="2" applyNumberFormat="1" applyFont="1" applyFill="1" applyBorder="1" applyAlignment="1">
      <alignment horizontal="right" vertical="center"/>
    </xf>
    <xf numFmtId="41" fontId="9" fillId="0" borderId="8" xfId="2" applyNumberFormat="1" applyFont="1" applyFill="1" applyBorder="1" applyAlignment="1">
      <alignment horizontal="right" vertical="center"/>
    </xf>
    <xf numFmtId="0" fontId="1" fillId="0" borderId="0" xfId="1" applyFont="1"/>
    <xf numFmtId="0" fontId="8" fillId="0" borderId="0" xfId="1" applyFont="1" applyFill="1" applyBorder="1" applyAlignment="1">
      <alignment horizontal="distributed" vertical="center"/>
    </xf>
    <xf numFmtId="0" fontId="8" fillId="0" borderId="0" xfId="1" applyFont="1" applyBorder="1"/>
    <xf numFmtId="41" fontId="9" fillId="0" borderId="6" xfId="2" applyNumberFormat="1" applyFont="1" applyFill="1" applyBorder="1" applyAlignment="1">
      <alignment horizontal="right" vertical="center"/>
    </xf>
    <xf numFmtId="41" fontId="9" fillId="0" borderId="10" xfId="2" applyNumberFormat="1" applyFont="1" applyFill="1" applyBorder="1" applyAlignment="1">
      <alignment horizontal="right" vertical="center"/>
    </xf>
    <xf numFmtId="41" fontId="9" fillId="0" borderId="40" xfId="2" applyNumberFormat="1" applyFont="1" applyFill="1" applyBorder="1" applyAlignment="1">
      <alignment horizontal="right" vertical="center"/>
    </xf>
    <xf numFmtId="41" fontId="9" fillId="0" borderId="31" xfId="2" applyNumberFormat="1" applyFont="1" applyFill="1" applyBorder="1" applyAlignment="1">
      <alignment vertical="center"/>
    </xf>
    <xf numFmtId="0" fontId="9" fillId="0" borderId="59" xfId="1" applyFont="1" applyFill="1" applyBorder="1" applyAlignment="1">
      <alignment horizontal="center" vertical="center"/>
    </xf>
    <xf numFmtId="41" fontId="9" fillId="0" borderId="72" xfId="2" applyNumberFormat="1" applyFont="1" applyFill="1" applyBorder="1" applyAlignment="1">
      <alignment horizontal="right" vertical="center"/>
    </xf>
    <xf numFmtId="41" fontId="9" fillId="0" borderId="0" xfId="2" applyNumberFormat="1" applyFont="1" applyFill="1" applyBorder="1" applyAlignment="1">
      <alignment horizontal="right" vertical="center"/>
    </xf>
    <xf numFmtId="41" fontId="9" fillId="0" borderId="54" xfId="2" applyNumberFormat="1" applyFont="1" applyFill="1" applyBorder="1" applyAlignment="1">
      <alignment horizontal="right" vertical="center"/>
    </xf>
    <xf numFmtId="41" fontId="9" fillId="0" borderId="51" xfId="2" applyNumberFormat="1" applyFont="1" applyFill="1" applyBorder="1" applyAlignment="1">
      <alignment horizontal="right" vertical="center"/>
    </xf>
    <xf numFmtId="41" fontId="9" fillId="0" borderId="19" xfId="2" applyNumberFormat="1" applyFont="1" applyFill="1" applyBorder="1" applyAlignment="1">
      <alignment horizontal="right" vertical="center"/>
    </xf>
    <xf numFmtId="41" fontId="9" fillId="0" borderId="16" xfId="2" applyNumberFormat="1" applyFont="1" applyFill="1" applyBorder="1" applyAlignment="1">
      <alignment horizontal="right" vertical="center"/>
    </xf>
    <xf numFmtId="41" fontId="9" fillId="0" borderId="7" xfId="2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41" fontId="9" fillId="0" borderId="17" xfId="2" applyNumberFormat="1" applyFont="1" applyFill="1" applyBorder="1" applyAlignment="1">
      <alignment horizontal="right" vertical="center"/>
    </xf>
    <xf numFmtId="41" fontId="9" fillId="0" borderId="45" xfId="2" applyNumberFormat="1" applyFont="1" applyFill="1" applyBorder="1" applyAlignment="1">
      <alignment horizontal="right" vertical="center"/>
    </xf>
    <xf numFmtId="41" fontId="9" fillId="0" borderId="21" xfId="2" applyNumberFormat="1" applyFont="1" applyFill="1" applyBorder="1" applyAlignment="1">
      <alignment horizontal="right" vertical="center"/>
    </xf>
    <xf numFmtId="0" fontId="8" fillId="0" borderId="74" xfId="1" applyFont="1" applyFill="1" applyBorder="1"/>
    <xf numFmtId="0" fontId="12" fillId="0" borderId="12" xfId="1" applyFont="1" applyFill="1" applyBorder="1" applyAlignment="1">
      <alignment vertical="top"/>
    </xf>
    <xf numFmtId="0" fontId="8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/>
    <xf numFmtId="41" fontId="9" fillId="0" borderId="58" xfId="2" applyNumberFormat="1" applyFont="1" applyFill="1" applyBorder="1" applyAlignment="1">
      <alignment vertical="center"/>
    </xf>
    <xf numFmtId="41" fontId="9" fillId="0" borderId="53" xfId="2" applyNumberFormat="1" applyFont="1" applyFill="1" applyBorder="1" applyAlignment="1">
      <alignment horizontal="right" vertical="center"/>
    </xf>
    <xf numFmtId="41" fontId="9" fillId="0" borderId="28" xfId="2" applyNumberFormat="1" applyFont="1" applyFill="1" applyBorder="1" applyAlignment="1">
      <alignment horizontal="right" vertical="center"/>
    </xf>
    <xf numFmtId="41" fontId="9" fillId="0" borderId="57" xfId="2" applyNumberFormat="1" applyFont="1" applyFill="1" applyBorder="1" applyAlignment="1">
      <alignment horizontal="right" vertical="center"/>
    </xf>
    <xf numFmtId="41" fontId="9" fillId="0" borderId="75" xfId="2" applyNumberFormat="1" applyFont="1" applyFill="1" applyBorder="1" applyAlignment="1">
      <alignment horizontal="right" vertical="center"/>
    </xf>
    <xf numFmtId="0" fontId="9" fillId="0" borderId="41" xfId="1" applyFont="1" applyFill="1" applyBorder="1" applyAlignment="1">
      <alignment horizontal="center" vertical="center"/>
    </xf>
    <xf numFmtId="41" fontId="4" fillId="0" borderId="0" xfId="2" applyNumberFormat="1" applyFont="1" applyFill="1" applyBorder="1" applyAlignment="1">
      <alignment horizontal="right" vertical="center"/>
    </xf>
    <xf numFmtId="0" fontId="9" fillId="0" borderId="38" xfId="1" applyFont="1" applyFill="1" applyBorder="1" applyAlignment="1">
      <alignment horizontal="center" vertical="center"/>
    </xf>
    <xf numFmtId="41" fontId="9" fillId="0" borderId="62" xfId="2" applyNumberFormat="1" applyFont="1" applyFill="1" applyBorder="1" applyAlignment="1">
      <alignment horizontal="right" vertical="center"/>
    </xf>
    <xf numFmtId="0" fontId="8" fillId="0" borderId="74" xfId="1" applyFont="1" applyBorder="1"/>
    <xf numFmtId="0" fontId="12" fillId="0" borderId="12" xfId="1" applyFont="1" applyBorder="1" applyAlignment="1">
      <alignment vertical="top"/>
    </xf>
    <xf numFmtId="0" fontId="12" fillId="0" borderId="3" xfId="1" applyFont="1" applyBorder="1" applyAlignment="1">
      <alignment horizontal="right"/>
    </xf>
    <xf numFmtId="0" fontId="8" fillId="0" borderId="71" xfId="1" applyFont="1" applyBorder="1"/>
    <xf numFmtId="0" fontId="5" fillId="0" borderId="0" xfId="1" applyFont="1" applyFill="1" applyBorder="1" applyAlignment="1">
      <alignment vertical="center"/>
    </xf>
    <xf numFmtId="0" fontId="1" fillId="0" borderId="0" xfId="1"/>
    <xf numFmtId="0" fontId="13" fillId="0" borderId="0" xfId="1" applyFont="1" applyAlignment="1">
      <alignment horizontal="right"/>
    </xf>
    <xf numFmtId="0" fontId="13" fillId="0" borderId="0" xfId="1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41" fontId="9" fillId="0" borderId="25" xfId="2" applyNumberFormat="1" applyFont="1" applyFill="1" applyBorder="1" applyAlignment="1">
      <alignment horizontal="right" vertical="center"/>
    </xf>
    <xf numFmtId="41" fontId="9" fillId="0" borderId="52" xfId="2" applyNumberFormat="1" applyFont="1" applyFill="1" applyBorder="1" applyAlignment="1">
      <alignment horizontal="right" vertical="center"/>
    </xf>
    <xf numFmtId="41" fontId="9" fillId="0" borderId="0" xfId="2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41" fontId="9" fillId="0" borderId="7" xfId="2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41" fontId="9" fillId="0" borderId="1" xfId="2" applyNumberFormat="1" applyFont="1" applyFill="1" applyBorder="1" applyAlignment="1">
      <alignment vertical="center"/>
    </xf>
    <xf numFmtId="41" fontId="9" fillId="0" borderId="64" xfId="2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12" fillId="0" borderId="0" xfId="1" applyFont="1" applyFill="1" applyBorder="1" applyAlignment="1">
      <alignment horizontal="right"/>
    </xf>
    <xf numFmtId="0" fontId="9" fillId="0" borderId="68" xfId="1" applyFont="1" applyFill="1" applyBorder="1" applyAlignment="1">
      <alignment horizontal="center" vertical="center"/>
    </xf>
    <xf numFmtId="0" fontId="9" fillId="0" borderId="69" xfId="1" applyFont="1" applyFill="1" applyBorder="1" applyAlignment="1">
      <alignment horizontal="center" vertical="center"/>
    </xf>
    <xf numFmtId="0" fontId="9" fillId="0" borderId="31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35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distributed" vertical="center"/>
    </xf>
    <xf numFmtId="0" fontId="14" fillId="0" borderId="44" xfId="0" applyFont="1" applyBorder="1" applyAlignment="1">
      <alignment horizontal="distributed" vertical="center"/>
    </xf>
    <xf numFmtId="0" fontId="9" fillId="0" borderId="0" xfId="1" applyFont="1" applyFill="1" applyBorder="1" applyAlignment="1">
      <alignment horizontal="distributed" vertical="center"/>
    </xf>
    <xf numFmtId="0" fontId="14" fillId="0" borderId="0" xfId="0" applyFont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0" fillId="0" borderId="0" xfId="1" applyFont="1" applyFill="1" applyBorder="1" applyAlignment="1">
      <alignment horizontal="distributed" vertical="center"/>
    </xf>
    <xf numFmtId="0" fontId="9" fillId="0" borderId="33" xfId="1" applyFont="1" applyFill="1" applyBorder="1" applyAlignment="1">
      <alignment horizontal="distributed" vertical="center" wrapText="1"/>
    </xf>
    <xf numFmtId="0" fontId="14" fillId="0" borderId="24" xfId="0" applyFont="1" applyBorder="1" applyAlignment="1">
      <alignment horizontal="distributed" vertical="center" wrapText="1"/>
    </xf>
    <xf numFmtId="0" fontId="9" fillId="0" borderId="33" xfId="1" applyFont="1" applyFill="1" applyBorder="1" applyAlignment="1">
      <alignment horizontal="distributed" vertical="center"/>
    </xf>
    <xf numFmtId="0" fontId="14" fillId="0" borderId="24" xfId="0" applyFont="1" applyBorder="1" applyAlignment="1">
      <alignment horizontal="distributed" vertical="center"/>
    </xf>
    <xf numFmtId="0" fontId="9" fillId="0" borderId="75" xfId="1" applyFont="1" applyFill="1" applyBorder="1" applyAlignment="1">
      <alignment horizontal="distributed" vertical="center"/>
    </xf>
    <xf numFmtId="0" fontId="9" fillId="0" borderId="28" xfId="1" applyFont="1" applyFill="1" applyBorder="1" applyAlignment="1">
      <alignment horizontal="distributed" vertical="center"/>
    </xf>
    <xf numFmtId="0" fontId="9" fillId="0" borderId="68" xfId="1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9" fillId="0" borderId="39" xfId="1" applyFont="1" applyFill="1" applyBorder="1" applyAlignment="1">
      <alignment horizontal="center" vertical="center"/>
    </xf>
    <xf numFmtId="0" fontId="9" fillId="0" borderId="56" xfId="1" applyFont="1" applyFill="1" applyBorder="1" applyAlignment="1">
      <alignment horizontal="distributed" vertical="center"/>
    </xf>
    <xf numFmtId="0" fontId="14" fillId="0" borderId="55" xfId="0" applyFont="1" applyBorder="1" applyAlignment="1">
      <alignment horizontal="distributed"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16" xfId="1" applyFont="1" applyFill="1" applyBorder="1" applyAlignment="1">
      <alignment horizontal="distributed" vertical="center"/>
    </xf>
    <xf numFmtId="0" fontId="9" fillId="0" borderId="9" xfId="1" applyFont="1" applyFill="1" applyBorder="1" applyAlignment="1">
      <alignment horizontal="distributed" vertical="center"/>
    </xf>
    <xf numFmtId="0" fontId="14" fillId="0" borderId="64" xfId="0" applyFont="1" applyBorder="1" applyAlignment="1">
      <alignment horizontal="distributed" vertical="center"/>
    </xf>
    <xf numFmtId="0" fontId="18" fillId="0" borderId="19" xfId="1" applyFont="1" applyFill="1" applyBorder="1" applyAlignment="1">
      <alignment horizontal="distributed" vertical="center"/>
    </xf>
    <xf numFmtId="0" fontId="18" fillId="0" borderId="54" xfId="1" applyFont="1" applyFill="1" applyBorder="1" applyAlignment="1">
      <alignment horizontal="distributed" vertical="center"/>
    </xf>
    <xf numFmtId="0" fontId="9" fillId="0" borderId="19" xfId="1" applyFont="1" applyFill="1" applyBorder="1" applyAlignment="1">
      <alignment horizontal="distributed" vertical="center"/>
    </xf>
    <xf numFmtId="0" fontId="9" fillId="0" borderId="54" xfId="1" applyFont="1" applyFill="1" applyBorder="1" applyAlignment="1">
      <alignment horizontal="distributed" vertical="center"/>
    </xf>
    <xf numFmtId="0" fontId="9" fillId="0" borderId="69" xfId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9" fillId="0" borderId="21" xfId="1" applyFont="1" applyFill="1" applyBorder="1" applyAlignment="1">
      <alignment horizontal="distributed" vertical="center"/>
    </xf>
    <xf numFmtId="0" fontId="9" fillId="0" borderId="17" xfId="1" applyFont="1" applyFill="1" applyBorder="1" applyAlignment="1">
      <alignment horizontal="distributed" vertical="center"/>
    </xf>
    <xf numFmtId="0" fontId="0" fillId="0" borderId="24" xfId="0" applyBorder="1" applyAlignment="1">
      <alignment horizontal="distributed" vertical="center"/>
    </xf>
    <xf numFmtId="0" fontId="10" fillId="0" borderId="16" xfId="1" applyFont="1" applyFill="1" applyBorder="1" applyAlignment="1">
      <alignment horizontal="distributed" vertical="center"/>
    </xf>
    <xf numFmtId="0" fontId="0" fillId="0" borderId="55" xfId="0" applyBorder="1" applyAlignment="1">
      <alignment horizontal="distributed" vertical="center"/>
    </xf>
    <xf numFmtId="0" fontId="9" fillId="0" borderId="20" xfId="1" applyFont="1" applyFill="1" applyBorder="1" applyAlignment="1">
      <alignment horizontal="distributed" vertical="center"/>
    </xf>
    <xf numFmtId="0" fontId="9" fillId="0" borderId="44" xfId="1" applyFont="1" applyFill="1" applyBorder="1" applyAlignment="1">
      <alignment horizontal="distributed" vertical="center"/>
    </xf>
    <xf numFmtId="0" fontId="14" fillId="0" borderId="39" xfId="0" applyFont="1" applyBorder="1" applyAlignment="1">
      <alignment horizontal="center" vertical="center"/>
    </xf>
    <xf numFmtId="0" fontId="9" fillId="0" borderId="68" xfId="1" applyFont="1" applyBorder="1" applyAlignment="1">
      <alignment horizontal="center" vertical="center"/>
    </xf>
    <xf numFmtId="0" fontId="9" fillId="0" borderId="57" xfId="1" applyFont="1" applyBorder="1" applyAlignment="1">
      <alignment horizontal="center" vertical="center"/>
    </xf>
    <xf numFmtId="0" fontId="9" fillId="0" borderId="0" xfId="1" applyFont="1" applyFill="1" applyBorder="1" applyAlignment="1">
      <alignment horizontal="distributed" vertical="center"/>
    </xf>
    <xf numFmtId="0" fontId="13" fillId="0" borderId="31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9" fillId="0" borderId="31" xfId="10" applyFont="1" applyFill="1" applyBorder="1" applyAlignment="1">
      <alignment horizontal="center" vertical="center"/>
    </xf>
    <xf numFmtId="0" fontId="9" fillId="0" borderId="15" xfId="1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31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9" fillId="0" borderId="35" xfId="1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68" xfId="10" applyFont="1" applyFill="1" applyBorder="1" applyAlignment="1">
      <alignment horizontal="center" vertical="center"/>
    </xf>
    <xf numFmtId="0" fontId="9" fillId="0" borderId="39" xfId="10" applyFont="1" applyFill="1" applyBorder="1" applyAlignment="1">
      <alignment horizontal="center" vertical="center"/>
    </xf>
    <xf numFmtId="0" fontId="10" fillId="0" borderId="39" xfId="1" applyFont="1" applyBorder="1" applyAlignment="1">
      <alignment horizontal="center" vertical="center"/>
    </xf>
    <xf numFmtId="0" fontId="9" fillId="0" borderId="11" xfId="10" applyFont="1" applyFill="1" applyBorder="1" applyAlignment="1">
      <alignment horizontal="center" vertical="center"/>
    </xf>
    <xf numFmtId="0" fontId="9" fillId="0" borderId="48" xfId="10" applyFont="1" applyFill="1" applyBorder="1" applyAlignment="1">
      <alignment horizontal="center" vertical="center"/>
    </xf>
    <xf numFmtId="0" fontId="9" fillId="0" borderId="60" xfId="10" applyFont="1" applyFill="1" applyBorder="1" applyAlignment="1">
      <alignment horizontal="center" vertical="center"/>
    </xf>
    <xf numFmtId="0" fontId="9" fillId="0" borderId="49" xfId="10" applyFont="1" applyFill="1" applyBorder="1" applyAlignment="1">
      <alignment horizontal="center" vertical="center"/>
    </xf>
    <xf numFmtId="0" fontId="9" fillId="0" borderId="67" xfId="10" applyFont="1" applyFill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13" fillId="0" borderId="63" xfId="10" applyFont="1" applyFill="1" applyBorder="1" applyAlignment="1">
      <alignment vertical="center"/>
    </xf>
    <xf numFmtId="0" fontId="0" fillId="0" borderId="63" xfId="0" applyBorder="1" applyAlignment="1">
      <alignment vertical="center"/>
    </xf>
    <xf numFmtId="0" fontId="0" fillId="0" borderId="0" xfId="0" applyAlignment="1">
      <alignment vertical="center"/>
    </xf>
    <xf numFmtId="0" fontId="9" fillId="0" borderId="69" xfId="10" applyFont="1" applyFill="1" applyBorder="1" applyAlignment="1">
      <alignment horizontal="center" vertical="center"/>
    </xf>
    <xf numFmtId="0" fontId="9" fillId="0" borderId="29" xfId="10" applyFont="1" applyFill="1" applyBorder="1" applyAlignment="1">
      <alignment horizontal="center" vertical="center"/>
    </xf>
    <xf numFmtId="0" fontId="9" fillId="0" borderId="69" xfId="1" applyFont="1" applyBorder="1" applyAlignment="1">
      <alignment horizontal="center" vertical="center"/>
    </xf>
    <xf numFmtId="0" fontId="9" fillId="0" borderId="75" xfId="1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62" xfId="1" applyFont="1" applyFill="1" applyBorder="1" applyAlignment="1">
      <alignment horizontal="distributed" vertical="center"/>
    </xf>
    <xf numFmtId="0" fontId="12" fillId="0" borderId="9" xfId="1" applyFont="1" applyFill="1" applyBorder="1" applyAlignment="1">
      <alignment horizontal="distributed" vertical="center"/>
    </xf>
    <xf numFmtId="0" fontId="16" fillId="0" borderId="64" xfId="0" applyFont="1" applyBorder="1" applyAlignment="1">
      <alignment horizontal="distributed" vertical="center"/>
    </xf>
    <xf numFmtId="0" fontId="10" fillId="0" borderId="44" xfId="1" applyFont="1" applyBorder="1" applyAlignment="1">
      <alignment horizontal="distributed" vertical="center"/>
    </xf>
    <xf numFmtId="0" fontId="10" fillId="0" borderId="17" xfId="1" applyFont="1" applyFill="1" applyBorder="1" applyAlignment="1">
      <alignment horizontal="distributed" vertical="center"/>
    </xf>
    <xf numFmtId="0" fontId="9" fillId="0" borderId="40" xfId="1" applyFont="1" applyFill="1" applyBorder="1" applyAlignment="1">
      <alignment horizontal="distributed" vertical="center"/>
    </xf>
    <xf numFmtId="0" fontId="10" fillId="0" borderId="28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/>
    </xf>
    <xf numFmtId="0" fontId="9" fillId="0" borderId="1" xfId="1" applyFont="1" applyFill="1" applyBorder="1" applyAlignment="1">
      <alignment horizontal="distributed" vertical="center"/>
    </xf>
    <xf numFmtId="0" fontId="0" fillId="0" borderId="44" xfId="0" applyBorder="1" applyAlignment="1">
      <alignment horizontal="distributed" vertical="center"/>
    </xf>
    <xf numFmtId="0" fontId="10" fillId="0" borderId="0" xfId="1" applyFont="1" applyFill="1" applyBorder="1" applyAlignment="1">
      <alignment horizontal="distributed" vertical="center"/>
    </xf>
    <xf numFmtId="0" fontId="0" fillId="0" borderId="64" xfId="0" applyBorder="1" applyAlignment="1">
      <alignment horizontal="distributed" vertical="center"/>
    </xf>
    <xf numFmtId="0" fontId="9" fillId="0" borderId="29" xfId="1" applyFont="1" applyFill="1" applyBorder="1" applyAlignment="1">
      <alignment horizontal="center" vertical="center"/>
    </xf>
    <xf numFmtId="0" fontId="9" fillId="0" borderId="65" xfId="1" applyFont="1" applyFill="1" applyBorder="1" applyAlignment="1">
      <alignment horizontal="distributed" vertical="center"/>
    </xf>
    <xf numFmtId="0" fontId="9" fillId="0" borderId="26" xfId="1" applyFont="1" applyFill="1" applyBorder="1" applyAlignment="1">
      <alignment horizontal="distributed" vertical="center"/>
    </xf>
    <xf numFmtId="0" fontId="14" fillId="0" borderId="44" xfId="0" applyFont="1" applyBorder="1" applyAlignment="1">
      <alignment horizontal="distributed" vertical="center"/>
    </xf>
    <xf numFmtId="0" fontId="9" fillId="0" borderId="67" xfId="1" applyFont="1" applyFill="1" applyBorder="1" applyAlignment="1">
      <alignment horizontal="center" vertical="center"/>
    </xf>
    <xf numFmtId="0" fontId="9" fillId="0" borderId="32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vertical="center"/>
    </xf>
    <xf numFmtId="0" fontId="9" fillId="0" borderId="73" xfId="1" applyFont="1" applyFill="1" applyBorder="1" applyAlignment="1">
      <alignment horizontal="distributed" vertical="center"/>
    </xf>
    <xf numFmtId="0" fontId="10" fillId="0" borderId="44" xfId="1" applyFont="1" applyFill="1" applyBorder="1" applyAlignment="1">
      <alignment horizontal="distributed" vertical="center"/>
    </xf>
    <xf numFmtId="0" fontId="14" fillId="0" borderId="0" xfId="0" applyFont="1" applyBorder="1" applyAlignment="1">
      <alignment horizontal="distributed" vertical="center"/>
    </xf>
    <xf numFmtId="0" fontId="9" fillId="0" borderId="4" xfId="1" applyFont="1" applyFill="1" applyBorder="1" applyAlignment="1">
      <alignment horizontal="distributed" vertical="center"/>
    </xf>
    <xf numFmtId="0" fontId="10" fillId="0" borderId="30" xfId="1" applyFont="1" applyFill="1" applyBorder="1" applyAlignment="1">
      <alignment horizontal="distributed" vertical="center"/>
    </xf>
    <xf numFmtId="0" fontId="9" fillId="0" borderId="64" xfId="1" applyFont="1" applyFill="1" applyBorder="1" applyAlignment="1">
      <alignment horizontal="distributed" vertical="center"/>
    </xf>
    <xf numFmtId="0" fontId="18" fillId="0" borderId="20" xfId="1" applyFont="1" applyFill="1" applyBorder="1" applyAlignment="1">
      <alignment horizontal="distributed" vertical="center"/>
    </xf>
    <xf numFmtId="0" fontId="14" fillId="0" borderId="26" xfId="0" applyFont="1" applyBorder="1" applyAlignment="1">
      <alignment horizontal="distributed" vertical="center"/>
    </xf>
    <xf numFmtId="0" fontId="9" fillId="0" borderId="22" xfId="1" applyFont="1" applyFill="1" applyBorder="1" applyAlignment="1">
      <alignment horizontal="distributed" vertical="center"/>
    </xf>
    <xf numFmtId="0" fontId="9" fillId="0" borderId="23" xfId="1" applyFont="1" applyFill="1" applyBorder="1" applyAlignment="1">
      <alignment horizontal="distributed" vertical="center"/>
    </xf>
    <xf numFmtId="0" fontId="9" fillId="0" borderId="55" xfId="1" applyFont="1" applyFill="1" applyBorder="1" applyAlignment="1">
      <alignment horizontal="distributed" vertical="center"/>
    </xf>
    <xf numFmtId="0" fontId="18" fillId="0" borderId="56" xfId="1" applyFont="1" applyFill="1" applyBorder="1" applyAlignment="1">
      <alignment horizontal="distributed" vertical="center"/>
    </xf>
    <xf numFmtId="0" fontId="18" fillId="0" borderId="55" xfId="1" applyFont="1" applyFill="1" applyBorder="1" applyAlignment="1">
      <alignment horizontal="distributed" vertical="center"/>
    </xf>
    <xf numFmtId="0" fontId="9" fillId="0" borderId="9" xfId="10" applyFont="1" applyFill="1" applyBorder="1" applyAlignment="1">
      <alignment horizontal="center" vertical="center"/>
    </xf>
    <xf numFmtId="0" fontId="9" fillId="0" borderId="37" xfId="10" applyFont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76200</xdr:colOff>
      <xdr:row>64</xdr:row>
      <xdr:rowOff>50800</xdr:rowOff>
    </xdr:from>
    <xdr:to>
      <xdr:col>16</xdr:col>
      <xdr:colOff>76200</xdr:colOff>
      <xdr:row>65</xdr:row>
      <xdr:rowOff>1397000</xdr:rowOff>
    </xdr:to>
    <xdr:cxnSp macro="">
      <xdr:nvCxnSpPr>
        <xdr:cNvPr id="3" name="直線コネクタ 2"/>
        <xdr:cNvCxnSpPr/>
      </xdr:nvCxnSpPr>
      <xdr:spPr>
        <a:xfrm>
          <a:off x="22799040" y="61696600"/>
          <a:ext cx="4328160" cy="2405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R73"/>
  <sheetViews>
    <sheetView tabSelected="1" zoomScale="20" zoomScaleNormal="20" workbookViewId="0">
      <selection activeCell="AC8" sqref="AC8"/>
    </sheetView>
  </sheetViews>
  <sheetFormatPr defaultRowHeight="13.2"/>
  <cols>
    <col min="1" max="1" width="36.109375" customWidth="1"/>
    <col min="2" max="2" width="31.33203125" customWidth="1"/>
    <col min="3" max="3" width="34.6640625" customWidth="1"/>
    <col min="4" max="4" width="26.5546875" customWidth="1"/>
    <col min="5" max="5" width="28.5546875" customWidth="1"/>
    <col min="6" max="6" width="25.109375" customWidth="1"/>
    <col min="7" max="7" width="20.44140625" customWidth="1"/>
    <col min="8" max="8" width="21" customWidth="1"/>
    <col min="9" max="9" width="21.77734375" customWidth="1"/>
    <col min="10" max="11" width="16.21875" customWidth="1"/>
    <col min="12" max="12" width="29.5546875" customWidth="1"/>
    <col min="13" max="13" width="25.109375" customWidth="1"/>
    <col min="14" max="14" width="23.109375" customWidth="1"/>
    <col min="15" max="15" width="36.109375" customWidth="1"/>
    <col min="16" max="16" width="49.33203125" customWidth="1"/>
    <col min="17" max="17" width="31.5546875" customWidth="1"/>
    <col min="18" max="18" width="24.5546875" customWidth="1"/>
    <col min="19" max="19" width="28" customWidth="1"/>
    <col min="20" max="20" width="25.88671875" customWidth="1"/>
    <col min="21" max="21" width="19" customWidth="1"/>
    <col min="22" max="22" width="18.33203125" customWidth="1"/>
    <col min="23" max="23" width="18.21875" customWidth="1"/>
    <col min="24" max="25" width="14.77734375" customWidth="1"/>
    <col min="26" max="26" width="22.5546875" customWidth="1"/>
    <col min="27" max="27" width="34.109375" customWidth="1"/>
    <col min="28" max="28" width="39" customWidth="1"/>
    <col min="31" max="41" width="9" bestFit="1" customWidth="1"/>
    <col min="42" max="42" width="9.44140625" bestFit="1" customWidth="1"/>
  </cols>
  <sheetData>
    <row r="1" spans="1:44" ht="63.6">
      <c r="A1" s="92" t="s">
        <v>54</v>
      </c>
      <c r="B1" s="1"/>
      <c r="C1" s="1"/>
      <c r="D1" s="1"/>
      <c r="E1" s="1"/>
      <c r="F1" s="88"/>
      <c r="G1" s="88"/>
      <c r="H1" s="88"/>
      <c r="I1" s="88"/>
      <c r="J1" s="88"/>
      <c r="K1" s="88"/>
      <c r="L1" s="88"/>
      <c r="M1" s="88"/>
      <c r="AB1" s="91"/>
      <c r="AC1" s="33"/>
      <c r="AD1" s="33"/>
      <c r="AE1" s="33"/>
      <c r="AF1" s="32"/>
      <c r="AG1" s="32"/>
      <c r="AH1" s="31"/>
      <c r="AI1" s="31"/>
      <c r="AJ1" s="31"/>
      <c r="AK1" s="31"/>
      <c r="AL1" s="31"/>
      <c r="AM1" s="31"/>
      <c r="AN1" s="30"/>
      <c r="AO1" s="47"/>
      <c r="AP1" s="46"/>
    </row>
    <row r="2" spans="1:44" ht="36.6" customHeight="1">
      <c r="A2" s="92"/>
      <c r="B2" s="1"/>
      <c r="C2" s="1"/>
      <c r="D2" s="1"/>
      <c r="E2" s="1"/>
      <c r="F2" s="88"/>
      <c r="G2" s="88"/>
      <c r="H2" s="88"/>
      <c r="I2" s="88"/>
      <c r="J2" s="88"/>
      <c r="K2" s="88"/>
      <c r="L2" s="88"/>
      <c r="M2" s="88"/>
      <c r="AB2" s="91"/>
      <c r="AC2" s="33"/>
      <c r="AD2" s="33"/>
      <c r="AE2" s="33"/>
      <c r="AF2" s="32"/>
      <c r="AG2" s="32"/>
      <c r="AH2" s="31"/>
      <c r="AI2" s="31"/>
      <c r="AJ2" s="31"/>
      <c r="AK2" s="31"/>
      <c r="AL2" s="31"/>
      <c r="AM2" s="31"/>
      <c r="AN2" s="30"/>
      <c r="AO2" s="47"/>
      <c r="AP2" s="46"/>
    </row>
    <row r="3" spans="1:44" ht="55.8" thickBot="1">
      <c r="A3" s="90" t="s">
        <v>53</v>
      </c>
      <c r="B3" s="1"/>
      <c r="C3" s="1"/>
      <c r="D3" s="2"/>
      <c r="E3" s="2"/>
      <c r="F3" s="88"/>
      <c r="G3" s="88"/>
      <c r="H3" s="88"/>
      <c r="I3" s="88"/>
      <c r="J3" s="88"/>
      <c r="K3" s="88"/>
      <c r="L3" s="3"/>
      <c r="M3" s="89" t="s">
        <v>52</v>
      </c>
      <c r="N3" s="87"/>
      <c r="O3" s="34" t="s">
        <v>51</v>
      </c>
      <c r="P3" s="33"/>
      <c r="Q3" s="33"/>
      <c r="R3" s="32"/>
      <c r="S3" s="32"/>
      <c r="T3" s="31"/>
      <c r="U3" s="31"/>
      <c r="V3" s="31"/>
      <c r="W3" s="31"/>
      <c r="X3" s="31"/>
      <c r="Y3" s="31"/>
      <c r="Z3" s="30"/>
      <c r="AO3" s="29" t="s">
        <v>24</v>
      </c>
      <c r="AP3" s="46"/>
    </row>
    <row r="4" spans="1:44" ht="54" customHeight="1">
      <c r="A4" s="86"/>
      <c r="B4" s="85" t="s">
        <v>22</v>
      </c>
      <c r="C4" s="178">
        <v>1</v>
      </c>
      <c r="D4" s="147">
        <v>2</v>
      </c>
      <c r="E4" s="147">
        <v>3</v>
      </c>
      <c r="F4" s="147">
        <v>4</v>
      </c>
      <c r="G4" s="147">
        <v>5</v>
      </c>
      <c r="H4" s="147">
        <v>6</v>
      </c>
      <c r="I4" s="147">
        <v>7</v>
      </c>
      <c r="J4" s="147">
        <v>8</v>
      </c>
      <c r="K4" s="147">
        <v>9</v>
      </c>
      <c r="L4" s="147">
        <v>10</v>
      </c>
      <c r="M4" s="150" t="s">
        <v>0</v>
      </c>
      <c r="O4" s="28"/>
      <c r="P4" s="27" t="s">
        <v>22</v>
      </c>
      <c r="Q4" s="137">
        <v>1</v>
      </c>
      <c r="R4" s="124">
        <v>2</v>
      </c>
      <c r="S4" s="124">
        <v>3</v>
      </c>
      <c r="T4" s="124">
        <v>4</v>
      </c>
      <c r="U4" s="124">
        <v>5</v>
      </c>
      <c r="V4" s="124">
        <v>6</v>
      </c>
      <c r="W4" s="124">
        <v>7</v>
      </c>
      <c r="X4" s="124" t="s">
        <v>19</v>
      </c>
      <c r="Y4" s="158" t="s">
        <v>19</v>
      </c>
      <c r="Z4" s="156" t="s">
        <v>0</v>
      </c>
      <c r="AA4" s="41"/>
      <c r="AO4" s="154" t="s">
        <v>24</v>
      </c>
      <c r="AP4" s="46"/>
      <c r="AQ4" s="41"/>
      <c r="AR4" s="41"/>
    </row>
    <row r="5" spans="1:44" ht="54" customHeight="1" thickBot="1">
      <c r="A5" s="84" t="s">
        <v>18</v>
      </c>
      <c r="B5" s="83"/>
      <c r="C5" s="179"/>
      <c r="D5" s="148"/>
      <c r="E5" s="148"/>
      <c r="F5" s="148">
        <v>3</v>
      </c>
      <c r="G5" s="148"/>
      <c r="H5" s="148">
        <v>3</v>
      </c>
      <c r="I5" s="148"/>
      <c r="J5" s="148"/>
      <c r="K5" s="148"/>
      <c r="L5" s="148"/>
      <c r="M5" s="151"/>
      <c r="O5" s="21" t="s">
        <v>18</v>
      </c>
      <c r="P5" s="20"/>
      <c r="Q5" s="180"/>
      <c r="R5" s="146"/>
      <c r="S5" s="146"/>
      <c r="T5" s="146"/>
      <c r="U5" s="146"/>
      <c r="V5" s="146"/>
      <c r="W5" s="146"/>
      <c r="X5" s="146"/>
      <c r="Y5" s="159"/>
      <c r="Z5" s="157"/>
      <c r="AA5" s="41"/>
      <c r="AO5" s="154"/>
      <c r="AP5" s="46"/>
      <c r="AQ5" s="41"/>
      <c r="AR5" s="41"/>
    </row>
    <row r="6" spans="1:44" ht="81" customHeight="1" thickBot="1">
      <c r="A6" s="181" t="s">
        <v>17</v>
      </c>
      <c r="B6" s="182"/>
      <c r="C6" s="50">
        <v>0</v>
      </c>
      <c r="D6" s="39">
        <v>1</v>
      </c>
      <c r="E6" s="39">
        <v>5</v>
      </c>
      <c r="F6" s="39">
        <v>0</v>
      </c>
      <c r="G6" s="39">
        <v>0</v>
      </c>
      <c r="H6" s="39">
        <v>2</v>
      </c>
      <c r="I6" s="39">
        <v>0</v>
      </c>
      <c r="J6" s="39">
        <v>0</v>
      </c>
      <c r="K6" s="39">
        <v>0</v>
      </c>
      <c r="L6" s="82">
        <v>0</v>
      </c>
      <c r="M6" s="57">
        <f>SUM(C6:L6)</f>
        <v>8</v>
      </c>
      <c r="O6" s="131" t="s">
        <v>34</v>
      </c>
      <c r="P6" s="132"/>
      <c r="Q6" s="9">
        <v>2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9">
        <v>0</v>
      </c>
      <c r="X6" s="81"/>
      <c r="Y6" s="81"/>
      <c r="Z6" s="4">
        <f>SUM(Q6:Y6)</f>
        <v>2</v>
      </c>
      <c r="AA6" s="41"/>
      <c r="AO6" s="66"/>
      <c r="AP6" s="46"/>
      <c r="AQ6" s="41"/>
      <c r="AR6" s="41"/>
    </row>
    <row r="7" spans="1:44" ht="81" customHeight="1" thickBot="1">
      <c r="A7" s="129" t="s">
        <v>16</v>
      </c>
      <c r="B7" s="130"/>
      <c r="C7" s="65">
        <v>0</v>
      </c>
      <c r="D7" s="56">
        <v>0</v>
      </c>
      <c r="E7" s="56">
        <v>0</v>
      </c>
      <c r="F7" s="56">
        <v>0</v>
      </c>
      <c r="G7" s="56">
        <v>0</v>
      </c>
      <c r="H7" s="56">
        <v>0</v>
      </c>
      <c r="I7" s="56">
        <v>1</v>
      </c>
      <c r="J7" s="56">
        <v>0</v>
      </c>
      <c r="K7" s="56">
        <v>0</v>
      </c>
      <c r="L7" s="64">
        <v>0</v>
      </c>
      <c r="M7" s="42">
        <f t="shared" ref="M7:M26" si="0">SUM(C7:L7)</f>
        <v>1</v>
      </c>
      <c r="O7" s="183" t="s">
        <v>0</v>
      </c>
      <c r="P7" s="184"/>
      <c r="Q7" s="36">
        <f>SUM(Q6)</f>
        <v>2</v>
      </c>
      <c r="R7" s="5">
        <f t="shared" ref="R7:W7" si="1">SUM(R6)</f>
        <v>0</v>
      </c>
      <c r="S7" s="35">
        <f t="shared" si="1"/>
        <v>0</v>
      </c>
      <c r="T7" s="5">
        <f t="shared" si="1"/>
        <v>0</v>
      </c>
      <c r="U7" s="35">
        <f t="shared" si="1"/>
        <v>0</v>
      </c>
      <c r="V7" s="5">
        <f t="shared" si="1"/>
        <v>0</v>
      </c>
      <c r="W7" s="35">
        <f t="shared" si="1"/>
        <v>0</v>
      </c>
      <c r="X7" s="5"/>
      <c r="Y7" s="35"/>
      <c r="Z7" s="4">
        <f>SUM(Q7:Y7)</f>
        <v>2</v>
      </c>
      <c r="AA7" s="41"/>
      <c r="AO7" s="47" t="s">
        <v>24</v>
      </c>
      <c r="AP7" s="45"/>
      <c r="AQ7" s="41"/>
      <c r="AR7" s="41"/>
    </row>
    <row r="8" spans="1:44" ht="81" customHeight="1">
      <c r="A8" s="144" t="s">
        <v>15</v>
      </c>
      <c r="B8" s="185"/>
      <c r="C8" s="65">
        <v>0</v>
      </c>
      <c r="D8" s="56">
        <v>0</v>
      </c>
      <c r="E8" s="56">
        <v>1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64">
        <v>0</v>
      </c>
      <c r="M8" s="12">
        <f t="shared" si="0"/>
        <v>1</v>
      </c>
      <c r="AA8" s="41"/>
      <c r="AO8" s="47"/>
      <c r="AP8" s="45"/>
      <c r="AQ8" s="41"/>
      <c r="AR8" s="41"/>
    </row>
    <row r="9" spans="1:44" ht="81" customHeight="1" thickBot="1">
      <c r="A9" s="129" t="s">
        <v>14</v>
      </c>
      <c r="B9" s="130"/>
      <c r="C9" s="65">
        <v>0</v>
      </c>
      <c r="D9" s="56">
        <v>1</v>
      </c>
      <c r="E9" s="56">
        <v>6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64">
        <v>0</v>
      </c>
      <c r="M9" s="42">
        <f t="shared" si="0"/>
        <v>7</v>
      </c>
      <c r="N9" s="31"/>
      <c r="O9" s="73" t="s">
        <v>50</v>
      </c>
      <c r="P9" s="33"/>
      <c r="Q9" s="33"/>
      <c r="R9" s="32"/>
      <c r="S9" s="32"/>
      <c r="T9" s="31"/>
      <c r="U9" s="31"/>
      <c r="V9" s="31"/>
      <c r="W9" s="31"/>
      <c r="X9" s="31"/>
      <c r="Y9" s="31"/>
      <c r="Z9" s="30"/>
      <c r="AA9" s="41"/>
      <c r="AO9" s="47"/>
      <c r="AP9" s="45"/>
      <c r="AQ9" s="41"/>
      <c r="AR9" s="41"/>
    </row>
    <row r="10" spans="1:44" ht="81" customHeight="1">
      <c r="A10" s="129" t="s">
        <v>13</v>
      </c>
      <c r="B10" s="130"/>
      <c r="C10" s="65">
        <v>0</v>
      </c>
      <c r="D10" s="56">
        <v>8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64">
        <v>0</v>
      </c>
      <c r="M10" s="12">
        <f t="shared" si="0"/>
        <v>8</v>
      </c>
      <c r="O10" s="28"/>
      <c r="P10" s="27" t="s">
        <v>22</v>
      </c>
      <c r="Q10" s="137">
        <v>1</v>
      </c>
      <c r="R10" s="124">
        <v>2</v>
      </c>
      <c r="S10" s="124">
        <v>3</v>
      </c>
      <c r="T10" s="124">
        <v>4</v>
      </c>
      <c r="U10" s="124">
        <v>5</v>
      </c>
      <c r="V10" s="124">
        <v>6</v>
      </c>
      <c r="W10" s="124" t="s">
        <v>19</v>
      </c>
      <c r="X10" s="124" t="s">
        <v>19</v>
      </c>
      <c r="Y10" s="158" t="s">
        <v>19</v>
      </c>
      <c r="Z10" s="105" t="s">
        <v>0</v>
      </c>
      <c r="AA10" s="41"/>
      <c r="AB10" s="52"/>
      <c r="AC10" s="52"/>
      <c r="AD10" s="52"/>
      <c r="AE10" s="80"/>
      <c r="AF10" s="80"/>
      <c r="AG10" s="80"/>
      <c r="AH10" s="80"/>
      <c r="AI10" s="80"/>
      <c r="AJ10" s="80"/>
      <c r="AK10" s="80"/>
      <c r="AL10" s="80"/>
      <c r="AM10" s="80"/>
      <c r="AN10" s="47"/>
      <c r="AO10" s="47" t="s">
        <v>24</v>
      </c>
      <c r="AP10" s="45"/>
      <c r="AQ10" s="41"/>
      <c r="AR10" s="41"/>
    </row>
    <row r="11" spans="1:44" ht="81" customHeight="1" thickBot="1">
      <c r="A11" s="129" t="s">
        <v>49</v>
      </c>
      <c r="B11" s="130"/>
      <c r="C11" s="65">
        <v>0</v>
      </c>
      <c r="D11" s="56">
        <v>0</v>
      </c>
      <c r="E11" s="56">
        <v>5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64">
        <v>0</v>
      </c>
      <c r="M11" s="42">
        <f t="shared" si="0"/>
        <v>5</v>
      </c>
      <c r="O11" s="21" t="s">
        <v>18</v>
      </c>
      <c r="P11" s="20"/>
      <c r="Q11" s="180"/>
      <c r="R11" s="146"/>
      <c r="S11" s="146"/>
      <c r="T11" s="146"/>
      <c r="U11" s="146"/>
      <c r="V11" s="146"/>
      <c r="W11" s="146"/>
      <c r="X11" s="146"/>
      <c r="Y11" s="159"/>
      <c r="Z11" s="106"/>
      <c r="AA11" s="41"/>
      <c r="AO11" s="29" t="s">
        <v>24</v>
      </c>
      <c r="AP11" s="45"/>
      <c r="AQ11" s="41"/>
      <c r="AR11" s="41"/>
    </row>
    <row r="12" spans="1:44" ht="81" customHeight="1">
      <c r="A12" s="139" t="s">
        <v>12</v>
      </c>
      <c r="B12" s="140"/>
      <c r="C12" s="69">
        <v>1</v>
      </c>
      <c r="D12" s="68">
        <v>14</v>
      </c>
      <c r="E12" s="68">
        <v>17</v>
      </c>
      <c r="F12" s="68">
        <v>4</v>
      </c>
      <c r="G12" s="68">
        <v>3</v>
      </c>
      <c r="H12" s="68">
        <v>1</v>
      </c>
      <c r="I12" s="68">
        <v>1</v>
      </c>
      <c r="J12" s="68">
        <v>1</v>
      </c>
      <c r="K12" s="68">
        <v>0</v>
      </c>
      <c r="L12" s="67">
        <v>0</v>
      </c>
      <c r="M12" s="12">
        <f t="shared" si="0"/>
        <v>42</v>
      </c>
      <c r="O12" s="120" t="s">
        <v>34</v>
      </c>
      <c r="P12" s="121"/>
      <c r="Q12" s="17">
        <v>0</v>
      </c>
      <c r="R12" s="17">
        <v>9</v>
      </c>
      <c r="S12" s="17">
        <v>0</v>
      </c>
      <c r="T12" s="17">
        <v>0</v>
      </c>
      <c r="U12" s="17">
        <v>0</v>
      </c>
      <c r="V12" s="17">
        <v>0</v>
      </c>
      <c r="W12" s="17"/>
      <c r="X12" s="17"/>
      <c r="Y12" s="17"/>
      <c r="Z12" s="16">
        <f>SUM(Q12:Y12)</f>
        <v>9</v>
      </c>
      <c r="AA12" s="41"/>
      <c r="AO12" s="155" t="s">
        <v>24</v>
      </c>
      <c r="AP12" s="45"/>
      <c r="AQ12" s="41"/>
      <c r="AR12" s="41"/>
    </row>
    <row r="13" spans="1:44" ht="81" customHeight="1" thickBot="1">
      <c r="A13" s="122" t="s">
        <v>11</v>
      </c>
      <c r="B13" s="123"/>
      <c r="C13" s="78">
        <v>0</v>
      </c>
      <c r="D13" s="77">
        <v>2</v>
      </c>
      <c r="E13" s="77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6">
        <v>0</v>
      </c>
      <c r="M13" s="42">
        <f t="shared" si="0"/>
        <v>2</v>
      </c>
      <c r="O13" s="127" t="s">
        <v>2</v>
      </c>
      <c r="P13" s="128"/>
      <c r="Q13" s="37">
        <v>0</v>
      </c>
      <c r="R13" s="37">
        <v>1</v>
      </c>
      <c r="S13" s="37">
        <v>0</v>
      </c>
      <c r="T13" s="37">
        <v>0</v>
      </c>
      <c r="U13" s="37">
        <v>0</v>
      </c>
      <c r="V13" s="37">
        <v>0</v>
      </c>
      <c r="W13" s="37"/>
      <c r="X13" s="79"/>
      <c r="Y13" s="79"/>
      <c r="Z13" s="8">
        <f>SUM(Q13:Y13)</f>
        <v>1</v>
      </c>
      <c r="AA13" s="41"/>
      <c r="AO13" s="155"/>
      <c r="AP13" s="45"/>
      <c r="AQ13" s="41"/>
      <c r="AR13" s="41"/>
    </row>
    <row r="14" spans="1:44" ht="81" customHeight="1" thickBot="1">
      <c r="A14" s="129" t="s">
        <v>48</v>
      </c>
      <c r="B14" s="130"/>
      <c r="C14" s="65">
        <v>0</v>
      </c>
      <c r="D14" s="56">
        <v>0</v>
      </c>
      <c r="E14" s="56">
        <v>1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64">
        <v>0</v>
      </c>
      <c r="M14" s="12">
        <f t="shared" si="0"/>
        <v>1</v>
      </c>
      <c r="O14" s="131" t="s">
        <v>0</v>
      </c>
      <c r="P14" s="132"/>
      <c r="Q14" s="5">
        <f>SUM(Q12:Q13)</f>
        <v>0</v>
      </c>
      <c r="R14" s="5">
        <f t="shared" ref="R14:V14" si="2">SUM(R12:R13)</f>
        <v>10</v>
      </c>
      <c r="S14" s="5">
        <f t="shared" si="2"/>
        <v>0</v>
      </c>
      <c r="T14" s="5">
        <f t="shared" si="2"/>
        <v>0</v>
      </c>
      <c r="U14" s="5">
        <f t="shared" si="2"/>
        <v>0</v>
      </c>
      <c r="V14" s="5">
        <f t="shared" si="2"/>
        <v>0</v>
      </c>
      <c r="W14" s="5"/>
      <c r="X14" s="5"/>
      <c r="Y14" s="5"/>
      <c r="Z14" s="4">
        <f>SUM(Q14:Y14)</f>
        <v>10</v>
      </c>
      <c r="AA14" s="41"/>
      <c r="AO14" s="72"/>
      <c r="AP14" s="45"/>
      <c r="AQ14" s="41"/>
      <c r="AR14" s="41"/>
    </row>
    <row r="15" spans="1:44" ht="81" customHeight="1">
      <c r="A15" s="133" t="s">
        <v>28</v>
      </c>
      <c r="B15" s="134"/>
      <c r="C15" s="63">
        <v>0</v>
      </c>
      <c r="D15" s="62">
        <v>0</v>
      </c>
      <c r="E15" s="62">
        <v>9</v>
      </c>
      <c r="F15" s="62">
        <v>1</v>
      </c>
      <c r="G15" s="62">
        <v>3</v>
      </c>
      <c r="H15" s="62">
        <v>0</v>
      </c>
      <c r="I15" s="62">
        <v>0</v>
      </c>
      <c r="J15" s="62">
        <v>0</v>
      </c>
      <c r="K15" s="62">
        <v>0</v>
      </c>
      <c r="L15" s="61">
        <v>0</v>
      </c>
      <c r="M15" s="42">
        <f t="shared" si="0"/>
        <v>13</v>
      </c>
      <c r="AA15" s="41"/>
      <c r="AO15" s="72"/>
      <c r="AP15" s="45"/>
      <c r="AQ15" s="41"/>
      <c r="AR15" s="41"/>
    </row>
    <row r="16" spans="1:44" ht="81" customHeight="1" thickBot="1">
      <c r="A16" s="135" t="s">
        <v>10</v>
      </c>
      <c r="B16" s="136"/>
      <c r="C16" s="63">
        <v>0</v>
      </c>
      <c r="D16" s="62">
        <v>3</v>
      </c>
      <c r="E16" s="62">
        <v>11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1">
        <v>0</v>
      </c>
      <c r="M16" s="12">
        <f t="shared" si="0"/>
        <v>14</v>
      </c>
      <c r="O16" s="34" t="s">
        <v>47</v>
      </c>
      <c r="P16" s="33"/>
      <c r="Q16" s="33"/>
      <c r="R16" s="32"/>
      <c r="S16" s="32"/>
      <c r="T16" s="31"/>
      <c r="U16" s="31"/>
      <c r="V16" s="31"/>
      <c r="W16" s="31"/>
      <c r="X16" s="31"/>
      <c r="Y16" s="31"/>
      <c r="Z16" s="30"/>
      <c r="AA16" s="41"/>
      <c r="AO16" s="72"/>
      <c r="AP16" s="45"/>
      <c r="AQ16" s="41"/>
      <c r="AR16" s="41"/>
    </row>
    <row r="17" spans="1:44" ht="81" customHeight="1">
      <c r="A17" s="129" t="s">
        <v>9</v>
      </c>
      <c r="B17" s="130"/>
      <c r="C17" s="65">
        <v>0</v>
      </c>
      <c r="D17" s="56">
        <v>8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64">
        <v>0</v>
      </c>
      <c r="M17" s="42">
        <f t="shared" si="0"/>
        <v>8</v>
      </c>
      <c r="O17" s="28"/>
      <c r="P17" s="27" t="s">
        <v>22</v>
      </c>
      <c r="Q17" s="137">
        <v>1</v>
      </c>
      <c r="R17" s="124">
        <v>2</v>
      </c>
      <c r="S17" s="124">
        <v>3</v>
      </c>
      <c r="T17" s="124">
        <v>4</v>
      </c>
      <c r="U17" s="124">
        <v>5</v>
      </c>
      <c r="V17" s="124" t="s">
        <v>24</v>
      </c>
      <c r="W17" s="124" t="s">
        <v>19</v>
      </c>
      <c r="X17" s="124" t="s">
        <v>19</v>
      </c>
      <c r="Y17" s="158" t="s">
        <v>19</v>
      </c>
      <c r="Z17" s="156" t="s">
        <v>0</v>
      </c>
      <c r="AA17" s="41"/>
      <c r="AO17" s="72"/>
      <c r="AP17" s="45"/>
      <c r="AQ17" s="41"/>
      <c r="AR17" s="41"/>
    </row>
    <row r="18" spans="1:44" ht="81" customHeight="1" thickBot="1">
      <c r="A18" s="129" t="s">
        <v>8</v>
      </c>
      <c r="B18" s="130"/>
      <c r="C18" s="65">
        <v>0</v>
      </c>
      <c r="D18" s="56">
        <v>0</v>
      </c>
      <c r="E18" s="56">
        <v>67</v>
      </c>
      <c r="F18" s="56">
        <v>2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64">
        <v>0</v>
      </c>
      <c r="M18" s="12">
        <f t="shared" si="0"/>
        <v>69</v>
      </c>
      <c r="O18" s="21" t="s">
        <v>18</v>
      </c>
      <c r="P18" s="20"/>
      <c r="Q18" s="138"/>
      <c r="R18" s="125"/>
      <c r="S18" s="125"/>
      <c r="T18" s="125"/>
      <c r="U18" s="125"/>
      <c r="V18" s="125"/>
      <c r="W18" s="125"/>
      <c r="X18" s="125"/>
      <c r="Y18" s="162"/>
      <c r="Z18" s="163"/>
      <c r="AA18" s="41"/>
      <c r="AO18" s="47"/>
      <c r="AP18" s="45"/>
      <c r="AQ18" s="41"/>
      <c r="AR18" s="41"/>
    </row>
    <row r="19" spans="1:44" ht="81" customHeight="1">
      <c r="A19" s="139" t="s">
        <v>6</v>
      </c>
      <c r="B19" s="140"/>
      <c r="C19" s="69">
        <v>0</v>
      </c>
      <c r="D19" s="68">
        <v>0</v>
      </c>
      <c r="E19" s="68">
        <v>0</v>
      </c>
      <c r="F19" s="68">
        <v>0</v>
      </c>
      <c r="G19" s="68">
        <v>2</v>
      </c>
      <c r="H19" s="68">
        <v>1</v>
      </c>
      <c r="I19" s="68">
        <v>0</v>
      </c>
      <c r="J19" s="68">
        <v>0</v>
      </c>
      <c r="K19" s="68">
        <v>0</v>
      </c>
      <c r="L19" s="67">
        <v>0</v>
      </c>
      <c r="M19" s="42">
        <f t="shared" si="0"/>
        <v>3</v>
      </c>
      <c r="O19" s="120" t="s">
        <v>2</v>
      </c>
      <c r="P19" s="141"/>
      <c r="Q19" s="75">
        <v>1</v>
      </c>
      <c r="R19" s="75">
        <v>0</v>
      </c>
      <c r="S19" s="75">
        <v>0</v>
      </c>
      <c r="T19" s="75">
        <v>0</v>
      </c>
      <c r="U19" s="75">
        <v>0</v>
      </c>
      <c r="V19" s="75"/>
      <c r="W19" s="75"/>
      <c r="X19" s="75"/>
      <c r="Y19" s="75"/>
      <c r="Z19" s="74">
        <f>SUM(Q19:Y19)</f>
        <v>1</v>
      </c>
      <c r="AA19" s="41"/>
      <c r="AO19" s="45"/>
      <c r="AP19" s="45"/>
      <c r="AQ19" s="41"/>
      <c r="AR19" s="41"/>
    </row>
    <row r="20" spans="1:44" ht="81" customHeight="1" thickBot="1">
      <c r="A20" s="129" t="s">
        <v>26</v>
      </c>
      <c r="B20" s="142"/>
      <c r="C20" s="65">
        <v>0</v>
      </c>
      <c r="D20" s="56">
        <v>3</v>
      </c>
      <c r="E20" s="56">
        <v>45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64">
        <v>0</v>
      </c>
      <c r="M20" s="12">
        <f t="shared" si="0"/>
        <v>48</v>
      </c>
      <c r="O20" s="127" t="s">
        <v>1</v>
      </c>
      <c r="P20" s="143"/>
      <c r="Q20" s="7">
        <v>0</v>
      </c>
      <c r="R20" s="7">
        <v>0</v>
      </c>
      <c r="S20" s="7">
        <v>3</v>
      </c>
      <c r="T20" s="7">
        <v>0</v>
      </c>
      <c r="U20" s="7">
        <v>0</v>
      </c>
      <c r="V20" s="7"/>
      <c r="W20" s="7"/>
      <c r="X20" s="7"/>
      <c r="Y20" s="7"/>
      <c r="Z20" s="6">
        <f>SUM(Q20:Y20)</f>
        <v>3</v>
      </c>
      <c r="AA20" s="4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45"/>
      <c r="AP20" s="45"/>
      <c r="AQ20" s="41"/>
      <c r="AR20" s="41"/>
    </row>
    <row r="21" spans="1:44" ht="81" customHeight="1" thickBot="1">
      <c r="A21" s="144" t="s">
        <v>46</v>
      </c>
      <c r="B21" s="145"/>
      <c r="C21" s="69">
        <v>0</v>
      </c>
      <c r="D21" s="68">
        <v>2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7">
        <v>0</v>
      </c>
      <c r="M21" s="42">
        <f t="shared" si="0"/>
        <v>2</v>
      </c>
      <c r="O21" s="131" t="s">
        <v>0</v>
      </c>
      <c r="P21" s="132"/>
      <c r="Q21" s="5">
        <f>SUM(Q19:Q20)</f>
        <v>1</v>
      </c>
      <c r="R21" s="5">
        <f t="shared" ref="R21:U21" si="3">SUM(R19:R20)</f>
        <v>0</v>
      </c>
      <c r="S21" s="5">
        <f t="shared" si="3"/>
        <v>3</v>
      </c>
      <c r="T21" s="5">
        <f t="shared" si="3"/>
        <v>0</v>
      </c>
      <c r="U21" s="5">
        <f t="shared" si="3"/>
        <v>0</v>
      </c>
      <c r="V21" s="5"/>
      <c r="W21" s="5"/>
      <c r="X21" s="5"/>
      <c r="Y21" s="5"/>
      <c r="Z21" s="4">
        <f>SUM(Q21:Y21)</f>
        <v>4</v>
      </c>
      <c r="AA21" s="41"/>
      <c r="AO21" s="29"/>
      <c r="AP21" s="45"/>
      <c r="AQ21" s="41"/>
      <c r="AR21" s="41"/>
    </row>
    <row r="22" spans="1:44" ht="81" customHeight="1">
      <c r="A22" s="144" t="s">
        <v>45</v>
      </c>
      <c r="B22" s="185"/>
      <c r="C22" s="69">
        <v>0</v>
      </c>
      <c r="D22" s="68">
        <v>0</v>
      </c>
      <c r="E22" s="68">
        <v>10</v>
      </c>
      <c r="F22" s="68">
        <v>1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7">
        <v>0</v>
      </c>
      <c r="M22" s="12">
        <f t="shared" si="0"/>
        <v>11</v>
      </c>
      <c r="AA22" s="41"/>
      <c r="AO22" s="155" t="s">
        <v>24</v>
      </c>
      <c r="AP22" s="45"/>
      <c r="AQ22" s="41"/>
      <c r="AR22" s="41"/>
    </row>
    <row r="23" spans="1:44" ht="81" customHeight="1" thickBot="1">
      <c r="A23" s="139" t="s">
        <v>3</v>
      </c>
      <c r="B23" s="186"/>
      <c r="C23" s="69">
        <v>0</v>
      </c>
      <c r="D23" s="68">
        <v>5</v>
      </c>
      <c r="E23" s="68">
        <v>17</v>
      </c>
      <c r="F23" s="68">
        <v>4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7">
        <v>0</v>
      </c>
      <c r="M23" s="42">
        <f t="shared" si="0"/>
        <v>26</v>
      </c>
      <c r="O23" s="34" t="s">
        <v>44</v>
      </c>
      <c r="P23" s="33"/>
      <c r="Q23" s="33"/>
      <c r="R23" s="32"/>
      <c r="S23" s="32"/>
      <c r="T23" s="31"/>
      <c r="U23" s="31"/>
      <c r="V23" s="31"/>
      <c r="W23" s="31"/>
      <c r="X23" s="31"/>
      <c r="Y23" s="31"/>
      <c r="Z23" s="30"/>
      <c r="AA23" s="41"/>
      <c r="AO23" s="155"/>
      <c r="AP23" s="45"/>
      <c r="AQ23" s="41"/>
      <c r="AR23" s="41"/>
    </row>
    <row r="24" spans="1:44" ht="81" customHeight="1">
      <c r="A24" s="129" t="s">
        <v>2</v>
      </c>
      <c r="B24" s="142"/>
      <c r="C24" s="65">
        <v>0</v>
      </c>
      <c r="D24" s="56">
        <v>0</v>
      </c>
      <c r="E24" s="56">
        <v>43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64">
        <v>0</v>
      </c>
      <c r="M24" s="42">
        <f t="shared" si="0"/>
        <v>43</v>
      </c>
      <c r="O24" s="28"/>
      <c r="P24" s="27" t="s">
        <v>22</v>
      </c>
      <c r="Q24" s="104">
        <v>1</v>
      </c>
      <c r="R24" s="103">
        <v>2</v>
      </c>
      <c r="S24" s="103">
        <v>3</v>
      </c>
      <c r="T24" s="103">
        <v>4</v>
      </c>
      <c r="U24" s="103">
        <v>5</v>
      </c>
      <c r="V24" s="103">
        <v>6</v>
      </c>
      <c r="W24" s="103" t="s">
        <v>19</v>
      </c>
      <c r="X24" s="103" t="s">
        <v>19</v>
      </c>
      <c r="Y24" s="107" t="s">
        <v>19</v>
      </c>
      <c r="Z24" s="105" t="s">
        <v>0</v>
      </c>
      <c r="AA24" s="41"/>
      <c r="AO24" s="72"/>
      <c r="AP24" s="45"/>
      <c r="AQ24" s="41"/>
      <c r="AR24" s="41"/>
    </row>
    <row r="25" spans="1:44" ht="81" customHeight="1" thickBot="1">
      <c r="A25" s="187" t="s">
        <v>1</v>
      </c>
      <c r="B25" s="142"/>
      <c r="C25" s="65">
        <v>0</v>
      </c>
      <c r="D25" s="56">
        <v>7</v>
      </c>
      <c r="E25" s="56">
        <v>6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64">
        <v>0</v>
      </c>
      <c r="M25" s="97">
        <f t="shared" si="0"/>
        <v>13</v>
      </c>
      <c r="O25" s="21" t="s">
        <v>18</v>
      </c>
      <c r="P25" s="20"/>
      <c r="Q25" s="116"/>
      <c r="R25" s="115"/>
      <c r="S25" s="115"/>
      <c r="T25" s="115"/>
      <c r="U25" s="115"/>
      <c r="V25" s="115"/>
      <c r="W25" s="115"/>
      <c r="X25" s="115"/>
      <c r="Y25" s="114"/>
      <c r="Z25" s="113"/>
      <c r="AA25" s="41"/>
      <c r="AO25" s="72"/>
      <c r="AP25" s="45"/>
      <c r="AQ25" s="41"/>
      <c r="AR25" s="41"/>
    </row>
    <row r="26" spans="1:44" ht="81" customHeight="1" thickBot="1">
      <c r="A26" s="122" t="s">
        <v>42</v>
      </c>
      <c r="B26" s="188"/>
      <c r="C26" s="78">
        <v>0</v>
      </c>
      <c r="D26" s="77">
        <v>0</v>
      </c>
      <c r="E26" s="77">
        <v>6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6">
        <v>0</v>
      </c>
      <c r="M26" s="12">
        <f t="shared" si="0"/>
        <v>6</v>
      </c>
      <c r="O26" s="120" t="s">
        <v>13</v>
      </c>
      <c r="P26" s="141"/>
      <c r="Q26" s="75">
        <v>0</v>
      </c>
      <c r="R26" s="75">
        <v>1</v>
      </c>
      <c r="S26" s="75">
        <v>0</v>
      </c>
      <c r="T26" s="75">
        <v>0</v>
      </c>
      <c r="U26" s="75">
        <v>0</v>
      </c>
      <c r="V26" s="75">
        <v>0</v>
      </c>
      <c r="W26" s="58"/>
      <c r="X26" s="58"/>
      <c r="Y26" s="58"/>
      <c r="Z26" s="74">
        <f>SUM(Q26:Y26)</f>
        <v>1</v>
      </c>
      <c r="AA26" s="41"/>
      <c r="AO26" s="96"/>
      <c r="AP26" s="45"/>
      <c r="AQ26" s="41"/>
      <c r="AR26" s="41"/>
    </row>
    <row r="27" spans="1:44" ht="81" customHeight="1" thickBot="1">
      <c r="A27" s="189" t="s">
        <v>0</v>
      </c>
      <c r="B27" s="190"/>
      <c r="C27" s="36">
        <f>SUM(C6:C25)</f>
        <v>1</v>
      </c>
      <c r="D27" s="5">
        <f t="shared" ref="D27:L27" si="4">SUM(D6:D25)</f>
        <v>54</v>
      </c>
      <c r="E27" s="5">
        <f>SUM(E6:E26)</f>
        <v>249</v>
      </c>
      <c r="F27" s="5">
        <f t="shared" si="4"/>
        <v>12</v>
      </c>
      <c r="G27" s="5">
        <f t="shared" si="4"/>
        <v>8</v>
      </c>
      <c r="H27" s="5">
        <f t="shared" si="4"/>
        <v>4</v>
      </c>
      <c r="I27" s="5">
        <f t="shared" si="4"/>
        <v>2</v>
      </c>
      <c r="J27" s="5">
        <f t="shared" si="4"/>
        <v>1</v>
      </c>
      <c r="K27" s="5">
        <f t="shared" si="4"/>
        <v>0</v>
      </c>
      <c r="L27" s="35">
        <f t="shared" si="4"/>
        <v>0</v>
      </c>
      <c r="M27" s="4">
        <f>SUM(C27:L27)</f>
        <v>331</v>
      </c>
      <c r="O27" s="144" t="s">
        <v>33</v>
      </c>
      <c r="P27" s="191"/>
      <c r="Q27" s="44">
        <v>0</v>
      </c>
      <c r="R27" s="44">
        <v>1</v>
      </c>
      <c r="S27" s="44">
        <v>0</v>
      </c>
      <c r="T27" s="44">
        <v>0</v>
      </c>
      <c r="U27" s="44">
        <v>0</v>
      </c>
      <c r="V27" s="44">
        <v>0</v>
      </c>
      <c r="W27" s="44"/>
      <c r="X27" s="44"/>
      <c r="Y27" s="44"/>
      <c r="Z27" s="42">
        <f>SUM(Q27:Y27)</f>
        <v>1</v>
      </c>
      <c r="AA27" s="41"/>
      <c r="AO27" s="72"/>
      <c r="AP27" s="45"/>
      <c r="AQ27" s="41"/>
      <c r="AR27" s="41"/>
    </row>
    <row r="28" spans="1:44" ht="82.8" customHeight="1" thickBot="1">
      <c r="A28" s="149"/>
      <c r="B28" s="192"/>
      <c r="C28" s="60"/>
      <c r="D28" s="60"/>
      <c r="E28" s="60"/>
      <c r="F28" s="60"/>
      <c r="G28" s="60"/>
      <c r="H28" s="60"/>
      <c r="I28" s="60"/>
      <c r="J28" s="60"/>
      <c r="K28" s="60"/>
      <c r="L28" s="95"/>
      <c r="M28" s="45"/>
      <c r="O28" s="131" t="s">
        <v>0</v>
      </c>
      <c r="P28" s="193"/>
      <c r="Q28" s="36">
        <f>SUM(Q25:Q27)</f>
        <v>0</v>
      </c>
      <c r="R28" s="5">
        <f t="shared" ref="R28:V28" si="5">SUM(R25:R27)</f>
        <v>2</v>
      </c>
      <c r="S28" s="35">
        <f t="shared" si="5"/>
        <v>0</v>
      </c>
      <c r="T28" s="5">
        <f t="shared" si="5"/>
        <v>0</v>
      </c>
      <c r="U28" s="35">
        <f t="shared" si="5"/>
        <v>0</v>
      </c>
      <c r="V28" s="5">
        <f t="shared" si="5"/>
        <v>0</v>
      </c>
      <c r="W28" s="35"/>
      <c r="X28" s="5"/>
      <c r="Y28" s="99"/>
      <c r="Z28" s="100">
        <f>SUM(Q28:Y31)</f>
        <v>2</v>
      </c>
      <c r="AA28" s="41"/>
      <c r="AO28" s="72"/>
      <c r="AP28" s="45"/>
      <c r="AQ28" s="41"/>
      <c r="AR28" s="41"/>
    </row>
    <row r="29" spans="1:44" ht="61.8" customHeight="1">
      <c r="A29" s="110"/>
      <c r="B29" s="117"/>
      <c r="C29" s="60"/>
      <c r="D29" s="60"/>
      <c r="E29" s="60"/>
      <c r="F29" s="60"/>
      <c r="G29" s="60"/>
      <c r="H29" s="60"/>
      <c r="I29" s="60"/>
      <c r="J29" s="60"/>
      <c r="K29" s="60"/>
      <c r="L29" s="95"/>
      <c r="M29" s="45"/>
      <c r="O29" s="110"/>
      <c r="P29" s="111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41"/>
      <c r="AO29" s="98"/>
      <c r="AP29" s="45"/>
      <c r="AQ29" s="41"/>
      <c r="AR29" s="41"/>
    </row>
    <row r="30" spans="1:44" ht="61.8" customHeight="1">
      <c r="A30" s="110"/>
      <c r="B30" s="117"/>
      <c r="C30" s="60"/>
      <c r="D30" s="60"/>
      <c r="E30" s="60"/>
      <c r="F30" s="60"/>
      <c r="G30" s="60"/>
      <c r="H30" s="60"/>
      <c r="I30" s="60"/>
      <c r="J30" s="60"/>
      <c r="K30" s="60"/>
      <c r="L30" s="95"/>
      <c r="M30" s="45"/>
      <c r="O30" s="110"/>
      <c r="P30" s="111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41"/>
      <c r="AO30" s="98"/>
      <c r="AP30" s="45"/>
      <c r="AQ30" s="41"/>
      <c r="AR30" s="41"/>
    </row>
    <row r="31" spans="1:44" ht="63" customHeight="1" thickBot="1">
      <c r="A31" s="73" t="s">
        <v>43</v>
      </c>
      <c r="B31" s="33"/>
      <c r="C31" s="33"/>
      <c r="D31" s="32"/>
      <c r="E31" s="32"/>
      <c r="F31" s="31"/>
      <c r="G31" s="31"/>
      <c r="H31" s="31"/>
      <c r="I31" s="31"/>
      <c r="J31" s="31"/>
      <c r="K31" s="31"/>
      <c r="L31" s="31"/>
      <c r="M31" s="29"/>
      <c r="O31" s="34" t="s">
        <v>40</v>
      </c>
      <c r="P31" s="33"/>
      <c r="Q31" s="33"/>
      <c r="R31" s="32"/>
      <c r="S31" s="32"/>
      <c r="T31" s="31"/>
      <c r="U31" s="31"/>
      <c r="V31" s="31"/>
      <c r="W31" s="31"/>
      <c r="X31" s="31"/>
      <c r="Y31" s="31"/>
      <c r="Z31" s="30"/>
      <c r="AA31" s="41"/>
      <c r="AO31" s="72"/>
      <c r="AP31" s="53"/>
      <c r="AQ31" s="41"/>
      <c r="AR31" s="41"/>
    </row>
    <row r="32" spans="1:44" ht="63" customHeight="1">
      <c r="A32" s="28"/>
      <c r="B32" s="27" t="s">
        <v>22</v>
      </c>
      <c r="C32" s="137">
        <v>1</v>
      </c>
      <c r="D32" s="124">
        <v>2</v>
      </c>
      <c r="E32" s="124">
        <v>3</v>
      </c>
      <c r="F32" s="124">
        <v>4</v>
      </c>
      <c r="G32" s="124">
        <v>5</v>
      </c>
      <c r="H32" s="124" t="s">
        <v>24</v>
      </c>
      <c r="I32" s="124"/>
      <c r="J32" s="124"/>
      <c r="K32" s="198"/>
      <c r="L32" s="156" t="s">
        <v>0</v>
      </c>
      <c r="M32" s="154" t="s">
        <v>24</v>
      </c>
      <c r="O32" s="28"/>
      <c r="P32" s="27" t="s">
        <v>22</v>
      </c>
      <c r="Q32" s="104">
        <v>1</v>
      </c>
      <c r="R32" s="103">
        <v>2</v>
      </c>
      <c r="S32" s="103">
        <v>3</v>
      </c>
      <c r="T32" s="103">
        <v>4</v>
      </c>
      <c r="U32" s="103">
        <v>5</v>
      </c>
      <c r="V32" s="103">
        <v>6</v>
      </c>
      <c r="W32" s="103">
        <v>7</v>
      </c>
      <c r="X32" s="103">
        <v>8</v>
      </c>
      <c r="Y32" s="107"/>
      <c r="Z32" s="105" t="s">
        <v>0</v>
      </c>
      <c r="AA32" s="41"/>
      <c r="AO32" s="47" t="s">
        <v>24</v>
      </c>
      <c r="AP32" s="53"/>
      <c r="AQ32" s="41"/>
      <c r="AR32" s="41"/>
    </row>
    <row r="33" spans="1:44" ht="63" customHeight="1" thickBot="1">
      <c r="A33" s="71" t="s">
        <v>18</v>
      </c>
      <c r="B33" s="70"/>
      <c r="C33" s="194"/>
      <c r="D33" s="126"/>
      <c r="E33" s="126"/>
      <c r="F33" s="126">
        <v>3</v>
      </c>
      <c r="G33" s="126"/>
      <c r="H33" s="126">
        <v>3</v>
      </c>
      <c r="I33" s="126"/>
      <c r="J33" s="126"/>
      <c r="K33" s="199"/>
      <c r="L33" s="200"/>
      <c r="M33" s="154"/>
      <c r="O33" s="21" t="s">
        <v>18</v>
      </c>
      <c r="P33" s="20"/>
      <c r="Q33" s="116"/>
      <c r="R33" s="115"/>
      <c r="S33" s="115"/>
      <c r="T33" s="115"/>
      <c r="U33" s="115"/>
      <c r="V33" s="115"/>
      <c r="W33" s="115"/>
      <c r="X33" s="115"/>
      <c r="Y33" s="114"/>
      <c r="Z33" s="113"/>
      <c r="AA33" s="41"/>
      <c r="AB33" s="52"/>
      <c r="AC33" s="52"/>
      <c r="AD33" s="52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53"/>
      <c r="AQ33" s="41"/>
      <c r="AR33" s="41"/>
    </row>
    <row r="34" spans="1:44" ht="81" customHeight="1">
      <c r="A34" s="181" t="s">
        <v>41</v>
      </c>
      <c r="B34" s="182"/>
      <c r="C34" s="69">
        <v>0</v>
      </c>
      <c r="D34" s="56">
        <v>2</v>
      </c>
      <c r="E34" s="56">
        <v>3</v>
      </c>
      <c r="F34" s="68">
        <v>0</v>
      </c>
      <c r="G34" s="68">
        <v>0</v>
      </c>
      <c r="H34" s="68"/>
      <c r="I34" s="68"/>
      <c r="J34" s="68"/>
      <c r="K34" s="93"/>
      <c r="L34" s="57">
        <f>SUM(C34:K34)</f>
        <v>5</v>
      </c>
      <c r="M34" s="112"/>
      <c r="O34" s="118" t="s">
        <v>12</v>
      </c>
      <c r="P34" s="119"/>
      <c r="Q34" s="59">
        <v>1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8"/>
      <c r="Z34" s="57">
        <f t="shared" ref="Z34:Z39" si="6">SUM(Q34:Y34)</f>
        <v>1</v>
      </c>
      <c r="AA34" s="41"/>
      <c r="AO34" s="47"/>
      <c r="AP34" s="53"/>
      <c r="AQ34" s="41"/>
      <c r="AR34" s="41"/>
    </row>
    <row r="35" spans="1:44" ht="81" customHeight="1">
      <c r="A35" s="129" t="s">
        <v>13</v>
      </c>
      <c r="B35" s="130"/>
      <c r="C35" s="65">
        <v>0</v>
      </c>
      <c r="D35" s="56">
        <v>0</v>
      </c>
      <c r="E35" s="56">
        <v>9</v>
      </c>
      <c r="F35" s="56">
        <v>0</v>
      </c>
      <c r="G35" s="56">
        <v>0</v>
      </c>
      <c r="H35" s="56"/>
      <c r="I35" s="56"/>
      <c r="J35" s="56"/>
      <c r="K35" s="55"/>
      <c r="L35" s="42">
        <f t="shared" ref="L35:L42" si="7">SUM(C35:K35)</f>
        <v>9</v>
      </c>
      <c r="M35" s="47"/>
      <c r="O35" s="108" t="s">
        <v>10</v>
      </c>
      <c r="P35" s="109"/>
      <c r="Q35" s="44">
        <v>0</v>
      </c>
      <c r="R35" s="44">
        <v>2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/>
      <c r="Z35" s="42">
        <f t="shared" si="6"/>
        <v>2</v>
      </c>
      <c r="AA35" s="41"/>
      <c r="AO35" s="47"/>
      <c r="AP35" s="53"/>
      <c r="AQ35" s="41"/>
      <c r="AR35" s="41"/>
    </row>
    <row r="36" spans="1:44" ht="81" customHeight="1">
      <c r="A36" s="195" t="s">
        <v>39</v>
      </c>
      <c r="B36" s="196"/>
      <c r="C36" s="63">
        <v>7</v>
      </c>
      <c r="D36" s="62">
        <v>6</v>
      </c>
      <c r="E36" s="62">
        <v>1</v>
      </c>
      <c r="F36" s="62">
        <v>0</v>
      </c>
      <c r="G36" s="62">
        <v>1</v>
      </c>
      <c r="H36" s="62"/>
      <c r="I36" s="62"/>
      <c r="J36" s="62"/>
      <c r="K36" s="94"/>
      <c r="L36" s="12">
        <f t="shared" si="7"/>
        <v>15</v>
      </c>
      <c r="M36" s="47" t="s">
        <v>24</v>
      </c>
      <c r="O36" s="144" t="s">
        <v>37</v>
      </c>
      <c r="P36" s="197"/>
      <c r="Q36" s="13">
        <v>1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/>
      <c r="Z36" s="12">
        <f t="shared" si="6"/>
        <v>1</v>
      </c>
      <c r="AA36" s="41"/>
      <c r="AO36" s="47"/>
      <c r="AP36" s="53"/>
      <c r="AQ36" s="41"/>
      <c r="AR36" s="41"/>
    </row>
    <row r="37" spans="1:44" ht="81" customHeight="1">
      <c r="A37" s="144" t="s">
        <v>38</v>
      </c>
      <c r="B37" s="145"/>
      <c r="C37" s="44">
        <v>2</v>
      </c>
      <c r="D37" s="44">
        <v>0</v>
      </c>
      <c r="E37" s="44">
        <v>0</v>
      </c>
      <c r="F37" s="44">
        <v>0</v>
      </c>
      <c r="G37" s="44">
        <v>0</v>
      </c>
      <c r="H37" s="44"/>
      <c r="I37" s="44"/>
      <c r="J37" s="44"/>
      <c r="K37" s="43"/>
      <c r="L37" s="42">
        <f t="shared" si="7"/>
        <v>2</v>
      </c>
      <c r="M37" s="47"/>
      <c r="O37" s="144" t="s">
        <v>34</v>
      </c>
      <c r="P37" s="197"/>
      <c r="Q37" s="44">
        <v>0</v>
      </c>
      <c r="R37" s="44">
        <v>0</v>
      </c>
      <c r="S37" s="44">
        <v>1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/>
      <c r="Z37" s="42">
        <f t="shared" si="6"/>
        <v>1</v>
      </c>
      <c r="AA37" s="41"/>
      <c r="AO37" s="47"/>
      <c r="AP37" s="53"/>
      <c r="AQ37" s="41"/>
      <c r="AR37" s="41"/>
    </row>
    <row r="38" spans="1:44" ht="81" customHeight="1" thickBot="1">
      <c r="A38" s="201" t="s">
        <v>8</v>
      </c>
      <c r="B38" s="202"/>
      <c r="C38" s="13">
        <v>0</v>
      </c>
      <c r="D38" s="13">
        <v>2</v>
      </c>
      <c r="E38" s="13">
        <v>4</v>
      </c>
      <c r="F38" s="13">
        <v>0</v>
      </c>
      <c r="G38" s="13">
        <v>0</v>
      </c>
      <c r="H38" s="13"/>
      <c r="I38" s="13"/>
      <c r="J38" s="13"/>
      <c r="K38" s="60"/>
      <c r="L38" s="42">
        <f t="shared" si="7"/>
        <v>6</v>
      </c>
      <c r="M38" s="47" t="s">
        <v>24</v>
      </c>
      <c r="O38" s="127" t="s">
        <v>5</v>
      </c>
      <c r="P38" s="128"/>
      <c r="Q38" s="37">
        <v>0</v>
      </c>
      <c r="R38" s="37">
        <v>1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/>
      <c r="Z38" s="8">
        <f t="shared" si="6"/>
        <v>1</v>
      </c>
      <c r="AA38" s="41"/>
      <c r="AO38" s="47"/>
      <c r="AP38" s="53"/>
      <c r="AQ38" s="41"/>
      <c r="AR38" s="41"/>
    </row>
    <row r="39" spans="1:44" ht="81" customHeight="1" thickBot="1">
      <c r="A39" s="144" t="s">
        <v>31</v>
      </c>
      <c r="B39" s="203"/>
      <c r="C39" s="44">
        <v>0</v>
      </c>
      <c r="D39" s="44">
        <v>4</v>
      </c>
      <c r="E39" s="44">
        <v>22</v>
      </c>
      <c r="F39" s="44">
        <v>0</v>
      </c>
      <c r="G39" s="44">
        <v>0</v>
      </c>
      <c r="H39" s="44"/>
      <c r="I39" s="44"/>
      <c r="J39" s="44"/>
      <c r="K39" s="43"/>
      <c r="L39" s="12">
        <f t="shared" si="7"/>
        <v>26</v>
      </c>
      <c r="M39" s="47"/>
      <c r="O39" s="131" t="s">
        <v>0</v>
      </c>
      <c r="P39" s="132"/>
      <c r="Q39" s="5">
        <f>SUM(Q34:Q38)</f>
        <v>2</v>
      </c>
      <c r="R39" s="5">
        <f t="shared" ref="R39:X39" si="8">SUM(R34:R38)</f>
        <v>3</v>
      </c>
      <c r="S39" s="5">
        <f t="shared" si="8"/>
        <v>1</v>
      </c>
      <c r="T39" s="5">
        <f t="shared" si="8"/>
        <v>0</v>
      </c>
      <c r="U39" s="5">
        <f t="shared" si="8"/>
        <v>0</v>
      </c>
      <c r="V39" s="5">
        <f t="shared" si="8"/>
        <v>0</v>
      </c>
      <c r="W39" s="5">
        <f t="shared" si="8"/>
        <v>0</v>
      </c>
      <c r="X39" s="5">
        <f t="shared" si="8"/>
        <v>0</v>
      </c>
      <c r="Y39" s="5"/>
      <c r="Z39" s="4">
        <f t="shared" si="6"/>
        <v>6</v>
      </c>
      <c r="AA39" s="41"/>
      <c r="AO39" s="47"/>
      <c r="AP39" s="53"/>
      <c r="AQ39" s="41"/>
      <c r="AR39" s="41"/>
    </row>
    <row r="40" spans="1:44" ht="81" customHeight="1">
      <c r="A40" s="129" t="s">
        <v>26</v>
      </c>
      <c r="B40" s="142"/>
      <c r="C40" s="44">
        <v>0</v>
      </c>
      <c r="D40" s="56">
        <v>0</v>
      </c>
      <c r="E40" s="56">
        <v>2</v>
      </c>
      <c r="F40" s="56">
        <v>0</v>
      </c>
      <c r="G40" s="56">
        <v>0</v>
      </c>
      <c r="H40" s="56"/>
      <c r="I40" s="56"/>
      <c r="J40" s="56"/>
      <c r="K40" s="55"/>
      <c r="L40" s="42">
        <f t="shared" si="7"/>
        <v>2</v>
      </c>
      <c r="M40" s="47" t="s">
        <v>24</v>
      </c>
      <c r="N40" s="101"/>
      <c r="O40" s="149"/>
      <c r="P40" s="204"/>
      <c r="Q40" s="60"/>
      <c r="R40" s="60"/>
      <c r="S40" s="60"/>
      <c r="T40" s="60"/>
      <c r="U40" s="60"/>
      <c r="V40" s="60"/>
      <c r="W40" s="60"/>
      <c r="X40" s="60"/>
      <c r="Y40" s="60"/>
      <c r="Z40" s="95"/>
      <c r="AA40" s="41"/>
      <c r="AO40" s="47"/>
      <c r="AP40" s="53"/>
      <c r="AQ40" s="41"/>
      <c r="AR40" s="41"/>
    </row>
    <row r="41" spans="1:44" ht="81" customHeight="1" thickBot="1">
      <c r="A41" s="129" t="s">
        <v>3</v>
      </c>
      <c r="B41" s="142"/>
      <c r="C41" s="44">
        <v>0</v>
      </c>
      <c r="D41" s="56">
        <v>24</v>
      </c>
      <c r="E41" s="56">
        <v>6</v>
      </c>
      <c r="F41" s="56">
        <v>0</v>
      </c>
      <c r="G41" s="56">
        <v>0</v>
      </c>
      <c r="H41" s="56"/>
      <c r="I41" s="56"/>
      <c r="J41" s="56"/>
      <c r="K41" s="55"/>
      <c r="L41" s="42">
        <f t="shared" si="7"/>
        <v>30</v>
      </c>
      <c r="M41" s="47"/>
      <c r="N41" s="101"/>
      <c r="O41" s="34" t="s">
        <v>35</v>
      </c>
      <c r="P41" s="33"/>
      <c r="Q41" s="33"/>
      <c r="R41" s="32"/>
      <c r="S41" s="32"/>
      <c r="T41" s="31"/>
      <c r="U41" s="31"/>
      <c r="V41" s="31"/>
      <c r="W41" s="31"/>
      <c r="X41" s="31"/>
      <c r="Y41" s="31"/>
      <c r="Z41" s="30"/>
      <c r="AA41" s="41"/>
      <c r="AO41" s="47"/>
      <c r="AP41" s="53"/>
      <c r="AQ41" s="41"/>
      <c r="AR41" s="41"/>
    </row>
    <row r="42" spans="1:44" ht="81" customHeight="1" thickBot="1">
      <c r="A42" s="205" t="s">
        <v>1</v>
      </c>
      <c r="B42" s="206"/>
      <c r="C42" s="37">
        <v>0</v>
      </c>
      <c r="D42" s="37">
        <v>8</v>
      </c>
      <c r="E42" s="37">
        <v>0</v>
      </c>
      <c r="F42" s="37">
        <v>0</v>
      </c>
      <c r="G42" s="37">
        <v>0</v>
      </c>
      <c r="H42" s="37"/>
      <c r="I42" s="37"/>
      <c r="J42" s="37"/>
      <c r="K42" s="54"/>
      <c r="L42" s="48">
        <f t="shared" si="7"/>
        <v>8</v>
      </c>
      <c r="M42" s="47" t="s">
        <v>24</v>
      </c>
      <c r="N42" s="101"/>
      <c r="O42" s="28"/>
      <c r="P42" s="27" t="s">
        <v>22</v>
      </c>
      <c r="Q42" s="104">
        <v>1</v>
      </c>
      <c r="R42" s="103">
        <v>2</v>
      </c>
      <c r="S42" s="103">
        <v>3</v>
      </c>
      <c r="T42" s="103">
        <v>4</v>
      </c>
      <c r="U42" s="103">
        <v>5</v>
      </c>
      <c r="V42" s="103">
        <v>6</v>
      </c>
      <c r="W42" s="103">
        <v>7</v>
      </c>
      <c r="X42" s="103"/>
      <c r="Y42" s="107"/>
      <c r="Z42" s="105" t="s">
        <v>0</v>
      </c>
      <c r="AA42" s="41"/>
      <c r="AO42" s="47"/>
      <c r="AP42" s="53"/>
      <c r="AQ42" s="41"/>
      <c r="AR42" s="41"/>
    </row>
    <row r="43" spans="1:44" ht="81" customHeight="1" thickBot="1">
      <c r="A43" s="131" t="s">
        <v>0</v>
      </c>
      <c r="B43" s="207"/>
      <c r="C43" s="5">
        <f>SUM(C34:C42)</f>
        <v>9</v>
      </c>
      <c r="D43" s="5">
        <f t="shared" ref="D43:G43" si="9">SUM(D34:D42)</f>
        <v>46</v>
      </c>
      <c r="E43" s="5">
        <f t="shared" si="9"/>
        <v>47</v>
      </c>
      <c r="F43" s="5">
        <f t="shared" si="9"/>
        <v>0</v>
      </c>
      <c r="G43" s="5">
        <f t="shared" si="9"/>
        <v>1</v>
      </c>
      <c r="H43" s="5"/>
      <c r="I43" s="5"/>
      <c r="J43" s="5"/>
      <c r="K43" s="5"/>
      <c r="L43" s="4">
        <f>SUM(C43:K43)</f>
        <v>103</v>
      </c>
      <c r="M43" s="47" t="s">
        <v>24</v>
      </c>
      <c r="N43" s="101"/>
      <c r="O43" s="21" t="s">
        <v>18</v>
      </c>
      <c r="P43" s="20"/>
      <c r="Q43" s="116"/>
      <c r="R43" s="115"/>
      <c r="S43" s="115"/>
      <c r="T43" s="115"/>
      <c r="U43" s="115"/>
      <c r="V43" s="115"/>
      <c r="W43" s="115"/>
      <c r="X43" s="115"/>
      <c r="Y43" s="114"/>
      <c r="Z43" s="113"/>
      <c r="AA43" s="41"/>
      <c r="AO43" s="47"/>
      <c r="AP43" s="53"/>
      <c r="AQ43" s="41"/>
      <c r="AR43" s="41"/>
    </row>
    <row r="44" spans="1:44" ht="63" customHeight="1">
      <c r="A44" s="52"/>
      <c r="B44" s="5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O44" s="120" t="s">
        <v>10</v>
      </c>
      <c r="P44" s="141"/>
      <c r="Q44" s="44">
        <v>0</v>
      </c>
      <c r="R44" s="44">
        <v>0</v>
      </c>
      <c r="S44" s="44">
        <v>1</v>
      </c>
      <c r="T44" s="44">
        <v>0</v>
      </c>
      <c r="U44" s="44">
        <v>0</v>
      </c>
      <c r="V44" s="44">
        <v>0</v>
      </c>
      <c r="W44" s="44">
        <v>0</v>
      </c>
      <c r="X44" s="44"/>
      <c r="Y44" s="44"/>
      <c r="Z44" s="42">
        <f t="shared" ref="Z44:Z50" si="10">SUM(Q44:Y44)</f>
        <v>1</v>
      </c>
      <c r="AA44" s="41"/>
      <c r="AB44" s="52"/>
      <c r="AC44" s="52"/>
      <c r="AD44" s="52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 t="s">
        <v>24</v>
      </c>
      <c r="AP44" s="51"/>
      <c r="AQ44" s="41"/>
      <c r="AR44" s="41"/>
    </row>
    <row r="45" spans="1:44" ht="63" customHeight="1" thickBot="1">
      <c r="A45" s="34" t="s">
        <v>36</v>
      </c>
      <c r="B45" s="33"/>
      <c r="C45" s="33"/>
      <c r="D45" s="32"/>
      <c r="E45" s="32"/>
      <c r="F45" s="31"/>
      <c r="G45" s="31"/>
      <c r="H45" s="31"/>
      <c r="I45" s="31"/>
      <c r="J45" s="31"/>
      <c r="K45" s="31"/>
      <c r="L45" s="31"/>
      <c r="M45" s="29"/>
      <c r="O45" s="144" t="s">
        <v>34</v>
      </c>
      <c r="P45" s="191"/>
      <c r="Q45" s="44">
        <v>1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/>
      <c r="Y45" s="43"/>
      <c r="Z45" s="42">
        <f t="shared" si="10"/>
        <v>1</v>
      </c>
      <c r="AA45" s="41"/>
      <c r="AQ45" s="41"/>
      <c r="AR45" s="41"/>
    </row>
    <row r="46" spans="1:44" ht="63" customHeight="1">
      <c r="A46" s="28"/>
      <c r="B46" s="27" t="s">
        <v>22</v>
      </c>
      <c r="C46" s="137">
        <v>1</v>
      </c>
      <c r="D46" s="124">
        <v>2</v>
      </c>
      <c r="E46" s="124">
        <v>3</v>
      </c>
      <c r="F46" s="124">
        <v>4</v>
      </c>
      <c r="G46" s="124">
        <v>5</v>
      </c>
      <c r="H46" s="124">
        <v>6</v>
      </c>
      <c r="I46" s="124">
        <v>7</v>
      </c>
      <c r="J46" s="124">
        <v>8</v>
      </c>
      <c r="K46" s="124"/>
      <c r="L46" s="156" t="s">
        <v>0</v>
      </c>
      <c r="M46" s="154" t="s">
        <v>24</v>
      </c>
      <c r="O46" s="208" t="s">
        <v>7</v>
      </c>
      <c r="P46" s="191"/>
      <c r="Q46" s="44">
        <v>0</v>
      </c>
      <c r="R46" s="44">
        <v>1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/>
      <c r="Y46" s="43"/>
      <c r="Z46" s="42">
        <f t="shared" si="10"/>
        <v>1</v>
      </c>
      <c r="AA46" s="41"/>
      <c r="AQ46" s="41"/>
      <c r="AR46" s="41"/>
    </row>
    <row r="47" spans="1:44" ht="63" customHeight="1" thickBot="1">
      <c r="A47" s="21" t="s">
        <v>18</v>
      </c>
      <c r="B47" s="20"/>
      <c r="C47" s="194"/>
      <c r="D47" s="126"/>
      <c r="E47" s="126"/>
      <c r="F47" s="126">
        <v>3</v>
      </c>
      <c r="G47" s="126"/>
      <c r="H47" s="126">
        <v>3</v>
      </c>
      <c r="I47" s="126"/>
      <c r="J47" s="126"/>
      <c r="K47" s="126"/>
      <c r="L47" s="161"/>
      <c r="M47" s="154"/>
      <c r="O47" s="195" t="s">
        <v>5</v>
      </c>
      <c r="P47" s="209"/>
      <c r="Q47" s="44">
        <v>8</v>
      </c>
      <c r="R47" s="44">
        <v>4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/>
      <c r="Y47" s="43"/>
      <c r="Z47" s="42">
        <f t="shared" si="10"/>
        <v>12</v>
      </c>
      <c r="AA47" s="41"/>
      <c r="AQ47" s="41"/>
      <c r="AR47" s="41"/>
    </row>
    <row r="48" spans="1:44" ht="82.2" customHeight="1">
      <c r="A48" s="144" t="s">
        <v>4</v>
      </c>
      <c r="B48" s="145"/>
      <c r="C48" s="50">
        <v>0</v>
      </c>
      <c r="D48" s="17">
        <v>11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/>
      <c r="L48" s="16">
        <f>SUM(C48:K48)</f>
        <v>11</v>
      </c>
      <c r="M48" s="47" t="s">
        <v>24</v>
      </c>
      <c r="O48" s="144" t="s">
        <v>55</v>
      </c>
      <c r="P48" s="197"/>
      <c r="Q48" s="44">
        <v>0</v>
      </c>
      <c r="R48" s="44">
        <v>1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/>
      <c r="Y48" s="43"/>
      <c r="Z48" s="42">
        <f t="shared" si="10"/>
        <v>1</v>
      </c>
      <c r="AA48" s="41"/>
      <c r="AQ48" s="41"/>
      <c r="AR48" s="41"/>
    </row>
    <row r="49" spans="1:44" ht="82.2" customHeight="1" thickBot="1">
      <c r="A49" s="210" t="s">
        <v>3</v>
      </c>
      <c r="B49" s="211"/>
      <c r="C49" s="49">
        <v>0</v>
      </c>
      <c r="D49" s="49">
        <v>120</v>
      </c>
      <c r="E49" s="49">
        <v>3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/>
      <c r="L49" s="48">
        <f>SUM(C49:K49)</f>
        <v>123</v>
      </c>
      <c r="M49" s="47" t="s">
        <v>24</v>
      </c>
      <c r="O49" s="144" t="s">
        <v>33</v>
      </c>
      <c r="P49" s="197"/>
      <c r="Q49" s="44">
        <v>0</v>
      </c>
      <c r="R49" s="44">
        <v>1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/>
      <c r="Y49" s="43"/>
      <c r="Z49" s="42">
        <f t="shared" si="10"/>
        <v>1</v>
      </c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</row>
    <row r="50" spans="1:44" ht="82.2" customHeight="1" thickBot="1">
      <c r="A50" s="131" t="s">
        <v>0</v>
      </c>
      <c r="B50" s="207"/>
      <c r="C50" s="5">
        <f>SUM(C48:C49)</f>
        <v>0</v>
      </c>
      <c r="D50" s="5">
        <f t="shared" ref="D50:J50" si="11">SUM(D48:D49)</f>
        <v>131</v>
      </c>
      <c r="E50" s="5">
        <f t="shared" si="11"/>
        <v>3</v>
      </c>
      <c r="F50" s="5">
        <f t="shared" si="11"/>
        <v>0</v>
      </c>
      <c r="G50" s="5">
        <f t="shared" si="11"/>
        <v>0</v>
      </c>
      <c r="H50" s="5">
        <f t="shared" si="11"/>
        <v>0</v>
      </c>
      <c r="I50" s="5">
        <f t="shared" si="11"/>
        <v>0</v>
      </c>
      <c r="J50" s="5">
        <f t="shared" si="11"/>
        <v>0</v>
      </c>
      <c r="K50" s="5"/>
      <c r="L50" s="4">
        <f>SUM(C50:K50)</f>
        <v>134</v>
      </c>
      <c r="M50" s="47" t="s">
        <v>24</v>
      </c>
      <c r="O50" s="131" t="s">
        <v>0</v>
      </c>
      <c r="P50" s="132"/>
      <c r="Q50" s="5">
        <f>SUM(Q44:Q49)</f>
        <v>9</v>
      </c>
      <c r="R50" s="5">
        <f t="shared" ref="R50:W50" si="12">SUM(R44:R49)</f>
        <v>7</v>
      </c>
      <c r="S50" s="5">
        <f t="shared" si="12"/>
        <v>1</v>
      </c>
      <c r="T50" s="5">
        <f t="shared" si="12"/>
        <v>0</v>
      </c>
      <c r="U50" s="5">
        <f t="shared" si="12"/>
        <v>0</v>
      </c>
      <c r="V50" s="5">
        <f t="shared" si="12"/>
        <v>0</v>
      </c>
      <c r="W50" s="5">
        <f t="shared" si="12"/>
        <v>0</v>
      </c>
      <c r="X50" s="5"/>
      <c r="Y50" s="5"/>
      <c r="Z50" s="4">
        <f t="shared" si="10"/>
        <v>17</v>
      </c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</row>
    <row r="51" spans="1:44" ht="82.2" customHeight="1">
      <c r="A51" s="110"/>
      <c r="B51" s="110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47"/>
      <c r="O51" s="149"/>
      <c r="P51" s="204"/>
      <c r="Q51" s="60"/>
      <c r="R51" s="60"/>
      <c r="S51" s="60"/>
      <c r="T51" s="60"/>
      <c r="U51" s="60"/>
      <c r="V51" s="60"/>
      <c r="W51" s="60"/>
      <c r="X51" s="60"/>
      <c r="Y51" s="60"/>
      <c r="Z51" s="95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</row>
    <row r="52" spans="1:44" ht="82.2" customHeight="1" thickBot="1">
      <c r="A52" s="34" t="s">
        <v>32</v>
      </c>
      <c r="B52" s="33"/>
      <c r="C52" s="33"/>
      <c r="D52" s="32"/>
      <c r="E52" s="32"/>
      <c r="F52" s="31"/>
      <c r="G52" s="31"/>
      <c r="H52" s="31"/>
      <c r="I52" s="31"/>
      <c r="J52" s="31"/>
      <c r="K52" s="31"/>
      <c r="L52" s="30" t="s">
        <v>24</v>
      </c>
      <c r="M52" s="29" t="s">
        <v>24</v>
      </c>
      <c r="O52" s="34" t="s">
        <v>30</v>
      </c>
      <c r="P52" s="33"/>
      <c r="Q52" s="33"/>
      <c r="R52" s="32"/>
      <c r="S52" s="32"/>
      <c r="T52" s="31"/>
      <c r="U52" s="31"/>
      <c r="V52" s="31"/>
      <c r="W52" s="31"/>
      <c r="X52" s="31"/>
      <c r="Y52" s="31"/>
      <c r="Z52" s="30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</row>
    <row r="53" spans="1:44" ht="67.2" customHeight="1">
      <c r="A53" s="28"/>
      <c r="B53" s="27" t="s">
        <v>22</v>
      </c>
      <c r="C53" s="137">
        <v>1</v>
      </c>
      <c r="D53" s="124">
        <v>2</v>
      </c>
      <c r="E53" s="124">
        <v>3</v>
      </c>
      <c r="F53" s="124">
        <v>4</v>
      </c>
      <c r="G53" s="124">
        <v>5</v>
      </c>
      <c r="H53" s="124">
        <v>6</v>
      </c>
      <c r="I53" s="124">
        <v>7</v>
      </c>
      <c r="J53" s="124">
        <v>8</v>
      </c>
      <c r="K53" s="124">
        <v>9</v>
      </c>
      <c r="L53" s="158">
        <v>10</v>
      </c>
      <c r="M53" s="156" t="s">
        <v>0</v>
      </c>
      <c r="O53" s="28"/>
      <c r="P53" s="27" t="s">
        <v>22</v>
      </c>
      <c r="Q53" s="137">
        <v>1</v>
      </c>
      <c r="R53" s="124">
        <v>2</v>
      </c>
      <c r="S53" s="124">
        <v>3</v>
      </c>
      <c r="T53" s="124" t="s">
        <v>24</v>
      </c>
      <c r="U53" s="124" t="s">
        <v>24</v>
      </c>
      <c r="V53" s="124" t="s">
        <v>24</v>
      </c>
      <c r="W53" s="124" t="s">
        <v>19</v>
      </c>
      <c r="X53" s="124" t="s">
        <v>19</v>
      </c>
      <c r="Y53" s="124" t="s">
        <v>19</v>
      </c>
      <c r="Z53" s="156" t="s">
        <v>0</v>
      </c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</row>
    <row r="54" spans="1:44" ht="63" customHeight="1" thickBot="1">
      <c r="A54" s="21" t="s">
        <v>18</v>
      </c>
      <c r="B54" s="20"/>
      <c r="C54" s="138"/>
      <c r="D54" s="125"/>
      <c r="E54" s="125"/>
      <c r="F54" s="125"/>
      <c r="G54" s="125"/>
      <c r="H54" s="125"/>
      <c r="I54" s="125"/>
      <c r="J54" s="125"/>
      <c r="K54" s="125"/>
      <c r="L54" s="162"/>
      <c r="M54" s="163"/>
      <c r="O54" s="21" t="s">
        <v>18</v>
      </c>
      <c r="P54" s="20"/>
      <c r="Q54" s="194"/>
      <c r="R54" s="126"/>
      <c r="S54" s="126"/>
      <c r="T54" s="126">
        <v>3</v>
      </c>
      <c r="U54" s="126"/>
      <c r="V54" s="126">
        <v>3</v>
      </c>
      <c r="W54" s="126"/>
      <c r="X54" s="126"/>
      <c r="Y54" s="126"/>
      <c r="Z54" s="161"/>
    </row>
    <row r="55" spans="1:44" ht="84" customHeight="1" thickBot="1">
      <c r="A55" s="127" t="s">
        <v>31</v>
      </c>
      <c r="B55" s="212"/>
      <c r="C55" s="7">
        <v>0</v>
      </c>
      <c r="D55" s="7">
        <v>0</v>
      </c>
      <c r="E55" s="7">
        <v>21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6">
        <f>SUM(C55:L55)</f>
        <v>21</v>
      </c>
      <c r="O55" s="213" t="s">
        <v>28</v>
      </c>
      <c r="P55" s="214"/>
      <c r="Q55" s="7">
        <v>0</v>
      </c>
      <c r="R55" s="7">
        <v>0</v>
      </c>
      <c r="S55" s="7">
        <v>1</v>
      </c>
      <c r="T55" s="7"/>
      <c r="U55" s="7"/>
      <c r="V55" s="7"/>
      <c r="W55" s="7"/>
      <c r="X55" s="7"/>
      <c r="Y55" s="7"/>
      <c r="Z55" s="6">
        <f>SUM(Q55:Y55)</f>
        <v>1</v>
      </c>
    </row>
    <row r="56" spans="1:44" ht="80.400000000000006" customHeight="1" thickBot="1">
      <c r="A56" s="149"/>
      <c r="B56" s="149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95"/>
      <c r="O56" s="131" t="s">
        <v>0</v>
      </c>
      <c r="P56" s="207"/>
      <c r="Q56" s="36">
        <f>SUM(Q55)</f>
        <v>0</v>
      </c>
      <c r="R56" s="5">
        <f t="shared" ref="R56:S56" si="13">SUM(R55)</f>
        <v>0</v>
      </c>
      <c r="S56" s="35">
        <f t="shared" si="13"/>
        <v>1</v>
      </c>
      <c r="T56" s="5"/>
      <c r="U56" s="35"/>
      <c r="V56" s="5"/>
      <c r="W56" s="35"/>
      <c r="X56" s="5"/>
      <c r="Y56" s="35"/>
      <c r="Z56" s="4">
        <f>SUM(Q56:Y56)</f>
        <v>1</v>
      </c>
    </row>
    <row r="57" spans="1:44" ht="63" customHeight="1" thickBot="1">
      <c r="A57" s="34" t="s">
        <v>29</v>
      </c>
      <c r="B57" s="33"/>
      <c r="C57" s="33"/>
      <c r="D57" s="32"/>
      <c r="E57" s="32"/>
      <c r="F57" s="31"/>
      <c r="G57" s="31"/>
      <c r="H57" s="31"/>
      <c r="I57" s="31"/>
      <c r="J57" s="31"/>
      <c r="K57" s="31"/>
      <c r="L57" s="31"/>
      <c r="M57" s="30"/>
      <c r="O57" s="45"/>
      <c r="P57" s="102"/>
      <c r="Q57" s="160"/>
      <c r="R57" s="160"/>
      <c r="S57" s="160"/>
      <c r="T57" s="160"/>
      <c r="U57" s="160"/>
      <c r="V57" s="160"/>
      <c r="W57" s="160"/>
      <c r="X57" s="160"/>
      <c r="Y57" s="160"/>
      <c r="Z57" s="160"/>
    </row>
    <row r="58" spans="1:44" ht="63" customHeight="1" thickBot="1">
      <c r="A58" s="28"/>
      <c r="B58" s="27" t="s">
        <v>22</v>
      </c>
      <c r="C58" s="137">
        <v>1</v>
      </c>
      <c r="D58" s="124">
        <v>2</v>
      </c>
      <c r="E58" s="124">
        <v>3</v>
      </c>
      <c r="F58" s="124">
        <v>4</v>
      </c>
      <c r="G58" s="124">
        <v>5</v>
      </c>
      <c r="H58" s="124">
        <v>6</v>
      </c>
      <c r="I58" s="124">
        <v>7</v>
      </c>
      <c r="J58" s="124">
        <v>8</v>
      </c>
      <c r="K58" s="124">
        <v>9</v>
      </c>
      <c r="L58" s="124">
        <v>10</v>
      </c>
      <c r="M58" s="105" t="s">
        <v>0</v>
      </c>
      <c r="O58" s="34" t="s">
        <v>27</v>
      </c>
      <c r="P58" s="45"/>
      <c r="Q58" s="160"/>
      <c r="R58" s="160"/>
      <c r="S58" s="160"/>
      <c r="T58" s="160"/>
      <c r="U58" s="160"/>
      <c r="V58" s="160"/>
      <c r="W58" s="160"/>
      <c r="X58" s="160"/>
      <c r="Y58" s="160"/>
      <c r="Z58" s="160"/>
    </row>
    <row r="59" spans="1:44" ht="91.2" customHeight="1" thickBot="1">
      <c r="A59" s="21" t="s">
        <v>18</v>
      </c>
      <c r="B59" s="20"/>
      <c r="C59" s="138"/>
      <c r="D59" s="125"/>
      <c r="E59" s="125"/>
      <c r="F59" s="125"/>
      <c r="G59" s="125"/>
      <c r="H59" s="125"/>
      <c r="I59" s="125"/>
      <c r="J59" s="125"/>
      <c r="K59" s="125"/>
      <c r="L59" s="125"/>
      <c r="M59" s="106"/>
      <c r="O59" s="28"/>
      <c r="P59" s="27" t="s">
        <v>22</v>
      </c>
      <c r="Q59" s="137">
        <v>1</v>
      </c>
      <c r="R59" s="124">
        <v>2</v>
      </c>
      <c r="S59" s="124">
        <v>3</v>
      </c>
      <c r="T59" s="124" t="s">
        <v>24</v>
      </c>
      <c r="U59" s="124" t="s">
        <v>24</v>
      </c>
      <c r="V59" s="124" t="s">
        <v>24</v>
      </c>
      <c r="W59" s="124" t="s">
        <v>19</v>
      </c>
      <c r="X59" s="124" t="s">
        <v>19</v>
      </c>
      <c r="Y59" s="124" t="s">
        <v>19</v>
      </c>
      <c r="Z59" s="156" t="s">
        <v>0</v>
      </c>
    </row>
    <row r="60" spans="1:44" ht="91.2" customHeight="1" thickBot="1">
      <c r="A60" s="120" t="s">
        <v>12</v>
      </c>
      <c r="B60" s="141"/>
      <c r="C60" s="39">
        <v>1</v>
      </c>
      <c r="D60" s="17">
        <v>0</v>
      </c>
      <c r="E60" s="39">
        <v>0</v>
      </c>
      <c r="F60" s="17">
        <v>0</v>
      </c>
      <c r="G60" s="39">
        <v>0</v>
      </c>
      <c r="H60" s="17">
        <v>1</v>
      </c>
      <c r="I60" s="40">
        <v>1</v>
      </c>
      <c r="J60" s="40">
        <v>1</v>
      </c>
      <c r="K60" s="40">
        <v>1</v>
      </c>
      <c r="L60" s="39">
        <v>1</v>
      </c>
      <c r="M60" s="16">
        <f>SUM(B60:L60)</f>
        <v>6</v>
      </c>
      <c r="O60" s="21" t="s">
        <v>18</v>
      </c>
      <c r="P60" s="20"/>
      <c r="Q60" s="194"/>
      <c r="R60" s="126"/>
      <c r="S60" s="126"/>
      <c r="T60" s="126">
        <v>3</v>
      </c>
      <c r="U60" s="126"/>
      <c r="V60" s="126">
        <v>3</v>
      </c>
      <c r="W60" s="126"/>
      <c r="X60" s="126"/>
      <c r="Y60" s="126"/>
      <c r="Z60" s="161"/>
    </row>
    <row r="61" spans="1:44" ht="90" customHeight="1" thickBot="1">
      <c r="A61" s="205" t="s">
        <v>10</v>
      </c>
      <c r="B61" s="217"/>
      <c r="C61" s="37">
        <v>3</v>
      </c>
      <c r="D61" s="37">
        <v>187</v>
      </c>
      <c r="E61" s="37">
        <v>44</v>
      </c>
      <c r="F61" s="37">
        <v>40</v>
      </c>
      <c r="G61" s="37">
        <v>32</v>
      </c>
      <c r="H61" s="37">
        <v>40</v>
      </c>
      <c r="I61" s="37">
        <v>0</v>
      </c>
      <c r="J61" s="37">
        <v>0</v>
      </c>
      <c r="K61" s="38">
        <v>0</v>
      </c>
      <c r="L61" s="38">
        <v>0</v>
      </c>
      <c r="M61" s="8">
        <f>SUM(B61:L61)</f>
        <v>346</v>
      </c>
      <c r="O61" s="127" t="s">
        <v>26</v>
      </c>
      <c r="P61" s="212"/>
      <c r="Q61" s="7">
        <v>0</v>
      </c>
      <c r="R61" s="7">
        <v>1</v>
      </c>
      <c r="S61" s="7">
        <v>0</v>
      </c>
      <c r="T61" s="7"/>
      <c r="U61" s="7"/>
      <c r="V61" s="7"/>
      <c r="W61" s="7"/>
      <c r="X61" s="7"/>
      <c r="Y61" s="7"/>
      <c r="Z61" s="6">
        <f>SUM(Q61:Y61)</f>
        <v>1</v>
      </c>
    </row>
    <row r="62" spans="1:44" ht="82.2" customHeight="1" thickBot="1">
      <c r="A62" s="131" t="s">
        <v>0</v>
      </c>
      <c r="B62" s="207"/>
      <c r="C62" s="5">
        <f>SUM(C60:C61)</f>
        <v>4</v>
      </c>
      <c r="D62" s="5">
        <f t="shared" ref="D62:L62" si="14">SUM(D60:D61)</f>
        <v>187</v>
      </c>
      <c r="E62" s="5">
        <f t="shared" si="14"/>
        <v>44</v>
      </c>
      <c r="F62" s="5">
        <f t="shared" si="14"/>
        <v>40</v>
      </c>
      <c r="G62" s="5">
        <f t="shared" si="14"/>
        <v>32</v>
      </c>
      <c r="H62" s="5">
        <f t="shared" si="14"/>
        <v>41</v>
      </c>
      <c r="I62" s="5">
        <f t="shared" si="14"/>
        <v>1</v>
      </c>
      <c r="J62" s="5">
        <f t="shared" si="14"/>
        <v>1</v>
      </c>
      <c r="K62" s="5">
        <f t="shared" si="14"/>
        <v>1</v>
      </c>
      <c r="L62" s="5">
        <f t="shared" si="14"/>
        <v>1</v>
      </c>
      <c r="M62" s="4">
        <f>SUM(B62:L62)</f>
        <v>352</v>
      </c>
      <c r="O62" s="131" t="s">
        <v>0</v>
      </c>
      <c r="P62" s="207"/>
      <c r="Q62" s="36">
        <f>SUM(Q61)</f>
        <v>0</v>
      </c>
      <c r="R62" s="5">
        <f t="shared" ref="R62:S62" si="15">SUM(R61)</f>
        <v>1</v>
      </c>
      <c r="S62" s="35">
        <f t="shared" si="15"/>
        <v>0</v>
      </c>
      <c r="T62" s="5"/>
      <c r="U62" s="35"/>
      <c r="V62" s="5"/>
      <c r="W62" s="35"/>
      <c r="X62" s="5"/>
      <c r="Y62" s="35"/>
      <c r="Z62" s="4">
        <f>SUM(Q62:Y62)</f>
        <v>1</v>
      </c>
    </row>
    <row r="63" spans="1:44" ht="82.2" customHeight="1">
      <c r="A63" s="149"/>
      <c r="B63" s="149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O63" s="173" t="s">
        <v>23</v>
      </c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</row>
    <row r="64" spans="1:44" ht="82.2" customHeight="1" thickBot="1">
      <c r="A64" s="34" t="s">
        <v>25</v>
      </c>
      <c r="B64" s="33"/>
      <c r="C64" s="33"/>
      <c r="D64" s="32"/>
      <c r="E64" s="32"/>
      <c r="F64" s="31"/>
      <c r="G64" s="31"/>
      <c r="H64" s="31"/>
      <c r="I64" s="31"/>
      <c r="J64" s="31"/>
      <c r="K64" s="31"/>
      <c r="L64" s="30"/>
      <c r="M64" s="29" t="s">
        <v>24</v>
      </c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</row>
    <row r="65" spans="1:27" ht="96.6" customHeight="1">
      <c r="A65" s="28"/>
      <c r="B65" s="27" t="s">
        <v>22</v>
      </c>
      <c r="C65" s="137">
        <v>1</v>
      </c>
      <c r="D65" s="124">
        <v>2</v>
      </c>
      <c r="E65" s="124">
        <v>3</v>
      </c>
      <c r="F65" s="124">
        <v>4</v>
      </c>
      <c r="G65" s="124">
        <v>5</v>
      </c>
      <c r="H65" s="124">
        <v>6</v>
      </c>
      <c r="I65" s="124">
        <v>7</v>
      </c>
      <c r="J65" s="124">
        <v>8</v>
      </c>
      <c r="K65" s="124">
        <v>9</v>
      </c>
      <c r="L65" s="158">
        <v>10</v>
      </c>
      <c r="M65" s="105" t="s">
        <v>0</v>
      </c>
      <c r="O65" s="19"/>
      <c r="P65" s="18" t="s">
        <v>22</v>
      </c>
      <c r="Q65" s="176">
        <v>1</v>
      </c>
      <c r="R65" s="164">
        <v>2</v>
      </c>
      <c r="S65" s="164">
        <v>3</v>
      </c>
      <c r="T65" s="164">
        <v>4</v>
      </c>
      <c r="U65" s="164">
        <v>5</v>
      </c>
      <c r="V65" s="164">
        <v>6</v>
      </c>
      <c r="W65" s="171">
        <v>7</v>
      </c>
      <c r="X65" s="169">
        <v>8</v>
      </c>
      <c r="Y65" s="167">
        <v>9</v>
      </c>
      <c r="Z65" s="169">
        <v>10</v>
      </c>
      <c r="AA65" s="152" t="s">
        <v>0</v>
      </c>
    </row>
    <row r="66" spans="1:27" ht="96.6" customHeight="1" thickBot="1">
      <c r="A66" s="21" t="s">
        <v>18</v>
      </c>
      <c r="B66" s="20"/>
      <c r="C66" s="138"/>
      <c r="D66" s="125"/>
      <c r="E66" s="125"/>
      <c r="F66" s="125"/>
      <c r="G66" s="125"/>
      <c r="H66" s="125"/>
      <c r="I66" s="125"/>
      <c r="J66" s="125"/>
      <c r="K66" s="125"/>
      <c r="L66" s="162"/>
      <c r="M66" s="106"/>
      <c r="O66" s="15"/>
      <c r="P66" s="14"/>
      <c r="Q66" s="177"/>
      <c r="R66" s="165"/>
      <c r="S66" s="166"/>
      <c r="T66" s="166"/>
      <c r="U66" s="166"/>
      <c r="V66" s="166"/>
      <c r="W66" s="172"/>
      <c r="X66" s="170"/>
      <c r="Y66" s="168"/>
      <c r="Z66" s="170"/>
      <c r="AA66" s="153"/>
    </row>
    <row r="67" spans="1:27" ht="81" customHeight="1" thickBot="1">
      <c r="A67" s="120" t="s">
        <v>10</v>
      </c>
      <c r="B67" s="141"/>
      <c r="C67" s="17">
        <v>0</v>
      </c>
      <c r="D67" s="17">
        <v>3</v>
      </c>
      <c r="E67" s="17">
        <v>53</v>
      </c>
      <c r="F67" s="17">
        <v>13</v>
      </c>
      <c r="G67" s="17">
        <v>7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6">
        <f>SUM(C67:L67)</f>
        <v>76</v>
      </c>
      <c r="O67" s="215" t="s">
        <v>20</v>
      </c>
      <c r="P67" s="216"/>
      <c r="Q67" s="11">
        <f t="shared" ref="Q67:Y67" si="16">SUM(C27)+C43+C50+C55+C62+C70+Q7+Q14+Q21+Q28+Q39+Q50+Q56+Q62</f>
        <v>28</v>
      </c>
      <c r="R67" s="10">
        <f t="shared" si="16"/>
        <v>588</v>
      </c>
      <c r="S67" s="10">
        <f t="shared" si="16"/>
        <v>444</v>
      </c>
      <c r="T67" s="10">
        <f t="shared" si="16"/>
        <v>69</v>
      </c>
      <c r="U67" s="10">
        <f t="shared" si="16"/>
        <v>48</v>
      </c>
      <c r="V67" s="10">
        <f t="shared" si="16"/>
        <v>45</v>
      </c>
      <c r="W67" s="10">
        <f t="shared" si="16"/>
        <v>3</v>
      </c>
      <c r="X67" s="10">
        <f t="shared" si="16"/>
        <v>2</v>
      </c>
      <c r="Y67" s="10">
        <f t="shared" si="16"/>
        <v>1</v>
      </c>
      <c r="Z67" s="10">
        <f>SUM(L27)+L55+L62+L70</f>
        <v>1</v>
      </c>
      <c r="AA67" s="8">
        <f>SUM(Q67:Z67)</f>
        <v>1229</v>
      </c>
    </row>
    <row r="68" spans="1:27" ht="81" customHeight="1">
      <c r="A68" s="195" t="s">
        <v>21</v>
      </c>
      <c r="B68" s="196"/>
      <c r="C68" s="13">
        <v>0</v>
      </c>
      <c r="D68" s="13">
        <v>9</v>
      </c>
      <c r="E68" s="13">
        <v>5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2">
        <f>SUM(C68:L68)</f>
        <v>14</v>
      </c>
      <c r="O68" s="26"/>
      <c r="P68" s="25"/>
      <c r="Q68" s="25"/>
      <c r="R68" s="24"/>
      <c r="S68" s="24"/>
      <c r="T68" s="23"/>
      <c r="U68" s="23"/>
      <c r="V68" s="23"/>
      <c r="W68" s="23"/>
      <c r="X68" s="23"/>
      <c r="Y68" s="23"/>
      <c r="Z68" s="23"/>
      <c r="AA68" s="22"/>
    </row>
    <row r="69" spans="1:27" ht="81" customHeight="1" thickBot="1">
      <c r="A69" s="127" t="s">
        <v>1</v>
      </c>
      <c r="B69" s="212"/>
      <c r="C69" s="7">
        <v>0</v>
      </c>
      <c r="D69" s="7">
        <v>135</v>
      </c>
      <c r="E69" s="7">
        <v>16</v>
      </c>
      <c r="F69" s="7">
        <v>4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6">
        <f>SUM(C69:L69)</f>
        <v>155</v>
      </c>
    </row>
    <row r="70" spans="1:27" ht="82.2" customHeight="1" thickBot="1">
      <c r="A70" s="131" t="s">
        <v>0</v>
      </c>
      <c r="B70" s="207"/>
      <c r="C70" s="5">
        <f>SUM(C67:C69)</f>
        <v>0</v>
      </c>
      <c r="D70" s="5">
        <f t="shared" ref="D70:L70" si="17">SUM(D67:D69)</f>
        <v>147</v>
      </c>
      <c r="E70" s="5">
        <f t="shared" si="17"/>
        <v>74</v>
      </c>
      <c r="F70" s="5">
        <f t="shared" si="17"/>
        <v>17</v>
      </c>
      <c r="G70" s="5">
        <f t="shared" si="17"/>
        <v>7</v>
      </c>
      <c r="H70" s="5">
        <f t="shared" si="17"/>
        <v>0</v>
      </c>
      <c r="I70" s="5">
        <f t="shared" si="17"/>
        <v>0</v>
      </c>
      <c r="J70" s="5">
        <f t="shared" si="17"/>
        <v>0</v>
      </c>
      <c r="K70" s="5">
        <f t="shared" si="17"/>
        <v>0</v>
      </c>
      <c r="L70" s="5">
        <f t="shared" si="17"/>
        <v>0</v>
      </c>
      <c r="M70" s="4">
        <f>SUM(C70:L70)</f>
        <v>245</v>
      </c>
    </row>
    <row r="71" spans="1:27" ht="82.2" customHeight="1">
      <c r="A71" s="149"/>
      <c r="B71" s="149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95"/>
    </row>
    <row r="72" spans="1:27" ht="82.2" customHeight="1">
      <c r="B72" s="149"/>
      <c r="C72" s="149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95"/>
    </row>
    <row r="73" spans="1:27" ht="82.2" customHeight="1">
      <c r="B73" s="149"/>
      <c r="C73" s="149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</row>
  </sheetData>
  <mergeCells count="216">
    <mergeCell ref="O67:P67"/>
    <mergeCell ref="A68:B68"/>
    <mergeCell ref="A69:B69"/>
    <mergeCell ref="A70:B70"/>
    <mergeCell ref="A71:B71"/>
    <mergeCell ref="A56:B56"/>
    <mergeCell ref="O56:P56"/>
    <mergeCell ref="Q57:Q58"/>
    <mergeCell ref="C58:C59"/>
    <mergeCell ref="Q59:Q60"/>
    <mergeCell ref="A60:B60"/>
    <mergeCell ref="A61:B61"/>
    <mergeCell ref="O61:P61"/>
    <mergeCell ref="A62:B62"/>
    <mergeCell ref="O62:P62"/>
    <mergeCell ref="D58:D59"/>
    <mergeCell ref="E58:E59"/>
    <mergeCell ref="F58:F59"/>
    <mergeCell ref="G58:G59"/>
    <mergeCell ref="H58:H59"/>
    <mergeCell ref="I58:I59"/>
    <mergeCell ref="J58:J59"/>
    <mergeCell ref="K58:K59"/>
    <mergeCell ref="A63:B63"/>
    <mergeCell ref="A49:B49"/>
    <mergeCell ref="O49:P49"/>
    <mergeCell ref="A50:B50"/>
    <mergeCell ref="O50:P50"/>
    <mergeCell ref="O51:P51"/>
    <mergeCell ref="C53:C54"/>
    <mergeCell ref="Q53:Q54"/>
    <mergeCell ref="A55:B55"/>
    <mergeCell ref="O55:P55"/>
    <mergeCell ref="D53:D54"/>
    <mergeCell ref="E53:E54"/>
    <mergeCell ref="F53:F54"/>
    <mergeCell ref="H53:H54"/>
    <mergeCell ref="J53:J54"/>
    <mergeCell ref="K53:K54"/>
    <mergeCell ref="L53:L54"/>
    <mergeCell ref="G53:G54"/>
    <mergeCell ref="I53:I54"/>
    <mergeCell ref="M53:M54"/>
    <mergeCell ref="A42:B42"/>
    <mergeCell ref="A43:B43"/>
    <mergeCell ref="O44:P44"/>
    <mergeCell ref="O45:P45"/>
    <mergeCell ref="C46:C47"/>
    <mergeCell ref="O46:P46"/>
    <mergeCell ref="O47:P47"/>
    <mergeCell ref="A48:B48"/>
    <mergeCell ref="O48:P48"/>
    <mergeCell ref="D46:D47"/>
    <mergeCell ref="E46:E47"/>
    <mergeCell ref="J46:J47"/>
    <mergeCell ref="K46:K47"/>
    <mergeCell ref="L46:L47"/>
    <mergeCell ref="M46:M47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C32:C33"/>
    <mergeCell ref="A34:B34"/>
    <mergeCell ref="A35:B35"/>
    <mergeCell ref="A36:B36"/>
    <mergeCell ref="O36:P36"/>
    <mergeCell ref="G32:G33"/>
    <mergeCell ref="M32:M33"/>
    <mergeCell ref="I32:I33"/>
    <mergeCell ref="J32:J33"/>
    <mergeCell ref="H32:H33"/>
    <mergeCell ref="D32:D33"/>
    <mergeCell ref="K32:K33"/>
    <mergeCell ref="L32:L33"/>
    <mergeCell ref="A22:B22"/>
    <mergeCell ref="A23:B23"/>
    <mergeCell ref="A24:B24"/>
    <mergeCell ref="A25:B25"/>
    <mergeCell ref="A26:B26"/>
    <mergeCell ref="O26:P26"/>
    <mergeCell ref="A27:B27"/>
    <mergeCell ref="O27:P27"/>
    <mergeCell ref="A28:B28"/>
    <mergeCell ref="O28:P28"/>
    <mergeCell ref="C4:C5"/>
    <mergeCell ref="Q4:Q5"/>
    <mergeCell ref="A6:B6"/>
    <mergeCell ref="O6:P6"/>
    <mergeCell ref="A7:B7"/>
    <mergeCell ref="O7:P7"/>
    <mergeCell ref="A8:B8"/>
    <mergeCell ref="A9:B9"/>
    <mergeCell ref="A10:B10"/>
    <mergeCell ref="Q10:Q11"/>
    <mergeCell ref="A11:B11"/>
    <mergeCell ref="H4:H5"/>
    <mergeCell ref="L4:L5"/>
    <mergeCell ref="C65:C66"/>
    <mergeCell ref="J65:J66"/>
    <mergeCell ref="K65:K66"/>
    <mergeCell ref="A67:B67"/>
    <mergeCell ref="Y59:Y60"/>
    <mergeCell ref="Z59:Z60"/>
    <mergeCell ref="V53:V54"/>
    <mergeCell ref="L58:L59"/>
    <mergeCell ref="D65:D66"/>
    <mergeCell ref="E65:E66"/>
    <mergeCell ref="F65:F66"/>
    <mergeCell ref="G65:G66"/>
    <mergeCell ref="H65:H66"/>
    <mergeCell ref="I65:I66"/>
    <mergeCell ref="O63:Z64"/>
    <mergeCell ref="L65:L66"/>
    <mergeCell ref="Q65:Q66"/>
    <mergeCell ref="R59:R60"/>
    <mergeCell ref="S59:S60"/>
    <mergeCell ref="T59:T60"/>
    <mergeCell ref="U59:U60"/>
    <mergeCell ref="V59:V60"/>
    <mergeCell ref="W59:W60"/>
    <mergeCell ref="X59:X60"/>
    <mergeCell ref="R53:R54"/>
    <mergeCell ref="S53:S54"/>
    <mergeCell ref="R65:R66"/>
    <mergeCell ref="S65:S66"/>
    <mergeCell ref="T65:T66"/>
    <mergeCell ref="U65:U66"/>
    <mergeCell ref="R57:R58"/>
    <mergeCell ref="Y65:Y66"/>
    <mergeCell ref="Z65:Z66"/>
    <mergeCell ref="V65:V66"/>
    <mergeCell ref="W65:W66"/>
    <mergeCell ref="X65:X66"/>
    <mergeCell ref="S57:S58"/>
    <mergeCell ref="T57:T58"/>
    <mergeCell ref="U57:U58"/>
    <mergeCell ref="V57:V58"/>
    <mergeCell ref="W57:W58"/>
    <mergeCell ref="X57:X58"/>
    <mergeCell ref="AA65:AA66"/>
    <mergeCell ref="W53:W54"/>
    <mergeCell ref="X53:X54"/>
    <mergeCell ref="T53:T54"/>
    <mergeCell ref="U53:U54"/>
    <mergeCell ref="AO4:AO5"/>
    <mergeCell ref="AO12:AO13"/>
    <mergeCell ref="Z4:Z5"/>
    <mergeCell ref="X10:X11"/>
    <mergeCell ref="Y10:Y11"/>
    <mergeCell ref="Z57:Z58"/>
    <mergeCell ref="X4:X5"/>
    <mergeCell ref="Y4:Y5"/>
    <mergeCell ref="AO22:AO23"/>
    <mergeCell ref="Y53:Y54"/>
    <mergeCell ref="Z53:Z54"/>
    <mergeCell ref="Y57:Y58"/>
    <mergeCell ref="W4:W5"/>
    <mergeCell ref="V17:V18"/>
    <mergeCell ref="W17:W18"/>
    <mergeCell ref="X17:X18"/>
    <mergeCell ref="Y17:Y18"/>
    <mergeCell ref="Z17:Z18"/>
    <mergeCell ref="R10:R11"/>
    <mergeCell ref="S10:S11"/>
    <mergeCell ref="T10:T11"/>
    <mergeCell ref="U10:U11"/>
    <mergeCell ref="D4:D5"/>
    <mergeCell ref="B72:C72"/>
    <mergeCell ref="B73:C73"/>
    <mergeCell ref="V10:V11"/>
    <mergeCell ref="W10:W11"/>
    <mergeCell ref="V4:V5"/>
    <mergeCell ref="T4:T5"/>
    <mergeCell ref="U4:U5"/>
    <mergeCell ref="R4:R5"/>
    <mergeCell ref="S4:S5"/>
    <mergeCell ref="R17:R18"/>
    <mergeCell ref="S17:S18"/>
    <mergeCell ref="E4:E5"/>
    <mergeCell ref="F4:F5"/>
    <mergeCell ref="K4:K5"/>
    <mergeCell ref="I4:I5"/>
    <mergeCell ref="G4:G5"/>
    <mergeCell ref="M4:M5"/>
    <mergeCell ref="J4:J5"/>
    <mergeCell ref="A12:B12"/>
    <mergeCell ref="O12:P12"/>
    <mergeCell ref="A13:B13"/>
    <mergeCell ref="T17:T18"/>
    <mergeCell ref="U17:U18"/>
    <mergeCell ref="F46:F47"/>
    <mergeCell ref="F32:F33"/>
    <mergeCell ref="E32:E33"/>
    <mergeCell ref="G46:G47"/>
    <mergeCell ref="H46:H47"/>
    <mergeCell ref="O13:P13"/>
    <mergeCell ref="A14:B14"/>
    <mergeCell ref="O14:P14"/>
    <mergeCell ref="A15:B15"/>
    <mergeCell ref="A16:B16"/>
    <mergeCell ref="A17:B17"/>
    <mergeCell ref="Q17:Q18"/>
    <mergeCell ref="A18:B18"/>
    <mergeCell ref="A19:B19"/>
    <mergeCell ref="O19:P19"/>
    <mergeCell ref="A20:B20"/>
    <mergeCell ref="O20:P20"/>
    <mergeCell ref="A21:B21"/>
    <mergeCell ref="O21:P21"/>
    <mergeCell ref="I46:I47"/>
  </mergeCells>
  <phoneticPr fontId="6"/>
  <pageMargins left="0.19685039370078741" right="0" top="0" bottom="0.11811023622047245" header="0.31496062992125984" footer="0.31496062992125984"/>
  <pageSetup paperSize="9" scale="1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3" sqref="N13"/>
    </sheetView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８表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2012-03-22T04:25:31Z</cp:lastPrinted>
  <dcterms:created xsi:type="dcterms:W3CDTF">2011-12-12T05:29:39Z</dcterms:created>
  <dcterms:modified xsi:type="dcterms:W3CDTF">2012-03-22T04:45:57Z</dcterms:modified>
</cp:coreProperties>
</file>