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75" windowWidth="17550" windowHeight="5070"/>
  </bookViews>
  <sheets>
    <sheet name="７表" sheetId="4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AP34" i="4" l="1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Q33" i="4" s="1"/>
  <c r="AP32" i="4"/>
  <c r="AO32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P31" i="4"/>
  <c r="AO31" i="4"/>
  <c r="AN31" i="4"/>
  <c r="AM31" i="4"/>
  <c r="AL31" i="4"/>
  <c r="AK31" i="4"/>
  <c r="AJ31" i="4"/>
  <c r="AI31" i="4"/>
  <c r="AH31" i="4"/>
  <c r="AG31" i="4"/>
  <c r="AF31" i="4"/>
  <c r="AE31" i="4"/>
  <c r="AD31" i="4"/>
  <c r="AC31" i="4"/>
  <c r="AQ31" i="4" s="1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Q29" i="4" s="1"/>
  <c r="AP28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Q27" i="4"/>
  <c r="AP26" i="4"/>
  <c r="AO26" i="4"/>
  <c r="AN26" i="4"/>
  <c r="AM26" i="4"/>
  <c r="AL26" i="4"/>
  <c r="AK26" i="4"/>
  <c r="AJ26" i="4"/>
  <c r="AI26" i="4"/>
  <c r="AH26" i="4"/>
  <c r="AG26" i="4"/>
  <c r="AF26" i="4"/>
  <c r="AE26" i="4"/>
  <c r="AD26" i="4"/>
  <c r="AC26" i="4"/>
  <c r="AP25" i="4"/>
  <c r="AO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Q25" i="4" s="1"/>
  <c r="AP24" i="4"/>
  <c r="AO24" i="4"/>
  <c r="AN24" i="4"/>
  <c r="AM24" i="4"/>
  <c r="AL24" i="4"/>
  <c r="AK24" i="4"/>
  <c r="AJ24" i="4"/>
  <c r="AI24" i="4"/>
  <c r="AH24" i="4"/>
  <c r="AG24" i="4"/>
  <c r="AF24" i="4"/>
  <c r="AE24" i="4"/>
  <c r="AQ24" i="4" s="1"/>
  <c r="AD24" i="4"/>
  <c r="AC24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Q21" i="4" s="1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Q15" i="4" s="1"/>
  <c r="AP14" i="4"/>
  <c r="AO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D10" i="4"/>
  <c r="AC10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Q19" i="4" l="1"/>
  <c r="AQ28" i="4"/>
  <c r="AQ32" i="4"/>
  <c r="AQ23" i="4"/>
  <c r="AQ20" i="4"/>
  <c r="AQ16" i="4"/>
  <c r="AQ17" i="4"/>
  <c r="AQ34" i="4"/>
  <c r="AQ22" i="4"/>
  <c r="AQ26" i="4"/>
  <c r="AQ6" i="4"/>
  <c r="AQ18" i="4"/>
  <c r="AQ10" i="4"/>
  <c r="AQ14" i="4"/>
  <c r="AQ7" i="4"/>
  <c r="AQ8" i="4"/>
  <c r="AQ9" i="4"/>
  <c r="AQ11" i="4"/>
  <c r="AQ12" i="4"/>
  <c r="AQ13" i="4"/>
  <c r="AQ30" i="4"/>
  <c r="AA35" i="4" l="1"/>
  <c r="Z35" i="4"/>
  <c r="Y35" i="4"/>
  <c r="X35" i="4"/>
  <c r="W35" i="4"/>
  <c r="V35" i="4"/>
  <c r="U35" i="4"/>
  <c r="T35" i="4"/>
  <c r="S35" i="4"/>
  <c r="AB34" i="4"/>
  <c r="AB33" i="4"/>
  <c r="AB32" i="4"/>
  <c r="AB31" i="4"/>
  <c r="AB30" i="4"/>
  <c r="AB29" i="4"/>
  <c r="AB2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8" i="4"/>
  <c r="AB7" i="4"/>
  <c r="AB6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Q35" i="4"/>
  <c r="AP35" i="4" s="1"/>
  <c r="P35" i="4"/>
  <c r="O35" i="4"/>
  <c r="N35" i="4"/>
  <c r="M35" i="4"/>
  <c r="AL35" i="4" s="1"/>
  <c r="L35" i="4"/>
  <c r="AK35" i="4" s="1"/>
  <c r="K35" i="4"/>
  <c r="AJ35" i="4" s="1"/>
  <c r="J35" i="4"/>
  <c r="AI35" i="4" s="1"/>
  <c r="I35" i="4"/>
  <c r="H35" i="4"/>
  <c r="G35" i="4"/>
  <c r="F35" i="4"/>
  <c r="E35" i="4"/>
  <c r="D35" i="4"/>
  <c r="AF35" i="4" l="1"/>
  <c r="AD35" i="4"/>
  <c r="AH35" i="4"/>
  <c r="AE35" i="4"/>
  <c r="AM35" i="4"/>
  <c r="AN35" i="4"/>
  <c r="AC35" i="4"/>
  <c r="AG35" i="4"/>
  <c r="AO35" i="4"/>
  <c r="AB35" i="4"/>
  <c r="R35" i="4"/>
  <c r="AQ35" i="4" l="1"/>
</calcChain>
</file>

<file path=xl/sharedStrings.xml><?xml version="1.0" encoding="utf-8"?>
<sst xmlns="http://schemas.openxmlformats.org/spreadsheetml/2006/main" count="85" uniqueCount="57">
  <si>
    <t>計</t>
  </si>
  <si>
    <t>環境省</t>
    <rPh sb="0" eb="2">
      <t>カンキョウ</t>
    </rPh>
    <rPh sb="2" eb="3">
      <t>ショウ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</si>
  <si>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</si>
  <si>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</si>
  <si>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気象庁</t>
    <rPh sb="0" eb="3">
      <t>キショウチョウ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</si>
  <si>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</si>
  <si>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</si>
  <si>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特許庁</t>
    <rPh sb="0" eb="2">
      <t>トッキョ</t>
    </rPh>
    <rPh sb="2" eb="3">
      <t>チョウ</t>
    </rPh>
    <phoneticPr fontId="2"/>
  </si>
  <si>
    <t>資源エネルギー庁</t>
    <rPh sb="0" eb="2">
      <t>シゲン</t>
    </rPh>
    <rPh sb="7" eb="8">
      <t>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</si>
  <si>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</si>
  <si>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水産庁</t>
    <rPh sb="0" eb="3">
      <t>スイサンチョウ</t>
    </rPh>
    <phoneticPr fontId="9"/>
  </si>
  <si>
    <t>林野庁</t>
    <rPh sb="0" eb="3">
      <t>リンヤチョウ</t>
    </rPh>
    <phoneticPr fontId="9"/>
  </si>
  <si>
    <t>農林水産省</t>
    <rPh sb="0" eb="2">
      <t>ノウリン</t>
    </rPh>
    <rPh sb="2" eb="4">
      <t>スイサン</t>
    </rPh>
    <rPh sb="4" eb="5">
      <t>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</si>
  <si>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</si>
  <si>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</si>
  <si>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国税庁</t>
    <rPh sb="0" eb="3">
      <t>コクゼイチョウ</t>
    </rPh>
    <phoneticPr fontId="2"/>
  </si>
  <si>
    <t>財務省</t>
    <rPh sb="0" eb="2">
      <t>ザイム</t>
    </rPh>
    <rPh sb="2" eb="3">
      <t>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</si>
  <si>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</si>
  <si>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公安調査庁</t>
    <rPh sb="0" eb="2">
      <t>コウアン</t>
    </rPh>
    <rPh sb="2" eb="5">
      <t>チョウサチョウ</t>
    </rPh>
    <phoneticPr fontId="2"/>
  </si>
  <si>
    <t>法務省</t>
    <rPh sb="0" eb="3">
      <t>ホウムショウ</t>
    </rPh>
    <phoneticPr fontId="2"/>
  </si>
  <si>
    <t>総務省</t>
    <rPh sb="0" eb="1">
      <t>ソウ</t>
    </rPh>
    <rPh sb="1" eb="2">
      <t>ツトム</t>
    </rPh>
    <rPh sb="2" eb="3">
      <t>ショウ</t>
    </rPh>
    <phoneticPr fontId="2"/>
  </si>
  <si>
    <t>消費者庁</t>
    <rPh sb="0" eb="3">
      <t>ショウヒシャ</t>
    </rPh>
    <rPh sb="3" eb="4">
      <t>チョウ</t>
    </rPh>
    <phoneticPr fontId="9"/>
  </si>
  <si>
    <t>金融庁</t>
    <rPh sb="0" eb="3">
      <t>キンユウチョウ</t>
    </rPh>
    <phoneticPr fontId="2"/>
  </si>
  <si>
    <t>警察庁</t>
    <rPh sb="0" eb="3">
      <t>ケイサツチョウ</t>
    </rPh>
    <phoneticPr fontId="2"/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</si>
  <si>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</si>
  <si>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宮内庁</t>
    <rPh sb="0" eb="3">
      <t>クナイチョウ</t>
    </rPh>
    <phoneticPr fontId="2"/>
  </si>
  <si>
    <t>内閣府</t>
    <rPh sb="0" eb="3">
      <t>ナイカクフ</t>
    </rPh>
    <phoneticPr fontId="2"/>
  </si>
  <si>
    <t>内閣官房</t>
    <rPh sb="0" eb="2">
      <t>ナイカク</t>
    </rPh>
    <rPh sb="2" eb="4">
      <t>カンボウ</t>
    </rPh>
    <phoneticPr fontId="2"/>
  </si>
  <si>
    <t>人事院</t>
    <rPh sb="0" eb="3">
      <t>ジンジイン</t>
    </rPh>
    <phoneticPr fontId="2"/>
  </si>
  <si>
    <t>会計検査院</t>
    <rPh sb="0" eb="2">
      <t>カイケイ</t>
    </rPh>
    <rPh sb="2" eb="4">
      <t>ケンサ</t>
    </rPh>
    <rPh sb="4" eb="5">
      <t>イン</t>
    </rPh>
    <phoneticPr fontId="2"/>
  </si>
  <si>
    <t>合計(A+B）</t>
    <rPh sb="0" eb="2">
      <t>ゴウケイ</t>
    </rPh>
    <phoneticPr fontId="9"/>
  </si>
  <si>
    <t>専門スタッフ職</t>
    <rPh sb="0" eb="2">
      <t>センモン</t>
    </rPh>
    <rPh sb="6" eb="7">
      <t>ショク</t>
    </rPh>
    <phoneticPr fontId="9"/>
  </si>
  <si>
    <t>医療職(三)</t>
    <rPh sb="0" eb="2">
      <t>イリョウ</t>
    </rPh>
    <rPh sb="2" eb="3">
      <t>ショク</t>
    </rPh>
    <rPh sb="4" eb="5">
      <t>サン</t>
    </rPh>
    <phoneticPr fontId="9"/>
  </si>
  <si>
    <t>医療職(二)</t>
    <rPh sb="0" eb="2">
      <t>イリョウ</t>
    </rPh>
    <rPh sb="2" eb="3">
      <t>ショク</t>
    </rPh>
    <rPh sb="4" eb="5">
      <t>ニ</t>
    </rPh>
    <phoneticPr fontId="9"/>
  </si>
  <si>
    <t xml:space="preserve">研究職 </t>
    <rPh sb="0" eb="2">
      <t>ケンキュウ</t>
    </rPh>
    <rPh sb="2" eb="3">
      <t>ショク</t>
    </rPh>
    <phoneticPr fontId="9"/>
  </si>
  <si>
    <t>福祉職</t>
    <rPh sb="0" eb="2">
      <t>フクシ</t>
    </rPh>
    <rPh sb="2" eb="3">
      <t>ショク</t>
    </rPh>
    <phoneticPr fontId="9"/>
  </si>
  <si>
    <t>教育職(一)</t>
    <rPh sb="0" eb="2">
      <t>キョウイク</t>
    </rPh>
    <rPh sb="2" eb="3">
      <t>ショク</t>
    </rPh>
    <rPh sb="4" eb="5">
      <t>イチ</t>
    </rPh>
    <phoneticPr fontId="9"/>
  </si>
  <si>
    <t>海事職(二)</t>
    <rPh sb="0" eb="2">
      <t>カイジ</t>
    </rPh>
    <rPh sb="2" eb="3">
      <t>ショク</t>
    </rPh>
    <rPh sb="4" eb="5">
      <t>ニ</t>
    </rPh>
    <phoneticPr fontId="9"/>
  </si>
  <si>
    <t>海事職(一)</t>
    <rPh sb="0" eb="2">
      <t>カイジ</t>
    </rPh>
    <rPh sb="2" eb="3">
      <t>ショク</t>
    </rPh>
    <rPh sb="4" eb="5">
      <t>イチ</t>
    </rPh>
    <phoneticPr fontId="9"/>
  </si>
  <si>
    <t>公安職(二)</t>
    <rPh sb="0" eb="2">
      <t>コウアン</t>
    </rPh>
    <rPh sb="2" eb="3">
      <t>ショク</t>
    </rPh>
    <rPh sb="4" eb="5">
      <t>ニ</t>
    </rPh>
    <phoneticPr fontId="9"/>
  </si>
  <si>
    <t>公安職(一)</t>
    <rPh sb="0" eb="2">
      <t>コウアン</t>
    </rPh>
    <rPh sb="2" eb="3">
      <t>ショク</t>
    </rPh>
    <rPh sb="4" eb="5">
      <t>イチ</t>
    </rPh>
    <phoneticPr fontId="9"/>
  </si>
  <si>
    <t>税務職</t>
    <rPh sb="0" eb="2">
      <t>ゼイム</t>
    </rPh>
    <rPh sb="2" eb="3">
      <t>ショク</t>
    </rPh>
    <phoneticPr fontId="9"/>
  </si>
  <si>
    <t>専門行政職</t>
    <rPh sb="0" eb="2">
      <t>センモン</t>
    </rPh>
    <rPh sb="2" eb="4">
      <t>ギョウセイ</t>
    </rPh>
    <rPh sb="4" eb="5">
      <t>ショク</t>
    </rPh>
    <phoneticPr fontId="9"/>
  </si>
  <si>
    <t>行政職(二)</t>
    <rPh sb="0" eb="2">
      <t>ギョウセイ</t>
    </rPh>
    <rPh sb="2" eb="3">
      <t>ショク</t>
    </rPh>
    <rPh sb="4" eb="5">
      <t>ニ</t>
    </rPh>
    <phoneticPr fontId="9"/>
  </si>
  <si>
    <t>行政職(一)</t>
    <rPh sb="0" eb="2">
      <t>ギョウセイ</t>
    </rPh>
    <rPh sb="2" eb="3">
      <t>ショク</t>
    </rPh>
    <rPh sb="4" eb="5">
      <t>イチ</t>
    </rPh>
    <phoneticPr fontId="9"/>
  </si>
  <si>
    <t>小計(B)</t>
    <rPh sb="0" eb="2">
      <t>ショウケイ</t>
    </rPh>
    <phoneticPr fontId="9"/>
  </si>
  <si>
    <t>医療職(三)</t>
    <rPh sb="0" eb="2">
      <t>イリョウ</t>
    </rPh>
    <rPh sb="2" eb="3">
      <t>ショク</t>
    </rPh>
    <rPh sb="4" eb="5">
      <t>3</t>
    </rPh>
    <phoneticPr fontId="9"/>
  </si>
  <si>
    <t>研究職</t>
    <rPh sb="0" eb="2">
      <t>ケンキュウ</t>
    </rPh>
    <rPh sb="2" eb="3">
      <t>ショク</t>
    </rPh>
    <phoneticPr fontId="9"/>
  </si>
  <si>
    <t>小計(A)</t>
    <rPh sb="0" eb="2">
      <t>ショウケイ</t>
    </rPh>
    <phoneticPr fontId="9"/>
  </si>
  <si>
    <t>省 庁 名</t>
  </si>
  <si>
    <t>　</t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</si>
  <si>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9"/>
  </si>
  <si>
    <t>短時間勤務の職員　</t>
    <rPh sb="0" eb="3">
      <t>タンジカン</t>
    </rPh>
    <rPh sb="3" eb="5">
      <t>キンム</t>
    </rPh>
    <rPh sb="6" eb="8">
      <t>ショクイン</t>
    </rPh>
    <phoneticPr fontId="9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</si>
  <si>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9"/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</si>
  <si>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9"/>
  </si>
  <si>
    <t>再任用職員</t>
    <rPh sb="0" eb="3">
      <t>サイニンヨウ</t>
    </rPh>
    <rPh sb="3" eb="5">
      <t>ショクイン</t>
    </rPh>
    <phoneticPr fontId="2"/>
  </si>
  <si>
    <t>第７表　省庁別、俸給表別再任用職員数</t>
    <rPh sb="12" eb="15">
      <t>サイニンヨウ</t>
    </rPh>
    <rPh sb="15" eb="17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</si>
</sst>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</cellStyleXfs>
  <cellXfs count="127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41" fontId="5" fillId="0" borderId="5" xfId="2" applyNumberFormat="1" applyFont="1" applyFill="1" applyBorder="1" applyAlignment="1">
      <alignment vertical="center"/>
    </xf>
    <xf numFmtId="41" fontId="5" fillId="0" borderId="32" xfId="2" applyNumberFormat="1" applyFont="1" applyBorder="1" applyAlignment="1">
      <alignment vertical="center"/>
    </xf>
    <xf numFmtId="41" fontId="5" fillId="0" borderId="5" xfId="2" applyNumberFormat="1" applyFont="1" applyBorder="1" applyAlignment="1">
      <alignment vertical="center"/>
    </xf>
    <xf numFmtId="41" fontId="5" fillId="0" borderId="33" xfId="2" applyNumberFormat="1" applyFont="1" applyBorder="1" applyAlignment="1">
      <alignment vertical="center"/>
    </xf>
    <xf numFmtId="41" fontId="5" fillId="0" borderId="9" xfId="2" applyNumberFormat="1" applyFont="1" applyBorder="1" applyAlignment="1">
      <alignment vertical="center"/>
    </xf>
    <xf numFmtId="41" fontId="5" fillId="0" borderId="34" xfId="2" applyNumberFormat="1" applyFont="1" applyBorder="1" applyAlignment="1">
      <alignment vertical="center"/>
    </xf>
    <xf numFmtId="41" fontId="5" fillId="0" borderId="36" xfId="2" applyNumberFormat="1" applyFont="1" applyFill="1" applyBorder="1" applyAlignment="1">
      <alignment vertical="center"/>
    </xf>
    <xf numFmtId="41" fontId="5" fillId="0" borderId="24" xfId="2" applyNumberFormat="1" applyFont="1" applyFill="1" applyBorder="1" applyAlignment="1">
      <alignment horizontal="right" vertical="center"/>
    </xf>
    <xf numFmtId="41" fontId="5" fillId="0" borderId="6" xfId="2" applyNumberFormat="1" applyFont="1" applyFill="1" applyBorder="1" applyAlignment="1">
      <alignment horizontal="right" vertical="center"/>
    </xf>
    <xf numFmtId="41" fontId="5" fillId="0" borderId="35" xfId="2" applyNumberFormat="1" applyFont="1" applyFill="1" applyBorder="1" applyAlignment="1">
      <alignment horizontal="right" vertical="center"/>
    </xf>
    <xf numFmtId="41" fontId="5" fillId="0" borderId="37" xfId="2" applyNumberFormat="1" applyFont="1" applyFill="1" applyBorder="1" applyAlignment="1">
      <alignment horizontal="right" vertical="center"/>
    </xf>
    <xf numFmtId="41" fontId="5" fillId="0" borderId="25" xfId="2" applyNumberFormat="1" applyFont="1" applyFill="1" applyBorder="1" applyAlignment="1">
      <alignment horizontal="right" vertical="center"/>
    </xf>
    <xf numFmtId="41" fontId="5" fillId="0" borderId="11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41" fontId="5" fillId="0" borderId="13" xfId="2" applyNumberFormat="1" applyFont="1" applyFill="1" applyBorder="1" applyAlignment="1">
      <alignment horizontal="right" vertical="center"/>
    </xf>
    <xf numFmtId="41" fontId="5" fillId="0" borderId="38" xfId="2" applyNumberFormat="1" applyFont="1" applyFill="1" applyBorder="1" applyAlignment="1">
      <alignment horizontal="right" vertical="center"/>
    </xf>
    <xf numFmtId="41" fontId="5" fillId="0" borderId="36" xfId="2" applyNumberFormat="1" applyFont="1" applyFill="1" applyBorder="1" applyAlignment="1">
      <alignment horizontal="right" vertical="center"/>
    </xf>
    <xf numFmtId="41" fontId="5" fillId="0" borderId="7" xfId="2" applyNumberFormat="1" applyFont="1" applyFill="1" applyBorder="1" applyAlignment="1">
      <alignment horizontal="right" vertical="center"/>
    </xf>
    <xf numFmtId="41" fontId="5" fillId="0" borderId="39" xfId="2" applyNumberFormat="1" applyFont="1" applyFill="1" applyBorder="1" applyAlignment="1">
      <alignment horizontal="right" vertical="center"/>
    </xf>
    <xf numFmtId="41" fontId="5" fillId="0" borderId="23" xfId="2" applyNumberFormat="1" applyFont="1" applyFill="1" applyBorder="1" applyAlignment="1">
      <alignment horizontal="right" vertical="center"/>
    </xf>
    <xf numFmtId="41" fontId="5" fillId="0" borderId="41" xfId="2" applyNumberFormat="1" applyFont="1" applyFill="1" applyBorder="1" applyAlignment="1">
      <alignment vertical="center"/>
    </xf>
    <xf numFmtId="41" fontId="5" fillId="0" borderId="14" xfId="2" applyNumberFormat="1" applyFont="1" applyFill="1" applyBorder="1" applyAlignment="1">
      <alignment horizontal="right" vertical="center"/>
    </xf>
    <xf numFmtId="41" fontId="5" fillId="0" borderId="42" xfId="2" applyNumberFormat="1" applyFont="1" applyFill="1" applyBorder="1" applyAlignment="1">
      <alignment horizontal="right" vertical="center"/>
    </xf>
    <xf numFmtId="41" fontId="5" fillId="0" borderId="41" xfId="2" applyNumberFormat="1" applyFont="1" applyFill="1" applyBorder="1" applyAlignment="1">
      <alignment horizontal="right" vertical="center"/>
    </xf>
    <xf numFmtId="41" fontId="5" fillId="0" borderId="18" xfId="2" applyNumberFormat="1" applyFont="1" applyFill="1" applyBorder="1" applyAlignment="1">
      <alignment horizontal="right" vertical="center"/>
    </xf>
    <xf numFmtId="41" fontId="5" fillId="0" borderId="43" xfId="2" applyNumberFormat="1" applyFont="1" applyFill="1" applyBorder="1" applyAlignment="1">
      <alignment horizontal="right" vertical="center"/>
    </xf>
    <xf numFmtId="41" fontId="5" fillId="0" borderId="44" xfId="2" applyNumberFormat="1" applyFont="1" applyFill="1" applyBorder="1" applyAlignment="1">
      <alignment vertical="center"/>
    </xf>
    <xf numFmtId="41" fontId="5" fillId="0" borderId="45" xfId="2" applyNumberFormat="1" applyFont="1" applyFill="1" applyBorder="1" applyAlignment="1">
      <alignment horizontal="right" vertical="center"/>
    </xf>
    <xf numFmtId="41" fontId="5" fillId="0" borderId="46" xfId="2" applyNumberFormat="1" applyFont="1" applyFill="1" applyBorder="1" applyAlignment="1">
      <alignment vertical="center"/>
    </xf>
    <xf numFmtId="41" fontId="5" fillId="0" borderId="47" xfId="2" applyNumberFormat="1" applyFont="1" applyFill="1" applyBorder="1" applyAlignment="1">
      <alignment horizontal="right" vertical="center"/>
    </xf>
    <xf numFmtId="41" fontId="5" fillId="0" borderId="46" xfId="2" applyNumberFormat="1" applyFont="1" applyFill="1" applyBorder="1" applyAlignment="1">
      <alignment horizontal="right" vertical="center"/>
    </xf>
    <xf numFmtId="41" fontId="5" fillId="0" borderId="22" xfId="2" applyNumberFormat="1" applyFont="1" applyFill="1" applyBorder="1" applyAlignment="1">
      <alignment horizontal="right" vertical="center"/>
    </xf>
    <xf numFmtId="41" fontId="5" fillId="0" borderId="48" xfId="2" applyNumberFormat="1" applyFont="1" applyFill="1" applyBorder="1" applyAlignment="1">
      <alignment horizontal="right" vertical="center"/>
    </xf>
    <xf numFmtId="41" fontId="5" fillId="0" borderId="12" xfId="2" applyNumberFormat="1" applyFont="1" applyFill="1" applyBorder="1" applyAlignment="1">
      <alignment vertical="center"/>
    </xf>
    <xf numFmtId="41" fontId="5" fillId="0" borderId="49" xfId="2" applyNumberFormat="1" applyFont="1" applyFill="1" applyBorder="1" applyAlignment="1">
      <alignment horizontal="right" vertical="center"/>
    </xf>
    <xf numFmtId="41" fontId="5" fillId="0" borderId="50" xfId="2" applyNumberFormat="1" applyFont="1" applyFill="1" applyBorder="1" applyAlignment="1">
      <alignment horizontal="right" vertical="center"/>
    </xf>
    <xf numFmtId="41" fontId="5" fillId="0" borderId="51" xfId="2" applyNumberFormat="1" applyFont="1" applyFill="1" applyBorder="1" applyAlignment="1">
      <alignment horizontal="right" vertical="center"/>
    </xf>
    <xf numFmtId="41" fontId="5" fillId="0" borderId="56" xfId="2" applyNumberFormat="1" applyFont="1" applyFill="1" applyBorder="1" applyAlignment="1">
      <alignment horizontal="right" vertical="center"/>
    </xf>
    <xf numFmtId="41" fontId="5" fillId="0" borderId="57" xfId="2" applyNumberFormat="1" applyFont="1" applyFill="1" applyBorder="1" applyAlignment="1">
      <alignment vertical="center"/>
    </xf>
    <xf numFmtId="41" fontId="5" fillId="0" borderId="49" xfId="2" applyNumberFormat="1" applyFont="1" applyFill="1" applyBorder="1" applyAlignment="1">
      <alignment vertical="center"/>
    </xf>
    <xf numFmtId="41" fontId="5" fillId="0" borderId="52" xfId="2" applyNumberFormat="1" applyFont="1" applyFill="1" applyBorder="1" applyAlignment="1">
      <alignment horizontal="right" vertical="center"/>
    </xf>
    <xf numFmtId="41" fontId="5" fillId="0" borderId="58" xfId="2" applyNumberFormat="1" applyFont="1" applyFill="1" applyBorder="1" applyAlignment="1">
      <alignment horizontal="right" vertical="center"/>
    </xf>
    <xf numFmtId="41" fontId="5" fillId="0" borderId="16" xfId="2" applyNumberFormat="1" applyFont="1" applyFill="1" applyBorder="1" applyAlignment="1">
      <alignment horizontal="right" vertical="center"/>
    </xf>
    <xf numFmtId="41" fontId="5" fillId="0" borderId="59" xfId="2" applyNumberFormat="1" applyFont="1" applyFill="1" applyBorder="1" applyAlignment="1">
      <alignment horizontal="right" vertical="center"/>
    </xf>
    <xf numFmtId="41" fontId="5" fillId="0" borderId="55" xfId="2" applyNumberFormat="1" applyFont="1" applyFill="1" applyBorder="1" applyAlignment="1">
      <alignment horizontal="right" vertical="center"/>
    </xf>
    <xf numFmtId="41" fontId="5" fillId="0" borderId="60" xfId="2" applyNumberFormat="1" applyFont="1" applyFill="1" applyBorder="1" applyAlignment="1">
      <alignment horizontal="right" vertical="center"/>
    </xf>
    <xf numFmtId="41" fontId="5" fillId="0" borderId="27" xfId="2" applyNumberFormat="1" applyFont="1" applyFill="1" applyBorder="1" applyAlignment="1">
      <alignment vertical="center"/>
    </xf>
    <xf numFmtId="41" fontId="5" fillId="0" borderId="30" xfId="2" applyNumberFormat="1" applyFont="1" applyFill="1" applyBorder="1" applyAlignment="1">
      <alignment horizontal="right" vertical="center"/>
    </xf>
    <xf numFmtId="41" fontId="5" fillId="0" borderId="61" xfId="2" applyNumberFormat="1" applyFont="1" applyFill="1" applyBorder="1" applyAlignment="1">
      <alignment horizontal="right" vertical="center"/>
    </xf>
    <xf numFmtId="41" fontId="5" fillId="0" borderId="62" xfId="2" applyNumberFormat="1" applyFont="1" applyFill="1" applyBorder="1" applyAlignment="1">
      <alignment horizontal="right" vertical="center"/>
    </xf>
    <xf numFmtId="41" fontId="5" fillId="0" borderId="8" xfId="2" applyNumberFormat="1" applyFont="1" applyFill="1" applyBorder="1" applyAlignment="1">
      <alignment horizontal="right" vertical="center"/>
    </xf>
    <xf numFmtId="41" fontId="5" fillId="0" borderId="63" xfId="2" applyNumberFormat="1" applyFont="1" applyFill="1" applyBorder="1" applyAlignment="1">
      <alignment horizontal="right" vertical="center"/>
    </xf>
    <xf numFmtId="0" fontId="7" fillId="0" borderId="5" xfId="1" applyFont="1" applyBorder="1" applyAlignment="1">
      <alignment horizontal="center" vertical="top" textRotation="255"/>
    </xf>
    <xf numFmtId="0" fontId="7" fillId="0" borderId="1" xfId="1" applyFont="1" applyBorder="1" applyAlignment="1">
      <alignment horizontal="center" vertical="top" textRotation="255"/>
    </xf>
    <xf numFmtId="0" fontId="7" fillId="0" borderId="31" xfId="1" applyFont="1" applyBorder="1" applyAlignment="1">
      <alignment horizontal="center" vertical="top" textRotation="255"/>
    </xf>
    <xf numFmtId="0" fontId="7" fillId="0" borderId="32" xfId="1" applyFont="1" applyBorder="1" applyAlignment="1">
      <alignment horizontal="center" vertical="top" textRotation="255"/>
    </xf>
    <xf numFmtId="0" fontId="7" fillId="0" borderId="2" xfId="1" applyFont="1" applyBorder="1" applyAlignment="1">
      <alignment horizontal="center" vertical="top" textRotation="255"/>
    </xf>
    <xf numFmtId="0" fontId="7" fillId="0" borderId="33" xfId="1" applyFont="1" applyBorder="1" applyAlignment="1">
      <alignment horizontal="center" vertical="top" textRotation="255"/>
    </xf>
    <xf numFmtId="0" fontId="7" fillId="0" borderId="34" xfId="1" applyFont="1" applyBorder="1" applyAlignment="1">
      <alignment horizontal="center" vertical="top" textRotation="255"/>
    </xf>
    <xf numFmtId="0" fontId="10" fillId="0" borderId="26" xfId="1" applyFont="1" applyBorder="1"/>
    <xf numFmtId="0" fontId="11" fillId="0" borderId="4" xfId="1" applyFont="1" applyBorder="1" applyAlignment="1">
      <alignment vertical="center"/>
    </xf>
    <xf numFmtId="0" fontId="4" fillId="0" borderId="3" xfId="1" applyFont="1" applyBorder="1" applyAlignment="1">
      <alignment horizontal="center" vertical="center" shrinkToFit="1"/>
    </xf>
    <xf numFmtId="0" fontId="12" fillId="0" borderId="64" xfId="1" applyFont="1" applyBorder="1" applyAlignment="1">
      <alignment horizontal="center" vertical="center"/>
    </xf>
    <xf numFmtId="0" fontId="4" fillId="0" borderId="64" xfId="1" applyFont="1" applyBorder="1" applyAlignment="1">
      <alignment horizontal="center" vertical="center" shrinkToFit="1"/>
    </xf>
    <xf numFmtId="0" fontId="4" fillId="0" borderId="64" xfId="1" applyFont="1" applyBorder="1" applyAlignment="1">
      <alignment horizontal="center" vertical="center"/>
    </xf>
    <xf numFmtId="0" fontId="11" fillId="0" borderId="3" xfId="1" applyFont="1" applyBorder="1" applyAlignment="1">
      <alignment horizontal="right"/>
    </xf>
    <xf numFmtId="0" fontId="10" fillId="0" borderId="29" xfId="1" applyFont="1" applyBorder="1"/>
    <xf numFmtId="0" fontId="11" fillId="0" borderId="0" xfId="1" applyFont="1" applyAlignment="1">
      <alignment horizontal="right"/>
    </xf>
    <xf numFmtId="0" fontId="11" fillId="0" borderId="0" xfId="1" applyFont="1"/>
    <xf numFmtId="0" fontId="10" fillId="0" borderId="0" xfId="1" applyFont="1"/>
    <xf numFmtId="0" fontId="4" fillId="0" borderId="0" xfId="1" applyFont="1" applyBorder="1" applyAlignment="1">
      <alignment horizontal="distributed" vertical="center"/>
    </xf>
    <xf numFmtId="0" fontId="10" fillId="0" borderId="0" xfId="1" applyFont="1" applyAlignment="1">
      <alignment horizontal="right"/>
    </xf>
    <xf numFmtId="0" fontId="13" fillId="0" borderId="0" xfId="1" applyFont="1" applyBorder="1" applyAlignment="1">
      <alignment vertical="center"/>
    </xf>
    <xf numFmtId="41" fontId="5" fillId="0" borderId="17" xfId="2" applyNumberFormat="1" applyFont="1" applyFill="1" applyBorder="1" applyAlignment="1">
      <alignment vertical="center"/>
    </xf>
    <xf numFmtId="41" fontId="5" fillId="0" borderId="54" xfId="2" applyNumberFormat="1" applyFont="1" applyFill="1" applyBorder="1" applyAlignment="1">
      <alignment vertical="center"/>
    </xf>
    <xf numFmtId="41" fontId="5" fillId="0" borderId="29" xfId="2" applyNumberFormat="1" applyFont="1" applyFill="1" applyBorder="1" applyAlignment="1">
      <alignment vertical="center"/>
    </xf>
    <xf numFmtId="41" fontId="5" fillId="0" borderId="19" xfId="2" applyNumberFormat="1" applyFont="1" applyFill="1" applyBorder="1" applyAlignment="1">
      <alignment vertical="center"/>
    </xf>
    <xf numFmtId="41" fontId="5" fillId="0" borderId="65" xfId="2" applyNumberFormat="1" applyFont="1" applyFill="1" applyBorder="1" applyAlignment="1">
      <alignment vertical="center"/>
    </xf>
    <xf numFmtId="41" fontId="5" fillId="0" borderId="39" xfId="2" applyNumberFormat="1" applyFont="1" applyFill="1" applyBorder="1" applyAlignment="1">
      <alignment vertical="center"/>
    </xf>
    <xf numFmtId="41" fontId="5" fillId="0" borderId="48" xfId="2" applyNumberFormat="1" applyFont="1" applyFill="1" applyBorder="1" applyAlignment="1">
      <alignment vertical="center"/>
    </xf>
    <xf numFmtId="41" fontId="5" fillId="0" borderId="67" xfId="2" applyNumberFormat="1" applyFont="1" applyFill="1" applyBorder="1" applyAlignment="1">
      <alignment vertical="center"/>
    </xf>
    <xf numFmtId="41" fontId="5" fillId="0" borderId="43" xfId="2" applyNumberFormat="1" applyFont="1" applyFill="1" applyBorder="1" applyAlignment="1">
      <alignment vertical="center"/>
    </xf>
    <xf numFmtId="41" fontId="5" fillId="0" borderId="51" xfId="2" applyNumberFormat="1" applyFont="1" applyFill="1" applyBorder="1" applyAlignment="1">
      <alignment vertical="center"/>
    </xf>
    <xf numFmtId="41" fontId="5" fillId="0" borderId="66" xfId="2" applyNumberFormat="1" applyFont="1" applyFill="1" applyBorder="1" applyAlignment="1">
      <alignment vertical="center"/>
    </xf>
    <xf numFmtId="41" fontId="5" fillId="0" borderId="38" xfId="2" applyNumberFormat="1" applyFont="1" applyFill="1" applyBorder="1" applyAlignment="1">
      <alignment vertical="center"/>
    </xf>
    <xf numFmtId="41" fontId="5" fillId="0" borderId="56" xfId="2" applyNumberFormat="1" applyFont="1" applyFill="1" applyBorder="1" applyAlignment="1">
      <alignment vertical="center"/>
    </xf>
    <xf numFmtId="41" fontId="5" fillId="0" borderId="64" xfId="2" applyNumberFormat="1" applyFont="1" applyFill="1" applyBorder="1" applyAlignment="1">
      <alignment vertical="center"/>
    </xf>
    <xf numFmtId="41" fontId="5" fillId="0" borderId="42" xfId="2" applyNumberFormat="1" applyFont="1" applyFill="1" applyBorder="1" applyAlignment="1">
      <alignment vertical="center"/>
    </xf>
    <xf numFmtId="41" fontId="5" fillId="0" borderId="58" xfId="2" applyNumberFormat="1" applyFont="1" applyFill="1" applyBorder="1" applyAlignment="1">
      <alignment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32" xfId="2" applyNumberFormat="1" applyFont="1" applyFill="1" applyBorder="1" applyAlignment="1">
      <alignment vertical="center"/>
    </xf>
    <xf numFmtId="41" fontId="5" fillId="0" borderId="33" xfId="2" applyNumberFormat="1" applyFont="1" applyFill="1" applyBorder="1" applyAlignment="1">
      <alignment vertical="center"/>
    </xf>
    <xf numFmtId="41" fontId="5" fillId="0" borderId="34" xfId="2" applyNumberFormat="1" applyFont="1" applyFill="1" applyBorder="1" applyAlignment="1">
      <alignment vertical="center"/>
    </xf>
    <xf numFmtId="41" fontId="5" fillId="0" borderId="15" xfId="2" applyNumberFormat="1" applyFont="1" applyFill="1" applyBorder="1" applyAlignment="1">
      <alignment vertical="center"/>
    </xf>
    <xf numFmtId="0" fontId="7" fillId="0" borderId="33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distributed" vertical="center"/>
    </xf>
    <xf numFmtId="0" fontId="7" fillId="0" borderId="16" xfId="1" applyFont="1" applyFill="1" applyBorder="1" applyAlignment="1">
      <alignment horizontal="distributed" vertical="center"/>
    </xf>
    <xf numFmtId="0" fontId="8" fillId="0" borderId="52" xfId="1" applyFont="1" applyFill="1" applyBorder="1" applyAlignment="1">
      <alignment horizontal="distributed" vertical="center"/>
    </xf>
    <xf numFmtId="0" fontId="7" fillId="0" borderId="54" xfId="1" applyFont="1" applyFill="1" applyBorder="1" applyAlignment="1">
      <alignment horizontal="distributed" vertical="center"/>
    </xf>
    <xf numFmtId="0" fontId="8" fillId="0" borderId="53" xfId="1" applyFont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8" fillId="0" borderId="40" xfId="1" applyFont="1" applyBorder="1" applyAlignment="1">
      <alignment horizontal="distributed" vertical="center"/>
    </xf>
    <xf numFmtId="0" fontId="7" fillId="0" borderId="7" xfId="1" applyFont="1" applyFill="1" applyBorder="1" applyAlignment="1">
      <alignment horizontal="distributed" vertical="center"/>
    </xf>
    <xf numFmtId="0" fontId="7" fillId="0" borderId="13" xfId="1" applyFont="1" applyFill="1" applyBorder="1" applyAlignment="1">
      <alignment horizontal="distributed" vertical="center"/>
    </xf>
    <xf numFmtId="0" fontId="7" fillId="0" borderId="22" xfId="1" applyFont="1" applyFill="1" applyBorder="1" applyAlignment="1">
      <alignment horizontal="distributed" vertical="center"/>
    </xf>
    <xf numFmtId="0" fontId="7" fillId="0" borderId="47" xfId="1" applyFont="1" applyFill="1" applyBorder="1" applyAlignment="1">
      <alignment horizontal="distributed" vertical="center"/>
    </xf>
    <xf numFmtId="0" fontId="7" fillId="0" borderId="40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20" xfId="1" applyFont="1" applyFill="1" applyBorder="1" applyAlignment="1">
      <alignment horizontal="distributed" vertical="center"/>
    </xf>
    <xf numFmtId="0" fontId="7" fillId="0" borderId="29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7" fillId="0" borderId="14" xfId="1" applyFont="1" applyFill="1" applyBorder="1" applyAlignment="1">
      <alignment horizontal="distributed" vertical="center"/>
    </xf>
    <xf numFmtId="0" fontId="7" fillId="0" borderId="2" xfId="1" applyFont="1" applyBorder="1" applyAlignment="1">
      <alignment horizontal="distributed" vertical="center"/>
    </xf>
    <xf numFmtId="0" fontId="7" fillId="0" borderId="1" xfId="1" applyFont="1" applyBorder="1" applyAlignment="1">
      <alignment horizontal="distributed" vertical="center"/>
    </xf>
    <xf numFmtId="0" fontId="8" fillId="0" borderId="47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8" fillId="0" borderId="26" xfId="1" applyFont="1" applyFill="1" applyBorder="1" applyAlignment="1">
      <alignment horizontal="distributed" vertical="center"/>
    </xf>
    <xf numFmtId="0" fontId="8" fillId="0" borderId="13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 shrinkToFit="1"/>
    </xf>
    <xf numFmtId="0" fontId="8" fillId="0" borderId="40" xfId="1" applyFont="1" applyBorder="1" applyAlignment="1">
      <alignment shrinkToFit="1"/>
    </xf>
    <xf numFmtId="0" fontId="7" fillId="0" borderId="28" xfId="1" applyFont="1" applyFill="1" applyBorder="1" applyAlignment="1">
      <alignment horizontal="distributed" vertical="center"/>
    </xf>
    <xf numFmtId="0" fontId="7" fillId="0" borderId="21" xfId="1" applyFont="1" applyFill="1" applyBorder="1" applyAlignment="1">
      <alignment horizontal="distributed" vertical="center"/>
    </xf>
  </cellXfs>
  <cellStyles count="10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33020</xdr:rowOff>
    </xdr:from>
    <xdr:to>
      <xdr:col>2</xdr:col>
      <xdr:colOff>914400</xdr:colOff>
      <xdr:row>5</xdr:row>
      <xdr:rowOff>0</xdr:rowOff>
    </xdr:to>
    <xdr:cxnSp macro="">
      <xdr:nvCxnSpPr>
        <xdr:cNvPr id="2" name="直線コネクタ 1"/>
        <xdr:cNvCxnSpPr/>
      </xdr:nvCxnSpPr>
      <xdr:spPr>
        <a:xfrm>
          <a:off x="304800" y="769620"/>
          <a:ext cx="1689100" cy="21767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Q35"/>
  <sheetViews>
    <sheetView tabSelected="1" view="pageBreakPreview" topLeftCell="C4" zoomScale="70" zoomScaleNormal="75" zoomScaleSheetLayoutView="70" workbookViewId="0">
      <pane ySplit="2" topLeftCell="A6" activePane="bottomLeft" state="frozen"/>
      <selection activeCell="A4" sqref="A4"/>
      <selection pane="bottomLeft" activeCell="O20" sqref="O20"/>
    </sheetView>
  </sheetViews>
  <sheetFormatPr defaultRowHeight="13.5" x14ac:dyDescent="0.15"/>
  <cols>
    <col min="1" max="1" width="5" customWidth="1"/>
    <col min="2" max="2" width="10.75" customWidth="1"/>
    <col min="3" max="3" width="16.75" customWidth="1"/>
    <col min="4" max="4" width="7.625" customWidth="1"/>
    <col min="5" max="5" width="8.5" customWidth="1"/>
    <col min="6" max="6" width="8.375" customWidth="1"/>
    <col min="7" max="7" width="7.375" customWidth="1"/>
    <col min="8" max="8" width="8.375" customWidth="1"/>
    <col min="9" max="9" width="7.75" customWidth="1"/>
    <col min="10" max="10" width="5" customWidth="1"/>
    <col min="11" max="11" width="6.5" customWidth="1"/>
    <col min="12" max="12" width="5" customWidth="1"/>
    <col min="13" max="13" width="5.5" customWidth="1"/>
    <col min="14" max="14" width="6.5" customWidth="1"/>
    <col min="15" max="15" width="5.875" customWidth="1"/>
    <col min="16" max="16" width="6.5" customWidth="1"/>
    <col min="17" max="17" width="5.25" customWidth="1"/>
    <col min="18" max="18" width="10.75" customWidth="1"/>
    <col min="19" max="19" width="11.5" customWidth="1"/>
    <col min="20" max="20" width="8.875" customWidth="1"/>
    <col min="21" max="21" width="7.625" customWidth="1"/>
    <col min="22" max="22" width="8.375" customWidth="1"/>
    <col min="23" max="23" width="6.25" customWidth="1"/>
    <col min="24" max="24" width="8.5" customWidth="1"/>
    <col min="25" max="25" width="7.875" customWidth="1"/>
    <col min="26" max="26" width="6.125" customWidth="1"/>
    <col min="27" max="27" width="5.125" customWidth="1"/>
    <col min="28" max="28" width="11.875" customWidth="1"/>
    <col min="29" max="29" width="10.875" customWidth="1"/>
    <col min="30" max="30" width="9.375" customWidth="1"/>
    <col min="31" max="31" width="7.625" customWidth="1"/>
    <col min="32" max="32" width="8.375" customWidth="1"/>
    <col min="33" max="33" width="8" customWidth="1"/>
    <col min="34" max="34" width="7.75" customWidth="1"/>
    <col min="35" max="35" width="5.625" customWidth="1"/>
    <col min="36" max="36" width="6.5" customWidth="1"/>
    <col min="37" max="37" width="5.375" customWidth="1"/>
    <col min="38" max="38" width="7.125" customWidth="1"/>
    <col min="39" max="39" width="7.5" customWidth="1"/>
    <col min="40" max="40" width="6.25" customWidth="1"/>
    <col min="41" max="41" width="6.5" customWidth="1"/>
    <col min="42" max="42" width="5.25" customWidth="1"/>
    <col min="43" max="43" width="12" customWidth="1"/>
  </cols>
  <sheetData>
    <row r="1" spans="2:43" x14ac:dyDescent="0.15"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</row>
    <row r="2" spans="2:43" ht="24" x14ac:dyDescent="0.15">
      <c r="B2" s="74" t="s">
        <v>56</v>
      </c>
      <c r="C2" s="1"/>
      <c r="D2" s="1"/>
      <c r="E2" s="1"/>
      <c r="F2" s="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2:43" ht="21.75" thickBot="1" x14ac:dyDescent="0.25">
      <c r="B3" s="1" t="s">
        <v>50</v>
      </c>
      <c r="C3" s="1"/>
      <c r="D3" s="1"/>
      <c r="E3" s="72"/>
      <c r="F3" s="72"/>
      <c r="G3" s="71"/>
      <c r="H3" s="71"/>
      <c r="I3" s="71"/>
      <c r="J3" s="71"/>
      <c r="K3" s="71"/>
      <c r="L3" s="71"/>
      <c r="M3" s="71"/>
      <c r="N3" s="71"/>
      <c r="O3" s="71"/>
      <c r="P3" s="71" t="s">
        <v>50</v>
      </c>
      <c r="Q3" s="71"/>
      <c r="R3" s="73" t="s">
        <v>50</v>
      </c>
      <c r="S3" s="1" t="s">
        <v>50</v>
      </c>
      <c r="T3" s="1"/>
      <c r="U3" s="1"/>
      <c r="V3" s="72"/>
      <c r="W3" s="72"/>
      <c r="X3" s="72"/>
      <c r="Y3" s="72"/>
      <c r="Z3" s="72"/>
      <c r="AA3" s="72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0"/>
      <c r="AQ3" s="69" t="s">
        <v>55</v>
      </c>
    </row>
    <row r="4" spans="2:43" ht="28.9" customHeight="1" thickBot="1" x14ac:dyDescent="0.25">
      <c r="B4" s="68"/>
      <c r="C4" s="67" t="s">
        <v>54</v>
      </c>
      <c r="D4" s="66" t="s">
        <v>50</v>
      </c>
      <c r="E4" s="96" t="s">
        <v>53</v>
      </c>
      <c r="F4" s="97"/>
      <c r="G4" s="97"/>
      <c r="H4" s="97"/>
      <c r="I4" s="97"/>
      <c r="J4" s="97"/>
      <c r="K4" s="97"/>
      <c r="L4" s="97"/>
      <c r="M4" s="97"/>
      <c r="N4" s="97"/>
      <c r="O4" s="97"/>
      <c r="P4" s="66" t="s">
        <v>50</v>
      </c>
      <c r="Q4" s="66"/>
      <c r="R4" s="63" t="s">
        <v>50</v>
      </c>
      <c r="S4" s="113" t="s">
        <v>52</v>
      </c>
      <c r="T4" s="114"/>
      <c r="U4" s="114"/>
      <c r="V4" s="114"/>
      <c r="W4" s="114"/>
      <c r="X4" s="114"/>
      <c r="Y4" s="114"/>
      <c r="Z4" s="114"/>
      <c r="AA4" s="114"/>
      <c r="AB4" s="115"/>
      <c r="AC4" s="65"/>
      <c r="AD4" s="96" t="s">
        <v>51</v>
      </c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64"/>
      <c r="AQ4" s="63" t="s">
        <v>50</v>
      </c>
    </row>
    <row r="5" spans="2:43" ht="145.15" customHeight="1" thickBot="1" x14ac:dyDescent="0.2">
      <c r="B5" s="62" t="s">
        <v>49</v>
      </c>
      <c r="C5" s="61"/>
      <c r="D5" s="60" t="s">
        <v>44</v>
      </c>
      <c r="E5" s="57" t="s">
        <v>43</v>
      </c>
      <c r="F5" s="57" t="s">
        <v>42</v>
      </c>
      <c r="G5" s="57" t="s">
        <v>41</v>
      </c>
      <c r="H5" s="57" t="s">
        <v>40</v>
      </c>
      <c r="I5" s="57" t="s">
        <v>39</v>
      </c>
      <c r="J5" s="57" t="s">
        <v>38</v>
      </c>
      <c r="K5" s="57" t="s">
        <v>37</v>
      </c>
      <c r="L5" s="57" t="s">
        <v>36</v>
      </c>
      <c r="M5" s="57" t="s">
        <v>35</v>
      </c>
      <c r="N5" s="57" t="s">
        <v>47</v>
      </c>
      <c r="O5" s="57" t="s">
        <v>33</v>
      </c>
      <c r="P5" s="56" t="s">
        <v>32</v>
      </c>
      <c r="Q5" s="55" t="s">
        <v>31</v>
      </c>
      <c r="R5" s="54" t="s">
        <v>48</v>
      </c>
      <c r="S5" s="58" t="s">
        <v>44</v>
      </c>
      <c r="T5" s="57" t="s">
        <v>43</v>
      </c>
      <c r="U5" s="57" t="s">
        <v>42</v>
      </c>
      <c r="V5" s="57" t="s">
        <v>41</v>
      </c>
      <c r="W5" s="57" t="s">
        <v>40</v>
      </c>
      <c r="X5" s="57" t="s">
        <v>39</v>
      </c>
      <c r="Y5" s="57" t="s">
        <v>47</v>
      </c>
      <c r="Z5" s="59" t="s">
        <v>33</v>
      </c>
      <c r="AA5" s="55" t="s">
        <v>46</v>
      </c>
      <c r="AB5" s="54" t="s">
        <v>45</v>
      </c>
      <c r="AC5" s="58" t="s">
        <v>44</v>
      </c>
      <c r="AD5" s="57" t="s">
        <v>43</v>
      </c>
      <c r="AE5" s="57" t="s">
        <v>42</v>
      </c>
      <c r="AF5" s="57" t="s">
        <v>41</v>
      </c>
      <c r="AG5" s="57" t="s">
        <v>40</v>
      </c>
      <c r="AH5" s="57" t="s">
        <v>39</v>
      </c>
      <c r="AI5" s="57" t="s">
        <v>38</v>
      </c>
      <c r="AJ5" s="57" t="s">
        <v>37</v>
      </c>
      <c r="AK5" s="57" t="s">
        <v>36</v>
      </c>
      <c r="AL5" s="57" t="s">
        <v>35</v>
      </c>
      <c r="AM5" s="57" t="s">
        <v>34</v>
      </c>
      <c r="AN5" s="57" t="s">
        <v>33</v>
      </c>
      <c r="AO5" s="56" t="s">
        <v>32</v>
      </c>
      <c r="AP5" s="55" t="s">
        <v>31</v>
      </c>
      <c r="AQ5" s="54" t="s">
        <v>30</v>
      </c>
    </row>
    <row r="6" spans="2:43" ht="36.6" customHeight="1" x14ac:dyDescent="0.15">
      <c r="B6" s="125" t="s">
        <v>29</v>
      </c>
      <c r="C6" s="126"/>
      <c r="D6" s="51">
        <v>13</v>
      </c>
      <c r="E6" s="51">
        <v>3</v>
      </c>
      <c r="F6" s="51">
        <v>0</v>
      </c>
      <c r="G6" s="51">
        <v>0</v>
      </c>
      <c r="H6" s="51">
        <v>0</v>
      </c>
      <c r="I6" s="51">
        <v>0</v>
      </c>
      <c r="J6" s="51">
        <v>0</v>
      </c>
      <c r="K6" s="51">
        <v>0</v>
      </c>
      <c r="L6" s="51">
        <v>0</v>
      </c>
      <c r="M6" s="51">
        <v>0</v>
      </c>
      <c r="N6" s="51">
        <v>0</v>
      </c>
      <c r="O6" s="51">
        <v>0</v>
      </c>
      <c r="P6" s="50">
        <v>0</v>
      </c>
      <c r="Q6" s="53">
        <v>1</v>
      </c>
      <c r="R6" s="48">
        <f>SUM(D6:Q6)</f>
        <v>17</v>
      </c>
      <c r="S6" s="52">
        <v>30</v>
      </c>
      <c r="T6" s="51">
        <v>0</v>
      </c>
      <c r="U6" s="51">
        <v>0</v>
      </c>
      <c r="V6" s="51">
        <v>0</v>
      </c>
      <c r="W6" s="51">
        <v>0</v>
      </c>
      <c r="X6" s="51">
        <v>0</v>
      </c>
      <c r="Y6" s="51">
        <v>0</v>
      </c>
      <c r="Z6" s="50">
        <v>0</v>
      </c>
      <c r="AA6" s="49">
        <v>0</v>
      </c>
      <c r="AB6" s="48">
        <f>SUM(S6:AA6)</f>
        <v>30</v>
      </c>
      <c r="AC6" s="77">
        <f t="shared" ref="AC6:AH6" si="0">SUM(D6)+S6</f>
        <v>43</v>
      </c>
      <c r="AD6" s="85">
        <f t="shared" si="0"/>
        <v>3</v>
      </c>
      <c r="AE6" s="88">
        <f t="shared" si="0"/>
        <v>0</v>
      </c>
      <c r="AF6" s="85">
        <f t="shared" si="0"/>
        <v>0</v>
      </c>
      <c r="AG6" s="88">
        <f t="shared" si="0"/>
        <v>0</v>
      </c>
      <c r="AH6" s="85">
        <f t="shared" si="0"/>
        <v>0</v>
      </c>
      <c r="AI6" s="88">
        <f>SUM(J6)</f>
        <v>0</v>
      </c>
      <c r="AJ6" s="85">
        <f>SUM(K6)</f>
        <v>0</v>
      </c>
      <c r="AK6" s="88">
        <f>SUM(L6)</f>
        <v>0</v>
      </c>
      <c r="AL6" s="85">
        <f>SUM(M6)</f>
        <v>0</v>
      </c>
      <c r="AM6" s="88">
        <f>SUM(N6)+Y6</f>
        <v>0</v>
      </c>
      <c r="AN6" s="85">
        <f>SUM(O6)+Z6</f>
        <v>0</v>
      </c>
      <c r="AO6" s="85">
        <f>SUM(P6)+AA6</f>
        <v>0</v>
      </c>
      <c r="AP6" s="82">
        <f>SUM(Q6)</f>
        <v>1</v>
      </c>
      <c r="AQ6" s="48">
        <f>SUM(AC6:AP6)</f>
        <v>47</v>
      </c>
    </row>
    <row r="7" spans="2:43" ht="36.6" customHeight="1" x14ac:dyDescent="0.15">
      <c r="B7" s="106" t="s">
        <v>28</v>
      </c>
      <c r="C7" s="107"/>
      <c r="D7" s="20">
        <v>1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5">
        <v>0</v>
      </c>
      <c r="Q7" s="15">
        <v>0</v>
      </c>
      <c r="R7" s="14">
        <f t="shared" ref="R7:R34" si="1">SUM(D7:Q7)</f>
        <v>1</v>
      </c>
      <c r="S7" s="19">
        <v>18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17">
        <v>0</v>
      </c>
      <c r="AA7" s="16">
        <v>0</v>
      </c>
      <c r="AB7" s="14">
        <f t="shared" ref="AB7:AB34" si="2">SUM(S7:AA7)</f>
        <v>18</v>
      </c>
      <c r="AC7" s="75">
        <f t="shared" ref="AC7:AC35" si="3">SUM(D7)+S7</f>
        <v>19</v>
      </c>
      <c r="AD7" s="8">
        <f t="shared" ref="AD7:AD35" si="4">SUM(E7)+T7</f>
        <v>0</v>
      </c>
      <c r="AE7" s="86">
        <f t="shared" ref="AE7:AE35" si="5">SUM(F7)+U7</f>
        <v>0</v>
      </c>
      <c r="AF7" s="8">
        <f t="shared" ref="AF7:AF35" si="6">SUM(G7)+V7</f>
        <v>0</v>
      </c>
      <c r="AG7" s="86">
        <f t="shared" ref="AG7:AG35" si="7">SUM(H7)+W7</f>
        <v>0</v>
      </c>
      <c r="AH7" s="8">
        <f t="shared" ref="AH7:AH35" si="8">SUM(I7)+X7</f>
        <v>0</v>
      </c>
      <c r="AI7" s="86">
        <f t="shared" ref="AI7:AI35" si="9">SUM(J7)</f>
        <v>0</v>
      </c>
      <c r="AJ7" s="8">
        <f t="shared" ref="AJ7:AJ35" si="10">SUM(K7)</f>
        <v>0</v>
      </c>
      <c r="AK7" s="86">
        <f t="shared" ref="AK7:AK35" si="11">SUM(L7)</f>
        <v>0</v>
      </c>
      <c r="AL7" s="8">
        <f t="shared" ref="AL7:AL35" si="12">SUM(M7)</f>
        <v>0</v>
      </c>
      <c r="AM7" s="86">
        <f t="shared" ref="AM7:AM35" si="13">SUM(N7)+Y7</f>
        <v>0</v>
      </c>
      <c r="AN7" s="8">
        <f t="shared" ref="AN7:AN35" si="14">SUM(O7)+Z7</f>
        <v>0</v>
      </c>
      <c r="AO7" s="8">
        <f t="shared" ref="AO7:AO35" si="15">SUM(P7)+AA7</f>
        <v>0</v>
      </c>
      <c r="AP7" s="80">
        <f t="shared" ref="AP7:AP35" si="16">SUM(Q7)</f>
        <v>0</v>
      </c>
      <c r="AQ7" s="14">
        <f t="shared" ref="AQ7:AQ35" si="17">SUM(AC7:AP7)</f>
        <v>19</v>
      </c>
    </row>
    <row r="8" spans="2:43" ht="36.6" customHeight="1" x14ac:dyDescent="0.15">
      <c r="B8" s="106" t="s">
        <v>27</v>
      </c>
      <c r="C8" s="107"/>
      <c r="D8" s="20">
        <v>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5">
        <v>0</v>
      </c>
      <c r="Q8" s="15"/>
      <c r="R8" s="35">
        <f t="shared" si="1"/>
        <v>1</v>
      </c>
      <c r="S8" s="19">
        <v>13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17">
        <v>0</v>
      </c>
      <c r="AA8" s="16">
        <v>0</v>
      </c>
      <c r="AB8" s="35">
        <f t="shared" si="2"/>
        <v>13</v>
      </c>
      <c r="AC8" s="75">
        <f t="shared" si="3"/>
        <v>14</v>
      </c>
      <c r="AD8" s="8">
        <f t="shared" si="4"/>
        <v>0</v>
      </c>
      <c r="AE8" s="86">
        <f t="shared" si="5"/>
        <v>0</v>
      </c>
      <c r="AF8" s="8">
        <f t="shared" si="6"/>
        <v>0</v>
      </c>
      <c r="AG8" s="86">
        <f t="shared" si="7"/>
        <v>0</v>
      </c>
      <c r="AH8" s="8">
        <f t="shared" si="8"/>
        <v>0</v>
      </c>
      <c r="AI8" s="86">
        <f t="shared" si="9"/>
        <v>0</v>
      </c>
      <c r="AJ8" s="8">
        <f t="shared" si="10"/>
        <v>0</v>
      </c>
      <c r="AK8" s="86">
        <f t="shared" si="11"/>
        <v>0</v>
      </c>
      <c r="AL8" s="8">
        <f t="shared" si="12"/>
        <v>0</v>
      </c>
      <c r="AM8" s="86">
        <f t="shared" si="13"/>
        <v>0</v>
      </c>
      <c r="AN8" s="8">
        <f t="shared" si="14"/>
        <v>0</v>
      </c>
      <c r="AO8" s="8">
        <f t="shared" si="15"/>
        <v>0</v>
      </c>
      <c r="AP8" s="80">
        <f t="shared" si="16"/>
        <v>0</v>
      </c>
      <c r="AQ8" s="14">
        <f t="shared" si="17"/>
        <v>14</v>
      </c>
    </row>
    <row r="9" spans="2:43" ht="36.6" customHeight="1" x14ac:dyDescent="0.15">
      <c r="B9" s="106" t="s">
        <v>26</v>
      </c>
      <c r="C9" s="107"/>
      <c r="D9" s="20">
        <v>8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5">
        <v>0</v>
      </c>
      <c r="Q9" s="15">
        <v>0</v>
      </c>
      <c r="R9" s="14">
        <f t="shared" si="1"/>
        <v>8</v>
      </c>
      <c r="S9" s="19">
        <v>33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17">
        <v>0</v>
      </c>
      <c r="AA9" s="16">
        <v>0</v>
      </c>
      <c r="AB9" s="14">
        <f t="shared" si="2"/>
        <v>33</v>
      </c>
      <c r="AC9" s="75">
        <f t="shared" si="3"/>
        <v>41</v>
      </c>
      <c r="AD9" s="8">
        <f t="shared" si="4"/>
        <v>0</v>
      </c>
      <c r="AE9" s="86">
        <f t="shared" si="5"/>
        <v>0</v>
      </c>
      <c r="AF9" s="8">
        <f t="shared" si="6"/>
        <v>0</v>
      </c>
      <c r="AG9" s="86">
        <f t="shared" si="7"/>
        <v>0</v>
      </c>
      <c r="AH9" s="8">
        <f t="shared" si="8"/>
        <v>0</v>
      </c>
      <c r="AI9" s="86">
        <f t="shared" si="9"/>
        <v>0</v>
      </c>
      <c r="AJ9" s="8">
        <f t="shared" si="10"/>
        <v>0</v>
      </c>
      <c r="AK9" s="86">
        <f t="shared" si="11"/>
        <v>0</v>
      </c>
      <c r="AL9" s="8">
        <f t="shared" si="12"/>
        <v>0</v>
      </c>
      <c r="AM9" s="86">
        <f t="shared" si="13"/>
        <v>0</v>
      </c>
      <c r="AN9" s="8">
        <f t="shared" si="14"/>
        <v>0</v>
      </c>
      <c r="AO9" s="8">
        <f t="shared" si="15"/>
        <v>0</v>
      </c>
      <c r="AP9" s="80">
        <f t="shared" si="16"/>
        <v>0</v>
      </c>
      <c r="AQ9" s="14">
        <f t="shared" si="17"/>
        <v>41</v>
      </c>
    </row>
    <row r="10" spans="2:43" ht="36.6" customHeight="1" thickBot="1" x14ac:dyDescent="0.2">
      <c r="B10" s="108" t="s">
        <v>25</v>
      </c>
      <c r="C10" s="109"/>
      <c r="D10" s="34">
        <v>2</v>
      </c>
      <c r="E10" s="32">
        <v>8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1</v>
      </c>
      <c r="O10" s="32">
        <v>0</v>
      </c>
      <c r="P10" s="29">
        <v>0</v>
      </c>
      <c r="Q10" s="29">
        <v>0</v>
      </c>
      <c r="R10" s="35">
        <f t="shared" si="1"/>
        <v>11</v>
      </c>
      <c r="S10" s="33">
        <v>28</v>
      </c>
      <c r="T10" s="34">
        <v>11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9">
        <v>0</v>
      </c>
      <c r="AA10" s="31">
        <v>0</v>
      </c>
      <c r="AB10" s="35">
        <f t="shared" si="2"/>
        <v>39</v>
      </c>
      <c r="AC10" s="76">
        <f t="shared" si="3"/>
        <v>30</v>
      </c>
      <c r="AD10" s="30">
        <f t="shared" si="4"/>
        <v>19</v>
      </c>
      <c r="AE10" s="87">
        <f t="shared" si="5"/>
        <v>0</v>
      </c>
      <c r="AF10" s="30">
        <f t="shared" si="6"/>
        <v>0</v>
      </c>
      <c r="AG10" s="87">
        <f t="shared" si="7"/>
        <v>0</v>
      </c>
      <c r="AH10" s="30">
        <f t="shared" si="8"/>
        <v>0</v>
      </c>
      <c r="AI10" s="87">
        <f t="shared" si="9"/>
        <v>0</v>
      </c>
      <c r="AJ10" s="30">
        <f t="shared" si="10"/>
        <v>0</v>
      </c>
      <c r="AK10" s="87">
        <f t="shared" si="11"/>
        <v>0</v>
      </c>
      <c r="AL10" s="30">
        <f t="shared" si="12"/>
        <v>0</v>
      </c>
      <c r="AM10" s="87">
        <f t="shared" si="13"/>
        <v>1</v>
      </c>
      <c r="AN10" s="30">
        <f t="shared" si="14"/>
        <v>0</v>
      </c>
      <c r="AO10" s="30">
        <f t="shared" si="15"/>
        <v>0</v>
      </c>
      <c r="AP10" s="81">
        <f t="shared" si="16"/>
        <v>0</v>
      </c>
      <c r="AQ10" s="28">
        <f t="shared" si="17"/>
        <v>50</v>
      </c>
    </row>
    <row r="11" spans="2:43" ht="36.6" customHeight="1" x14ac:dyDescent="0.15">
      <c r="B11" s="111" t="s">
        <v>24</v>
      </c>
      <c r="C11" s="112"/>
      <c r="D11" s="47">
        <v>8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5">
        <v>0</v>
      </c>
      <c r="Q11" s="45">
        <v>0</v>
      </c>
      <c r="R11" s="48">
        <f t="shared" si="1"/>
        <v>8</v>
      </c>
      <c r="S11" s="26">
        <v>1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4">
        <v>0</v>
      </c>
      <c r="AA11" s="23">
        <v>0</v>
      </c>
      <c r="AB11" s="48">
        <f t="shared" si="2"/>
        <v>1</v>
      </c>
      <c r="AC11" s="78">
        <f t="shared" si="3"/>
        <v>9</v>
      </c>
      <c r="AD11" s="22">
        <f t="shared" si="4"/>
        <v>0</v>
      </c>
      <c r="AE11" s="89">
        <f t="shared" si="5"/>
        <v>0</v>
      </c>
      <c r="AF11" s="22">
        <f t="shared" si="6"/>
        <v>0</v>
      </c>
      <c r="AG11" s="89">
        <f t="shared" si="7"/>
        <v>0</v>
      </c>
      <c r="AH11" s="22">
        <f t="shared" si="8"/>
        <v>0</v>
      </c>
      <c r="AI11" s="89">
        <f t="shared" si="9"/>
        <v>0</v>
      </c>
      <c r="AJ11" s="22">
        <f t="shared" si="10"/>
        <v>0</v>
      </c>
      <c r="AK11" s="89">
        <f t="shared" si="11"/>
        <v>0</v>
      </c>
      <c r="AL11" s="22">
        <f t="shared" si="12"/>
        <v>0</v>
      </c>
      <c r="AM11" s="89">
        <f t="shared" si="13"/>
        <v>0</v>
      </c>
      <c r="AN11" s="22">
        <f t="shared" si="14"/>
        <v>0</v>
      </c>
      <c r="AO11" s="22">
        <f t="shared" si="15"/>
        <v>0</v>
      </c>
      <c r="AP11" s="83">
        <f t="shared" si="16"/>
        <v>0</v>
      </c>
      <c r="AQ11" s="95">
        <f t="shared" si="17"/>
        <v>9</v>
      </c>
    </row>
    <row r="12" spans="2:43" ht="36.6" customHeight="1" x14ac:dyDescent="0.15">
      <c r="B12" s="104" t="s">
        <v>23</v>
      </c>
      <c r="C12" s="110"/>
      <c r="D12" s="38">
        <v>46</v>
      </c>
      <c r="E12" s="36">
        <v>1</v>
      </c>
      <c r="F12" s="36">
        <v>0</v>
      </c>
      <c r="G12" s="36">
        <v>0</v>
      </c>
      <c r="H12" s="36">
        <v>5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1</v>
      </c>
      <c r="Q12" s="37">
        <v>0</v>
      </c>
      <c r="R12" s="14">
        <f t="shared" si="1"/>
        <v>53</v>
      </c>
      <c r="S12" s="19">
        <v>40</v>
      </c>
      <c r="T12" s="20">
        <v>2</v>
      </c>
      <c r="U12" s="20">
        <v>0</v>
      </c>
      <c r="V12" s="20">
        <v>0</v>
      </c>
      <c r="W12" s="20">
        <v>6</v>
      </c>
      <c r="X12" s="20">
        <v>0</v>
      </c>
      <c r="Y12" s="20">
        <v>0</v>
      </c>
      <c r="Z12" s="17">
        <v>0</v>
      </c>
      <c r="AA12" s="16">
        <v>0</v>
      </c>
      <c r="AB12" s="14">
        <f t="shared" si="2"/>
        <v>48</v>
      </c>
      <c r="AC12" s="75">
        <f t="shared" si="3"/>
        <v>86</v>
      </c>
      <c r="AD12" s="8">
        <f t="shared" si="4"/>
        <v>3</v>
      </c>
      <c r="AE12" s="86">
        <f t="shared" si="5"/>
        <v>0</v>
      </c>
      <c r="AF12" s="8">
        <f t="shared" si="6"/>
        <v>0</v>
      </c>
      <c r="AG12" s="86">
        <f t="shared" si="7"/>
        <v>11</v>
      </c>
      <c r="AH12" s="8">
        <f t="shared" si="8"/>
        <v>0</v>
      </c>
      <c r="AI12" s="86">
        <f t="shared" si="9"/>
        <v>0</v>
      </c>
      <c r="AJ12" s="8">
        <f t="shared" si="10"/>
        <v>0</v>
      </c>
      <c r="AK12" s="86">
        <f t="shared" si="11"/>
        <v>0</v>
      </c>
      <c r="AL12" s="8">
        <f t="shared" si="12"/>
        <v>0</v>
      </c>
      <c r="AM12" s="86">
        <f t="shared" si="13"/>
        <v>0</v>
      </c>
      <c r="AN12" s="8">
        <f t="shared" si="14"/>
        <v>0</v>
      </c>
      <c r="AO12" s="8">
        <f t="shared" si="15"/>
        <v>1</v>
      </c>
      <c r="AP12" s="80">
        <f t="shared" si="16"/>
        <v>0</v>
      </c>
      <c r="AQ12" s="14">
        <f t="shared" si="17"/>
        <v>101</v>
      </c>
    </row>
    <row r="13" spans="2:43" ht="36.6" customHeight="1" x14ac:dyDescent="0.15">
      <c r="B13" s="104" t="s">
        <v>22</v>
      </c>
      <c r="C13" s="110"/>
      <c r="D13" s="38">
        <v>2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5">
        <v>0</v>
      </c>
      <c r="Q13" s="15">
        <v>0</v>
      </c>
      <c r="R13" s="35">
        <f t="shared" si="1"/>
        <v>2</v>
      </c>
      <c r="S13" s="26">
        <v>1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4">
        <v>0</v>
      </c>
      <c r="AA13" s="23">
        <v>0</v>
      </c>
      <c r="AB13" s="35">
        <f t="shared" si="2"/>
        <v>1</v>
      </c>
      <c r="AC13" s="75">
        <f t="shared" si="3"/>
        <v>3</v>
      </c>
      <c r="AD13" s="8">
        <f t="shared" si="4"/>
        <v>0</v>
      </c>
      <c r="AE13" s="86">
        <f t="shared" si="5"/>
        <v>0</v>
      </c>
      <c r="AF13" s="8">
        <f t="shared" si="6"/>
        <v>0</v>
      </c>
      <c r="AG13" s="86">
        <f t="shared" si="7"/>
        <v>0</v>
      </c>
      <c r="AH13" s="8">
        <f t="shared" si="8"/>
        <v>0</v>
      </c>
      <c r="AI13" s="86">
        <f t="shared" si="9"/>
        <v>0</v>
      </c>
      <c r="AJ13" s="8">
        <f t="shared" si="10"/>
        <v>0</v>
      </c>
      <c r="AK13" s="86">
        <f t="shared" si="11"/>
        <v>0</v>
      </c>
      <c r="AL13" s="8">
        <f t="shared" si="12"/>
        <v>0</v>
      </c>
      <c r="AM13" s="86">
        <f t="shared" si="13"/>
        <v>0</v>
      </c>
      <c r="AN13" s="8">
        <f t="shared" si="14"/>
        <v>0</v>
      </c>
      <c r="AO13" s="8">
        <f t="shared" si="15"/>
        <v>0</v>
      </c>
      <c r="AP13" s="80">
        <f t="shared" si="16"/>
        <v>0</v>
      </c>
      <c r="AQ13" s="14">
        <f t="shared" si="17"/>
        <v>3</v>
      </c>
    </row>
    <row r="14" spans="2:43" ht="36.6" customHeight="1" x14ac:dyDescent="0.15">
      <c r="B14" s="104" t="s">
        <v>21</v>
      </c>
      <c r="C14" s="105"/>
      <c r="D14" s="20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5">
        <v>0</v>
      </c>
      <c r="Q14" s="15">
        <v>0</v>
      </c>
      <c r="R14" s="14">
        <f t="shared" si="1"/>
        <v>0</v>
      </c>
      <c r="S14" s="19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17">
        <v>0</v>
      </c>
      <c r="AA14" s="16">
        <v>0</v>
      </c>
      <c r="AB14" s="14">
        <f t="shared" si="2"/>
        <v>0</v>
      </c>
      <c r="AC14" s="75">
        <f t="shared" si="3"/>
        <v>0</v>
      </c>
      <c r="AD14" s="8">
        <f t="shared" si="4"/>
        <v>0</v>
      </c>
      <c r="AE14" s="86">
        <f t="shared" si="5"/>
        <v>0</v>
      </c>
      <c r="AF14" s="8">
        <f t="shared" si="6"/>
        <v>0</v>
      </c>
      <c r="AG14" s="86">
        <f t="shared" si="7"/>
        <v>0</v>
      </c>
      <c r="AH14" s="8">
        <f t="shared" si="8"/>
        <v>0</v>
      </c>
      <c r="AI14" s="86">
        <f t="shared" si="9"/>
        <v>0</v>
      </c>
      <c r="AJ14" s="8">
        <f t="shared" si="10"/>
        <v>0</v>
      </c>
      <c r="AK14" s="86">
        <f t="shared" si="11"/>
        <v>0</v>
      </c>
      <c r="AL14" s="8">
        <f t="shared" si="12"/>
        <v>0</v>
      </c>
      <c r="AM14" s="86">
        <f t="shared" si="13"/>
        <v>0</v>
      </c>
      <c r="AN14" s="8">
        <f t="shared" si="14"/>
        <v>0</v>
      </c>
      <c r="AO14" s="8">
        <f t="shared" si="15"/>
        <v>0</v>
      </c>
      <c r="AP14" s="80">
        <f t="shared" si="16"/>
        <v>0</v>
      </c>
      <c r="AQ14" s="14">
        <f t="shared" si="17"/>
        <v>0</v>
      </c>
    </row>
    <row r="15" spans="2:43" ht="36.6" customHeight="1" thickBot="1" x14ac:dyDescent="0.2">
      <c r="B15" s="108" t="s">
        <v>20</v>
      </c>
      <c r="C15" s="109"/>
      <c r="D15" s="34">
        <v>25</v>
      </c>
      <c r="E15" s="32">
        <v>1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29">
        <v>0</v>
      </c>
      <c r="Q15" s="29">
        <v>1</v>
      </c>
      <c r="R15" s="35">
        <f t="shared" si="1"/>
        <v>27</v>
      </c>
      <c r="S15" s="33">
        <v>134</v>
      </c>
      <c r="T15" s="34">
        <v>6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9">
        <v>0</v>
      </c>
      <c r="AA15" s="31">
        <v>0</v>
      </c>
      <c r="AB15" s="35">
        <f t="shared" si="2"/>
        <v>140</v>
      </c>
      <c r="AC15" s="76">
        <f t="shared" si="3"/>
        <v>159</v>
      </c>
      <c r="AD15" s="30">
        <f t="shared" si="4"/>
        <v>7</v>
      </c>
      <c r="AE15" s="87">
        <f t="shared" si="5"/>
        <v>0</v>
      </c>
      <c r="AF15" s="30">
        <f t="shared" si="6"/>
        <v>0</v>
      </c>
      <c r="AG15" s="87">
        <f t="shared" si="7"/>
        <v>0</v>
      </c>
      <c r="AH15" s="30">
        <f t="shared" si="8"/>
        <v>0</v>
      </c>
      <c r="AI15" s="87">
        <f t="shared" si="9"/>
        <v>0</v>
      </c>
      <c r="AJ15" s="30">
        <f t="shared" si="10"/>
        <v>0</v>
      </c>
      <c r="AK15" s="87">
        <f t="shared" si="11"/>
        <v>0</v>
      </c>
      <c r="AL15" s="30">
        <f t="shared" si="12"/>
        <v>0</v>
      </c>
      <c r="AM15" s="87">
        <f t="shared" si="13"/>
        <v>0</v>
      </c>
      <c r="AN15" s="30">
        <f t="shared" si="14"/>
        <v>0</v>
      </c>
      <c r="AO15" s="30">
        <f t="shared" si="15"/>
        <v>0</v>
      </c>
      <c r="AP15" s="81">
        <f t="shared" si="16"/>
        <v>1</v>
      </c>
      <c r="AQ15" s="28">
        <f t="shared" si="17"/>
        <v>167</v>
      </c>
    </row>
    <row r="16" spans="2:43" ht="36.6" customHeight="1" x14ac:dyDescent="0.15">
      <c r="B16" s="98" t="s">
        <v>19</v>
      </c>
      <c r="C16" s="116"/>
      <c r="D16" s="27">
        <v>43</v>
      </c>
      <c r="E16" s="25">
        <v>9</v>
      </c>
      <c r="F16" s="25">
        <v>0</v>
      </c>
      <c r="G16" s="25">
        <v>0</v>
      </c>
      <c r="H16" s="25">
        <v>384</v>
      </c>
      <c r="I16" s="25">
        <v>100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4</v>
      </c>
      <c r="P16" s="21">
        <v>0</v>
      </c>
      <c r="Q16" s="23">
        <v>0</v>
      </c>
      <c r="R16" s="48">
        <f t="shared" si="1"/>
        <v>540</v>
      </c>
      <c r="S16" s="26">
        <v>137</v>
      </c>
      <c r="T16" s="27">
        <v>0</v>
      </c>
      <c r="U16" s="27">
        <v>0</v>
      </c>
      <c r="V16" s="27">
        <v>0</v>
      </c>
      <c r="W16" s="27">
        <v>1</v>
      </c>
      <c r="X16" s="27">
        <v>32</v>
      </c>
      <c r="Y16" s="27">
        <v>0</v>
      </c>
      <c r="Z16" s="24">
        <v>0</v>
      </c>
      <c r="AA16" s="23">
        <v>0</v>
      </c>
      <c r="AB16" s="48">
        <f t="shared" si="2"/>
        <v>170</v>
      </c>
      <c r="AC16" s="78">
        <f t="shared" si="3"/>
        <v>180</v>
      </c>
      <c r="AD16" s="22">
        <f t="shared" si="4"/>
        <v>9</v>
      </c>
      <c r="AE16" s="89">
        <f t="shared" si="5"/>
        <v>0</v>
      </c>
      <c r="AF16" s="22">
        <f t="shared" si="6"/>
        <v>0</v>
      </c>
      <c r="AG16" s="89">
        <f t="shared" si="7"/>
        <v>385</v>
      </c>
      <c r="AH16" s="22">
        <f t="shared" si="8"/>
        <v>132</v>
      </c>
      <c r="AI16" s="89">
        <f t="shared" si="9"/>
        <v>0</v>
      </c>
      <c r="AJ16" s="22">
        <f t="shared" si="10"/>
        <v>0</v>
      </c>
      <c r="AK16" s="89">
        <f t="shared" si="11"/>
        <v>0</v>
      </c>
      <c r="AL16" s="22">
        <f t="shared" si="12"/>
        <v>0</v>
      </c>
      <c r="AM16" s="89">
        <f t="shared" si="13"/>
        <v>0</v>
      </c>
      <c r="AN16" s="22">
        <f t="shared" si="14"/>
        <v>4</v>
      </c>
      <c r="AO16" s="22">
        <f t="shared" si="15"/>
        <v>0</v>
      </c>
      <c r="AP16" s="83">
        <f t="shared" si="16"/>
        <v>0</v>
      </c>
      <c r="AQ16" s="95">
        <f t="shared" si="17"/>
        <v>710</v>
      </c>
    </row>
    <row r="17" spans="2:43" ht="36.6" customHeight="1" x14ac:dyDescent="0.15">
      <c r="B17" s="106" t="s">
        <v>18</v>
      </c>
      <c r="C17" s="107"/>
      <c r="D17" s="20">
        <v>0</v>
      </c>
      <c r="E17" s="18">
        <v>0</v>
      </c>
      <c r="F17" s="18">
        <v>0</v>
      </c>
      <c r="G17" s="18">
        <v>0</v>
      </c>
      <c r="H17" s="18">
        <v>0</v>
      </c>
      <c r="I17" s="18">
        <v>7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5">
        <v>0</v>
      </c>
      <c r="Q17" s="16">
        <v>0</v>
      </c>
      <c r="R17" s="14">
        <f t="shared" si="1"/>
        <v>7</v>
      </c>
      <c r="S17" s="44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43">
        <v>0</v>
      </c>
      <c r="AA17" s="42">
        <v>0</v>
      </c>
      <c r="AB17" s="14">
        <f t="shared" si="2"/>
        <v>0</v>
      </c>
      <c r="AC17" s="75">
        <f t="shared" si="3"/>
        <v>0</v>
      </c>
      <c r="AD17" s="8">
        <f t="shared" si="4"/>
        <v>0</v>
      </c>
      <c r="AE17" s="86">
        <f t="shared" si="5"/>
        <v>0</v>
      </c>
      <c r="AF17" s="8">
        <f t="shared" si="6"/>
        <v>0</v>
      </c>
      <c r="AG17" s="86">
        <f t="shared" si="7"/>
        <v>0</v>
      </c>
      <c r="AH17" s="8">
        <f t="shared" si="8"/>
        <v>7</v>
      </c>
      <c r="AI17" s="86">
        <f t="shared" si="9"/>
        <v>0</v>
      </c>
      <c r="AJ17" s="8">
        <f t="shared" si="10"/>
        <v>0</v>
      </c>
      <c r="AK17" s="86">
        <f t="shared" si="11"/>
        <v>0</v>
      </c>
      <c r="AL17" s="8">
        <f t="shared" si="12"/>
        <v>0</v>
      </c>
      <c r="AM17" s="86">
        <f t="shared" si="13"/>
        <v>0</v>
      </c>
      <c r="AN17" s="8">
        <f t="shared" si="14"/>
        <v>0</v>
      </c>
      <c r="AO17" s="8">
        <f t="shared" si="15"/>
        <v>0</v>
      </c>
      <c r="AP17" s="80">
        <f t="shared" si="16"/>
        <v>0</v>
      </c>
      <c r="AQ17" s="14">
        <f t="shared" si="17"/>
        <v>7</v>
      </c>
    </row>
    <row r="18" spans="2:43" ht="36.6" customHeight="1" x14ac:dyDescent="0.15">
      <c r="B18" s="106" t="s">
        <v>17</v>
      </c>
      <c r="C18" s="107"/>
      <c r="D18" s="20">
        <v>1</v>
      </c>
      <c r="E18" s="18">
        <v>1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1</v>
      </c>
      <c r="P18" s="15">
        <v>0</v>
      </c>
      <c r="Q18" s="16">
        <v>0</v>
      </c>
      <c r="R18" s="35">
        <f t="shared" si="1"/>
        <v>3</v>
      </c>
      <c r="S18" s="19">
        <v>0</v>
      </c>
      <c r="T18" s="18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17">
        <v>0</v>
      </c>
      <c r="AA18" s="16">
        <v>0</v>
      </c>
      <c r="AB18" s="35">
        <f t="shared" si="2"/>
        <v>0</v>
      </c>
      <c r="AC18" s="75">
        <f t="shared" si="3"/>
        <v>1</v>
      </c>
      <c r="AD18" s="8">
        <f t="shared" si="4"/>
        <v>1</v>
      </c>
      <c r="AE18" s="86">
        <f t="shared" si="5"/>
        <v>0</v>
      </c>
      <c r="AF18" s="8">
        <f t="shared" si="6"/>
        <v>0</v>
      </c>
      <c r="AG18" s="86">
        <f t="shared" si="7"/>
        <v>0</v>
      </c>
      <c r="AH18" s="8">
        <f t="shared" si="8"/>
        <v>0</v>
      </c>
      <c r="AI18" s="86">
        <f t="shared" si="9"/>
        <v>0</v>
      </c>
      <c r="AJ18" s="8">
        <f t="shared" si="10"/>
        <v>0</v>
      </c>
      <c r="AK18" s="86">
        <f t="shared" si="11"/>
        <v>0</v>
      </c>
      <c r="AL18" s="8">
        <f t="shared" si="12"/>
        <v>0</v>
      </c>
      <c r="AM18" s="86">
        <f t="shared" si="13"/>
        <v>0</v>
      </c>
      <c r="AN18" s="8">
        <f t="shared" si="14"/>
        <v>1</v>
      </c>
      <c r="AO18" s="8">
        <f t="shared" si="15"/>
        <v>0</v>
      </c>
      <c r="AP18" s="80">
        <f t="shared" si="16"/>
        <v>0</v>
      </c>
      <c r="AQ18" s="14">
        <f t="shared" si="17"/>
        <v>3</v>
      </c>
    </row>
    <row r="19" spans="2:43" ht="36.6" customHeight="1" x14ac:dyDescent="0.15">
      <c r="B19" s="106" t="s">
        <v>16</v>
      </c>
      <c r="C19" s="107"/>
      <c r="D19" s="20">
        <v>77</v>
      </c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3</v>
      </c>
      <c r="K19" s="18">
        <v>8</v>
      </c>
      <c r="L19" s="18">
        <v>0</v>
      </c>
      <c r="M19" s="18">
        <v>0</v>
      </c>
      <c r="N19" s="18">
        <v>0</v>
      </c>
      <c r="O19" s="18">
        <v>1</v>
      </c>
      <c r="P19" s="15">
        <v>1</v>
      </c>
      <c r="Q19" s="16">
        <v>0</v>
      </c>
      <c r="R19" s="14">
        <f t="shared" si="1"/>
        <v>96</v>
      </c>
      <c r="S19" s="19">
        <v>301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17">
        <v>1</v>
      </c>
      <c r="AA19" s="16">
        <v>0</v>
      </c>
      <c r="AB19" s="14">
        <f t="shared" si="2"/>
        <v>302</v>
      </c>
      <c r="AC19" s="75">
        <f t="shared" si="3"/>
        <v>378</v>
      </c>
      <c r="AD19" s="8">
        <f t="shared" si="4"/>
        <v>6</v>
      </c>
      <c r="AE19" s="86">
        <f t="shared" si="5"/>
        <v>0</v>
      </c>
      <c r="AF19" s="8">
        <f t="shared" si="6"/>
        <v>0</v>
      </c>
      <c r="AG19" s="86">
        <f t="shared" si="7"/>
        <v>0</v>
      </c>
      <c r="AH19" s="8">
        <f t="shared" si="8"/>
        <v>0</v>
      </c>
      <c r="AI19" s="86">
        <f t="shared" si="9"/>
        <v>3</v>
      </c>
      <c r="AJ19" s="8">
        <f t="shared" si="10"/>
        <v>8</v>
      </c>
      <c r="AK19" s="86">
        <f t="shared" si="11"/>
        <v>0</v>
      </c>
      <c r="AL19" s="8">
        <f t="shared" si="12"/>
        <v>0</v>
      </c>
      <c r="AM19" s="86">
        <f t="shared" si="13"/>
        <v>0</v>
      </c>
      <c r="AN19" s="8">
        <f t="shared" si="14"/>
        <v>2</v>
      </c>
      <c r="AO19" s="8">
        <f t="shared" si="15"/>
        <v>1</v>
      </c>
      <c r="AP19" s="80">
        <f t="shared" si="16"/>
        <v>0</v>
      </c>
      <c r="AQ19" s="14">
        <f t="shared" si="17"/>
        <v>398</v>
      </c>
    </row>
    <row r="20" spans="2:43" ht="36.6" customHeight="1" thickBot="1" x14ac:dyDescent="0.2">
      <c r="B20" s="108" t="s">
        <v>15</v>
      </c>
      <c r="C20" s="109"/>
      <c r="D20" s="34"/>
      <c r="E20" s="32">
        <v>24</v>
      </c>
      <c r="F20" s="32">
        <v>0</v>
      </c>
      <c r="G20" s="32">
        <v>15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29">
        <v>1</v>
      </c>
      <c r="Q20" s="31">
        <v>0</v>
      </c>
      <c r="R20" s="35">
        <f t="shared" si="1"/>
        <v>40</v>
      </c>
      <c r="S20" s="33">
        <v>0</v>
      </c>
      <c r="T20" s="34">
        <v>96</v>
      </c>
      <c r="U20" s="34">
        <v>0</v>
      </c>
      <c r="V20" s="34">
        <v>652</v>
      </c>
      <c r="W20" s="34">
        <v>0</v>
      </c>
      <c r="X20" s="34">
        <v>0</v>
      </c>
      <c r="Y20" s="32">
        <v>0</v>
      </c>
      <c r="Z20" s="39">
        <v>2</v>
      </c>
      <c r="AA20" s="31">
        <v>0</v>
      </c>
      <c r="AB20" s="35">
        <f t="shared" si="2"/>
        <v>750</v>
      </c>
      <c r="AC20" s="76">
        <f t="shared" si="3"/>
        <v>0</v>
      </c>
      <c r="AD20" s="30">
        <f t="shared" si="4"/>
        <v>120</v>
      </c>
      <c r="AE20" s="87">
        <f t="shared" si="5"/>
        <v>0</v>
      </c>
      <c r="AF20" s="30">
        <f t="shared" si="6"/>
        <v>667</v>
      </c>
      <c r="AG20" s="87">
        <f t="shared" si="7"/>
        <v>0</v>
      </c>
      <c r="AH20" s="30">
        <f t="shared" si="8"/>
        <v>0</v>
      </c>
      <c r="AI20" s="87">
        <f t="shared" si="9"/>
        <v>0</v>
      </c>
      <c r="AJ20" s="30">
        <f t="shared" si="10"/>
        <v>0</v>
      </c>
      <c r="AK20" s="87">
        <f t="shared" si="11"/>
        <v>0</v>
      </c>
      <c r="AL20" s="30">
        <f t="shared" si="12"/>
        <v>0</v>
      </c>
      <c r="AM20" s="87">
        <f t="shared" si="13"/>
        <v>0</v>
      </c>
      <c r="AN20" s="30">
        <f t="shared" si="14"/>
        <v>2</v>
      </c>
      <c r="AO20" s="30">
        <f t="shared" si="15"/>
        <v>1</v>
      </c>
      <c r="AP20" s="81">
        <f t="shared" si="16"/>
        <v>0</v>
      </c>
      <c r="AQ20" s="28">
        <f t="shared" si="17"/>
        <v>790</v>
      </c>
    </row>
    <row r="21" spans="2:43" ht="36.6" customHeight="1" x14ac:dyDescent="0.15">
      <c r="B21" s="98" t="s">
        <v>14</v>
      </c>
      <c r="C21" s="99"/>
      <c r="D21" s="27">
        <v>4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/>
      <c r="P21" s="21">
        <v>0</v>
      </c>
      <c r="Q21" s="25">
        <v>0</v>
      </c>
      <c r="R21" s="48">
        <f t="shared" si="1"/>
        <v>4</v>
      </c>
      <c r="S21" s="26">
        <v>7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1">
        <v>0</v>
      </c>
      <c r="AA21" s="23">
        <v>0</v>
      </c>
      <c r="AB21" s="48">
        <f t="shared" si="2"/>
        <v>7</v>
      </c>
      <c r="AC21" s="78">
        <f t="shared" si="3"/>
        <v>11</v>
      </c>
      <c r="AD21" s="22">
        <f t="shared" si="4"/>
        <v>0</v>
      </c>
      <c r="AE21" s="89">
        <f t="shared" si="5"/>
        <v>0</v>
      </c>
      <c r="AF21" s="22">
        <f t="shared" si="6"/>
        <v>0</v>
      </c>
      <c r="AG21" s="89">
        <f t="shared" si="7"/>
        <v>0</v>
      </c>
      <c r="AH21" s="22">
        <f t="shared" si="8"/>
        <v>0</v>
      </c>
      <c r="AI21" s="89">
        <f t="shared" si="9"/>
        <v>0</v>
      </c>
      <c r="AJ21" s="22">
        <f t="shared" si="10"/>
        <v>0</v>
      </c>
      <c r="AK21" s="89">
        <f t="shared" si="11"/>
        <v>0</v>
      </c>
      <c r="AL21" s="22">
        <f t="shared" si="12"/>
        <v>0</v>
      </c>
      <c r="AM21" s="89">
        <f t="shared" si="13"/>
        <v>0</v>
      </c>
      <c r="AN21" s="22">
        <f t="shared" si="14"/>
        <v>0</v>
      </c>
      <c r="AO21" s="22">
        <f t="shared" si="15"/>
        <v>0</v>
      </c>
      <c r="AP21" s="83">
        <f t="shared" si="16"/>
        <v>0</v>
      </c>
      <c r="AQ21" s="95">
        <f t="shared" si="17"/>
        <v>11</v>
      </c>
    </row>
    <row r="22" spans="2:43" ht="36.6" customHeight="1" x14ac:dyDescent="0.15">
      <c r="B22" s="100" t="s">
        <v>13</v>
      </c>
      <c r="C22" s="101"/>
      <c r="D22" s="38">
        <v>59</v>
      </c>
      <c r="E22" s="36">
        <v>1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1</v>
      </c>
      <c r="N22" s="36">
        <v>0</v>
      </c>
      <c r="O22" s="36">
        <v>0</v>
      </c>
      <c r="P22" s="37">
        <v>13</v>
      </c>
      <c r="Q22" s="36">
        <v>0</v>
      </c>
      <c r="R22" s="14">
        <f t="shared" si="1"/>
        <v>74</v>
      </c>
      <c r="S22" s="19">
        <v>701</v>
      </c>
      <c r="T22" s="18">
        <v>2</v>
      </c>
      <c r="U22" s="18">
        <v>6</v>
      </c>
      <c r="V22" s="18">
        <v>0</v>
      </c>
      <c r="W22" s="18">
        <v>0</v>
      </c>
      <c r="X22" s="18">
        <v>0</v>
      </c>
      <c r="Y22" s="18">
        <v>21</v>
      </c>
      <c r="Z22" s="15">
        <v>0</v>
      </c>
      <c r="AA22" s="16">
        <v>1</v>
      </c>
      <c r="AB22" s="14">
        <f t="shared" si="2"/>
        <v>731</v>
      </c>
      <c r="AC22" s="75">
        <f t="shared" si="3"/>
        <v>760</v>
      </c>
      <c r="AD22" s="8">
        <f t="shared" si="4"/>
        <v>3</v>
      </c>
      <c r="AE22" s="86">
        <f t="shared" si="5"/>
        <v>6</v>
      </c>
      <c r="AF22" s="8">
        <f t="shared" si="6"/>
        <v>0</v>
      </c>
      <c r="AG22" s="86">
        <f t="shared" si="7"/>
        <v>0</v>
      </c>
      <c r="AH22" s="8">
        <f t="shared" si="8"/>
        <v>0</v>
      </c>
      <c r="AI22" s="86">
        <f t="shared" si="9"/>
        <v>0</v>
      </c>
      <c r="AJ22" s="8">
        <f t="shared" si="10"/>
        <v>0</v>
      </c>
      <c r="AK22" s="86">
        <f t="shared" si="11"/>
        <v>0</v>
      </c>
      <c r="AL22" s="8">
        <f t="shared" si="12"/>
        <v>1</v>
      </c>
      <c r="AM22" s="86">
        <f t="shared" si="13"/>
        <v>21</v>
      </c>
      <c r="AN22" s="8">
        <f t="shared" si="14"/>
        <v>0</v>
      </c>
      <c r="AO22" s="8">
        <f t="shared" si="15"/>
        <v>14</v>
      </c>
      <c r="AP22" s="80">
        <f t="shared" si="16"/>
        <v>0</v>
      </c>
      <c r="AQ22" s="14">
        <f t="shared" si="17"/>
        <v>805</v>
      </c>
    </row>
    <row r="23" spans="2:43" ht="36.6" customHeight="1" x14ac:dyDescent="0.15">
      <c r="B23" s="106" t="s">
        <v>12</v>
      </c>
      <c r="C23" s="122"/>
      <c r="D23" s="20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5">
        <v>0</v>
      </c>
      <c r="Q23" s="18">
        <v>0</v>
      </c>
      <c r="R23" s="35">
        <f t="shared" si="1"/>
        <v>0</v>
      </c>
      <c r="S23" s="26">
        <v>65</v>
      </c>
      <c r="T23" s="25">
        <v>0</v>
      </c>
      <c r="U23" s="25">
        <v>44</v>
      </c>
      <c r="V23" s="25">
        <v>0</v>
      </c>
      <c r="W23" s="25">
        <v>0</v>
      </c>
      <c r="X23" s="25">
        <v>0</v>
      </c>
      <c r="Y23" s="25">
        <v>0</v>
      </c>
      <c r="Z23" s="21">
        <v>0</v>
      </c>
      <c r="AA23" s="23">
        <v>0</v>
      </c>
      <c r="AB23" s="35">
        <f t="shared" si="2"/>
        <v>109</v>
      </c>
      <c r="AC23" s="75">
        <f t="shared" si="3"/>
        <v>65</v>
      </c>
      <c r="AD23" s="8">
        <f t="shared" si="4"/>
        <v>0</v>
      </c>
      <c r="AE23" s="86">
        <f t="shared" si="5"/>
        <v>44</v>
      </c>
      <c r="AF23" s="8">
        <f t="shared" si="6"/>
        <v>0</v>
      </c>
      <c r="AG23" s="86">
        <f t="shared" si="7"/>
        <v>0</v>
      </c>
      <c r="AH23" s="8">
        <f t="shared" si="8"/>
        <v>0</v>
      </c>
      <c r="AI23" s="86">
        <f t="shared" si="9"/>
        <v>0</v>
      </c>
      <c r="AJ23" s="8">
        <f t="shared" si="10"/>
        <v>0</v>
      </c>
      <c r="AK23" s="86">
        <f t="shared" si="11"/>
        <v>0</v>
      </c>
      <c r="AL23" s="8">
        <f t="shared" si="12"/>
        <v>0</v>
      </c>
      <c r="AM23" s="86">
        <f t="shared" si="13"/>
        <v>0</v>
      </c>
      <c r="AN23" s="8">
        <f t="shared" si="14"/>
        <v>0</v>
      </c>
      <c r="AO23" s="8">
        <f t="shared" si="15"/>
        <v>0</v>
      </c>
      <c r="AP23" s="80">
        <f t="shared" si="16"/>
        <v>0</v>
      </c>
      <c r="AQ23" s="14">
        <f t="shared" si="17"/>
        <v>109</v>
      </c>
    </row>
    <row r="24" spans="2:43" ht="36.6" customHeight="1" x14ac:dyDescent="0.15">
      <c r="B24" s="104" t="s">
        <v>11</v>
      </c>
      <c r="C24" s="105"/>
      <c r="D24" s="20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5">
        <v>0</v>
      </c>
      <c r="Q24" s="18">
        <v>0</v>
      </c>
      <c r="R24" s="14">
        <f t="shared" si="1"/>
        <v>0</v>
      </c>
      <c r="S24" s="19">
        <v>3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5">
        <v>0</v>
      </c>
      <c r="AA24" s="16">
        <v>0</v>
      </c>
      <c r="AB24" s="14">
        <f t="shared" si="2"/>
        <v>3</v>
      </c>
      <c r="AC24" s="75">
        <f t="shared" si="3"/>
        <v>3</v>
      </c>
      <c r="AD24" s="8">
        <f t="shared" si="4"/>
        <v>0</v>
      </c>
      <c r="AE24" s="86">
        <f t="shared" si="5"/>
        <v>0</v>
      </c>
      <c r="AF24" s="8">
        <f t="shared" si="6"/>
        <v>0</v>
      </c>
      <c r="AG24" s="86">
        <f t="shared" si="7"/>
        <v>0</v>
      </c>
      <c r="AH24" s="8">
        <f t="shared" si="8"/>
        <v>0</v>
      </c>
      <c r="AI24" s="86">
        <f t="shared" si="9"/>
        <v>0</v>
      </c>
      <c r="AJ24" s="8">
        <f t="shared" si="10"/>
        <v>0</v>
      </c>
      <c r="AK24" s="86">
        <f t="shared" si="11"/>
        <v>0</v>
      </c>
      <c r="AL24" s="8">
        <f t="shared" si="12"/>
        <v>0</v>
      </c>
      <c r="AM24" s="86">
        <f t="shared" si="13"/>
        <v>0</v>
      </c>
      <c r="AN24" s="8">
        <f t="shared" si="14"/>
        <v>0</v>
      </c>
      <c r="AO24" s="8">
        <f t="shared" si="15"/>
        <v>0</v>
      </c>
      <c r="AP24" s="80">
        <f t="shared" si="16"/>
        <v>0</v>
      </c>
      <c r="AQ24" s="14">
        <f t="shared" si="17"/>
        <v>3</v>
      </c>
    </row>
    <row r="25" spans="2:43" ht="36.6" customHeight="1" thickBot="1" x14ac:dyDescent="0.2">
      <c r="B25" s="102" t="s">
        <v>10</v>
      </c>
      <c r="C25" s="103"/>
      <c r="D25" s="34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29">
        <v>0</v>
      </c>
      <c r="Q25" s="32">
        <v>0</v>
      </c>
      <c r="R25" s="35">
        <f t="shared" si="1"/>
        <v>0</v>
      </c>
      <c r="S25" s="33">
        <v>5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29">
        <v>0</v>
      </c>
      <c r="AA25" s="31">
        <v>0</v>
      </c>
      <c r="AB25" s="35">
        <f t="shared" si="2"/>
        <v>5</v>
      </c>
      <c r="AC25" s="76">
        <f t="shared" si="3"/>
        <v>5</v>
      </c>
      <c r="AD25" s="30">
        <f t="shared" si="4"/>
        <v>0</v>
      </c>
      <c r="AE25" s="87">
        <f t="shared" si="5"/>
        <v>0</v>
      </c>
      <c r="AF25" s="30">
        <f t="shared" si="6"/>
        <v>0</v>
      </c>
      <c r="AG25" s="87">
        <f t="shared" si="7"/>
        <v>0</v>
      </c>
      <c r="AH25" s="30">
        <f t="shared" si="8"/>
        <v>0</v>
      </c>
      <c r="AI25" s="87">
        <f t="shared" si="9"/>
        <v>0</v>
      </c>
      <c r="AJ25" s="30">
        <f t="shared" si="10"/>
        <v>0</v>
      </c>
      <c r="AK25" s="87">
        <f t="shared" si="11"/>
        <v>0</v>
      </c>
      <c r="AL25" s="30">
        <f t="shared" si="12"/>
        <v>0</v>
      </c>
      <c r="AM25" s="87">
        <f t="shared" si="13"/>
        <v>0</v>
      </c>
      <c r="AN25" s="30">
        <f t="shared" si="14"/>
        <v>0</v>
      </c>
      <c r="AO25" s="30">
        <f t="shared" si="15"/>
        <v>0</v>
      </c>
      <c r="AP25" s="81">
        <f t="shared" si="16"/>
        <v>0</v>
      </c>
      <c r="AQ25" s="28">
        <f t="shared" si="17"/>
        <v>5</v>
      </c>
    </row>
    <row r="26" spans="2:43" ht="36.6" customHeight="1" x14ac:dyDescent="0.15">
      <c r="B26" s="98" t="s">
        <v>9</v>
      </c>
      <c r="C26" s="99"/>
      <c r="D26" s="27">
        <v>2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1</v>
      </c>
      <c r="P26" s="21">
        <v>1</v>
      </c>
      <c r="Q26" s="25">
        <v>0</v>
      </c>
      <c r="R26" s="48">
        <f t="shared" si="1"/>
        <v>4</v>
      </c>
      <c r="S26" s="26">
        <v>57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1">
        <v>0</v>
      </c>
      <c r="AA26" s="23">
        <v>0</v>
      </c>
      <c r="AB26" s="48">
        <f t="shared" si="2"/>
        <v>57</v>
      </c>
      <c r="AC26" s="78">
        <f t="shared" si="3"/>
        <v>59</v>
      </c>
      <c r="AD26" s="22">
        <f t="shared" si="4"/>
        <v>0</v>
      </c>
      <c r="AE26" s="89">
        <f t="shared" si="5"/>
        <v>0</v>
      </c>
      <c r="AF26" s="22">
        <f t="shared" si="6"/>
        <v>0</v>
      </c>
      <c r="AG26" s="89">
        <f t="shared" si="7"/>
        <v>0</v>
      </c>
      <c r="AH26" s="22">
        <f t="shared" si="8"/>
        <v>0</v>
      </c>
      <c r="AI26" s="89">
        <f t="shared" si="9"/>
        <v>0</v>
      </c>
      <c r="AJ26" s="22">
        <f t="shared" si="10"/>
        <v>0</v>
      </c>
      <c r="AK26" s="89">
        <f t="shared" si="11"/>
        <v>0</v>
      </c>
      <c r="AL26" s="22">
        <f t="shared" si="12"/>
        <v>0</v>
      </c>
      <c r="AM26" s="89">
        <f t="shared" si="13"/>
        <v>0</v>
      </c>
      <c r="AN26" s="22">
        <f t="shared" si="14"/>
        <v>1</v>
      </c>
      <c r="AO26" s="22">
        <f t="shared" si="15"/>
        <v>1</v>
      </c>
      <c r="AP26" s="83">
        <f t="shared" si="16"/>
        <v>0</v>
      </c>
      <c r="AQ26" s="95">
        <f t="shared" si="17"/>
        <v>61</v>
      </c>
    </row>
    <row r="27" spans="2:43" ht="36.6" customHeight="1" x14ac:dyDescent="0.2">
      <c r="B27" s="123" t="s">
        <v>8</v>
      </c>
      <c r="C27" s="124"/>
      <c r="D27" s="20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5">
        <v>0</v>
      </c>
      <c r="Q27" s="18">
        <v>0</v>
      </c>
      <c r="R27" s="14">
        <f t="shared" si="1"/>
        <v>0</v>
      </c>
      <c r="S27" s="19">
        <v>12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5">
        <v>0</v>
      </c>
      <c r="AA27" s="16">
        <v>0</v>
      </c>
      <c r="AB27" s="14">
        <f t="shared" si="2"/>
        <v>12</v>
      </c>
      <c r="AC27" s="75">
        <v>12</v>
      </c>
      <c r="AD27" s="8">
        <f t="shared" si="4"/>
        <v>0</v>
      </c>
      <c r="AE27" s="86">
        <f t="shared" si="5"/>
        <v>0</v>
      </c>
      <c r="AF27" s="8">
        <f t="shared" si="6"/>
        <v>0</v>
      </c>
      <c r="AG27" s="86">
        <f t="shared" si="7"/>
        <v>0</v>
      </c>
      <c r="AH27" s="8">
        <f t="shared" si="8"/>
        <v>0</v>
      </c>
      <c r="AI27" s="86">
        <f t="shared" si="9"/>
        <v>0</v>
      </c>
      <c r="AJ27" s="8">
        <f t="shared" si="10"/>
        <v>0</v>
      </c>
      <c r="AK27" s="86">
        <f t="shared" si="11"/>
        <v>0</v>
      </c>
      <c r="AL27" s="8">
        <f t="shared" si="12"/>
        <v>0</v>
      </c>
      <c r="AM27" s="86">
        <f t="shared" si="13"/>
        <v>0</v>
      </c>
      <c r="AN27" s="8">
        <f t="shared" si="14"/>
        <v>0</v>
      </c>
      <c r="AO27" s="8">
        <f t="shared" si="15"/>
        <v>0</v>
      </c>
      <c r="AP27" s="80">
        <f t="shared" si="16"/>
        <v>0</v>
      </c>
      <c r="AQ27" s="14">
        <f t="shared" si="17"/>
        <v>12</v>
      </c>
    </row>
    <row r="28" spans="2:43" ht="36.6" customHeight="1" x14ac:dyDescent="0.15">
      <c r="B28" s="100" t="s">
        <v>7</v>
      </c>
      <c r="C28" s="101"/>
      <c r="D28" s="38">
        <v>10</v>
      </c>
      <c r="E28" s="36">
        <v>0</v>
      </c>
      <c r="F28" s="36">
        <v>11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7">
        <v>0</v>
      </c>
      <c r="Q28" s="36">
        <v>0</v>
      </c>
      <c r="R28" s="35">
        <f t="shared" si="1"/>
        <v>21</v>
      </c>
      <c r="S28" s="19">
        <v>38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5">
        <v>0</v>
      </c>
      <c r="AA28" s="16">
        <v>0</v>
      </c>
      <c r="AB28" s="35">
        <f t="shared" si="2"/>
        <v>38</v>
      </c>
      <c r="AC28" s="79">
        <f t="shared" si="3"/>
        <v>48</v>
      </c>
      <c r="AD28" s="41">
        <f t="shared" si="4"/>
        <v>0</v>
      </c>
      <c r="AE28" s="90">
        <f t="shared" si="5"/>
        <v>11</v>
      </c>
      <c r="AF28" s="41">
        <f t="shared" si="6"/>
        <v>0</v>
      </c>
      <c r="AG28" s="90">
        <f t="shared" si="7"/>
        <v>0</v>
      </c>
      <c r="AH28" s="41">
        <f t="shared" si="8"/>
        <v>0</v>
      </c>
      <c r="AI28" s="90">
        <f t="shared" si="9"/>
        <v>0</v>
      </c>
      <c r="AJ28" s="41">
        <f t="shared" si="10"/>
        <v>0</v>
      </c>
      <c r="AK28" s="90">
        <f t="shared" si="11"/>
        <v>0</v>
      </c>
      <c r="AL28" s="41">
        <f t="shared" si="12"/>
        <v>0</v>
      </c>
      <c r="AM28" s="90">
        <f t="shared" si="13"/>
        <v>0</v>
      </c>
      <c r="AN28" s="41">
        <f t="shared" si="14"/>
        <v>0</v>
      </c>
      <c r="AO28" s="41">
        <f t="shared" si="15"/>
        <v>0</v>
      </c>
      <c r="AP28" s="84">
        <f t="shared" si="16"/>
        <v>0</v>
      </c>
      <c r="AQ28" s="40">
        <f t="shared" si="17"/>
        <v>59</v>
      </c>
    </row>
    <row r="29" spans="2:43" ht="36.6" customHeight="1" x14ac:dyDescent="0.15">
      <c r="B29" s="106" t="s">
        <v>6</v>
      </c>
      <c r="C29" s="122"/>
      <c r="D29" s="20">
        <v>1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5">
        <v>0</v>
      </c>
      <c r="Q29" s="18">
        <v>0</v>
      </c>
      <c r="R29" s="14">
        <f t="shared" si="1"/>
        <v>1</v>
      </c>
      <c r="S29" s="19">
        <v>6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5">
        <v>0</v>
      </c>
      <c r="AA29" s="16">
        <v>0</v>
      </c>
      <c r="AB29" s="14">
        <f t="shared" si="2"/>
        <v>6</v>
      </c>
      <c r="AC29" s="75">
        <f t="shared" si="3"/>
        <v>7</v>
      </c>
      <c r="AD29" s="8">
        <f t="shared" si="4"/>
        <v>0</v>
      </c>
      <c r="AE29" s="86">
        <f t="shared" si="5"/>
        <v>0</v>
      </c>
      <c r="AF29" s="8">
        <f t="shared" si="6"/>
        <v>0</v>
      </c>
      <c r="AG29" s="86">
        <f t="shared" si="7"/>
        <v>0</v>
      </c>
      <c r="AH29" s="8">
        <f t="shared" si="8"/>
        <v>0</v>
      </c>
      <c r="AI29" s="86">
        <f t="shared" si="9"/>
        <v>0</v>
      </c>
      <c r="AJ29" s="8">
        <f t="shared" si="10"/>
        <v>0</v>
      </c>
      <c r="AK29" s="86">
        <f t="shared" si="11"/>
        <v>0</v>
      </c>
      <c r="AL29" s="8">
        <f t="shared" si="12"/>
        <v>0</v>
      </c>
      <c r="AM29" s="86">
        <f t="shared" si="13"/>
        <v>0</v>
      </c>
      <c r="AN29" s="8">
        <f t="shared" si="14"/>
        <v>0</v>
      </c>
      <c r="AO29" s="8">
        <f t="shared" si="15"/>
        <v>0</v>
      </c>
      <c r="AP29" s="80">
        <f t="shared" si="16"/>
        <v>0</v>
      </c>
      <c r="AQ29" s="14">
        <f t="shared" si="17"/>
        <v>7</v>
      </c>
    </row>
    <row r="30" spans="2:43" ht="36.6" customHeight="1" thickBot="1" x14ac:dyDescent="0.2">
      <c r="B30" s="108" t="s">
        <v>5</v>
      </c>
      <c r="C30" s="119"/>
      <c r="D30" s="34">
        <v>27</v>
      </c>
      <c r="E30" s="32">
        <v>26</v>
      </c>
      <c r="F30" s="32">
        <v>139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3</v>
      </c>
      <c r="O30" s="32">
        <v>0</v>
      </c>
      <c r="P30" s="29">
        <v>1</v>
      </c>
      <c r="Q30" s="29">
        <v>0</v>
      </c>
      <c r="R30" s="35">
        <f t="shared" si="1"/>
        <v>196</v>
      </c>
      <c r="S30" s="33">
        <v>570</v>
      </c>
      <c r="T30" s="32">
        <v>29</v>
      </c>
      <c r="U30" s="32">
        <v>1</v>
      </c>
      <c r="V30" s="32">
        <v>0</v>
      </c>
      <c r="W30" s="32">
        <v>0</v>
      </c>
      <c r="X30" s="32">
        <v>0</v>
      </c>
      <c r="Y30" s="32">
        <v>0</v>
      </c>
      <c r="Z30" s="29">
        <v>0</v>
      </c>
      <c r="AA30" s="31">
        <v>0</v>
      </c>
      <c r="AB30" s="35">
        <f t="shared" si="2"/>
        <v>600</v>
      </c>
      <c r="AC30" s="76">
        <f t="shared" si="3"/>
        <v>597</v>
      </c>
      <c r="AD30" s="30">
        <f t="shared" si="4"/>
        <v>55</v>
      </c>
      <c r="AE30" s="87">
        <f t="shared" si="5"/>
        <v>140</v>
      </c>
      <c r="AF30" s="30">
        <f t="shared" si="6"/>
        <v>0</v>
      </c>
      <c r="AG30" s="87">
        <f t="shared" si="7"/>
        <v>0</v>
      </c>
      <c r="AH30" s="30">
        <f t="shared" si="8"/>
        <v>0</v>
      </c>
      <c r="AI30" s="87">
        <f t="shared" si="9"/>
        <v>0</v>
      </c>
      <c r="AJ30" s="30">
        <f t="shared" si="10"/>
        <v>0</v>
      </c>
      <c r="AK30" s="87">
        <f t="shared" si="11"/>
        <v>0</v>
      </c>
      <c r="AL30" s="30">
        <f t="shared" si="12"/>
        <v>0</v>
      </c>
      <c r="AM30" s="87">
        <f t="shared" si="13"/>
        <v>3</v>
      </c>
      <c r="AN30" s="30">
        <f t="shared" si="14"/>
        <v>0</v>
      </c>
      <c r="AO30" s="30">
        <f t="shared" si="15"/>
        <v>1</v>
      </c>
      <c r="AP30" s="81">
        <f t="shared" si="16"/>
        <v>0</v>
      </c>
      <c r="AQ30" s="28">
        <f t="shared" si="17"/>
        <v>796</v>
      </c>
    </row>
    <row r="31" spans="2:43" ht="36.6" customHeight="1" x14ac:dyDescent="0.15">
      <c r="B31" s="98" t="s">
        <v>4</v>
      </c>
      <c r="C31" s="99"/>
      <c r="D31" s="27">
        <v>55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0</v>
      </c>
      <c r="N31" s="25">
        <v>0</v>
      </c>
      <c r="O31" s="25">
        <v>0</v>
      </c>
      <c r="P31" s="21">
        <v>0</v>
      </c>
      <c r="Q31" s="21">
        <v>0</v>
      </c>
      <c r="R31" s="48">
        <f t="shared" si="1"/>
        <v>56</v>
      </c>
      <c r="S31" s="26">
        <v>13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4">
        <v>0</v>
      </c>
      <c r="AA31" s="23">
        <v>0</v>
      </c>
      <c r="AB31" s="48">
        <f t="shared" si="2"/>
        <v>13</v>
      </c>
      <c r="AC31" s="78">
        <f t="shared" si="3"/>
        <v>68</v>
      </c>
      <c r="AD31" s="22">
        <f t="shared" si="4"/>
        <v>0</v>
      </c>
      <c r="AE31" s="89">
        <f t="shared" si="5"/>
        <v>0</v>
      </c>
      <c r="AF31" s="22">
        <f t="shared" si="6"/>
        <v>0</v>
      </c>
      <c r="AG31" s="89">
        <f t="shared" si="7"/>
        <v>0</v>
      </c>
      <c r="AH31" s="22">
        <f t="shared" si="8"/>
        <v>0</v>
      </c>
      <c r="AI31" s="89">
        <f t="shared" si="9"/>
        <v>0</v>
      </c>
      <c r="AJ31" s="22">
        <f t="shared" si="10"/>
        <v>0</v>
      </c>
      <c r="AK31" s="89">
        <f t="shared" si="11"/>
        <v>1</v>
      </c>
      <c r="AL31" s="22">
        <f t="shared" si="12"/>
        <v>0</v>
      </c>
      <c r="AM31" s="89">
        <f t="shared" si="13"/>
        <v>0</v>
      </c>
      <c r="AN31" s="22">
        <f t="shared" si="14"/>
        <v>0</v>
      </c>
      <c r="AO31" s="22">
        <f t="shared" si="15"/>
        <v>0</v>
      </c>
      <c r="AP31" s="83">
        <f t="shared" si="16"/>
        <v>0</v>
      </c>
      <c r="AQ31" s="95">
        <f t="shared" si="17"/>
        <v>69</v>
      </c>
    </row>
    <row r="32" spans="2:43" ht="36.6" customHeight="1" x14ac:dyDescent="0.15">
      <c r="B32" s="106" t="s">
        <v>3</v>
      </c>
      <c r="C32" s="122"/>
      <c r="D32" s="20">
        <v>2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5">
        <v>0</v>
      </c>
      <c r="Q32" s="15">
        <v>0</v>
      </c>
      <c r="R32" s="14">
        <f t="shared" si="1"/>
        <v>2</v>
      </c>
      <c r="S32" s="19">
        <v>6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7">
        <v>0</v>
      </c>
      <c r="AA32" s="16">
        <v>0</v>
      </c>
      <c r="AB32" s="14">
        <f t="shared" si="2"/>
        <v>6</v>
      </c>
      <c r="AC32" s="75">
        <f t="shared" si="3"/>
        <v>8</v>
      </c>
      <c r="AD32" s="8">
        <f t="shared" si="4"/>
        <v>0</v>
      </c>
      <c r="AE32" s="86">
        <f t="shared" si="5"/>
        <v>0</v>
      </c>
      <c r="AF32" s="8">
        <f t="shared" si="6"/>
        <v>0</v>
      </c>
      <c r="AG32" s="86">
        <f t="shared" si="7"/>
        <v>0</v>
      </c>
      <c r="AH32" s="8">
        <f t="shared" si="8"/>
        <v>0</v>
      </c>
      <c r="AI32" s="86">
        <f t="shared" si="9"/>
        <v>0</v>
      </c>
      <c r="AJ32" s="8">
        <f t="shared" si="10"/>
        <v>0</v>
      </c>
      <c r="AK32" s="86">
        <f t="shared" si="11"/>
        <v>0</v>
      </c>
      <c r="AL32" s="8">
        <f t="shared" si="12"/>
        <v>0</v>
      </c>
      <c r="AM32" s="86">
        <f t="shared" si="13"/>
        <v>0</v>
      </c>
      <c r="AN32" s="8">
        <f t="shared" si="14"/>
        <v>0</v>
      </c>
      <c r="AO32" s="8">
        <f t="shared" si="15"/>
        <v>0</v>
      </c>
      <c r="AP32" s="80">
        <f t="shared" si="16"/>
        <v>0</v>
      </c>
      <c r="AQ32" s="14">
        <f t="shared" si="17"/>
        <v>8</v>
      </c>
    </row>
    <row r="33" spans="2:43" ht="36.6" customHeight="1" x14ac:dyDescent="0.15">
      <c r="B33" s="104" t="s">
        <v>2</v>
      </c>
      <c r="C33" s="110"/>
      <c r="D33" s="20">
        <v>16</v>
      </c>
      <c r="E33" s="18">
        <v>4</v>
      </c>
      <c r="F33" s="18">
        <v>0</v>
      </c>
      <c r="G33" s="18">
        <v>0</v>
      </c>
      <c r="H33" s="18">
        <v>0</v>
      </c>
      <c r="I33" s="18">
        <v>176</v>
      </c>
      <c r="J33" s="18">
        <v>0</v>
      </c>
      <c r="K33" s="18">
        <v>0</v>
      </c>
      <c r="L33" s="18">
        <v>4</v>
      </c>
      <c r="M33" s="18">
        <v>0</v>
      </c>
      <c r="N33" s="18">
        <v>0</v>
      </c>
      <c r="O33" s="18">
        <v>0</v>
      </c>
      <c r="P33" s="15">
        <v>0</v>
      </c>
      <c r="Q33" s="15">
        <v>0</v>
      </c>
      <c r="R33" s="14">
        <f t="shared" si="1"/>
        <v>200</v>
      </c>
      <c r="S33" s="19">
        <v>40</v>
      </c>
      <c r="T33" s="18">
        <v>0</v>
      </c>
      <c r="U33" s="18">
        <v>0</v>
      </c>
      <c r="V33" s="18">
        <v>0</v>
      </c>
      <c r="W33" s="18">
        <v>0</v>
      </c>
      <c r="X33" s="18">
        <v>285</v>
      </c>
      <c r="Y33" s="18">
        <v>0</v>
      </c>
      <c r="Z33" s="17">
        <v>0</v>
      </c>
      <c r="AA33" s="16">
        <v>0</v>
      </c>
      <c r="AB33" s="14">
        <f t="shared" si="2"/>
        <v>325</v>
      </c>
      <c r="AC33" s="75">
        <f t="shared" si="3"/>
        <v>56</v>
      </c>
      <c r="AD33" s="8">
        <f t="shared" si="4"/>
        <v>4</v>
      </c>
      <c r="AE33" s="86">
        <f t="shared" si="5"/>
        <v>0</v>
      </c>
      <c r="AF33" s="8">
        <f t="shared" si="6"/>
        <v>0</v>
      </c>
      <c r="AG33" s="86">
        <f t="shared" si="7"/>
        <v>0</v>
      </c>
      <c r="AH33" s="8">
        <f t="shared" si="8"/>
        <v>461</v>
      </c>
      <c r="AI33" s="86">
        <f t="shared" si="9"/>
        <v>0</v>
      </c>
      <c r="AJ33" s="8">
        <f t="shared" si="10"/>
        <v>0</v>
      </c>
      <c r="AK33" s="86">
        <f t="shared" si="11"/>
        <v>4</v>
      </c>
      <c r="AL33" s="8">
        <f t="shared" si="12"/>
        <v>0</v>
      </c>
      <c r="AM33" s="86">
        <f t="shared" si="13"/>
        <v>0</v>
      </c>
      <c r="AN33" s="8">
        <f t="shared" si="14"/>
        <v>0</v>
      </c>
      <c r="AO33" s="8">
        <f t="shared" si="15"/>
        <v>0</v>
      </c>
      <c r="AP33" s="80">
        <f t="shared" si="16"/>
        <v>0</v>
      </c>
      <c r="AQ33" s="14">
        <f t="shared" si="17"/>
        <v>525</v>
      </c>
    </row>
    <row r="34" spans="2:43" ht="36.6" customHeight="1" thickBot="1" x14ac:dyDescent="0.2">
      <c r="B34" s="120" t="s">
        <v>1</v>
      </c>
      <c r="C34" s="121"/>
      <c r="D34" s="12">
        <v>47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1</v>
      </c>
      <c r="P34" s="11">
        <v>0</v>
      </c>
      <c r="Q34" s="10">
        <v>0</v>
      </c>
      <c r="R34" s="35">
        <f t="shared" si="1"/>
        <v>48</v>
      </c>
      <c r="S34" s="13">
        <v>9</v>
      </c>
      <c r="T34" s="12">
        <v>2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0">
        <v>0</v>
      </c>
      <c r="AA34" s="9">
        <v>0</v>
      </c>
      <c r="AB34" s="35">
        <f t="shared" si="2"/>
        <v>11</v>
      </c>
      <c r="AC34" s="78">
        <f t="shared" si="3"/>
        <v>56</v>
      </c>
      <c r="AD34" s="22">
        <f t="shared" si="4"/>
        <v>2</v>
      </c>
      <c r="AE34" s="89">
        <f t="shared" si="5"/>
        <v>0</v>
      </c>
      <c r="AF34" s="22">
        <f t="shared" si="6"/>
        <v>0</v>
      </c>
      <c r="AG34" s="89">
        <f t="shared" si="7"/>
        <v>0</v>
      </c>
      <c r="AH34" s="22">
        <f t="shared" si="8"/>
        <v>0</v>
      </c>
      <c r="AI34" s="89">
        <f t="shared" si="9"/>
        <v>0</v>
      </c>
      <c r="AJ34" s="22">
        <f t="shared" si="10"/>
        <v>0</v>
      </c>
      <c r="AK34" s="89">
        <f t="shared" si="11"/>
        <v>0</v>
      </c>
      <c r="AL34" s="22">
        <f t="shared" si="12"/>
        <v>0</v>
      </c>
      <c r="AM34" s="89">
        <f t="shared" si="13"/>
        <v>0</v>
      </c>
      <c r="AN34" s="22">
        <f t="shared" si="14"/>
        <v>1</v>
      </c>
      <c r="AO34" s="22">
        <f t="shared" si="15"/>
        <v>0</v>
      </c>
      <c r="AP34" s="83">
        <f t="shared" si="16"/>
        <v>0</v>
      </c>
      <c r="AQ34" s="95">
        <f t="shared" si="17"/>
        <v>59</v>
      </c>
    </row>
    <row r="35" spans="2:43" ht="36.6" customHeight="1" thickBot="1" x14ac:dyDescent="0.2">
      <c r="B35" s="117" t="s">
        <v>0</v>
      </c>
      <c r="C35" s="118"/>
      <c r="D35" s="7">
        <f>SUM(D6:D34)</f>
        <v>450</v>
      </c>
      <c r="E35" s="7">
        <f t="shared" ref="E35:Q35" si="18">SUM(E6:E34)</f>
        <v>84</v>
      </c>
      <c r="F35" s="7">
        <f t="shared" si="18"/>
        <v>150</v>
      </c>
      <c r="G35" s="7">
        <f t="shared" si="18"/>
        <v>15</v>
      </c>
      <c r="H35" s="7">
        <f t="shared" si="18"/>
        <v>389</v>
      </c>
      <c r="I35" s="7">
        <f t="shared" si="18"/>
        <v>283</v>
      </c>
      <c r="J35" s="7">
        <f t="shared" si="18"/>
        <v>3</v>
      </c>
      <c r="K35" s="7">
        <f t="shared" si="18"/>
        <v>8</v>
      </c>
      <c r="L35" s="7">
        <f t="shared" si="18"/>
        <v>5</v>
      </c>
      <c r="M35" s="7">
        <f t="shared" si="18"/>
        <v>1</v>
      </c>
      <c r="N35" s="7">
        <f t="shared" si="18"/>
        <v>4</v>
      </c>
      <c r="O35" s="7">
        <f t="shared" si="18"/>
        <v>8</v>
      </c>
      <c r="P35" s="7">
        <f t="shared" si="18"/>
        <v>18</v>
      </c>
      <c r="Q35" s="7">
        <f t="shared" si="18"/>
        <v>2</v>
      </c>
      <c r="R35" s="2">
        <f>SUM(D35:Q35)</f>
        <v>1420</v>
      </c>
      <c r="S35" s="6">
        <f>SUM(S6:S34)</f>
        <v>2268</v>
      </c>
      <c r="T35" s="3">
        <f t="shared" ref="T35:AA35" si="19">SUM(T6:T34)</f>
        <v>148</v>
      </c>
      <c r="U35" s="5">
        <f t="shared" si="19"/>
        <v>51</v>
      </c>
      <c r="V35" s="3">
        <f t="shared" si="19"/>
        <v>652</v>
      </c>
      <c r="W35" s="5">
        <f t="shared" si="19"/>
        <v>7</v>
      </c>
      <c r="X35" s="3">
        <f t="shared" si="19"/>
        <v>317</v>
      </c>
      <c r="Y35" s="5">
        <f t="shared" si="19"/>
        <v>21</v>
      </c>
      <c r="Z35" s="3">
        <f t="shared" si="19"/>
        <v>3</v>
      </c>
      <c r="AA35" s="5">
        <f t="shared" si="19"/>
        <v>1</v>
      </c>
      <c r="AB35" s="4">
        <f>SUM(S35:AA35)</f>
        <v>3468</v>
      </c>
      <c r="AC35" s="91">
        <f t="shared" si="3"/>
        <v>2718</v>
      </c>
      <c r="AD35" s="92">
        <f t="shared" si="4"/>
        <v>232</v>
      </c>
      <c r="AE35" s="93">
        <f t="shared" si="5"/>
        <v>201</v>
      </c>
      <c r="AF35" s="92">
        <f t="shared" si="6"/>
        <v>667</v>
      </c>
      <c r="AG35" s="93">
        <f t="shared" si="7"/>
        <v>396</v>
      </c>
      <c r="AH35" s="92">
        <f t="shared" si="8"/>
        <v>600</v>
      </c>
      <c r="AI35" s="93">
        <f t="shared" si="9"/>
        <v>3</v>
      </c>
      <c r="AJ35" s="92">
        <f t="shared" si="10"/>
        <v>8</v>
      </c>
      <c r="AK35" s="93">
        <f t="shared" si="11"/>
        <v>5</v>
      </c>
      <c r="AL35" s="92">
        <f t="shared" si="12"/>
        <v>1</v>
      </c>
      <c r="AM35" s="93">
        <f t="shared" si="13"/>
        <v>25</v>
      </c>
      <c r="AN35" s="92">
        <f t="shared" si="14"/>
        <v>11</v>
      </c>
      <c r="AO35" s="92">
        <f t="shared" si="15"/>
        <v>19</v>
      </c>
      <c r="AP35" s="94">
        <f t="shared" si="16"/>
        <v>2</v>
      </c>
      <c r="AQ35" s="2">
        <f t="shared" si="17"/>
        <v>4888</v>
      </c>
    </row>
  </sheetData>
  <mergeCells count="33">
    <mergeCell ref="B9:C9"/>
    <mergeCell ref="B6:C6"/>
    <mergeCell ref="E4:O4"/>
    <mergeCell ref="B7:C7"/>
    <mergeCell ref="B26:C26"/>
    <mergeCell ref="B10:C10"/>
    <mergeCell ref="B27:C27"/>
    <mergeCell ref="B28:C28"/>
    <mergeCell ref="B20:C20"/>
    <mergeCell ref="B23:C23"/>
    <mergeCell ref="B29:C29"/>
    <mergeCell ref="B35:C35"/>
    <mergeCell ref="B30:C30"/>
    <mergeCell ref="B31:C31"/>
    <mergeCell ref="B33:C33"/>
    <mergeCell ref="B34:C34"/>
    <mergeCell ref="B32:C32"/>
    <mergeCell ref="AD4:AO4"/>
    <mergeCell ref="B21:C21"/>
    <mergeCell ref="B22:C22"/>
    <mergeCell ref="B25:C25"/>
    <mergeCell ref="B24:C24"/>
    <mergeCell ref="B19:C19"/>
    <mergeCell ref="B15:C15"/>
    <mergeCell ref="B13:C13"/>
    <mergeCell ref="B14:C14"/>
    <mergeCell ref="B11:C11"/>
    <mergeCell ref="S4:AB4"/>
    <mergeCell ref="B17:C17"/>
    <mergeCell ref="B12:C12"/>
    <mergeCell ref="B16:C16"/>
    <mergeCell ref="B18:C18"/>
    <mergeCell ref="B8:C8"/>
  </mergeCells>
  <phoneticPr fontId="6"/>
  <printOptions horizontalCentered="1"/>
  <pageMargins left="0.31496062992125984" right="0.19685039370078741" top="0.59055118110236227" bottom="0.35433070866141736" header="0.31496062992125984" footer="0.31496062992125984"/>
  <pageSetup paperSize="9" scale="43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７表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2012-12-25T11:14:23Z</cp:lastPrinted>
  <dcterms:created xsi:type="dcterms:W3CDTF">2011-12-12T05:29:39Z</dcterms:created>
  <dcterms:modified xsi:type="dcterms:W3CDTF">2012-12-27T08:48:37Z</dcterms:modified>
</cp:coreProperties>
</file>