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75" windowWidth="17550" windowHeight="5070"/>
  </bookViews>
  <sheets>
    <sheet name="８表" sheetId="5" r:id="rId1"/>
    <sheet name="Sheet1" sheetId="2" r:id="rId2"/>
  </sheets>
  <definedNames>
    <definedName name="_xlnm.Print_Area" localSheetId="0">'８表'!$B$1:$AB$71</definedName>
  </definedNames>
  <calcPr calcId="145621"/>
</workbook>
</file>

<file path=xl/calcChain.xml><?xml version="1.0" encoding="utf-8"?>
<calcChain xmlns="http://schemas.openxmlformats.org/spreadsheetml/2006/main">
  <c r="T62" i="5" l="1"/>
  <c r="E28" i="5"/>
  <c r="F28" i="5"/>
  <c r="G28" i="5"/>
  <c r="H28" i="5"/>
  <c r="I28" i="5"/>
  <c r="J28" i="5"/>
  <c r="K28" i="5"/>
  <c r="L28" i="5"/>
  <c r="M28" i="5"/>
  <c r="D28" i="5"/>
  <c r="N28" i="5" l="1"/>
  <c r="AA60" i="5" l="1"/>
  <c r="F51" i="5" l="1"/>
  <c r="E51" i="5"/>
  <c r="M49" i="5"/>
  <c r="N21" i="5"/>
  <c r="S55" i="5" l="1"/>
  <c r="T55" i="5"/>
  <c r="U55" i="5"/>
  <c r="V55" i="5"/>
  <c r="W55" i="5"/>
  <c r="X55" i="5"/>
  <c r="R55" i="5"/>
  <c r="AA51" i="5"/>
  <c r="AA49" i="5" l="1"/>
  <c r="AA42" i="5"/>
  <c r="M36" i="5"/>
  <c r="M35" i="5"/>
  <c r="N24" i="5"/>
  <c r="N23" i="5"/>
  <c r="N20" i="5"/>
  <c r="N62" i="5" l="1"/>
  <c r="N61" i="5"/>
  <c r="T26" i="5" l="1"/>
  <c r="S26" i="5"/>
  <c r="R26" i="5"/>
  <c r="AA25" i="5"/>
  <c r="S62" i="5"/>
  <c r="R62" i="5"/>
  <c r="AA61" i="5"/>
  <c r="AA54" i="5"/>
  <c r="AA53" i="5"/>
  <c r="AA52" i="5"/>
  <c r="AA50" i="5"/>
  <c r="Y44" i="5"/>
  <c r="X44" i="5"/>
  <c r="W44" i="5"/>
  <c r="V44" i="5"/>
  <c r="U44" i="5"/>
  <c r="T44" i="5"/>
  <c r="S44" i="5"/>
  <c r="R44" i="5"/>
  <c r="AA43" i="5"/>
  <c r="AA41" i="5"/>
  <c r="AA40" i="5"/>
  <c r="AA39" i="5"/>
  <c r="W33" i="5"/>
  <c r="V33" i="5"/>
  <c r="U33" i="5"/>
  <c r="T33" i="5"/>
  <c r="S33" i="5"/>
  <c r="R33" i="5"/>
  <c r="AA32" i="5"/>
  <c r="AA31" i="5"/>
  <c r="AA55" i="5" l="1"/>
  <c r="AA33" i="5"/>
  <c r="AA62" i="5"/>
  <c r="AA26" i="5"/>
  <c r="AA44" i="5"/>
  <c r="N27" i="5"/>
  <c r="M41" i="5" l="1"/>
  <c r="M40" i="5"/>
  <c r="M71" i="5" l="1"/>
  <c r="L71" i="5"/>
  <c r="K71" i="5"/>
  <c r="J71" i="5"/>
  <c r="I71" i="5"/>
  <c r="H71" i="5"/>
  <c r="G71" i="5"/>
  <c r="F71" i="5"/>
  <c r="E71" i="5"/>
  <c r="D71" i="5"/>
  <c r="N70" i="5"/>
  <c r="N69" i="5"/>
  <c r="N68" i="5"/>
  <c r="M63" i="5"/>
  <c r="L63" i="5"/>
  <c r="K63" i="5"/>
  <c r="J63" i="5"/>
  <c r="I63" i="5"/>
  <c r="H63" i="5"/>
  <c r="G63" i="5"/>
  <c r="F63" i="5"/>
  <c r="E63" i="5"/>
  <c r="D63" i="5"/>
  <c r="N56" i="5"/>
  <c r="Z71" i="5" l="1"/>
  <c r="AA71" i="5"/>
  <c r="N71" i="5"/>
  <c r="N63" i="5"/>
  <c r="V20" i="5" l="1"/>
  <c r="U20" i="5"/>
  <c r="T20" i="5"/>
  <c r="S20" i="5"/>
  <c r="R20" i="5"/>
  <c r="W13" i="5"/>
  <c r="V13" i="5"/>
  <c r="U13" i="5"/>
  <c r="T13" i="5"/>
  <c r="S13" i="5"/>
  <c r="R13" i="5"/>
  <c r="X7" i="5"/>
  <c r="W7" i="5"/>
  <c r="V7" i="5"/>
  <c r="U7" i="5"/>
  <c r="T7" i="5"/>
  <c r="S7" i="5"/>
  <c r="R7" i="5"/>
  <c r="K51" i="5"/>
  <c r="Y71" i="5" s="1"/>
  <c r="J51" i="5"/>
  <c r="X71" i="5" s="1"/>
  <c r="I51" i="5"/>
  <c r="H51" i="5"/>
  <c r="G51" i="5"/>
  <c r="D51" i="5"/>
  <c r="H44" i="5"/>
  <c r="G44" i="5"/>
  <c r="F44" i="5"/>
  <c r="E44" i="5"/>
  <c r="D44" i="5"/>
  <c r="R71" i="5" s="1"/>
  <c r="U71" i="5" l="1"/>
  <c r="W71" i="5"/>
  <c r="V71" i="5"/>
  <c r="T71" i="5"/>
  <c r="S71" i="5"/>
  <c r="AA13" i="5"/>
  <c r="M44" i="5"/>
  <c r="M50" i="5"/>
  <c r="M51" i="5" s="1"/>
  <c r="AA20" i="5"/>
  <c r="AA19" i="5"/>
  <c r="AA18" i="5"/>
  <c r="AA12" i="5"/>
  <c r="AA7" i="5"/>
  <c r="AA6" i="5"/>
  <c r="M43" i="5"/>
  <c r="M42" i="5"/>
  <c r="M39" i="5"/>
  <c r="M38" i="5"/>
  <c r="M37" i="5"/>
  <c r="M34" i="5"/>
  <c r="M33" i="5"/>
  <c r="N26" i="5"/>
  <c r="N25" i="5"/>
  <c r="N22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AB71" i="5" l="1"/>
</calcChain>
</file>

<file path=xl/sharedStrings.xml><?xml version="1.0" encoding="utf-8"?>
<sst xmlns="http://schemas.openxmlformats.org/spreadsheetml/2006/main" count="177" uniqueCount="58">
  <si>
    <t>計</t>
  </si>
  <si>
    <t>環境省</t>
    <rPh sb="0" eb="2">
      <t>カンキョウ</t>
    </rPh>
    <rPh sb="2" eb="3">
      <t>ショウ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</si>
  <si>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</si>
  <si>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</si>
  <si>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気象庁</t>
    <rPh sb="0" eb="3">
      <t>キショウチョウ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</si>
  <si>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</si>
  <si>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</si>
  <si>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経済産業省</t>
    <rPh sb="0" eb="2">
      <t>ケイザイ</t>
    </rPh>
    <rPh sb="2" eb="4">
      <t>サンギョウ</t>
    </rPh>
    <rPh sb="4" eb="5">
      <t>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</si>
  <si>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</si>
  <si>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</si>
  <si>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国税庁</t>
    <rPh sb="0" eb="3">
      <t>コクゼイチョウ</t>
    </rPh>
    <phoneticPr fontId="2"/>
  </si>
  <si>
    <t>財務省</t>
    <rPh sb="0" eb="2">
      <t>ザイム</t>
    </rPh>
    <rPh sb="2" eb="3">
      <t>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</si>
  <si>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</si>
  <si>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法務省</t>
    <rPh sb="0" eb="3">
      <t>ホウムショウ</t>
    </rPh>
    <phoneticPr fontId="2"/>
  </si>
  <si>
    <t>金融庁</t>
    <rPh sb="0" eb="3">
      <t>キンユウチョウ</t>
    </rPh>
    <phoneticPr fontId="2"/>
  </si>
  <si>
    <t>警察庁</t>
    <rPh sb="0" eb="3">
      <t>ケイサツチョウ</t>
    </rPh>
    <phoneticPr fontId="2"/>
  </si>
  <si>
    <t>宮内庁</t>
    <rPh sb="0" eb="3">
      <t>クナイチョウ</t>
    </rPh>
    <phoneticPr fontId="2"/>
  </si>
  <si>
    <t>内閣府</t>
    <rPh sb="0" eb="3">
      <t>ナイカクフ</t>
    </rPh>
    <phoneticPr fontId="2"/>
  </si>
  <si>
    <t>内閣官房</t>
    <rPh sb="0" eb="2">
      <t>ナイカク</t>
    </rPh>
    <rPh sb="2" eb="4">
      <t>カンボウ</t>
    </rPh>
    <phoneticPr fontId="2"/>
  </si>
  <si>
    <t>人事院</t>
    <rPh sb="0" eb="3">
      <t>ジンジイン</t>
    </rPh>
    <phoneticPr fontId="2"/>
  </si>
  <si>
    <t>会計検査院</t>
    <rPh sb="0" eb="2">
      <t>カイケイ</t>
    </rPh>
    <rPh sb="2" eb="4">
      <t>ケンサ</t>
    </rPh>
    <rPh sb="4" eb="5">
      <t>イン</t>
    </rPh>
    <phoneticPr fontId="2"/>
  </si>
  <si>
    <t>省 庁 名</t>
  </si>
  <si>
    <t>　</t>
  </si>
  <si>
    <t>合　　計</t>
    <rPh sb="0" eb="1">
      <t>ゴウ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</si>
  <si>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</si>
  <si>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職務の級</t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</si>
  <si>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</si>
  <si>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 xml:space="preserve"> </t>
  </si>
  <si>
    <t>　公安職俸給表（二）適用</t>
    <rPh sb="1" eb="3">
      <t>コウアン</t>
    </rPh>
    <rPh sb="8" eb="9">
      <t>2</t>
    </rPh>
    <phoneticPr fontId="2"/>
  </si>
  <si>
    <t>厚生労働省</t>
    <rPh sb="0" eb="2">
      <t>コウセイ</t>
    </rPh>
    <rPh sb="2" eb="5">
      <t>ロウドウショウ</t>
    </rPh>
    <phoneticPr fontId="2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</si>
  <si>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phoneticPr fontId="2"/>
  </si>
  <si>
    <t>総務省</t>
    <rPh sb="0" eb="3">
      <t>ソウムショウ</t>
    </rPh>
    <phoneticPr fontId="2"/>
  </si>
  <si>
    <t>　公安職俸給表（一）適用</t>
    <rPh sb="1" eb="3">
      <t>コウアン</t>
    </rPh>
    <rPh sb="8" eb="9">
      <t>1</t>
    </rPh>
    <phoneticPr fontId="2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</si>
  <si>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phoneticPr fontId="2"/>
  </si>
  <si>
    <t>国税庁</t>
    <rPh sb="0" eb="2">
      <t>コクゼイ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</si>
  <si>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</si>
  <si>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</si>
  <si>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財務省</t>
    <rPh sb="0" eb="3">
      <t>ザイムショウ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</si>
  <si>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</si>
  <si>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</si>
  <si>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外務省</t>
    <rPh sb="0" eb="3">
      <t>ガイムショウ</t>
    </rPh>
    <phoneticPr fontId="2"/>
  </si>
  <si>
    <t>外務省</t>
    <rPh sb="0" eb="2">
      <t>ガイム</t>
    </rPh>
    <rPh sb="2" eb="3">
      <t>ショウ</t>
    </rPh>
    <phoneticPr fontId="2"/>
  </si>
  <si>
    <t>法務省</t>
    <rPh sb="0" eb="2">
      <t>ホウム</t>
    </rPh>
    <rPh sb="2" eb="3">
      <t>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</si>
  <si>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</si>
  <si>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会計検査院</t>
    <rPh sb="0" eb="2">
      <t>カイケイ</t>
    </rPh>
    <rPh sb="2" eb="5">
      <t>ケンサイン</t>
    </rPh>
    <phoneticPr fontId="2"/>
  </si>
  <si>
    <t>環境省</t>
    <rPh sb="0" eb="3">
      <t>カンキョウショウ</t>
    </rPh>
    <phoneticPr fontId="2"/>
  </si>
  <si>
    <t>　行政職俸給表（二）適用</t>
    <rPh sb="8" eb="9">
      <t>ニ</t>
    </rPh>
    <phoneticPr fontId="2"/>
  </si>
  <si>
    <t>　研究職俸給表適用</t>
    <rPh sb="1" eb="3">
      <t>ケンキュウ</t>
    </rPh>
    <rPh sb="3" eb="4">
      <t>ショク</t>
    </rPh>
    <phoneticPr fontId="2"/>
  </si>
  <si>
    <t>特許庁</t>
    <rPh sb="0" eb="3">
      <t>トッキョチョウ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</si>
  <si>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</si>
  <si>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</si>
  <si>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</si>
  <si>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</si>
  <si>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再任用職員</t>
  </si>
  <si>
    <t>　行政職俸給表（一）適用</t>
    <rPh sb="8" eb="9">
      <t>1</t>
    </rPh>
    <phoneticPr fontId="2"/>
  </si>
  <si>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</si>
  <si>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経済産業省</t>
    <rPh sb="0" eb="2">
      <t>ケイザイ</t>
    </rPh>
    <rPh sb="2" eb="5">
      <t>サンギョウショウ</t>
    </rPh>
    <phoneticPr fontId="2"/>
  </si>
  <si>
    <t>総務省</t>
    <rPh sb="0" eb="2">
      <t>ソウム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</si>
</sst>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42"/>
      <name val="ＭＳ 明朝"/>
      <family val="1"/>
      <charset val="128"/>
    </font>
    <font>
      <sz val="42"/>
      <name val="ＭＳ ゴシック"/>
      <family val="3"/>
      <charset val="128"/>
    </font>
    <font>
      <sz val="9"/>
      <name val="ＭＳ 明朝"/>
      <family val="1"/>
      <charset val="128"/>
    </font>
    <font>
      <sz val="36"/>
      <name val="ＭＳ 明朝"/>
      <family val="1"/>
      <charset val="128"/>
    </font>
    <font>
      <sz val="48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55"/>
      <name val="ＭＳ 明朝"/>
      <family val="1"/>
      <charset val="128"/>
    </font>
    <font>
      <sz val="42"/>
      <name val="ＭＳ Ｐゴシック"/>
      <family val="2"/>
      <charset val="128"/>
      <scheme val="minor"/>
    </font>
    <font>
      <sz val="36"/>
      <name val="ＭＳ Ｐゴシック"/>
      <family val="2"/>
      <charset val="128"/>
      <scheme val="minor"/>
    </font>
    <font>
      <sz val="50"/>
      <name val="ＭＳ 明朝"/>
      <family val="1"/>
      <charset val="128"/>
    </font>
    <font>
      <sz val="5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" fillId="0" borderId="0"/>
  </cellStyleXfs>
  <cellXfs count="19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8" fillId="0" borderId="0" xfId="1" applyFont="1" applyAlignment="1">
      <alignment horizontal="right"/>
    </xf>
    <xf numFmtId="41" fontId="9" fillId="0" borderId="5" xfId="2" applyNumberFormat="1" applyFont="1" applyFill="1" applyBorder="1" applyAlignment="1">
      <alignment vertical="center"/>
    </xf>
    <xf numFmtId="41" fontId="9" fillId="0" borderId="34" xfId="2" applyNumberFormat="1" applyFont="1" applyFill="1" applyBorder="1" applyAlignment="1">
      <alignment vertical="center"/>
    </xf>
    <xf numFmtId="41" fontId="9" fillId="0" borderId="45" xfId="2" applyNumberFormat="1" applyFont="1" applyFill="1" applyBorder="1" applyAlignment="1">
      <alignment vertical="center"/>
    </xf>
    <xf numFmtId="41" fontId="9" fillId="0" borderId="48" xfId="2" applyNumberFormat="1" applyFont="1" applyFill="1" applyBorder="1" applyAlignment="1">
      <alignment horizontal="right" vertical="center"/>
    </xf>
    <xf numFmtId="41" fontId="9" fillId="0" borderId="14" xfId="2" applyNumberFormat="1" applyFont="1" applyFill="1" applyBorder="1" applyAlignment="1">
      <alignment vertical="center"/>
    </xf>
    <xf numFmtId="41" fontId="9" fillId="0" borderId="36" xfId="2" applyNumberFormat="1" applyFont="1" applyFill="1" applyBorder="1" applyAlignment="1">
      <alignment horizontal="right" vertical="center"/>
    </xf>
    <xf numFmtId="41" fontId="9" fillId="0" borderId="13" xfId="2" applyNumberFormat="1" applyFont="1" applyFill="1" applyBorder="1" applyAlignment="1">
      <alignment vertical="center"/>
    </xf>
    <xf numFmtId="41" fontId="9" fillId="0" borderId="57" xfId="2" applyNumberFormat="1" applyFont="1" applyFill="1" applyBorder="1" applyAlignment="1">
      <alignment horizontal="right" vertical="center"/>
    </xf>
    <xf numFmtId="0" fontId="8" fillId="0" borderId="29" xfId="10" applyFont="1" applyFill="1" applyBorder="1"/>
    <xf numFmtId="41" fontId="9" fillId="0" borderId="63" xfId="2" applyNumberFormat="1" applyFont="1" applyFill="1" applyBorder="1" applyAlignment="1">
      <alignment vertical="center"/>
    </xf>
    <xf numFmtId="41" fontId="9" fillId="0" borderId="59" xfId="2" applyNumberFormat="1" applyFont="1" applyFill="1" applyBorder="1" applyAlignment="1">
      <alignment horizontal="right" vertical="center"/>
    </xf>
    <xf numFmtId="0" fontId="8" fillId="0" borderId="67" xfId="1" applyFont="1" applyFill="1" applyBorder="1"/>
    <xf numFmtId="0" fontId="12" fillId="0" borderId="4" xfId="1" applyFont="1" applyFill="1" applyBorder="1" applyAlignment="1">
      <alignment vertical="top"/>
    </xf>
    <xf numFmtId="0" fontId="12" fillId="0" borderId="3" xfId="1" applyFont="1" applyFill="1" applyBorder="1" applyAlignment="1">
      <alignment horizontal="right"/>
    </xf>
    <xf numFmtId="0" fontId="8" fillId="0" borderId="68" xfId="1" applyFont="1" applyFill="1" applyBorder="1"/>
    <xf numFmtId="0" fontId="8" fillId="0" borderId="0" xfId="1" applyFont="1" applyFill="1" applyBorder="1" applyAlignment="1">
      <alignment horizontal="right"/>
    </xf>
    <xf numFmtId="0" fontId="8" fillId="0" borderId="0" xfId="1" applyFont="1" applyFill="1" applyAlignment="1">
      <alignment horizontal="right"/>
    </xf>
    <xf numFmtId="0" fontId="8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41" fontId="9" fillId="0" borderId="35" xfId="2" applyNumberFormat="1" applyFont="1" applyFill="1" applyBorder="1" applyAlignment="1">
      <alignment vertical="center"/>
    </xf>
    <xf numFmtId="41" fontId="9" fillId="0" borderId="9" xfId="2" applyNumberFormat="1" applyFont="1" applyFill="1" applyBorder="1" applyAlignment="1">
      <alignment vertical="center"/>
    </xf>
    <xf numFmtId="41" fontId="9" fillId="0" borderId="39" xfId="2" applyNumberFormat="1" applyFont="1" applyFill="1" applyBorder="1" applyAlignment="1">
      <alignment horizontal="right" vertical="center"/>
    </xf>
    <xf numFmtId="41" fontId="9" fillId="0" borderId="37" xfId="2" applyNumberFormat="1" applyFont="1" applyFill="1" applyBorder="1" applyAlignment="1">
      <alignment horizontal="right" vertical="center"/>
    </xf>
    <xf numFmtId="41" fontId="9" fillId="0" borderId="58" xfId="2" applyNumberFormat="1" applyFont="1" applyFill="1" applyBorder="1" applyAlignment="1">
      <alignment horizontal="right" vertical="center"/>
    </xf>
    <xf numFmtId="41" fontId="9" fillId="0" borderId="58" xfId="2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41" fontId="9" fillId="0" borderId="12" xfId="2" applyNumberFormat="1" applyFont="1" applyFill="1" applyBorder="1" applyAlignment="1">
      <alignment vertical="center"/>
    </xf>
    <xf numFmtId="41" fontId="9" fillId="0" borderId="40" xfId="2" applyNumberFormat="1" applyFont="1" applyFill="1" applyBorder="1" applyAlignment="1">
      <alignment horizontal="right" vertical="center"/>
    </xf>
    <xf numFmtId="41" fontId="9" fillId="0" borderId="41" xfId="2" applyNumberFormat="1" applyFont="1" applyFill="1" applyBorder="1" applyAlignment="1">
      <alignment horizontal="right" vertical="center"/>
    </xf>
    <xf numFmtId="0" fontId="8" fillId="0" borderId="0" xfId="1" applyFont="1" applyFill="1" applyBorder="1"/>
    <xf numFmtId="41" fontId="8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41" fontId="9" fillId="0" borderId="17" xfId="2" applyNumberFormat="1" applyFont="1" applyFill="1" applyBorder="1" applyAlignment="1">
      <alignment vertical="center"/>
    </xf>
    <xf numFmtId="41" fontId="9" fillId="0" borderId="44" xfId="2" applyNumberFormat="1" applyFont="1" applyFill="1" applyBorder="1" applyAlignment="1">
      <alignment horizontal="right" vertical="center"/>
    </xf>
    <xf numFmtId="41" fontId="9" fillId="0" borderId="8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41" fontId="9" fillId="0" borderId="6" xfId="2" applyNumberFormat="1" applyFont="1" applyFill="1" applyBorder="1" applyAlignment="1">
      <alignment horizontal="right" vertical="center"/>
    </xf>
    <xf numFmtId="41" fontId="9" fillId="0" borderId="10" xfId="2" applyNumberFormat="1" applyFont="1" applyFill="1" applyBorder="1" applyAlignment="1">
      <alignment horizontal="right" vertical="center"/>
    </xf>
    <xf numFmtId="41" fontId="9" fillId="0" borderId="38" xfId="2" applyNumberFormat="1" applyFont="1" applyFill="1" applyBorder="1" applyAlignment="1">
      <alignment horizontal="right" vertical="center"/>
    </xf>
    <xf numFmtId="41" fontId="9" fillId="0" borderId="30" xfId="2" applyNumberFormat="1" applyFont="1" applyFill="1" applyBorder="1" applyAlignment="1">
      <alignment vertical="center"/>
    </xf>
    <xf numFmtId="0" fontId="9" fillId="0" borderId="57" xfId="1" applyFont="1" applyFill="1" applyBorder="1" applyAlignment="1">
      <alignment horizontal="center" vertical="center"/>
    </xf>
    <xf numFmtId="41" fontId="9" fillId="0" borderId="69" xfId="2" applyNumberFormat="1" applyFont="1" applyFill="1" applyBorder="1" applyAlignment="1">
      <alignment horizontal="right" vertical="center"/>
    </xf>
    <xf numFmtId="41" fontId="9" fillId="0" borderId="0" xfId="2" applyNumberFormat="1" applyFont="1" applyFill="1" applyBorder="1" applyAlignment="1">
      <alignment horizontal="right" vertical="center"/>
    </xf>
    <xf numFmtId="41" fontId="9" fillId="0" borderId="52" xfId="2" applyNumberFormat="1" applyFont="1" applyFill="1" applyBorder="1" applyAlignment="1">
      <alignment horizontal="right" vertical="center"/>
    </xf>
    <xf numFmtId="41" fontId="9" fillId="0" borderId="49" xfId="2" applyNumberFormat="1" applyFont="1" applyFill="1" applyBorder="1" applyAlignment="1">
      <alignment horizontal="right" vertical="center"/>
    </xf>
    <xf numFmtId="41" fontId="9" fillId="0" borderId="18" xfId="2" applyNumberFormat="1" applyFont="1" applyFill="1" applyBorder="1" applyAlignment="1">
      <alignment horizontal="right" vertical="center"/>
    </xf>
    <xf numFmtId="41" fontId="9" fillId="0" borderId="15" xfId="2" applyNumberFormat="1" applyFont="1" applyFill="1" applyBorder="1" applyAlignment="1">
      <alignment horizontal="right" vertical="center"/>
    </xf>
    <xf numFmtId="41" fontId="9" fillId="0" borderId="7" xfId="2" applyNumberFormat="1" applyFont="1" applyFill="1" applyBorder="1" applyAlignment="1">
      <alignment horizontal="right" vertical="center"/>
    </xf>
    <xf numFmtId="41" fontId="9" fillId="0" borderId="16" xfId="2" applyNumberFormat="1" applyFont="1" applyFill="1" applyBorder="1" applyAlignment="1">
      <alignment horizontal="right" vertical="center"/>
    </xf>
    <xf numFmtId="41" fontId="9" fillId="0" borderId="43" xfId="2" applyNumberFormat="1" applyFont="1" applyFill="1" applyBorder="1" applyAlignment="1">
      <alignment horizontal="right" vertical="center"/>
    </xf>
    <xf numFmtId="41" fontId="9" fillId="0" borderId="20" xfId="2" applyNumberFormat="1" applyFont="1" applyFill="1" applyBorder="1" applyAlignment="1">
      <alignment horizontal="right" vertical="center"/>
    </xf>
    <xf numFmtId="0" fontId="8" fillId="0" borderId="71" xfId="1" applyFont="1" applyFill="1" applyBorder="1"/>
    <xf numFmtId="0" fontId="12" fillId="0" borderId="11" xfId="1" applyFont="1" applyFill="1" applyBorder="1" applyAlignment="1">
      <alignment vertical="top"/>
    </xf>
    <xf numFmtId="0" fontId="13" fillId="0" borderId="0" xfId="1" applyFont="1" applyFill="1" applyBorder="1" applyAlignment="1"/>
    <xf numFmtId="41" fontId="9" fillId="0" borderId="56" xfId="2" applyNumberFormat="1" applyFont="1" applyFill="1" applyBorder="1" applyAlignment="1">
      <alignment vertical="center"/>
    </xf>
    <xf numFmtId="41" fontId="9" fillId="0" borderId="51" xfId="2" applyNumberFormat="1" applyFont="1" applyFill="1" applyBorder="1" applyAlignment="1">
      <alignment horizontal="right" vertical="center"/>
    </xf>
    <xf numFmtId="41" fontId="9" fillId="0" borderId="27" xfId="2" applyNumberFormat="1" applyFont="1" applyFill="1" applyBorder="1" applyAlignment="1">
      <alignment horizontal="right" vertical="center"/>
    </xf>
    <xf numFmtId="41" fontId="9" fillId="0" borderId="55" xfId="2" applyNumberFormat="1" applyFont="1" applyFill="1" applyBorder="1" applyAlignment="1">
      <alignment horizontal="right" vertical="center"/>
    </xf>
    <xf numFmtId="41" fontId="9" fillId="0" borderId="72" xfId="2" applyNumberFormat="1" applyFont="1" applyFill="1" applyBorder="1" applyAlignment="1">
      <alignment horizontal="right" vertical="center"/>
    </xf>
    <xf numFmtId="41" fontId="4" fillId="0" borderId="0" xfId="2" applyNumberFormat="1" applyFont="1" applyFill="1" applyBorder="1" applyAlignment="1">
      <alignment horizontal="right" vertical="center"/>
    </xf>
    <xf numFmtId="0" fontId="9" fillId="0" borderId="36" xfId="1" applyFont="1" applyFill="1" applyBorder="1" applyAlignment="1">
      <alignment horizontal="center" vertical="center"/>
    </xf>
    <xf numFmtId="41" fontId="9" fillId="0" borderId="60" xfId="2" applyNumberFormat="1" applyFont="1" applyFill="1" applyBorder="1" applyAlignment="1">
      <alignment horizontal="right" vertical="center"/>
    </xf>
    <xf numFmtId="0" fontId="8" fillId="0" borderId="71" xfId="1" applyFont="1" applyBorder="1"/>
    <xf numFmtId="0" fontId="12" fillId="0" borderId="11" xfId="1" applyFont="1" applyBorder="1" applyAlignment="1">
      <alignment vertical="top"/>
    </xf>
    <xf numFmtId="0" fontId="12" fillId="0" borderId="3" xfId="1" applyFont="1" applyBorder="1" applyAlignment="1">
      <alignment horizontal="right"/>
    </xf>
    <xf numFmtId="0" fontId="8" fillId="0" borderId="68" xfId="1" applyFont="1" applyBorder="1"/>
    <xf numFmtId="0" fontId="5" fillId="0" borderId="0" xfId="1" applyFont="1" applyFill="1" applyBorder="1" applyAlignment="1">
      <alignment vertical="center"/>
    </xf>
    <xf numFmtId="0" fontId="13" fillId="0" borderId="0" xfId="1" applyFont="1" applyAlignment="1">
      <alignment horizontal="right"/>
    </xf>
    <xf numFmtId="0" fontId="13" fillId="0" borderId="0" xfId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5" fillId="0" borderId="0" xfId="1" applyFont="1" applyBorder="1" applyAlignment="1">
      <alignment vertical="center"/>
    </xf>
    <xf numFmtId="41" fontId="9" fillId="0" borderId="24" xfId="2" applyNumberFormat="1" applyFont="1" applyFill="1" applyBorder="1" applyAlignment="1">
      <alignment horizontal="right" vertical="center"/>
    </xf>
    <xf numFmtId="41" fontId="9" fillId="0" borderId="50" xfId="2" applyNumberFormat="1" applyFont="1" applyFill="1" applyBorder="1" applyAlignment="1">
      <alignment horizontal="right" vertical="center"/>
    </xf>
    <xf numFmtId="41" fontId="9" fillId="0" borderId="0" xfId="2" applyNumberFormat="1" applyFont="1" applyFill="1" applyBorder="1" applyAlignment="1">
      <alignment vertical="center"/>
    </xf>
    <xf numFmtId="41" fontId="9" fillId="0" borderId="1" xfId="2" applyNumberFormat="1" applyFont="1" applyFill="1" applyBorder="1" applyAlignment="1">
      <alignment vertical="center"/>
    </xf>
    <xf numFmtId="41" fontId="9" fillId="0" borderId="61" xfId="2" applyNumberFormat="1" applyFont="1" applyFill="1" applyBorder="1" applyAlignment="1">
      <alignment vertical="center"/>
    </xf>
    <xf numFmtId="0" fontId="9" fillId="0" borderId="65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66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  <xf numFmtId="0" fontId="1" fillId="0" borderId="0" xfId="1" applyFont="1"/>
    <xf numFmtId="0" fontId="16" fillId="0" borderId="28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0" xfId="0" applyFont="1" applyBorder="1" applyAlignment="1">
      <alignment horizontal="distributed" vertical="center"/>
    </xf>
    <xf numFmtId="0" fontId="14" fillId="0" borderId="0" xfId="0" applyFont="1" applyBorder="1">
      <alignment vertical="center"/>
    </xf>
    <xf numFmtId="0" fontId="9" fillId="0" borderId="6" xfId="1" applyFont="1" applyFill="1" applyBorder="1" applyAlignment="1">
      <alignment vertical="center"/>
    </xf>
    <xf numFmtId="41" fontId="9" fillId="0" borderId="2" xfId="2" applyNumberFormat="1" applyFont="1" applyFill="1" applyBorder="1" applyAlignment="1">
      <alignment vertical="center"/>
    </xf>
    <xf numFmtId="0" fontId="8" fillId="0" borderId="73" xfId="10" applyFont="1" applyFill="1" applyBorder="1"/>
    <xf numFmtId="0" fontId="12" fillId="0" borderId="74" xfId="10" applyFont="1" applyFill="1" applyBorder="1" applyAlignment="1">
      <alignment horizontal="right"/>
    </xf>
    <xf numFmtId="0" fontId="11" fillId="0" borderId="81" xfId="10" applyFont="1" applyFill="1" applyBorder="1" applyAlignment="1">
      <alignment vertical="top"/>
    </xf>
    <xf numFmtId="41" fontId="9" fillId="0" borderId="85" xfId="2" applyNumberFormat="1" applyFont="1" applyFill="1" applyBorder="1" applyAlignment="1">
      <alignment horizontal="right" vertical="center"/>
    </xf>
    <xf numFmtId="41" fontId="9" fillId="0" borderId="86" xfId="2" applyNumberFormat="1" applyFont="1" applyFill="1" applyBorder="1" applyAlignment="1">
      <alignment horizontal="right" vertical="center"/>
    </xf>
    <xf numFmtId="41" fontId="9" fillId="0" borderId="87" xfId="2" applyNumberFormat="1" applyFont="1" applyFill="1" applyBorder="1" applyAlignment="1">
      <alignment vertical="center"/>
    </xf>
    <xf numFmtId="0" fontId="9" fillId="0" borderId="65" xfId="1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9" fillId="0" borderId="4" xfId="1" applyFont="1" applyFill="1" applyBorder="1" applyAlignment="1">
      <alignment horizontal="distributed" vertical="center"/>
    </xf>
    <xf numFmtId="0" fontId="9" fillId="0" borderId="29" xfId="1" applyFont="1" applyFill="1" applyBorder="1" applyAlignment="1">
      <alignment horizontal="distributed" vertical="center"/>
    </xf>
    <xf numFmtId="0" fontId="9" fillId="0" borderId="32" xfId="1" applyFont="1" applyFill="1" applyBorder="1" applyAlignment="1">
      <alignment horizontal="distributed" vertical="center"/>
    </xf>
    <xf numFmtId="0" fontId="14" fillId="0" borderId="23" xfId="0" applyFont="1" applyBorder="1" applyAlignment="1">
      <alignment horizontal="distributed" vertical="center"/>
    </xf>
    <xf numFmtId="0" fontId="9" fillId="0" borderId="66" xfId="1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9" fillId="0" borderId="37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distributed" vertical="center"/>
    </xf>
    <xf numFmtId="0" fontId="9" fillId="0" borderId="61" xfId="1" applyFont="1" applyFill="1" applyBorder="1" applyAlignment="1">
      <alignment horizontal="distributed" vertical="center"/>
    </xf>
    <xf numFmtId="0" fontId="9" fillId="0" borderId="28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distributed" vertical="center"/>
    </xf>
    <xf numFmtId="0" fontId="16" fillId="0" borderId="42" xfId="0" applyFont="1" applyBorder="1" applyAlignment="1">
      <alignment horizontal="distributed" vertical="center"/>
    </xf>
    <xf numFmtId="0" fontId="16" fillId="0" borderId="23" xfId="0" applyFont="1" applyBorder="1" applyAlignment="1">
      <alignment horizontal="distributed" vertical="center"/>
    </xf>
    <xf numFmtId="0" fontId="9" fillId="0" borderId="80" xfId="10" applyFont="1" applyFill="1" applyBorder="1" applyAlignment="1">
      <alignment horizontal="center" vertical="center"/>
    </xf>
    <xf numFmtId="0" fontId="9" fillId="0" borderId="82" xfId="10" applyFont="1" applyFill="1" applyBorder="1" applyAlignment="1">
      <alignment horizontal="center" vertical="center"/>
    </xf>
    <xf numFmtId="0" fontId="9" fillId="0" borderId="83" xfId="10" applyFont="1" applyFill="1" applyBorder="1" applyAlignment="1">
      <alignment horizontal="center" vertical="center"/>
    </xf>
    <xf numFmtId="0" fontId="9" fillId="0" borderId="84" xfId="10" applyFont="1" applyFill="1" applyBorder="1" applyAlignment="1">
      <alignment horizontal="center" vertical="center"/>
    </xf>
    <xf numFmtId="0" fontId="9" fillId="0" borderId="76" xfId="10" applyFont="1" applyFill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9" fillId="0" borderId="77" xfId="10" applyFont="1" applyFill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9" fillId="0" borderId="75" xfId="10" applyFont="1" applyFill="1" applyBorder="1" applyAlignment="1">
      <alignment horizontal="center" vertical="center"/>
    </xf>
    <xf numFmtId="0" fontId="9" fillId="0" borderId="28" xfId="10" applyFont="1" applyFill="1" applyBorder="1" applyAlignment="1">
      <alignment horizontal="center" vertical="center"/>
    </xf>
    <xf numFmtId="0" fontId="9" fillId="0" borderId="37" xfId="10" applyFont="1" applyFill="1" applyBorder="1" applyAlignment="1">
      <alignment horizontal="center" vertical="center"/>
    </xf>
    <xf numFmtId="0" fontId="9" fillId="0" borderId="78" xfId="10" applyFont="1" applyFill="1" applyBorder="1" applyAlignment="1">
      <alignment horizontal="center" vertical="center"/>
    </xf>
    <xf numFmtId="0" fontId="9" fillId="0" borderId="47" xfId="10" applyFont="1" applyFill="1" applyBorder="1" applyAlignment="1">
      <alignment horizontal="center" vertical="center"/>
    </xf>
    <xf numFmtId="0" fontId="9" fillId="0" borderId="79" xfId="10" applyFont="1" applyFill="1" applyBorder="1" applyAlignment="1">
      <alignment horizontal="center" vertical="center"/>
    </xf>
    <xf numFmtId="0" fontId="9" fillId="0" borderId="46" xfId="1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8" fillId="0" borderId="0" xfId="1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54" xfId="1" applyFont="1" applyFill="1" applyBorder="1" applyAlignment="1">
      <alignment horizontal="distributed" vertical="center"/>
    </xf>
    <xf numFmtId="0" fontId="16" fillId="0" borderId="53" xfId="0" applyFont="1" applyBorder="1" applyAlignment="1">
      <alignment horizontal="distributed" vertical="center"/>
    </xf>
    <xf numFmtId="0" fontId="16" fillId="0" borderId="61" xfId="0" applyFont="1" applyBorder="1" applyAlignment="1">
      <alignment horizontal="distributed" vertical="center"/>
    </xf>
    <xf numFmtId="0" fontId="14" fillId="0" borderId="42" xfId="0" applyFont="1" applyBorder="1" applyAlignment="1">
      <alignment horizontal="distributed" vertical="center"/>
    </xf>
    <xf numFmtId="0" fontId="12" fillId="0" borderId="9" xfId="1" applyFont="1" applyFill="1" applyBorder="1" applyAlignment="1">
      <alignment horizontal="distributed" vertical="center"/>
    </xf>
    <xf numFmtId="0" fontId="17" fillId="0" borderId="61" xfId="0" applyFont="1" applyBorder="1" applyAlignment="1">
      <alignment horizontal="distributed" vertical="center"/>
    </xf>
    <xf numFmtId="0" fontId="14" fillId="0" borderId="61" xfId="0" applyFont="1" applyBorder="1" applyAlignment="1">
      <alignment horizontal="distributed" vertical="center"/>
    </xf>
    <xf numFmtId="0" fontId="9" fillId="0" borderId="11" xfId="1" applyFont="1" applyFill="1" applyBorder="1" applyAlignment="1">
      <alignment horizontal="distributed" vertical="center"/>
    </xf>
    <xf numFmtId="0" fontId="9" fillId="0" borderId="70" xfId="1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15" xfId="1" applyFont="1" applyFill="1" applyBorder="1" applyAlignment="1">
      <alignment horizontal="distributed" vertical="center"/>
    </xf>
    <xf numFmtId="0" fontId="10" fillId="0" borderId="15" xfId="1" applyFont="1" applyFill="1" applyBorder="1" applyAlignment="1">
      <alignment horizontal="distributed" vertical="center"/>
    </xf>
    <xf numFmtId="0" fontId="9" fillId="0" borderId="42" xfId="1" applyFont="1" applyFill="1" applyBorder="1" applyAlignment="1">
      <alignment horizontal="distributed" vertical="center"/>
    </xf>
    <xf numFmtId="0" fontId="9" fillId="0" borderId="20" xfId="1" applyFont="1" applyFill="1" applyBorder="1" applyAlignment="1">
      <alignment horizontal="distributed" vertical="center"/>
    </xf>
    <xf numFmtId="0" fontId="9" fillId="0" borderId="16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horizontal="distributed" vertical="center"/>
    </xf>
    <xf numFmtId="0" fontId="10" fillId="0" borderId="0" xfId="1" applyFont="1" applyFill="1" applyBorder="1" applyAlignment="1">
      <alignment horizontal="distributed" vertical="center"/>
    </xf>
    <xf numFmtId="0" fontId="9" fillId="0" borderId="72" xfId="1" applyFont="1" applyFill="1" applyBorder="1" applyAlignment="1">
      <alignment horizontal="distributed" vertical="center"/>
    </xf>
    <xf numFmtId="0" fontId="10" fillId="0" borderId="27" xfId="1" applyFont="1" applyFill="1" applyBorder="1" applyAlignment="1">
      <alignment horizontal="distributed" vertical="center"/>
    </xf>
    <xf numFmtId="0" fontId="9" fillId="0" borderId="62" xfId="1" applyFont="1" applyFill="1" applyBorder="1" applyAlignment="1">
      <alignment horizontal="distributed" vertical="center"/>
    </xf>
    <xf numFmtId="0" fontId="9" fillId="0" borderId="25" xfId="1" applyFont="1" applyFill="1" applyBorder="1" applyAlignment="1">
      <alignment horizontal="distributed" vertical="center"/>
    </xf>
    <xf numFmtId="0" fontId="10" fillId="0" borderId="42" xfId="1" applyFont="1" applyBorder="1" applyAlignment="1">
      <alignment horizontal="distributed" vertical="center"/>
    </xf>
    <xf numFmtId="0" fontId="9" fillId="0" borderId="53" xfId="1" applyFont="1" applyFill="1" applyBorder="1" applyAlignment="1">
      <alignment horizontal="distributed" vertical="center"/>
    </xf>
    <xf numFmtId="0" fontId="9" fillId="0" borderId="66" xfId="1" applyFont="1" applyBorder="1" applyAlignment="1">
      <alignment horizontal="center" vertical="center"/>
    </xf>
    <xf numFmtId="0" fontId="9" fillId="0" borderId="72" xfId="1" applyFont="1" applyBorder="1" applyAlignment="1">
      <alignment horizontal="center" vertical="center"/>
    </xf>
    <xf numFmtId="0" fontId="9" fillId="0" borderId="2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60" xfId="1" applyFont="1" applyFill="1" applyBorder="1" applyAlignment="1">
      <alignment horizontal="distributed" vertical="center"/>
    </xf>
    <xf numFmtId="0" fontId="16" fillId="0" borderId="28" xfId="0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55" xfId="1" applyFont="1" applyBorder="1" applyAlignment="1">
      <alignment horizontal="center" vertical="center"/>
    </xf>
    <xf numFmtId="0" fontId="9" fillId="0" borderId="21" xfId="1" applyFont="1" applyFill="1" applyBorder="1" applyAlignment="1">
      <alignment horizontal="distributed" vertical="center"/>
    </xf>
    <xf numFmtId="0" fontId="9" fillId="0" borderId="22" xfId="1" applyFont="1" applyFill="1" applyBorder="1" applyAlignment="1">
      <alignment horizontal="distributed" vertical="center"/>
    </xf>
    <xf numFmtId="0" fontId="13" fillId="0" borderId="30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distributed" vertical="center"/>
    </xf>
    <xf numFmtId="0" fontId="9" fillId="0" borderId="52" xfId="1" applyFont="1" applyFill="1" applyBorder="1" applyAlignment="1">
      <alignment horizontal="distributed" vertical="center"/>
    </xf>
    <xf numFmtId="0" fontId="10" fillId="0" borderId="29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/>
    </xf>
    <xf numFmtId="0" fontId="9" fillId="0" borderId="1" xfId="1" applyFont="1" applyFill="1" applyBorder="1" applyAlignment="1">
      <alignment horizontal="distributed" vertical="center"/>
    </xf>
    <xf numFmtId="0" fontId="10" fillId="0" borderId="42" xfId="1" applyFont="1" applyFill="1" applyBorder="1" applyAlignment="1">
      <alignment horizontal="distributed" vertical="center"/>
    </xf>
    <xf numFmtId="0" fontId="16" fillId="0" borderId="25" xfId="0" applyFont="1" applyBorder="1" applyAlignment="1">
      <alignment horizontal="distributed" vertical="center"/>
    </xf>
    <xf numFmtId="0" fontId="16" fillId="0" borderId="0" xfId="0" applyFont="1" applyBorder="1" applyAlignment="1">
      <alignment horizontal="distributed" vertical="center"/>
    </xf>
    <xf numFmtId="0" fontId="14" fillId="0" borderId="14" xfId="0" applyFont="1" applyBorder="1" applyAlignment="1">
      <alignment horizontal="center" vertical="center"/>
    </xf>
    <xf numFmtId="0" fontId="9" fillId="0" borderId="64" xfId="1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horizontal="center" vertical="center"/>
    </xf>
    <xf numFmtId="0" fontId="14" fillId="0" borderId="53" xfId="0" applyFont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4第6･7・8表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76200</xdr:colOff>
      <xdr:row>68</xdr:row>
      <xdr:rowOff>50800</xdr:rowOff>
    </xdr:from>
    <xdr:to>
      <xdr:col>17</xdr:col>
      <xdr:colOff>76200</xdr:colOff>
      <xdr:row>69</xdr:row>
      <xdr:rowOff>1397000</xdr:rowOff>
    </xdr:to>
    <xdr:cxnSp macro="">
      <xdr:nvCxnSpPr>
        <xdr:cNvPr id="2" name="直線コネクタ 1"/>
        <xdr:cNvCxnSpPr/>
      </xdr:nvCxnSpPr>
      <xdr:spPr>
        <a:xfrm>
          <a:off x="9829800" y="10779760"/>
          <a:ext cx="1219200" cy="28702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76200</xdr:colOff>
      <xdr:row>71</xdr:row>
      <xdr:rowOff>50800</xdr:rowOff>
    </xdr:from>
    <xdr:to>
      <xdr:col>56</xdr:col>
      <xdr:colOff>76200</xdr:colOff>
      <xdr:row>72</xdr:row>
      <xdr:rowOff>1397000</xdr:rowOff>
    </xdr:to>
    <xdr:cxnSp macro="">
      <xdr:nvCxnSpPr>
        <xdr:cNvPr id="3" name="直線コネクタ 2"/>
        <xdr:cNvCxnSpPr/>
      </xdr:nvCxnSpPr>
      <xdr:spPr>
        <a:xfrm>
          <a:off x="22745700" y="61582300"/>
          <a:ext cx="4343400" cy="23977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BQ76"/>
  <sheetViews>
    <sheetView tabSelected="1" view="pageBreakPreview" topLeftCell="K32" zoomScale="25" zoomScaleNormal="100" zoomScaleSheetLayoutView="25" workbookViewId="0">
      <selection activeCell="AB46" sqref="AB46"/>
    </sheetView>
  </sheetViews>
  <sheetFormatPr defaultColWidth="9" defaultRowHeight="13.5" x14ac:dyDescent="0.15"/>
  <cols>
    <col min="1" max="1" width="17.25" style="31" customWidth="1"/>
    <col min="2" max="2" width="26.875" style="31" customWidth="1"/>
    <col min="3" max="3" width="34.625" style="31" customWidth="1"/>
    <col min="4" max="13" width="23.5" style="31" customWidth="1"/>
    <col min="14" max="14" width="23.125" style="31" customWidth="1"/>
    <col min="15" max="15" width="9.5" style="31" customWidth="1"/>
    <col min="16" max="17" width="26.5" style="31" customWidth="1"/>
    <col min="18" max="27" width="23.125" style="31" customWidth="1"/>
    <col min="28" max="28" width="32.5" style="31" customWidth="1"/>
    <col min="29" max="30" width="9" style="31"/>
    <col min="31" max="41" width="9" style="31" bestFit="1" customWidth="1"/>
    <col min="42" max="42" width="9.5" style="31" bestFit="1" customWidth="1"/>
    <col min="43" max="43" width="22.625" style="31" bestFit="1" customWidth="1"/>
    <col min="44" max="45" width="37.625" style="31" bestFit="1" customWidth="1"/>
    <col min="46" max="48" width="30.125" style="31" bestFit="1" customWidth="1"/>
    <col min="49" max="51" width="22.625" style="31" bestFit="1" customWidth="1"/>
    <col min="52" max="53" width="37.625" style="31" bestFit="1" customWidth="1"/>
    <col min="54" max="56" width="9" style="31"/>
    <col min="57" max="57" width="30.125" style="31" bestFit="1" customWidth="1"/>
    <col min="58" max="59" width="37.625" style="31" bestFit="1" customWidth="1"/>
    <col min="60" max="62" width="30.125" style="31" bestFit="1" customWidth="1"/>
    <col min="63" max="65" width="22.625" style="31" bestFit="1" customWidth="1"/>
    <col min="66" max="66" width="30.125" style="31" bestFit="1" customWidth="1"/>
    <col min="67" max="67" width="51.375" style="31" bestFit="1" customWidth="1"/>
    <col min="68" max="16384" width="9" style="31"/>
  </cols>
  <sheetData>
    <row r="1" spans="2:69" ht="63" x14ac:dyDescent="0.15">
      <c r="B1" s="76" t="s">
        <v>55</v>
      </c>
      <c r="C1" s="1"/>
      <c r="D1" s="1"/>
      <c r="E1" s="1"/>
      <c r="F1" s="1"/>
      <c r="G1" s="89"/>
      <c r="H1" s="89"/>
      <c r="I1" s="89"/>
      <c r="J1" s="89"/>
      <c r="K1" s="89"/>
      <c r="L1" s="89"/>
      <c r="M1" s="89"/>
      <c r="N1" s="89"/>
      <c r="AC1" s="75"/>
      <c r="AD1" s="23"/>
      <c r="AE1" s="23"/>
      <c r="AF1" s="22"/>
      <c r="AG1" s="22"/>
      <c r="AH1" s="21"/>
      <c r="AI1" s="21"/>
      <c r="AJ1" s="21"/>
      <c r="AK1" s="21"/>
      <c r="AL1" s="21"/>
      <c r="AM1" s="21"/>
      <c r="AN1" s="20"/>
      <c r="AO1" s="37"/>
      <c r="AP1" s="36"/>
    </row>
    <row r="2" spans="2:69" ht="36.6" customHeight="1" x14ac:dyDescent="0.15">
      <c r="B2" s="76"/>
      <c r="C2" s="1"/>
      <c r="D2" s="1"/>
      <c r="E2" s="1"/>
      <c r="F2" s="1"/>
      <c r="G2" s="89"/>
      <c r="H2" s="89"/>
      <c r="I2" s="89"/>
      <c r="J2" s="89"/>
      <c r="K2" s="89"/>
      <c r="L2" s="89"/>
      <c r="M2" s="89"/>
      <c r="N2" s="89"/>
      <c r="AC2" s="75"/>
      <c r="AD2" s="23"/>
      <c r="AE2" s="23"/>
      <c r="AF2" s="22"/>
      <c r="AG2" s="22"/>
      <c r="AH2" s="21"/>
      <c r="AI2" s="21"/>
      <c r="AJ2" s="21"/>
      <c r="AK2" s="21"/>
      <c r="AL2" s="21"/>
      <c r="AM2" s="21"/>
      <c r="AN2" s="20"/>
      <c r="AO2" s="37"/>
      <c r="AP2" s="36"/>
    </row>
    <row r="3" spans="2:69" ht="56.25" thickBot="1" x14ac:dyDescent="0.55000000000000004">
      <c r="B3" s="74" t="s">
        <v>54</v>
      </c>
      <c r="C3" s="1"/>
      <c r="D3" s="1"/>
      <c r="E3" s="2"/>
      <c r="F3" s="2"/>
      <c r="G3" s="89"/>
      <c r="H3" s="89"/>
      <c r="I3" s="89"/>
      <c r="J3" s="89"/>
      <c r="K3" s="89"/>
      <c r="L3" s="89"/>
      <c r="M3" s="3"/>
      <c r="N3" s="73" t="s">
        <v>53</v>
      </c>
      <c r="O3" s="72"/>
      <c r="P3" s="24" t="s">
        <v>52</v>
      </c>
      <c r="Q3" s="23"/>
      <c r="R3" s="23"/>
      <c r="S3" s="22"/>
      <c r="T3" s="22"/>
      <c r="U3" s="21"/>
      <c r="V3" s="21"/>
      <c r="W3" s="21"/>
      <c r="X3" s="21"/>
      <c r="Y3" s="21"/>
      <c r="Z3" s="21"/>
      <c r="AA3" s="20"/>
      <c r="AO3" s="19" t="s">
        <v>27</v>
      </c>
      <c r="AP3" s="36"/>
    </row>
    <row r="4" spans="2:69" ht="70.150000000000006" customHeight="1" x14ac:dyDescent="0.4">
      <c r="B4" s="71"/>
      <c r="C4" s="70" t="s">
        <v>25</v>
      </c>
      <c r="D4" s="168">
        <v>1</v>
      </c>
      <c r="E4" s="174">
        <v>2</v>
      </c>
      <c r="F4" s="174">
        <v>3</v>
      </c>
      <c r="G4" s="174">
        <v>4</v>
      </c>
      <c r="H4" s="174">
        <v>5</v>
      </c>
      <c r="I4" s="174">
        <v>6</v>
      </c>
      <c r="J4" s="174">
        <v>7</v>
      </c>
      <c r="K4" s="174">
        <v>8</v>
      </c>
      <c r="L4" s="174">
        <v>9</v>
      </c>
      <c r="M4" s="174">
        <v>10</v>
      </c>
      <c r="N4" s="178" t="s">
        <v>0</v>
      </c>
      <c r="P4" s="18"/>
      <c r="Q4" s="17" t="s">
        <v>25</v>
      </c>
      <c r="R4" s="110">
        <v>1</v>
      </c>
      <c r="S4" s="104">
        <v>2</v>
      </c>
      <c r="T4" s="104">
        <v>3</v>
      </c>
      <c r="U4" s="104">
        <v>4</v>
      </c>
      <c r="V4" s="104">
        <v>5</v>
      </c>
      <c r="W4" s="104">
        <v>6</v>
      </c>
      <c r="X4" s="104">
        <v>7</v>
      </c>
      <c r="Y4" s="104" t="s">
        <v>22</v>
      </c>
      <c r="Z4" s="137" t="s">
        <v>22</v>
      </c>
      <c r="AA4" s="135" t="s">
        <v>0</v>
      </c>
      <c r="AO4" s="134" t="s">
        <v>27</v>
      </c>
      <c r="AP4" s="36"/>
    </row>
    <row r="5" spans="2:69" ht="70.150000000000006" customHeight="1" thickBot="1" x14ac:dyDescent="0.2">
      <c r="B5" s="69" t="s">
        <v>21</v>
      </c>
      <c r="C5" s="68"/>
      <c r="D5" s="169"/>
      <c r="E5" s="175"/>
      <c r="F5" s="175"/>
      <c r="G5" s="175">
        <v>3</v>
      </c>
      <c r="H5" s="175"/>
      <c r="I5" s="175">
        <v>3</v>
      </c>
      <c r="J5" s="175"/>
      <c r="K5" s="175"/>
      <c r="L5" s="175"/>
      <c r="M5" s="175"/>
      <c r="N5" s="179"/>
      <c r="P5" s="16" t="s">
        <v>21</v>
      </c>
      <c r="Q5" s="15"/>
      <c r="R5" s="173"/>
      <c r="S5" s="139"/>
      <c r="T5" s="139"/>
      <c r="U5" s="139"/>
      <c r="V5" s="139"/>
      <c r="W5" s="139"/>
      <c r="X5" s="139"/>
      <c r="Y5" s="139"/>
      <c r="Z5" s="138"/>
      <c r="AA5" s="136"/>
      <c r="AO5" s="134"/>
      <c r="AP5" s="36"/>
    </row>
    <row r="6" spans="2:69" ht="70.150000000000006" customHeight="1" thickBot="1" x14ac:dyDescent="0.2">
      <c r="B6" s="171" t="s">
        <v>20</v>
      </c>
      <c r="C6" s="172"/>
      <c r="D6" s="40">
        <v>0</v>
      </c>
      <c r="E6" s="29">
        <v>1</v>
      </c>
      <c r="F6" s="29">
        <v>12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67">
        <v>0</v>
      </c>
      <c r="N6" s="45">
        <f>SUM(D6:M6)</f>
        <v>13</v>
      </c>
      <c r="P6" s="113" t="s">
        <v>37</v>
      </c>
      <c r="Q6" s="147"/>
      <c r="R6" s="9">
        <v>3</v>
      </c>
      <c r="S6" s="9">
        <v>0</v>
      </c>
      <c r="T6" s="9">
        <v>0</v>
      </c>
      <c r="U6" s="9">
        <v>0</v>
      </c>
      <c r="V6" s="9">
        <v>0</v>
      </c>
      <c r="W6" s="9">
        <v>0</v>
      </c>
      <c r="X6" s="9">
        <v>0</v>
      </c>
      <c r="Y6" s="66"/>
      <c r="Z6" s="66"/>
      <c r="AA6" s="4">
        <f>SUM(R6:Z6)</f>
        <v>3</v>
      </c>
      <c r="AO6" s="87"/>
      <c r="AP6" s="36"/>
    </row>
    <row r="7" spans="2:69" ht="70.150000000000006" customHeight="1" thickBot="1" x14ac:dyDescent="0.2">
      <c r="B7" s="154" t="s">
        <v>19</v>
      </c>
      <c r="C7" s="155"/>
      <c r="D7" s="53">
        <v>0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1</v>
      </c>
      <c r="K7" s="44">
        <v>0</v>
      </c>
      <c r="L7" s="44">
        <v>0</v>
      </c>
      <c r="M7" s="52">
        <v>0</v>
      </c>
      <c r="N7" s="32">
        <f t="shared" ref="N7:N26" si="0">SUM(D7:M7)</f>
        <v>1</v>
      </c>
      <c r="P7" s="149" t="s">
        <v>0</v>
      </c>
      <c r="Q7" s="150"/>
      <c r="R7" s="26">
        <f>SUM(R6)</f>
        <v>3</v>
      </c>
      <c r="S7" s="5">
        <f t="shared" ref="S7:X7" si="1">SUM(S6)</f>
        <v>0</v>
      </c>
      <c r="T7" s="25">
        <f t="shared" si="1"/>
        <v>0</v>
      </c>
      <c r="U7" s="5">
        <f t="shared" si="1"/>
        <v>0</v>
      </c>
      <c r="V7" s="25">
        <f t="shared" si="1"/>
        <v>0</v>
      </c>
      <c r="W7" s="5">
        <f t="shared" si="1"/>
        <v>0</v>
      </c>
      <c r="X7" s="25">
        <f t="shared" si="1"/>
        <v>0</v>
      </c>
      <c r="Y7" s="5"/>
      <c r="Z7" s="25"/>
      <c r="AA7" s="4">
        <f>SUM(R7:Z7)</f>
        <v>3</v>
      </c>
    </row>
    <row r="8" spans="2:69" ht="70.150000000000006" customHeight="1" x14ac:dyDescent="0.15">
      <c r="B8" s="116" t="s">
        <v>18</v>
      </c>
      <c r="C8" s="166"/>
      <c r="D8" s="53">
        <v>0</v>
      </c>
      <c r="E8" s="44">
        <v>0</v>
      </c>
      <c r="F8" s="44">
        <v>1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0</v>
      </c>
      <c r="M8" s="52">
        <v>0</v>
      </c>
      <c r="N8" s="10">
        <f t="shared" si="0"/>
        <v>1</v>
      </c>
    </row>
    <row r="9" spans="2:69" ht="70.150000000000006" customHeight="1" thickBot="1" x14ac:dyDescent="0.55000000000000004">
      <c r="B9" s="154" t="s">
        <v>17</v>
      </c>
      <c r="C9" s="155"/>
      <c r="D9" s="53">
        <v>0</v>
      </c>
      <c r="E9" s="44">
        <v>1</v>
      </c>
      <c r="F9" s="44">
        <v>7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52">
        <v>0</v>
      </c>
      <c r="N9" s="32">
        <f t="shared" si="0"/>
        <v>8</v>
      </c>
      <c r="O9" s="21"/>
      <c r="P9" s="59" t="s">
        <v>51</v>
      </c>
      <c r="Q9" s="23"/>
      <c r="R9" s="23"/>
      <c r="S9" s="22"/>
      <c r="T9" s="22"/>
      <c r="U9" s="21"/>
      <c r="V9" s="21"/>
      <c r="W9" s="21"/>
      <c r="X9" s="21"/>
      <c r="Y9" s="21"/>
      <c r="Z9" s="21"/>
      <c r="AA9" s="20"/>
    </row>
    <row r="10" spans="2:69" ht="70.150000000000006" customHeight="1" x14ac:dyDescent="0.4">
      <c r="B10" s="154" t="s">
        <v>16</v>
      </c>
      <c r="C10" s="155"/>
      <c r="D10" s="53">
        <v>0</v>
      </c>
      <c r="E10" s="44">
        <v>2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52">
        <v>0</v>
      </c>
      <c r="N10" s="10">
        <f t="shared" si="0"/>
        <v>2</v>
      </c>
      <c r="P10" s="18"/>
      <c r="Q10" s="17" t="s">
        <v>25</v>
      </c>
      <c r="R10" s="110">
        <v>1</v>
      </c>
      <c r="S10" s="104">
        <v>2</v>
      </c>
      <c r="T10" s="104">
        <v>3</v>
      </c>
      <c r="U10" s="104">
        <v>4</v>
      </c>
      <c r="V10" s="104">
        <v>5</v>
      </c>
      <c r="W10" s="104">
        <v>6</v>
      </c>
      <c r="X10" s="104" t="s">
        <v>22</v>
      </c>
      <c r="Y10" s="104" t="s">
        <v>22</v>
      </c>
      <c r="Z10" s="137" t="s">
        <v>22</v>
      </c>
      <c r="AA10" s="84" t="s">
        <v>0</v>
      </c>
      <c r="AC10" s="41"/>
      <c r="AD10" s="41"/>
      <c r="AE10" s="65"/>
      <c r="AF10" s="65"/>
      <c r="AG10" s="65"/>
      <c r="AH10" s="65"/>
      <c r="AI10" s="65"/>
      <c r="AJ10" s="65"/>
    </row>
    <row r="11" spans="2:69" ht="70.150000000000006" customHeight="1" thickBot="1" x14ac:dyDescent="0.2">
      <c r="B11" s="154" t="s">
        <v>50</v>
      </c>
      <c r="C11" s="155"/>
      <c r="D11" s="53">
        <v>0</v>
      </c>
      <c r="E11" s="44">
        <v>0</v>
      </c>
      <c r="F11" s="44">
        <v>8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52">
        <v>0</v>
      </c>
      <c r="N11" s="32">
        <f t="shared" si="0"/>
        <v>8</v>
      </c>
      <c r="P11" s="16" t="s">
        <v>21</v>
      </c>
      <c r="Q11" s="15"/>
      <c r="R11" s="173"/>
      <c r="S11" s="139"/>
      <c r="T11" s="139"/>
      <c r="U11" s="139"/>
      <c r="V11" s="139"/>
      <c r="W11" s="139"/>
      <c r="X11" s="139"/>
      <c r="Y11" s="139"/>
      <c r="Z11" s="138"/>
      <c r="AA11" s="85"/>
      <c r="BP11" s="75"/>
      <c r="BQ11" s="23"/>
    </row>
    <row r="12" spans="2:69" ht="70.150000000000006" customHeight="1" thickBot="1" x14ac:dyDescent="0.2">
      <c r="B12" s="158" t="s">
        <v>15</v>
      </c>
      <c r="C12" s="159"/>
      <c r="D12" s="56">
        <v>3</v>
      </c>
      <c r="E12" s="55">
        <v>14</v>
      </c>
      <c r="F12" s="55">
        <v>18</v>
      </c>
      <c r="G12" s="55">
        <v>5</v>
      </c>
      <c r="H12" s="55">
        <v>5</v>
      </c>
      <c r="I12" s="55">
        <v>0</v>
      </c>
      <c r="J12" s="55">
        <v>1</v>
      </c>
      <c r="K12" s="55">
        <v>0</v>
      </c>
      <c r="L12" s="55">
        <v>0</v>
      </c>
      <c r="M12" s="54">
        <v>0</v>
      </c>
      <c r="N12" s="10">
        <f t="shared" si="0"/>
        <v>46</v>
      </c>
      <c r="P12" s="108" t="s">
        <v>37</v>
      </c>
      <c r="Q12" s="118"/>
      <c r="R12" s="14">
        <v>0</v>
      </c>
      <c r="S12" s="14">
        <v>8</v>
      </c>
      <c r="T12" s="14">
        <v>0</v>
      </c>
      <c r="U12" s="14">
        <v>0</v>
      </c>
      <c r="V12" s="14">
        <v>0</v>
      </c>
      <c r="W12" s="14">
        <v>0</v>
      </c>
      <c r="X12" s="14"/>
      <c r="Y12" s="14"/>
      <c r="Z12" s="14"/>
      <c r="AA12" s="13">
        <f>SUM(R12:Z12)</f>
        <v>8</v>
      </c>
      <c r="BP12" s="75"/>
      <c r="BQ12" s="23"/>
    </row>
    <row r="13" spans="2:69" ht="70.150000000000006" customHeight="1" thickBot="1" x14ac:dyDescent="0.2">
      <c r="B13" s="162" t="s">
        <v>14</v>
      </c>
      <c r="C13" s="170"/>
      <c r="D13" s="64">
        <v>0</v>
      </c>
      <c r="E13" s="63">
        <v>2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2">
        <v>0</v>
      </c>
      <c r="N13" s="32">
        <f t="shared" si="0"/>
        <v>2</v>
      </c>
      <c r="P13" s="113" t="s">
        <v>0</v>
      </c>
      <c r="Q13" s="147"/>
      <c r="R13" s="5">
        <f t="shared" ref="R13:W13" si="2">SUM(R12:R12)</f>
        <v>0</v>
      </c>
      <c r="S13" s="5">
        <f t="shared" si="2"/>
        <v>8</v>
      </c>
      <c r="T13" s="5">
        <f t="shared" si="2"/>
        <v>0</v>
      </c>
      <c r="U13" s="5">
        <f t="shared" si="2"/>
        <v>0</v>
      </c>
      <c r="V13" s="5">
        <f t="shared" si="2"/>
        <v>0</v>
      </c>
      <c r="W13" s="5">
        <f t="shared" si="2"/>
        <v>0</v>
      </c>
      <c r="X13" s="5"/>
      <c r="Y13" s="5"/>
      <c r="Z13" s="5"/>
      <c r="AA13" s="4">
        <f>SUM(R13:Z13)</f>
        <v>8</v>
      </c>
    </row>
    <row r="14" spans="2:69" ht="70.150000000000006" customHeight="1" x14ac:dyDescent="0.15">
      <c r="B14" s="181" t="s">
        <v>31</v>
      </c>
      <c r="C14" s="182"/>
      <c r="D14" s="51">
        <v>0</v>
      </c>
      <c r="E14" s="50">
        <v>0</v>
      </c>
      <c r="F14" s="50">
        <v>12</v>
      </c>
      <c r="G14" s="50">
        <v>0</v>
      </c>
      <c r="H14" s="50">
        <v>11</v>
      </c>
      <c r="I14" s="50">
        <v>2</v>
      </c>
      <c r="J14" s="50">
        <v>0</v>
      </c>
      <c r="K14" s="50">
        <v>0</v>
      </c>
      <c r="L14" s="50">
        <v>0</v>
      </c>
      <c r="M14" s="49">
        <v>0</v>
      </c>
      <c r="N14" s="32">
        <f t="shared" si="0"/>
        <v>25</v>
      </c>
    </row>
    <row r="15" spans="2:69" ht="70.150000000000006" customHeight="1" thickBot="1" x14ac:dyDescent="0.2">
      <c r="B15" s="181" t="s">
        <v>13</v>
      </c>
      <c r="C15" s="182"/>
      <c r="D15" s="51">
        <v>0</v>
      </c>
      <c r="E15" s="50">
        <v>5</v>
      </c>
      <c r="F15" s="50">
        <v>37</v>
      </c>
      <c r="G15" s="50">
        <v>0</v>
      </c>
      <c r="H15" s="50">
        <v>0</v>
      </c>
      <c r="I15" s="50">
        <v>1</v>
      </c>
      <c r="J15" s="50">
        <v>0</v>
      </c>
      <c r="K15" s="50">
        <v>0</v>
      </c>
      <c r="L15" s="50">
        <v>0</v>
      </c>
      <c r="M15" s="49">
        <v>0</v>
      </c>
      <c r="N15" s="10">
        <f t="shared" si="0"/>
        <v>43</v>
      </c>
      <c r="P15" s="24" t="s">
        <v>49</v>
      </c>
      <c r="Q15" s="23"/>
      <c r="R15" s="23"/>
      <c r="S15" s="22"/>
      <c r="T15" s="22"/>
      <c r="U15" s="21"/>
      <c r="V15" s="21"/>
      <c r="W15" s="21"/>
      <c r="X15" s="21"/>
      <c r="Y15" s="21"/>
      <c r="Z15" s="21"/>
      <c r="AA15" s="20"/>
    </row>
    <row r="16" spans="2:69" ht="70.150000000000006" customHeight="1" x14ac:dyDescent="0.4">
      <c r="B16" s="154" t="s">
        <v>12</v>
      </c>
      <c r="C16" s="155"/>
      <c r="D16" s="53">
        <v>0</v>
      </c>
      <c r="E16" s="44">
        <v>1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52">
        <v>0</v>
      </c>
      <c r="N16" s="32">
        <f t="shared" si="0"/>
        <v>1</v>
      </c>
      <c r="P16" s="18"/>
      <c r="Q16" s="17" t="s">
        <v>25</v>
      </c>
      <c r="R16" s="110">
        <v>1</v>
      </c>
      <c r="S16" s="104">
        <v>2</v>
      </c>
      <c r="T16" s="104">
        <v>3</v>
      </c>
      <c r="U16" s="104">
        <v>4</v>
      </c>
      <c r="V16" s="104">
        <v>5</v>
      </c>
      <c r="W16" s="104" t="s">
        <v>27</v>
      </c>
      <c r="X16" s="104" t="s">
        <v>22</v>
      </c>
      <c r="Y16" s="104" t="s">
        <v>22</v>
      </c>
      <c r="Z16" s="137" t="s">
        <v>22</v>
      </c>
      <c r="AA16" s="135" t="s">
        <v>0</v>
      </c>
    </row>
    <row r="17" spans="2:69" ht="70.150000000000006" customHeight="1" thickBot="1" x14ac:dyDescent="0.2">
      <c r="B17" s="154" t="s">
        <v>11</v>
      </c>
      <c r="C17" s="155"/>
      <c r="D17" s="53">
        <v>0</v>
      </c>
      <c r="E17" s="44">
        <v>0</v>
      </c>
      <c r="F17" s="44">
        <v>71</v>
      </c>
      <c r="G17" s="44">
        <v>6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52">
        <v>0</v>
      </c>
      <c r="N17" s="10">
        <f t="shared" si="0"/>
        <v>77</v>
      </c>
      <c r="P17" s="16" t="s">
        <v>21</v>
      </c>
      <c r="Q17" s="15"/>
      <c r="R17" s="111"/>
      <c r="S17" s="105"/>
      <c r="T17" s="105"/>
      <c r="U17" s="105"/>
      <c r="V17" s="105"/>
      <c r="W17" s="105"/>
      <c r="X17" s="105"/>
      <c r="Y17" s="105"/>
      <c r="Z17" s="140"/>
      <c r="AA17" s="189"/>
    </row>
    <row r="18" spans="2:69" ht="70.150000000000006" customHeight="1" x14ac:dyDescent="0.15">
      <c r="B18" s="158" t="s">
        <v>9</v>
      </c>
      <c r="C18" s="159"/>
      <c r="D18" s="56">
        <v>0</v>
      </c>
      <c r="E18" s="55">
        <v>0</v>
      </c>
      <c r="F18" s="55">
        <v>0</v>
      </c>
      <c r="G18" s="55">
        <v>0</v>
      </c>
      <c r="H18" s="55">
        <v>1</v>
      </c>
      <c r="I18" s="55">
        <v>3</v>
      </c>
      <c r="J18" s="55">
        <v>0</v>
      </c>
      <c r="K18" s="55">
        <v>0</v>
      </c>
      <c r="L18" s="55">
        <v>0</v>
      </c>
      <c r="M18" s="54">
        <v>0</v>
      </c>
      <c r="N18" s="32">
        <f t="shared" si="0"/>
        <v>4</v>
      </c>
      <c r="P18" s="108" t="s">
        <v>4</v>
      </c>
      <c r="Q18" s="109"/>
      <c r="R18" s="61">
        <v>1</v>
      </c>
      <c r="S18" s="61">
        <v>0</v>
      </c>
      <c r="T18" s="61">
        <v>0</v>
      </c>
      <c r="U18" s="61">
        <v>0</v>
      </c>
      <c r="V18" s="61">
        <v>0</v>
      </c>
      <c r="W18" s="61"/>
      <c r="X18" s="61"/>
      <c r="Y18" s="61"/>
      <c r="Z18" s="61"/>
      <c r="AA18" s="60">
        <f>SUM(R18:Z18)</f>
        <v>1</v>
      </c>
    </row>
    <row r="19" spans="2:69" ht="70.150000000000006" customHeight="1" thickBot="1" x14ac:dyDescent="0.2">
      <c r="B19" s="154" t="s">
        <v>29</v>
      </c>
      <c r="C19" s="156"/>
      <c r="D19" s="53">
        <v>0</v>
      </c>
      <c r="E19" s="44">
        <v>4</v>
      </c>
      <c r="F19" s="44">
        <v>55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52">
        <v>0</v>
      </c>
      <c r="N19" s="32">
        <f t="shared" si="0"/>
        <v>59</v>
      </c>
      <c r="P19" s="145" t="s">
        <v>2</v>
      </c>
      <c r="Q19" s="192"/>
      <c r="R19" s="7">
        <v>0</v>
      </c>
      <c r="S19" s="7">
        <v>0</v>
      </c>
      <c r="T19" s="7">
        <v>4</v>
      </c>
      <c r="U19" s="7">
        <v>0</v>
      </c>
      <c r="V19" s="7">
        <v>0</v>
      </c>
      <c r="W19" s="7"/>
      <c r="X19" s="7"/>
      <c r="Y19" s="7"/>
      <c r="Z19" s="7"/>
      <c r="AA19" s="6">
        <f>SUM(R19:Z19)</f>
        <v>4</v>
      </c>
    </row>
    <row r="20" spans="2:69" ht="70.150000000000006" customHeight="1" thickBot="1" x14ac:dyDescent="0.2">
      <c r="B20" s="154" t="s">
        <v>56</v>
      </c>
      <c r="C20" s="156"/>
      <c r="D20" s="53">
        <v>0</v>
      </c>
      <c r="E20" s="44">
        <v>0</v>
      </c>
      <c r="F20" s="44">
        <v>0</v>
      </c>
      <c r="G20" s="44">
        <v>0</v>
      </c>
      <c r="H20" s="44">
        <v>2</v>
      </c>
      <c r="I20" s="44">
        <v>0</v>
      </c>
      <c r="J20" s="44">
        <v>0</v>
      </c>
      <c r="K20" s="44">
        <v>0</v>
      </c>
      <c r="L20" s="44">
        <v>0</v>
      </c>
      <c r="M20" s="52">
        <v>0</v>
      </c>
      <c r="N20" s="32">
        <f t="shared" ref="N20" si="3">SUM(D20:M20)</f>
        <v>2</v>
      </c>
      <c r="P20" s="113" t="s">
        <v>0</v>
      </c>
      <c r="Q20" s="147"/>
      <c r="R20" s="5">
        <f>SUM(R18:R19)</f>
        <v>1</v>
      </c>
      <c r="S20" s="5">
        <f t="shared" ref="S20:V20" si="4">SUM(S18:S19)</f>
        <v>0</v>
      </c>
      <c r="T20" s="5">
        <f t="shared" si="4"/>
        <v>4</v>
      </c>
      <c r="U20" s="5">
        <f t="shared" si="4"/>
        <v>0</v>
      </c>
      <c r="V20" s="5">
        <f t="shared" si="4"/>
        <v>0</v>
      </c>
      <c r="W20" s="5"/>
      <c r="X20" s="5"/>
      <c r="Y20" s="5"/>
      <c r="Z20" s="5"/>
      <c r="AA20" s="4">
        <f>SUM(R20:Z20)</f>
        <v>5</v>
      </c>
      <c r="AC20" s="21"/>
      <c r="AD20" s="21"/>
      <c r="AE20" s="21"/>
      <c r="AF20" s="21"/>
      <c r="AG20" s="21"/>
      <c r="AH20" s="21"/>
      <c r="AI20" s="21"/>
      <c r="AJ20" s="21"/>
      <c r="BP20" s="41"/>
      <c r="BQ20" s="41"/>
    </row>
    <row r="21" spans="2:69" ht="70.150000000000006" customHeight="1" x14ac:dyDescent="0.15">
      <c r="B21" s="154" t="s">
        <v>48</v>
      </c>
      <c r="C21" s="156"/>
      <c r="D21" s="53">
        <v>0</v>
      </c>
      <c r="E21" s="44">
        <v>0</v>
      </c>
      <c r="F21" s="44">
        <v>9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52">
        <v>0</v>
      </c>
      <c r="N21" s="10">
        <f t="shared" ref="N21" si="5">SUM(D21:M21)</f>
        <v>10</v>
      </c>
    </row>
    <row r="22" spans="2:69" ht="70.150000000000006" customHeight="1" thickBot="1" x14ac:dyDescent="0.2">
      <c r="B22" s="116" t="s">
        <v>6</v>
      </c>
      <c r="C22" s="157"/>
      <c r="D22" s="56">
        <v>0</v>
      </c>
      <c r="E22" s="55">
        <v>0</v>
      </c>
      <c r="F22" s="55">
        <v>0</v>
      </c>
      <c r="G22" s="55">
        <v>0</v>
      </c>
      <c r="H22" s="55">
        <v>1</v>
      </c>
      <c r="I22" s="55">
        <v>0</v>
      </c>
      <c r="J22" s="55">
        <v>0</v>
      </c>
      <c r="K22" s="55">
        <v>0</v>
      </c>
      <c r="L22" s="55">
        <v>0</v>
      </c>
      <c r="M22" s="54">
        <v>0</v>
      </c>
      <c r="N22" s="32">
        <f t="shared" si="0"/>
        <v>1</v>
      </c>
      <c r="P22" s="24" t="s">
        <v>30</v>
      </c>
      <c r="Q22" s="35"/>
      <c r="R22" s="96"/>
      <c r="S22" s="96"/>
      <c r="T22" s="96"/>
      <c r="U22" s="96"/>
      <c r="V22" s="96"/>
      <c r="W22" s="96"/>
      <c r="X22" s="96"/>
      <c r="Y22" s="96"/>
      <c r="Z22" s="96"/>
      <c r="AA22" s="96"/>
    </row>
    <row r="23" spans="2:69" ht="70.150000000000006" customHeight="1" x14ac:dyDescent="0.4">
      <c r="B23" s="116" t="s">
        <v>5</v>
      </c>
      <c r="C23" s="157"/>
      <c r="D23" s="56">
        <v>0</v>
      </c>
      <c r="E23" s="55">
        <v>4</v>
      </c>
      <c r="F23" s="55">
        <v>20</v>
      </c>
      <c r="G23" s="55">
        <v>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4">
        <v>0</v>
      </c>
      <c r="N23" s="32">
        <f t="shared" ref="N23:N24" si="6">SUM(D23:M23)</f>
        <v>27</v>
      </c>
      <c r="P23" s="18"/>
      <c r="Q23" s="17" t="s">
        <v>25</v>
      </c>
      <c r="R23" s="110">
        <v>1</v>
      </c>
      <c r="S23" s="104">
        <v>2</v>
      </c>
      <c r="T23" s="104">
        <v>3</v>
      </c>
      <c r="U23" s="104" t="s">
        <v>27</v>
      </c>
      <c r="V23" s="104" t="s">
        <v>27</v>
      </c>
      <c r="W23" s="104" t="s">
        <v>27</v>
      </c>
      <c r="X23" s="104" t="s">
        <v>22</v>
      </c>
      <c r="Y23" s="104" t="s">
        <v>22</v>
      </c>
      <c r="Z23" s="104" t="s">
        <v>22</v>
      </c>
      <c r="AA23" s="135" t="s">
        <v>0</v>
      </c>
    </row>
    <row r="24" spans="2:69" ht="70.150000000000006" customHeight="1" thickBot="1" x14ac:dyDescent="0.2">
      <c r="B24" s="116" t="s">
        <v>4</v>
      </c>
      <c r="C24" s="157"/>
      <c r="D24" s="53">
        <v>0</v>
      </c>
      <c r="E24" s="44">
        <v>0</v>
      </c>
      <c r="F24" s="44">
        <v>55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52">
        <v>0</v>
      </c>
      <c r="N24" s="32">
        <f t="shared" si="6"/>
        <v>55</v>
      </c>
      <c r="P24" s="16" t="s">
        <v>21</v>
      </c>
      <c r="Q24" s="15"/>
      <c r="R24" s="115"/>
      <c r="S24" s="112"/>
      <c r="T24" s="112"/>
      <c r="U24" s="112">
        <v>3</v>
      </c>
      <c r="V24" s="112"/>
      <c r="W24" s="112">
        <v>3</v>
      </c>
      <c r="X24" s="112"/>
      <c r="Y24" s="112"/>
      <c r="Z24" s="112"/>
      <c r="AA24" s="144"/>
    </row>
    <row r="25" spans="2:69" ht="70.150000000000006" customHeight="1" thickBot="1" x14ac:dyDescent="0.2">
      <c r="B25" s="154" t="s">
        <v>3</v>
      </c>
      <c r="C25" s="156"/>
      <c r="D25" s="53">
        <v>0</v>
      </c>
      <c r="E25" s="44">
        <v>0</v>
      </c>
      <c r="F25" s="44">
        <v>2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52">
        <v>0</v>
      </c>
      <c r="N25" s="32">
        <f t="shared" si="0"/>
        <v>2</v>
      </c>
      <c r="P25" s="145" t="s">
        <v>29</v>
      </c>
      <c r="Q25" s="167"/>
      <c r="R25" s="7">
        <v>0</v>
      </c>
      <c r="S25" s="7">
        <v>1</v>
      </c>
      <c r="T25" s="7">
        <v>0</v>
      </c>
      <c r="U25" s="7"/>
      <c r="V25" s="7"/>
      <c r="W25" s="7"/>
      <c r="X25" s="7"/>
      <c r="Y25" s="7"/>
      <c r="Z25" s="7"/>
      <c r="AA25" s="6">
        <f>SUM(R25:Z25)</f>
        <v>1</v>
      </c>
    </row>
    <row r="26" spans="2:69" ht="70.150000000000006" customHeight="1" thickBot="1" x14ac:dyDescent="0.2">
      <c r="B26" s="154" t="s">
        <v>2</v>
      </c>
      <c r="C26" s="156"/>
      <c r="D26" s="53">
        <v>0</v>
      </c>
      <c r="E26" s="44">
        <v>9</v>
      </c>
      <c r="F26" s="44">
        <v>7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52">
        <v>0</v>
      </c>
      <c r="N26" s="32">
        <f t="shared" si="0"/>
        <v>16</v>
      </c>
      <c r="P26" s="113" t="s">
        <v>0</v>
      </c>
      <c r="Q26" s="114"/>
      <c r="R26" s="26">
        <f>SUM(R25)</f>
        <v>0</v>
      </c>
      <c r="S26" s="5">
        <f t="shared" ref="S26:T26" si="7">SUM(S25)</f>
        <v>1</v>
      </c>
      <c r="T26" s="25">
        <f t="shared" si="7"/>
        <v>0</v>
      </c>
      <c r="U26" s="5"/>
      <c r="V26" s="25"/>
      <c r="W26" s="5"/>
      <c r="X26" s="25"/>
      <c r="Y26" s="5"/>
      <c r="Z26" s="25"/>
      <c r="AA26" s="4">
        <f>SUM(R26:Z26)</f>
        <v>1</v>
      </c>
    </row>
    <row r="27" spans="2:69" ht="70.150000000000006" customHeight="1" thickBot="1" x14ac:dyDescent="0.2">
      <c r="B27" s="162" t="s">
        <v>45</v>
      </c>
      <c r="C27" s="163"/>
      <c r="D27" s="64">
        <v>0</v>
      </c>
      <c r="E27" s="63">
        <v>0</v>
      </c>
      <c r="F27" s="63">
        <v>2</v>
      </c>
      <c r="G27" s="63">
        <v>6</v>
      </c>
      <c r="H27" s="63">
        <v>34</v>
      </c>
      <c r="I27" s="63">
        <v>5</v>
      </c>
      <c r="J27" s="63">
        <v>0</v>
      </c>
      <c r="K27" s="63">
        <v>0</v>
      </c>
      <c r="L27" s="63">
        <v>0</v>
      </c>
      <c r="M27" s="62">
        <v>0</v>
      </c>
      <c r="N27" s="10">
        <f t="shared" ref="N27" si="8">SUM(D27:M27)</f>
        <v>47</v>
      </c>
    </row>
    <row r="28" spans="2:69" ht="70.150000000000006" customHeight="1" thickBot="1" x14ac:dyDescent="0.2">
      <c r="B28" s="184" t="s">
        <v>0</v>
      </c>
      <c r="C28" s="185"/>
      <c r="D28" s="97">
        <f>SUM(D6:D27)</f>
        <v>3</v>
      </c>
      <c r="E28" s="5">
        <f t="shared" ref="E28:M28" si="9">SUM(E6:E27)</f>
        <v>43</v>
      </c>
      <c r="F28" s="5">
        <f t="shared" si="9"/>
        <v>316</v>
      </c>
      <c r="G28" s="5">
        <f t="shared" si="9"/>
        <v>21</v>
      </c>
      <c r="H28" s="5">
        <f t="shared" si="9"/>
        <v>54</v>
      </c>
      <c r="I28" s="5">
        <f t="shared" si="9"/>
        <v>11</v>
      </c>
      <c r="J28" s="5">
        <f t="shared" si="9"/>
        <v>2</v>
      </c>
      <c r="K28" s="5">
        <f t="shared" si="9"/>
        <v>0</v>
      </c>
      <c r="L28" s="5">
        <f t="shared" si="9"/>
        <v>0</v>
      </c>
      <c r="M28" s="80">
        <f t="shared" si="9"/>
        <v>0</v>
      </c>
      <c r="N28" s="4">
        <f>SUM(D28:M28)</f>
        <v>450</v>
      </c>
      <c r="P28" s="24" t="s">
        <v>47</v>
      </c>
      <c r="Q28" s="23"/>
      <c r="R28" s="23"/>
      <c r="S28" s="22"/>
      <c r="T28" s="22"/>
      <c r="U28" s="21"/>
      <c r="V28" s="21"/>
      <c r="W28" s="21"/>
      <c r="X28" s="21"/>
      <c r="Y28" s="21"/>
      <c r="Z28" s="21"/>
      <c r="AA28" s="20"/>
    </row>
    <row r="29" spans="2:69" ht="70.150000000000006" customHeight="1" x14ac:dyDescent="0.4">
      <c r="B29" s="160"/>
      <c r="C29" s="161"/>
      <c r="D29" s="48"/>
      <c r="E29" s="48"/>
      <c r="F29" s="48"/>
      <c r="G29" s="48"/>
      <c r="H29" s="48"/>
      <c r="I29" s="48"/>
      <c r="J29" s="48"/>
      <c r="K29" s="48"/>
      <c r="L29" s="48"/>
      <c r="M29" s="79"/>
      <c r="N29" s="35"/>
      <c r="P29" s="18"/>
      <c r="Q29" s="17" t="s">
        <v>25</v>
      </c>
      <c r="R29" s="86">
        <v>1</v>
      </c>
      <c r="S29" s="82">
        <v>2</v>
      </c>
      <c r="T29" s="82">
        <v>3</v>
      </c>
      <c r="U29" s="82">
        <v>4</v>
      </c>
      <c r="V29" s="82">
        <v>5</v>
      </c>
      <c r="W29" s="82">
        <v>6</v>
      </c>
      <c r="X29" s="82" t="s">
        <v>22</v>
      </c>
      <c r="Y29" s="82" t="s">
        <v>22</v>
      </c>
      <c r="Z29" s="83" t="s">
        <v>22</v>
      </c>
      <c r="AA29" s="84" t="s">
        <v>0</v>
      </c>
    </row>
    <row r="30" spans="2:69" ht="70.150000000000006" customHeight="1" thickBot="1" x14ac:dyDescent="0.55000000000000004">
      <c r="B30" s="59" t="s">
        <v>46</v>
      </c>
      <c r="C30" s="23"/>
      <c r="D30" s="23"/>
      <c r="E30" s="22"/>
      <c r="F30" s="22"/>
      <c r="G30" s="21"/>
      <c r="H30" s="21"/>
      <c r="I30" s="21"/>
      <c r="J30" s="21"/>
      <c r="K30" s="21"/>
      <c r="L30" s="21"/>
      <c r="M30" s="21"/>
      <c r="N30" s="19"/>
      <c r="P30" s="16" t="s">
        <v>21</v>
      </c>
      <c r="Q30" s="15"/>
      <c r="R30" s="90"/>
      <c r="S30" s="91"/>
      <c r="T30" s="91"/>
      <c r="U30" s="91"/>
      <c r="V30" s="91"/>
      <c r="W30" s="91"/>
      <c r="X30" s="91"/>
      <c r="Y30" s="91"/>
      <c r="Z30" s="92"/>
      <c r="AA30" s="93"/>
      <c r="BP30" s="21"/>
      <c r="BQ30" s="21"/>
    </row>
    <row r="31" spans="2:69" ht="70.150000000000006" customHeight="1" x14ac:dyDescent="0.4">
      <c r="B31" s="18"/>
      <c r="C31" s="17" t="s">
        <v>25</v>
      </c>
      <c r="D31" s="110">
        <v>1</v>
      </c>
      <c r="E31" s="104">
        <v>2</v>
      </c>
      <c r="F31" s="104">
        <v>3</v>
      </c>
      <c r="G31" s="104">
        <v>4</v>
      </c>
      <c r="H31" s="104">
        <v>5</v>
      </c>
      <c r="I31" s="104" t="s">
        <v>27</v>
      </c>
      <c r="J31" s="104"/>
      <c r="K31" s="104"/>
      <c r="L31" s="190"/>
      <c r="M31" s="135" t="s">
        <v>0</v>
      </c>
      <c r="N31" s="134" t="s">
        <v>27</v>
      </c>
      <c r="P31" s="108" t="s">
        <v>16</v>
      </c>
      <c r="Q31" s="109"/>
      <c r="R31" s="61">
        <v>0</v>
      </c>
      <c r="S31" s="61">
        <v>1</v>
      </c>
      <c r="T31" s="61">
        <v>0</v>
      </c>
      <c r="U31" s="61">
        <v>0</v>
      </c>
      <c r="V31" s="61">
        <v>0</v>
      </c>
      <c r="W31" s="61">
        <v>0</v>
      </c>
      <c r="X31" s="46"/>
      <c r="Y31" s="46"/>
      <c r="Z31" s="46"/>
      <c r="AA31" s="60">
        <f>SUM(R31:Z31)</f>
        <v>1</v>
      </c>
    </row>
    <row r="32" spans="2:69" ht="70.150000000000006" customHeight="1" thickBot="1" x14ac:dyDescent="0.2">
      <c r="B32" s="58" t="s">
        <v>21</v>
      </c>
      <c r="C32" s="57"/>
      <c r="D32" s="115"/>
      <c r="E32" s="112"/>
      <c r="F32" s="112"/>
      <c r="G32" s="112">
        <v>3</v>
      </c>
      <c r="H32" s="112"/>
      <c r="I32" s="112">
        <v>3</v>
      </c>
      <c r="J32" s="112"/>
      <c r="K32" s="112"/>
      <c r="L32" s="191"/>
      <c r="M32" s="180"/>
      <c r="N32" s="134"/>
      <c r="P32" s="116" t="s">
        <v>36</v>
      </c>
      <c r="Q32" s="148"/>
      <c r="R32" s="34">
        <v>0</v>
      </c>
      <c r="S32" s="34">
        <v>3</v>
      </c>
      <c r="T32" s="34">
        <v>0</v>
      </c>
      <c r="U32" s="34">
        <v>0</v>
      </c>
      <c r="V32" s="34">
        <v>0</v>
      </c>
      <c r="W32" s="34">
        <v>0</v>
      </c>
      <c r="X32" s="34"/>
      <c r="Y32" s="34"/>
      <c r="Z32" s="34"/>
      <c r="AA32" s="32">
        <f>SUM(R32:Z32)</f>
        <v>3</v>
      </c>
    </row>
    <row r="33" spans="2:69" ht="70.150000000000006" customHeight="1" thickBot="1" x14ac:dyDescent="0.2">
      <c r="B33" s="171" t="s">
        <v>44</v>
      </c>
      <c r="C33" s="172"/>
      <c r="D33" s="56">
        <v>0</v>
      </c>
      <c r="E33" s="44">
        <v>1</v>
      </c>
      <c r="F33" s="44">
        <v>2</v>
      </c>
      <c r="G33" s="55">
        <v>0</v>
      </c>
      <c r="H33" s="55">
        <v>0</v>
      </c>
      <c r="I33" s="55"/>
      <c r="J33" s="55"/>
      <c r="K33" s="55"/>
      <c r="L33" s="77"/>
      <c r="M33" s="45">
        <f>SUM(D33:L33)</f>
        <v>3</v>
      </c>
      <c r="N33" s="87"/>
      <c r="P33" s="113" t="s">
        <v>0</v>
      </c>
      <c r="Q33" s="151"/>
      <c r="R33" s="26">
        <f>SUM(R30:R32)</f>
        <v>0</v>
      </c>
      <c r="S33" s="5">
        <f t="shared" ref="S33:W33" si="10">SUM(S30:S32)</f>
        <v>4</v>
      </c>
      <c r="T33" s="25">
        <f t="shared" si="10"/>
        <v>0</v>
      </c>
      <c r="U33" s="5">
        <f t="shared" si="10"/>
        <v>0</v>
      </c>
      <c r="V33" s="25">
        <f t="shared" si="10"/>
        <v>0</v>
      </c>
      <c r="W33" s="5">
        <f t="shared" si="10"/>
        <v>0</v>
      </c>
      <c r="X33" s="25"/>
      <c r="Y33" s="5"/>
      <c r="Z33" s="80"/>
      <c r="AA33" s="81">
        <f>SUM(R33:Z36)</f>
        <v>4</v>
      </c>
      <c r="AC33" s="41"/>
      <c r="AD33" s="41"/>
      <c r="AE33" s="37"/>
      <c r="AF33" s="37"/>
      <c r="AG33" s="37"/>
      <c r="AH33" s="37"/>
      <c r="AI33" s="37"/>
      <c r="AJ33" s="37"/>
    </row>
    <row r="34" spans="2:69" ht="70.150000000000006" customHeight="1" x14ac:dyDescent="0.15">
      <c r="B34" s="154" t="s">
        <v>16</v>
      </c>
      <c r="C34" s="155"/>
      <c r="D34" s="53">
        <v>0</v>
      </c>
      <c r="E34" s="44">
        <v>2</v>
      </c>
      <c r="F34" s="44">
        <v>6</v>
      </c>
      <c r="G34" s="44">
        <v>0</v>
      </c>
      <c r="H34" s="44">
        <v>0</v>
      </c>
      <c r="I34" s="44"/>
      <c r="J34" s="44"/>
      <c r="K34" s="44"/>
      <c r="L34" s="43"/>
      <c r="M34" s="32">
        <f t="shared" ref="M34:M43" si="11">SUM(D34:L34)</f>
        <v>8</v>
      </c>
      <c r="N34" s="37"/>
      <c r="P34" s="88"/>
      <c r="Q34" s="94"/>
      <c r="R34" s="79"/>
      <c r="S34" s="79"/>
      <c r="T34" s="79"/>
      <c r="U34" s="79"/>
      <c r="V34" s="79"/>
      <c r="W34" s="79"/>
      <c r="X34" s="79"/>
      <c r="Y34" s="79"/>
      <c r="Z34" s="79"/>
      <c r="AA34" s="79"/>
    </row>
    <row r="35" spans="2:69" ht="70.150000000000006" customHeight="1" x14ac:dyDescent="0.15">
      <c r="B35" s="154" t="s">
        <v>15</v>
      </c>
      <c r="C35" s="155"/>
      <c r="D35" s="53">
        <v>0</v>
      </c>
      <c r="E35" s="44">
        <v>1</v>
      </c>
      <c r="F35" s="44">
        <v>0</v>
      </c>
      <c r="G35" s="44">
        <v>0</v>
      </c>
      <c r="H35" s="44">
        <v>0</v>
      </c>
      <c r="I35" s="44"/>
      <c r="J35" s="44"/>
      <c r="K35" s="44"/>
      <c r="L35" s="43"/>
      <c r="M35" s="32">
        <f t="shared" ref="M35:M36" si="12">SUM(D35:L35)</f>
        <v>1</v>
      </c>
      <c r="N35" s="37" t="s">
        <v>27</v>
      </c>
      <c r="P35" s="88"/>
      <c r="Q35" s="94"/>
      <c r="R35" s="79"/>
      <c r="S35" s="79"/>
      <c r="T35" s="79"/>
      <c r="U35" s="79"/>
      <c r="V35" s="79"/>
      <c r="W35" s="79"/>
      <c r="X35" s="79"/>
      <c r="Y35" s="79"/>
      <c r="Z35" s="79"/>
      <c r="AA35" s="79"/>
    </row>
    <row r="36" spans="2:69" ht="70.150000000000006" customHeight="1" thickBot="1" x14ac:dyDescent="0.2">
      <c r="B36" s="164" t="s">
        <v>57</v>
      </c>
      <c r="C36" s="165"/>
      <c r="D36" s="51">
        <v>0</v>
      </c>
      <c r="E36" s="50">
        <v>1</v>
      </c>
      <c r="F36" s="50">
        <v>0</v>
      </c>
      <c r="G36" s="50">
        <v>0</v>
      </c>
      <c r="H36" s="50">
        <v>0</v>
      </c>
      <c r="I36" s="50"/>
      <c r="J36" s="50"/>
      <c r="K36" s="50"/>
      <c r="L36" s="78"/>
      <c r="M36" s="32">
        <f t="shared" si="12"/>
        <v>1</v>
      </c>
      <c r="N36" s="37"/>
      <c r="P36" s="24" t="s">
        <v>43</v>
      </c>
      <c r="Q36" s="23"/>
      <c r="R36" s="23"/>
      <c r="S36" s="22"/>
      <c r="T36" s="22"/>
      <c r="U36" s="21"/>
      <c r="V36" s="21"/>
      <c r="W36" s="21"/>
      <c r="X36" s="21"/>
      <c r="Y36" s="21"/>
      <c r="Z36" s="21"/>
      <c r="AA36" s="20"/>
    </row>
    <row r="37" spans="2:69" ht="70.150000000000006" customHeight="1" x14ac:dyDescent="0.4">
      <c r="B37" s="164" t="s">
        <v>42</v>
      </c>
      <c r="C37" s="165"/>
      <c r="D37" s="51">
        <v>4</v>
      </c>
      <c r="E37" s="50">
        <v>4</v>
      </c>
      <c r="F37" s="50">
        <v>1</v>
      </c>
      <c r="G37" s="50">
        <v>0</v>
      </c>
      <c r="H37" s="50">
        <v>0</v>
      </c>
      <c r="I37" s="50"/>
      <c r="J37" s="50"/>
      <c r="K37" s="50"/>
      <c r="L37" s="78"/>
      <c r="M37" s="10">
        <f t="shared" si="11"/>
        <v>9</v>
      </c>
      <c r="N37" s="37" t="s">
        <v>27</v>
      </c>
      <c r="P37" s="18"/>
      <c r="Q37" s="17" t="s">
        <v>25</v>
      </c>
      <c r="R37" s="86">
        <v>1</v>
      </c>
      <c r="S37" s="82">
        <v>2</v>
      </c>
      <c r="T37" s="82">
        <v>3</v>
      </c>
      <c r="U37" s="82">
        <v>4</v>
      </c>
      <c r="V37" s="82">
        <v>5</v>
      </c>
      <c r="W37" s="82">
        <v>6</v>
      </c>
      <c r="X37" s="82">
        <v>7</v>
      </c>
      <c r="Y37" s="82">
        <v>8</v>
      </c>
      <c r="Z37" s="83"/>
      <c r="AA37" s="84" t="s">
        <v>0</v>
      </c>
    </row>
    <row r="38" spans="2:69" ht="70.150000000000006" customHeight="1" thickBot="1" x14ac:dyDescent="0.2">
      <c r="B38" s="116" t="s">
        <v>41</v>
      </c>
      <c r="C38" s="157"/>
      <c r="D38" s="34">
        <v>0</v>
      </c>
      <c r="E38" s="34">
        <v>1</v>
      </c>
      <c r="F38" s="34">
        <v>0</v>
      </c>
      <c r="G38" s="34">
        <v>0</v>
      </c>
      <c r="H38" s="34">
        <v>0</v>
      </c>
      <c r="I38" s="34"/>
      <c r="J38" s="34"/>
      <c r="K38" s="34"/>
      <c r="L38" s="33"/>
      <c r="M38" s="32">
        <f t="shared" si="11"/>
        <v>1</v>
      </c>
      <c r="N38" s="37"/>
      <c r="P38" s="16" t="s">
        <v>21</v>
      </c>
      <c r="Q38" s="15"/>
      <c r="R38" s="90"/>
      <c r="S38" s="91"/>
      <c r="T38" s="91"/>
      <c r="U38" s="91"/>
      <c r="V38" s="91"/>
      <c r="W38" s="91"/>
      <c r="X38" s="91"/>
      <c r="Y38" s="91"/>
      <c r="Z38" s="92"/>
      <c r="AA38" s="93"/>
    </row>
    <row r="39" spans="2:69" ht="70.150000000000006" customHeight="1" x14ac:dyDescent="0.15">
      <c r="B39" s="152" t="s">
        <v>11</v>
      </c>
      <c r="C39" s="153"/>
      <c r="D39" s="11">
        <v>0</v>
      </c>
      <c r="E39" s="11">
        <v>1</v>
      </c>
      <c r="F39" s="11">
        <v>5</v>
      </c>
      <c r="G39" s="11">
        <v>0</v>
      </c>
      <c r="H39" s="11">
        <v>0</v>
      </c>
      <c r="I39" s="11"/>
      <c r="J39" s="11"/>
      <c r="K39" s="11"/>
      <c r="L39" s="48"/>
      <c r="M39" s="32">
        <f t="shared" si="11"/>
        <v>6</v>
      </c>
      <c r="N39" s="37" t="s">
        <v>27</v>
      </c>
      <c r="P39" s="116" t="s">
        <v>13</v>
      </c>
      <c r="Q39" s="117"/>
      <c r="R39" s="34">
        <v>0</v>
      </c>
      <c r="S39" s="34">
        <v>4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/>
      <c r="AA39" s="32">
        <f t="shared" ref="AA39:AA44" si="13">SUM(R39:Z39)</f>
        <v>4</v>
      </c>
    </row>
    <row r="40" spans="2:69" ht="70.150000000000006" customHeight="1" x14ac:dyDescent="0.15">
      <c r="B40" s="116" t="s">
        <v>34</v>
      </c>
      <c r="C40" s="186"/>
      <c r="D40" s="34">
        <v>0</v>
      </c>
      <c r="E40" s="34">
        <v>4</v>
      </c>
      <c r="F40" s="34">
        <v>20</v>
      </c>
      <c r="G40" s="34">
        <v>0</v>
      </c>
      <c r="H40" s="34">
        <v>0</v>
      </c>
      <c r="I40" s="34"/>
      <c r="J40" s="34"/>
      <c r="K40" s="34"/>
      <c r="L40" s="33"/>
      <c r="M40" s="10">
        <f t="shared" ref="M40:M41" si="14">SUM(D40:L40)</f>
        <v>24</v>
      </c>
      <c r="N40" s="37"/>
      <c r="O40" s="95"/>
      <c r="P40" s="116" t="s">
        <v>40</v>
      </c>
      <c r="Q40" s="117"/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/>
      <c r="AA40" s="10">
        <f t="shared" si="13"/>
        <v>1</v>
      </c>
    </row>
    <row r="41" spans="2:69" ht="70.150000000000006" customHeight="1" x14ac:dyDescent="0.15">
      <c r="B41" s="154" t="s">
        <v>29</v>
      </c>
      <c r="C41" s="156"/>
      <c r="D41" s="34">
        <v>0</v>
      </c>
      <c r="E41" s="44">
        <v>0</v>
      </c>
      <c r="F41" s="44">
        <v>1</v>
      </c>
      <c r="G41" s="44">
        <v>0</v>
      </c>
      <c r="H41" s="44">
        <v>0</v>
      </c>
      <c r="I41" s="44"/>
      <c r="J41" s="44"/>
      <c r="K41" s="44"/>
      <c r="L41" s="43"/>
      <c r="M41" s="32">
        <f t="shared" si="14"/>
        <v>1</v>
      </c>
      <c r="N41" s="37" t="s">
        <v>27</v>
      </c>
      <c r="O41" s="95"/>
      <c r="P41" s="116" t="s">
        <v>37</v>
      </c>
      <c r="Q41" s="117"/>
      <c r="R41" s="34">
        <v>0</v>
      </c>
      <c r="S41" s="34">
        <v>0</v>
      </c>
      <c r="T41" s="34">
        <v>1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/>
      <c r="AA41" s="32">
        <f t="shared" si="13"/>
        <v>1</v>
      </c>
    </row>
    <row r="42" spans="2:69" ht="70.150000000000006" customHeight="1" x14ac:dyDescent="0.15">
      <c r="B42" s="154" t="s">
        <v>5</v>
      </c>
      <c r="C42" s="156"/>
      <c r="D42" s="34">
        <v>0</v>
      </c>
      <c r="E42" s="44">
        <v>20</v>
      </c>
      <c r="F42" s="44">
        <v>6</v>
      </c>
      <c r="G42" s="44">
        <v>0</v>
      </c>
      <c r="H42" s="44">
        <v>0</v>
      </c>
      <c r="I42" s="44"/>
      <c r="J42" s="44"/>
      <c r="K42" s="44"/>
      <c r="L42" s="43"/>
      <c r="M42" s="32">
        <f t="shared" si="11"/>
        <v>26</v>
      </c>
      <c r="N42" s="37" t="s">
        <v>27</v>
      </c>
      <c r="O42" s="95"/>
      <c r="P42" s="116" t="s">
        <v>7</v>
      </c>
      <c r="Q42" s="117"/>
      <c r="R42" s="34">
        <v>0</v>
      </c>
      <c r="S42" s="34">
        <v>1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/>
      <c r="AA42" s="32">
        <f t="shared" ref="AA42" si="15">SUM(R42:Z42)</f>
        <v>1</v>
      </c>
    </row>
    <row r="43" spans="2:69" ht="70.150000000000006" customHeight="1" thickBot="1" x14ac:dyDescent="0.2">
      <c r="B43" s="106" t="s">
        <v>2</v>
      </c>
      <c r="C43" s="183"/>
      <c r="D43" s="27">
        <v>0</v>
      </c>
      <c r="E43" s="27">
        <v>4</v>
      </c>
      <c r="F43" s="27">
        <v>0</v>
      </c>
      <c r="G43" s="27">
        <v>0</v>
      </c>
      <c r="H43" s="27">
        <v>0</v>
      </c>
      <c r="I43" s="27"/>
      <c r="J43" s="27"/>
      <c r="K43" s="27"/>
      <c r="L43" s="42"/>
      <c r="M43" s="38">
        <f t="shared" si="11"/>
        <v>4</v>
      </c>
      <c r="N43" s="36"/>
      <c r="O43" s="95"/>
      <c r="P43" s="145" t="s">
        <v>1</v>
      </c>
      <c r="Q43" s="146"/>
      <c r="R43" s="7">
        <v>0</v>
      </c>
      <c r="S43" s="7">
        <v>0</v>
      </c>
      <c r="T43" s="7">
        <v>1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/>
      <c r="AA43" s="6">
        <f t="shared" si="13"/>
        <v>1</v>
      </c>
      <c r="BP43" s="41"/>
      <c r="BQ43" s="41"/>
    </row>
    <row r="44" spans="2:69" ht="70.150000000000006" customHeight="1" thickBot="1" x14ac:dyDescent="0.2">
      <c r="B44" s="113" t="s">
        <v>0</v>
      </c>
      <c r="C44" s="114"/>
      <c r="D44" s="5">
        <f>SUM(D33:D43)</f>
        <v>4</v>
      </c>
      <c r="E44" s="5">
        <f>SUM(E33:E43)</f>
        <v>39</v>
      </c>
      <c r="F44" s="5">
        <f>SUM(F33:F43)</f>
        <v>41</v>
      </c>
      <c r="G44" s="5">
        <f>SUM(G33:G43)</f>
        <v>0</v>
      </c>
      <c r="H44" s="5">
        <f>SUM(H33:H43)</f>
        <v>0</v>
      </c>
      <c r="I44" s="5"/>
      <c r="J44" s="5"/>
      <c r="K44" s="5"/>
      <c r="L44" s="5"/>
      <c r="M44" s="4">
        <f>SUM(D44:L44)</f>
        <v>84</v>
      </c>
      <c r="N44" s="19"/>
      <c r="P44" s="113" t="s">
        <v>0</v>
      </c>
      <c r="Q44" s="147"/>
      <c r="R44" s="5">
        <f t="shared" ref="R44:Y44" si="16">SUM(R39:R43)</f>
        <v>1</v>
      </c>
      <c r="S44" s="5">
        <f t="shared" si="16"/>
        <v>5</v>
      </c>
      <c r="T44" s="5">
        <f t="shared" si="16"/>
        <v>2</v>
      </c>
      <c r="U44" s="5">
        <f t="shared" si="16"/>
        <v>0</v>
      </c>
      <c r="V44" s="5">
        <f t="shared" si="16"/>
        <v>0</v>
      </c>
      <c r="W44" s="5">
        <f t="shared" si="16"/>
        <v>0</v>
      </c>
      <c r="X44" s="5">
        <f t="shared" si="16"/>
        <v>0</v>
      </c>
      <c r="Y44" s="5">
        <f t="shared" si="16"/>
        <v>0</v>
      </c>
      <c r="Z44" s="5"/>
      <c r="AA44" s="4">
        <f t="shared" si="13"/>
        <v>8</v>
      </c>
      <c r="AC44" s="41"/>
      <c r="AD44" s="41"/>
      <c r="AE44" s="36"/>
      <c r="AF44" s="36"/>
      <c r="AG44" s="36"/>
      <c r="AH44" s="36"/>
      <c r="AI44" s="36"/>
      <c r="AJ44" s="36"/>
    </row>
    <row r="45" spans="2:69" ht="70.150000000000006" customHeight="1" x14ac:dyDescent="0.15">
      <c r="B45" s="41"/>
      <c r="C45" s="41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134" t="s">
        <v>27</v>
      </c>
      <c r="P45" s="160"/>
      <c r="Q45" s="188"/>
      <c r="R45" s="48"/>
      <c r="S45" s="48"/>
      <c r="T45" s="48"/>
      <c r="U45" s="48"/>
      <c r="V45" s="48"/>
      <c r="W45" s="48"/>
      <c r="X45" s="48"/>
      <c r="Y45" s="48"/>
      <c r="Z45" s="48"/>
      <c r="AA45" s="79"/>
    </row>
    <row r="46" spans="2:69" ht="70.150000000000006" customHeight="1" thickBot="1" x14ac:dyDescent="0.2">
      <c r="B46" s="24" t="s">
        <v>39</v>
      </c>
      <c r="C46" s="23"/>
      <c r="D46" s="23"/>
      <c r="E46" s="22"/>
      <c r="F46" s="22"/>
      <c r="G46" s="21"/>
      <c r="H46" s="21"/>
      <c r="I46" s="21"/>
      <c r="J46" s="21"/>
      <c r="K46" s="21"/>
      <c r="L46" s="21"/>
      <c r="M46" s="21"/>
      <c r="N46" s="134"/>
      <c r="P46" s="24" t="s">
        <v>38</v>
      </c>
      <c r="Q46" s="23"/>
      <c r="R46" s="23"/>
      <c r="S46" s="22"/>
      <c r="T46" s="22"/>
      <c r="U46" s="21"/>
      <c r="V46" s="21"/>
      <c r="W46" s="21"/>
      <c r="X46" s="21"/>
      <c r="Y46" s="21"/>
      <c r="Z46" s="21"/>
      <c r="AA46" s="20"/>
    </row>
    <row r="47" spans="2:69" ht="70.150000000000006" customHeight="1" x14ac:dyDescent="0.4">
      <c r="B47" s="18"/>
      <c r="C47" s="17" t="s">
        <v>25</v>
      </c>
      <c r="D47" s="110">
        <v>1</v>
      </c>
      <c r="E47" s="104">
        <v>2</v>
      </c>
      <c r="F47" s="104">
        <v>3</v>
      </c>
      <c r="G47" s="104">
        <v>4</v>
      </c>
      <c r="H47" s="104">
        <v>5</v>
      </c>
      <c r="I47" s="104">
        <v>6</v>
      </c>
      <c r="J47" s="104">
        <v>7</v>
      </c>
      <c r="K47" s="104">
        <v>8</v>
      </c>
      <c r="L47" s="104"/>
      <c r="M47" s="135" t="s">
        <v>0</v>
      </c>
      <c r="N47" s="37" t="s">
        <v>27</v>
      </c>
      <c r="P47" s="18"/>
      <c r="Q47" s="17" t="s">
        <v>25</v>
      </c>
      <c r="R47" s="86">
        <v>1</v>
      </c>
      <c r="S47" s="82">
        <v>2</v>
      </c>
      <c r="T47" s="82">
        <v>3</v>
      </c>
      <c r="U47" s="82">
        <v>4</v>
      </c>
      <c r="V47" s="82">
        <v>5</v>
      </c>
      <c r="W47" s="82">
        <v>6</v>
      </c>
      <c r="X47" s="82">
        <v>7</v>
      </c>
      <c r="Y47" s="82"/>
      <c r="Z47" s="83"/>
      <c r="AA47" s="84" t="s">
        <v>0</v>
      </c>
    </row>
    <row r="48" spans="2:69" ht="70.150000000000006" customHeight="1" thickBot="1" x14ac:dyDescent="0.2">
      <c r="B48" s="16" t="s">
        <v>21</v>
      </c>
      <c r="C48" s="15"/>
      <c r="D48" s="115"/>
      <c r="E48" s="112"/>
      <c r="F48" s="112"/>
      <c r="G48" s="112">
        <v>3</v>
      </c>
      <c r="H48" s="112"/>
      <c r="I48" s="112">
        <v>3</v>
      </c>
      <c r="J48" s="112"/>
      <c r="K48" s="112"/>
      <c r="L48" s="112"/>
      <c r="M48" s="144"/>
      <c r="N48" s="37" t="s">
        <v>27</v>
      </c>
      <c r="P48" s="16" t="s">
        <v>21</v>
      </c>
      <c r="Q48" s="15"/>
      <c r="R48" s="90"/>
      <c r="S48" s="91"/>
      <c r="T48" s="91"/>
      <c r="U48" s="91"/>
      <c r="V48" s="91"/>
      <c r="W48" s="91"/>
      <c r="X48" s="91"/>
      <c r="Y48" s="91"/>
      <c r="Z48" s="92"/>
      <c r="AA48" s="93"/>
    </row>
    <row r="49" spans="2:69" ht="70.150000000000006" customHeight="1" x14ac:dyDescent="0.15">
      <c r="B49" s="176" t="s">
        <v>48</v>
      </c>
      <c r="C49" s="177"/>
      <c r="D49" s="39">
        <v>0</v>
      </c>
      <c r="E49" s="39">
        <v>11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/>
      <c r="M49" s="38">
        <f>SUM(D49:L49)</f>
        <v>11</v>
      </c>
      <c r="N49" s="37" t="s">
        <v>27</v>
      </c>
      <c r="P49" s="108" t="s">
        <v>15</v>
      </c>
      <c r="Q49" s="118"/>
      <c r="R49" s="47">
        <v>1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/>
      <c r="Z49" s="46"/>
      <c r="AA49" s="45">
        <f t="shared" ref="AA49" si="17">SUM(R49:Z49)</f>
        <v>1</v>
      </c>
    </row>
    <row r="50" spans="2:69" ht="70.150000000000006" customHeight="1" thickBot="1" x14ac:dyDescent="0.2">
      <c r="B50" s="176" t="s">
        <v>5</v>
      </c>
      <c r="C50" s="177"/>
      <c r="D50" s="39">
        <v>0</v>
      </c>
      <c r="E50" s="39">
        <v>134</v>
      </c>
      <c r="F50" s="39">
        <v>5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39"/>
      <c r="M50" s="38">
        <f>SUM(D50:L50)</f>
        <v>139</v>
      </c>
      <c r="N50" s="37" t="s">
        <v>27</v>
      </c>
      <c r="P50" s="116" t="s">
        <v>37</v>
      </c>
      <c r="Q50" s="148"/>
      <c r="R50" s="34">
        <v>1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/>
      <c r="Z50" s="33"/>
      <c r="AA50" s="32">
        <f t="shared" ref="AA50:AA54" si="18">SUM(R50:Z50)</f>
        <v>1</v>
      </c>
    </row>
    <row r="51" spans="2:69" ht="70.150000000000006" customHeight="1" thickBot="1" x14ac:dyDescent="0.2">
      <c r="B51" s="113" t="s">
        <v>0</v>
      </c>
      <c r="C51" s="114"/>
      <c r="D51" s="5">
        <f t="shared" ref="D51:K51" si="19">SUM(D50:D50)</f>
        <v>0</v>
      </c>
      <c r="E51" s="5">
        <f>SUM(E49:E50)</f>
        <v>145</v>
      </c>
      <c r="F51" s="5">
        <f>SUM(F49:F50)</f>
        <v>5</v>
      </c>
      <c r="G51" s="5">
        <f t="shared" si="19"/>
        <v>0</v>
      </c>
      <c r="H51" s="5">
        <f t="shared" si="19"/>
        <v>0</v>
      </c>
      <c r="I51" s="5">
        <f t="shared" si="19"/>
        <v>0</v>
      </c>
      <c r="J51" s="5">
        <f t="shared" si="19"/>
        <v>0</v>
      </c>
      <c r="K51" s="5">
        <f t="shared" si="19"/>
        <v>0</v>
      </c>
      <c r="L51" s="5"/>
      <c r="M51" s="4">
        <f>SUM(M49:M50)</f>
        <v>150</v>
      </c>
      <c r="N51" s="37"/>
      <c r="P51" s="164" t="s">
        <v>10</v>
      </c>
      <c r="Q51" s="187"/>
      <c r="R51" s="34"/>
      <c r="S51" s="34">
        <v>1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/>
      <c r="Z51" s="33"/>
      <c r="AA51" s="32">
        <f t="shared" ref="AA51" si="20">SUM(R51:Z51)</f>
        <v>1</v>
      </c>
    </row>
    <row r="52" spans="2:69" ht="70.150000000000006" customHeight="1" x14ac:dyDescent="0.15">
      <c r="B52" s="88"/>
      <c r="C52" s="8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37"/>
      <c r="P52" s="164" t="s">
        <v>8</v>
      </c>
      <c r="Q52" s="187"/>
      <c r="R52" s="34">
        <v>4</v>
      </c>
      <c r="S52" s="34">
        <v>9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/>
      <c r="Z52" s="33"/>
      <c r="AA52" s="32">
        <f t="shared" si="18"/>
        <v>13</v>
      </c>
    </row>
    <row r="53" spans="2:69" ht="70.150000000000006" customHeight="1" thickBot="1" x14ac:dyDescent="0.2">
      <c r="B53" s="24" t="s">
        <v>35</v>
      </c>
      <c r="C53" s="23"/>
      <c r="D53" s="23"/>
      <c r="E53" s="22"/>
      <c r="F53" s="22"/>
      <c r="G53" s="21"/>
      <c r="H53" s="21"/>
      <c r="I53" s="21"/>
      <c r="J53" s="21"/>
      <c r="K53" s="21"/>
      <c r="L53" s="21"/>
      <c r="M53" s="20" t="s">
        <v>27</v>
      </c>
      <c r="N53" s="19" t="s">
        <v>27</v>
      </c>
      <c r="P53" s="116" t="s">
        <v>56</v>
      </c>
      <c r="Q53" s="117"/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/>
      <c r="Z53" s="33"/>
      <c r="AA53" s="32">
        <f t="shared" si="18"/>
        <v>1</v>
      </c>
    </row>
    <row r="54" spans="2:69" ht="70.150000000000006" customHeight="1" thickBot="1" x14ac:dyDescent="0.45">
      <c r="B54" s="18"/>
      <c r="C54" s="17" t="s">
        <v>25</v>
      </c>
      <c r="D54" s="110">
        <v>1</v>
      </c>
      <c r="E54" s="104">
        <v>2</v>
      </c>
      <c r="F54" s="104">
        <v>3</v>
      </c>
      <c r="G54" s="104">
        <v>4</v>
      </c>
      <c r="H54" s="104">
        <v>5</v>
      </c>
      <c r="I54" s="104">
        <v>6</v>
      </c>
      <c r="J54" s="104">
        <v>7</v>
      </c>
      <c r="K54" s="104">
        <v>8</v>
      </c>
      <c r="L54" s="104">
        <v>9</v>
      </c>
      <c r="M54" s="137">
        <v>10</v>
      </c>
      <c r="N54" s="135" t="s">
        <v>0</v>
      </c>
      <c r="P54" s="116" t="s">
        <v>36</v>
      </c>
      <c r="Q54" s="117"/>
      <c r="R54" s="34">
        <v>0</v>
      </c>
      <c r="S54" s="34">
        <v>1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/>
      <c r="Z54" s="33"/>
      <c r="AA54" s="32">
        <f t="shared" si="18"/>
        <v>1</v>
      </c>
      <c r="BP54" s="41"/>
      <c r="BQ54" s="41"/>
    </row>
    <row r="55" spans="2:69" ht="70.150000000000006" customHeight="1" thickBot="1" x14ac:dyDescent="0.2">
      <c r="B55" s="16" t="s">
        <v>21</v>
      </c>
      <c r="C55" s="15"/>
      <c r="D55" s="111"/>
      <c r="E55" s="105"/>
      <c r="F55" s="105"/>
      <c r="G55" s="105"/>
      <c r="H55" s="105"/>
      <c r="I55" s="105"/>
      <c r="J55" s="105"/>
      <c r="K55" s="105"/>
      <c r="L55" s="105"/>
      <c r="M55" s="140"/>
      <c r="N55" s="189"/>
      <c r="P55" s="113" t="s">
        <v>0</v>
      </c>
      <c r="Q55" s="147"/>
      <c r="R55" s="5">
        <f>SUM(R49:R54)</f>
        <v>6</v>
      </c>
      <c r="S55" s="5">
        <f t="shared" ref="S55:X55" si="21">SUM(S49:S54)</f>
        <v>12</v>
      </c>
      <c r="T55" s="5">
        <f t="shared" si="21"/>
        <v>0</v>
      </c>
      <c r="U55" s="5">
        <f t="shared" si="21"/>
        <v>0</v>
      </c>
      <c r="V55" s="5">
        <f t="shared" si="21"/>
        <v>0</v>
      </c>
      <c r="W55" s="5">
        <f t="shared" si="21"/>
        <v>0</v>
      </c>
      <c r="X55" s="5">
        <f t="shared" si="21"/>
        <v>0</v>
      </c>
      <c r="Y55" s="5"/>
      <c r="Z55" s="5"/>
      <c r="AA55" s="4">
        <f>SUM(AA49:AA54)</f>
        <v>18</v>
      </c>
    </row>
    <row r="56" spans="2:69" ht="70.150000000000006" customHeight="1" thickBot="1" x14ac:dyDescent="0.2">
      <c r="B56" s="145" t="s">
        <v>34</v>
      </c>
      <c r="C56" s="167"/>
      <c r="D56" s="7">
        <v>0</v>
      </c>
      <c r="E56" s="7">
        <v>0</v>
      </c>
      <c r="F56" s="7">
        <v>15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6">
        <f>SUM(D56:M56)</f>
        <v>15</v>
      </c>
      <c r="P56" s="160"/>
      <c r="Q56" s="188"/>
      <c r="R56" s="48"/>
      <c r="S56" s="48"/>
      <c r="T56" s="48"/>
      <c r="U56" s="48"/>
      <c r="V56" s="48"/>
      <c r="W56" s="48"/>
      <c r="X56" s="48"/>
      <c r="Y56" s="48"/>
      <c r="Z56" s="48"/>
      <c r="AA56" s="79"/>
    </row>
    <row r="57" spans="2:69" ht="70.150000000000006" customHeight="1" thickBot="1" x14ac:dyDescent="0.2">
      <c r="B57" s="160"/>
      <c r="C57" s="160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79"/>
      <c r="P57" s="24" t="s">
        <v>33</v>
      </c>
      <c r="Q57" s="23"/>
      <c r="R57" s="23"/>
      <c r="S57" s="22"/>
      <c r="T57" s="22"/>
      <c r="U57" s="21"/>
      <c r="V57" s="21"/>
      <c r="W57" s="21"/>
      <c r="X57" s="21"/>
      <c r="Y57" s="21"/>
      <c r="Z57" s="21"/>
      <c r="AA57" s="20"/>
    </row>
    <row r="58" spans="2:69" ht="70.150000000000006" customHeight="1" thickBot="1" x14ac:dyDescent="0.45">
      <c r="B58" s="24" t="s">
        <v>32</v>
      </c>
      <c r="C58" s="23"/>
      <c r="D58" s="23"/>
      <c r="E58" s="22"/>
      <c r="F58" s="22"/>
      <c r="G58" s="21"/>
      <c r="H58" s="21"/>
      <c r="I58" s="21"/>
      <c r="J58" s="21"/>
      <c r="K58" s="21"/>
      <c r="L58" s="21"/>
      <c r="M58" s="21"/>
      <c r="N58" s="20"/>
      <c r="P58" s="18"/>
      <c r="Q58" s="17" t="s">
        <v>25</v>
      </c>
      <c r="R58" s="110">
        <v>1</v>
      </c>
      <c r="S58" s="104">
        <v>2</v>
      </c>
      <c r="T58" s="104">
        <v>3</v>
      </c>
      <c r="U58" s="104" t="s">
        <v>27</v>
      </c>
      <c r="V58" s="104" t="s">
        <v>27</v>
      </c>
      <c r="W58" s="104" t="s">
        <v>27</v>
      </c>
      <c r="X58" s="104" t="s">
        <v>22</v>
      </c>
      <c r="Y58" s="104" t="s">
        <v>22</v>
      </c>
      <c r="Z58" s="104" t="s">
        <v>22</v>
      </c>
      <c r="AA58" s="135" t="s">
        <v>0</v>
      </c>
    </row>
    <row r="59" spans="2:69" ht="70.150000000000006" customHeight="1" thickBot="1" x14ac:dyDescent="0.45">
      <c r="B59" s="18"/>
      <c r="C59" s="17" t="s">
        <v>25</v>
      </c>
      <c r="D59" s="110">
        <v>1</v>
      </c>
      <c r="E59" s="104">
        <v>2</v>
      </c>
      <c r="F59" s="104">
        <v>3</v>
      </c>
      <c r="G59" s="104">
        <v>4</v>
      </c>
      <c r="H59" s="104">
        <v>5</v>
      </c>
      <c r="I59" s="104">
        <v>6</v>
      </c>
      <c r="J59" s="104">
        <v>7</v>
      </c>
      <c r="K59" s="104">
        <v>8</v>
      </c>
      <c r="L59" s="104">
        <v>9</v>
      </c>
      <c r="M59" s="104">
        <v>10</v>
      </c>
      <c r="N59" s="84" t="s">
        <v>0</v>
      </c>
      <c r="P59" s="16" t="s">
        <v>21</v>
      </c>
      <c r="Q59" s="15"/>
      <c r="R59" s="115"/>
      <c r="S59" s="112"/>
      <c r="T59" s="112"/>
      <c r="U59" s="112">
        <v>3</v>
      </c>
      <c r="V59" s="112"/>
      <c r="W59" s="112">
        <v>3</v>
      </c>
      <c r="X59" s="112"/>
      <c r="Y59" s="112"/>
      <c r="Z59" s="112"/>
      <c r="AA59" s="144"/>
    </row>
    <row r="60" spans="2:69" ht="70.150000000000006" customHeight="1" thickBot="1" x14ac:dyDescent="0.2">
      <c r="B60" s="16" t="s">
        <v>21</v>
      </c>
      <c r="C60" s="15"/>
      <c r="D60" s="111"/>
      <c r="E60" s="105"/>
      <c r="F60" s="105"/>
      <c r="G60" s="105"/>
      <c r="H60" s="105"/>
      <c r="I60" s="105"/>
      <c r="J60" s="105"/>
      <c r="K60" s="105"/>
      <c r="L60" s="105"/>
      <c r="M60" s="105"/>
      <c r="N60" s="85"/>
      <c r="P60" s="113" t="s">
        <v>44</v>
      </c>
      <c r="Q60" s="114"/>
      <c r="R60" s="27">
        <v>0</v>
      </c>
      <c r="S60" s="27">
        <v>0</v>
      </c>
      <c r="T60" s="27">
        <v>1</v>
      </c>
      <c r="U60" s="27"/>
      <c r="V60" s="27"/>
      <c r="W60" s="27"/>
      <c r="X60" s="27"/>
      <c r="Y60" s="27"/>
      <c r="Z60" s="27"/>
      <c r="AA60" s="8">
        <f>SUM(R60:Z60)</f>
        <v>1</v>
      </c>
    </row>
    <row r="61" spans="2:69" ht="70.150000000000006" customHeight="1" thickBot="1" x14ac:dyDescent="0.2">
      <c r="B61" s="108" t="s">
        <v>15</v>
      </c>
      <c r="C61" s="109"/>
      <c r="D61" s="29">
        <v>1</v>
      </c>
      <c r="E61" s="14">
        <v>0</v>
      </c>
      <c r="F61" s="29">
        <v>0</v>
      </c>
      <c r="G61" s="14">
        <v>0</v>
      </c>
      <c r="H61" s="29">
        <v>0</v>
      </c>
      <c r="I61" s="14">
        <v>0</v>
      </c>
      <c r="J61" s="30">
        <v>1</v>
      </c>
      <c r="K61" s="30">
        <v>1</v>
      </c>
      <c r="L61" s="30">
        <v>1</v>
      </c>
      <c r="M61" s="29">
        <v>1</v>
      </c>
      <c r="N61" s="13">
        <f>SUM(C61:M61)</f>
        <v>5</v>
      </c>
      <c r="P61" s="113" t="s">
        <v>31</v>
      </c>
      <c r="Q61" s="114"/>
      <c r="R61" s="27">
        <v>0</v>
      </c>
      <c r="S61" s="27">
        <v>0</v>
      </c>
      <c r="T61" s="27">
        <v>1</v>
      </c>
      <c r="U61" s="27"/>
      <c r="V61" s="27"/>
      <c r="W61" s="27"/>
      <c r="X61" s="27"/>
      <c r="Y61" s="27"/>
      <c r="Z61" s="27"/>
      <c r="AA61" s="8">
        <f>SUM(R61:Z61)</f>
        <v>1</v>
      </c>
    </row>
    <row r="62" spans="2:69" ht="70.150000000000006" customHeight="1" thickBot="1" x14ac:dyDescent="0.2">
      <c r="B62" s="106" t="s">
        <v>13</v>
      </c>
      <c r="C62" s="107"/>
      <c r="D62" s="27">
        <v>2</v>
      </c>
      <c r="E62" s="27">
        <v>207</v>
      </c>
      <c r="F62" s="27">
        <v>67</v>
      </c>
      <c r="G62" s="27">
        <v>33</v>
      </c>
      <c r="H62" s="27">
        <v>38</v>
      </c>
      <c r="I62" s="27">
        <v>37</v>
      </c>
      <c r="J62" s="27">
        <v>0</v>
      </c>
      <c r="K62" s="27">
        <v>0</v>
      </c>
      <c r="L62" s="28">
        <v>0</v>
      </c>
      <c r="M62" s="28">
        <v>0</v>
      </c>
      <c r="N62" s="8">
        <f>SUM(C62:M62)</f>
        <v>384</v>
      </c>
      <c r="P62" s="113" t="s">
        <v>0</v>
      </c>
      <c r="Q62" s="114"/>
      <c r="R62" s="26">
        <f>SUM(R61)</f>
        <v>0</v>
      </c>
      <c r="S62" s="5">
        <f t="shared" ref="S62" si="22">SUM(S61)</f>
        <v>0</v>
      </c>
      <c r="T62" s="25">
        <f>SUM(T60:T61)</f>
        <v>2</v>
      </c>
      <c r="U62" s="5"/>
      <c r="V62" s="25"/>
      <c r="W62" s="5"/>
      <c r="X62" s="25"/>
      <c r="Y62" s="5"/>
      <c r="Z62" s="25"/>
      <c r="AA62" s="4">
        <f>SUM(R62:Z62)</f>
        <v>2</v>
      </c>
    </row>
    <row r="63" spans="2:69" ht="70.150000000000006" customHeight="1" thickBot="1" x14ac:dyDescent="0.2">
      <c r="B63" s="113" t="s">
        <v>0</v>
      </c>
      <c r="C63" s="114"/>
      <c r="D63" s="5">
        <f>SUM(D61:D62)</f>
        <v>3</v>
      </c>
      <c r="E63" s="5">
        <f t="shared" ref="E63:M63" si="23">SUM(E61:E62)</f>
        <v>207</v>
      </c>
      <c r="F63" s="5">
        <f t="shared" si="23"/>
        <v>67</v>
      </c>
      <c r="G63" s="5">
        <f t="shared" si="23"/>
        <v>33</v>
      </c>
      <c r="H63" s="5">
        <f t="shared" si="23"/>
        <v>38</v>
      </c>
      <c r="I63" s="5">
        <f t="shared" si="23"/>
        <v>37</v>
      </c>
      <c r="J63" s="5">
        <f t="shared" si="23"/>
        <v>1</v>
      </c>
      <c r="K63" s="5">
        <f t="shared" si="23"/>
        <v>1</v>
      </c>
      <c r="L63" s="5">
        <f t="shared" si="23"/>
        <v>1</v>
      </c>
      <c r="M63" s="5">
        <f t="shared" si="23"/>
        <v>1</v>
      </c>
      <c r="N63" s="4">
        <f>SUM(C63:M63)</f>
        <v>389</v>
      </c>
    </row>
    <row r="64" spans="2:69" ht="70.150000000000006" customHeight="1" x14ac:dyDescent="0.15">
      <c r="B64" s="160"/>
      <c r="C64" s="160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</row>
    <row r="65" spans="2:28" ht="70.150000000000006" customHeight="1" thickBot="1" x14ac:dyDescent="0.2">
      <c r="B65" s="24" t="s">
        <v>28</v>
      </c>
      <c r="C65" s="23"/>
      <c r="D65" s="23"/>
      <c r="E65" s="22"/>
      <c r="F65" s="22"/>
      <c r="G65" s="21"/>
      <c r="H65" s="21"/>
      <c r="I65" s="21"/>
      <c r="J65" s="21"/>
      <c r="K65" s="21"/>
      <c r="L65" s="21"/>
      <c r="M65" s="20"/>
      <c r="N65" s="19" t="s">
        <v>27</v>
      </c>
    </row>
    <row r="66" spans="2:28" ht="70.150000000000006" customHeight="1" x14ac:dyDescent="0.4">
      <c r="B66" s="18"/>
      <c r="C66" s="17" t="s">
        <v>25</v>
      </c>
      <c r="D66" s="110">
        <v>1</v>
      </c>
      <c r="E66" s="104">
        <v>2</v>
      </c>
      <c r="F66" s="104">
        <v>3</v>
      </c>
      <c r="G66" s="104">
        <v>4</v>
      </c>
      <c r="H66" s="104">
        <v>5</v>
      </c>
      <c r="I66" s="104">
        <v>6</v>
      </c>
      <c r="J66" s="104">
        <v>7</v>
      </c>
      <c r="K66" s="104">
        <v>8</v>
      </c>
      <c r="L66" s="104">
        <v>9</v>
      </c>
      <c r="M66" s="137">
        <v>10</v>
      </c>
      <c r="N66" s="84" t="s">
        <v>0</v>
      </c>
    </row>
    <row r="67" spans="2:28" ht="70.150000000000006" customHeight="1" thickBot="1" x14ac:dyDescent="0.2">
      <c r="B67" s="16" t="s">
        <v>21</v>
      </c>
      <c r="C67" s="15"/>
      <c r="D67" s="111"/>
      <c r="E67" s="105"/>
      <c r="F67" s="105"/>
      <c r="G67" s="105"/>
      <c r="H67" s="105"/>
      <c r="I67" s="105"/>
      <c r="J67" s="105"/>
      <c r="K67" s="105"/>
      <c r="L67" s="105"/>
      <c r="M67" s="140"/>
      <c r="N67" s="85"/>
      <c r="P67" s="141" t="s">
        <v>26</v>
      </c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</row>
    <row r="68" spans="2:28" ht="70.150000000000006" customHeight="1" thickBot="1" x14ac:dyDescent="0.2">
      <c r="B68" s="108" t="s">
        <v>13</v>
      </c>
      <c r="C68" s="109"/>
      <c r="D68" s="14">
        <v>0</v>
      </c>
      <c r="E68" s="14">
        <v>42</v>
      </c>
      <c r="F68" s="14">
        <v>33</v>
      </c>
      <c r="G68" s="14">
        <v>18</v>
      </c>
      <c r="H68" s="14">
        <v>7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3">
        <f>SUM(D68:M68)</f>
        <v>100</v>
      </c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  <c r="AA68" s="143"/>
    </row>
    <row r="69" spans="2:28" ht="70.150000000000006" customHeight="1" thickTop="1" x14ac:dyDescent="0.4">
      <c r="B69" s="164" t="s">
        <v>24</v>
      </c>
      <c r="C69" s="165"/>
      <c r="D69" s="11">
        <v>0</v>
      </c>
      <c r="E69" s="11">
        <v>2</v>
      </c>
      <c r="F69" s="11">
        <v>5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0">
        <f>SUM(D69:M69)</f>
        <v>7</v>
      </c>
      <c r="P69" s="98"/>
      <c r="Q69" s="99" t="s">
        <v>25</v>
      </c>
      <c r="R69" s="127">
        <v>1</v>
      </c>
      <c r="S69" s="123">
        <v>2</v>
      </c>
      <c r="T69" s="123">
        <v>3</v>
      </c>
      <c r="U69" s="123">
        <v>4</v>
      </c>
      <c r="V69" s="123">
        <v>5</v>
      </c>
      <c r="W69" s="123">
        <v>6</v>
      </c>
      <c r="X69" s="125">
        <v>7</v>
      </c>
      <c r="Y69" s="130">
        <v>8</v>
      </c>
      <c r="Z69" s="132">
        <v>9</v>
      </c>
      <c r="AA69" s="130">
        <v>10</v>
      </c>
      <c r="AB69" s="119" t="s">
        <v>0</v>
      </c>
    </row>
    <row r="70" spans="2:28" ht="70.150000000000006" customHeight="1" thickBot="1" x14ac:dyDescent="0.2">
      <c r="B70" s="145" t="s">
        <v>2</v>
      </c>
      <c r="C70" s="167"/>
      <c r="D70" s="7">
        <v>0</v>
      </c>
      <c r="E70" s="7">
        <v>150</v>
      </c>
      <c r="F70" s="7">
        <v>21</v>
      </c>
      <c r="G70" s="7">
        <v>5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6">
        <f>SUM(D70:M70)</f>
        <v>176</v>
      </c>
      <c r="P70" s="100"/>
      <c r="Q70" s="12"/>
      <c r="R70" s="128"/>
      <c r="S70" s="129"/>
      <c r="T70" s="124"/>
      <c r="U70" s="124"/>
      <c r="V70" s="124"/>
      <c r="W70" s="124"/>
      <c r="X70" s="126"/>
      <c r="Y70" s="131"/>
      <c r="Z70" s="133"/>
      <c r="AA70" s="131"/>
      <c r="AB70" s="120"/>
    </row>
    <row r="71" spans="2:28" ht="70.150000000000006" customHeight="1" thickBot="1" x14ac:dyDescent="0.2">
      <c r="B71" s="113" t="s">
        <v>0</v>
      </c>
      <c r="C71" s="114"/>
      <c r="D71" s="5">
        <f>SUM(D68:D70)</f>
        <v>0</v>
      </c>
      <c r="E71" s="5">
        <f t="shared" ref="E71:M71" si="24">SUM(E68:E70)</f>
        <v>194</v>
      </c>
      <c r="F71" s="5">
        <f t="shared" si="24"/>
        <v>59</v>
      </c>
      <c r="G71" s="5">
        <f t="shared" si="24"/>
        <v>23</v>
      </c>
      <c r="H71" s="5">
        <f t="shared" si="24"/>
        <v>7</v>
      </c>
      <c r="I71" s="5">
        <f t="shared" si="24"/>
        <v>0</v>
      </c>
      <c r="J71" s="5">
        <f t="shared" si="24"/>
        <v>0</v>
      </c>
      <c r="K71" s="5">
        <f t="shared" si="24"/>
        <v>0</v>
      </c>
      <c r="L71" s="5">
        <f t="shared" si="24"/>
        <v>0</v>
      </c>
      <c r="M71" s="5">
        <f t="shared" si="24"/>
        <v>0</v>
      </c>
      <c r="N71" s="4">
        <f>SUM(D71:M71)</f>
        <v>283</v>
      </c>
      <c r="P71" s="121" t="s">
        <v>23</v>
      </c>
      <c r="Q71" s="122"/>
      <c r="R71" s="101">
        <f t="shared" ref="R71:Z71" si="25">SUM(D28)+D44+D51+D56+D63+D71+R7+R13+R20+R33+R44+R55+R62+R26</f>
        <v>21</v>
      </c>
      <c r="S71" s="102">
        <f t="shared" si="25"/>
        <v>658</v>
      </c>
      <c r="T71" s="102">
        <f t="shared" si="25"/>
        <v>511</v>
      </c>
      <c r="U71" s="102">
        <f t="shared" si="25"/>
        <v>77</v>
      </c>
      <c r="V71" s="102">
        <f t="shared" si="25"/>
        <v>99</v>
      </c>
      <c r="W71" s="102">
        <f t="shared" si="25"/>
        <v>48</v>
      </c>
      <c r="X71" s="102">
        <f t="shared" si="25"/>
        <v>3</v>
      </c>
      <c r="Y71" s="102">
        <f t="shared" si="25"/>
        <v>1</v>
      </c>
      <c r="Z71" s="102">
        <f t="shared" si="25"/>
        <v>1</v>
      </c>
      <c r="AA71" s="102">
        <f>SUM(M28)+M56+M63+M71</f>
        <v>1</v>
      </c>
      <c r="AB71" s="103">
        <f>SUM(R71:AA71)</f>
        <v>1420</v>
      </c>
    </row>
    <row r="74" spans="2:28" ht="49.15" customHeight="1" x14ac:dyDescent="0.15"/>
    <row r="75" spans="2:28" ht="55.15" customHeight="1" x14ac:dyDescent="0.15"/>
    <row r="76" spans="2:28" ht="49.15" customHeight="1" x14ac:dyDescent="0.15"/>
  </sheetData>
  <mergeCells count="206">
    <mergeCell ref="B49:C49"/>
    <mergeCell ref="P56:Q56"/>
    <mergeCell ref="P25:Q25"/>
    <mergeCell ref="H47:H48"/>
    <mergeCell ref="V16:V17"/>
    <mergeCell ref="AA16:AA17"/>
    <mergeCell ref="W16:W17"/>
    <mergeCell ref="X16:X17"/>
    <mergeCell ref="Y16:Y17"/>
    <mergeCell ref="Z16:Z17"/>
    <mergeCell ref="I47:I48"/>
    <mergeCell ref="J47:J48"/>
    <mergeCell ref="K47:K48"/>
    <mergeCell ref="L47:L48"/>
    <mergeCell ref="M47:M48"/>
    <mergeCell ref="K31:K32"/>
    <mergeCell ref="L31:L32"/>
    <mergeCell ref="P18:Q18"/>
    <mergeCell ref="P19:Q19"/>
    <mergeCell ref="P50:Q50"/>
    <mergeCell ref="X23:X24"/>
    <mergeCell ref="Y23:Y24"/>
    <mergeCell ref="Z23:Z24"/>
    <mergeCell ref="AA23:AA24"/>
    <mergeCell ref="N31:N32"/>
    <mergeCell ref="N45:N46"/>
    <mergeCell ref="G47:G48"/>
    <mergeCell ref="P52:Q52"/>
    <mergeCell ref="P55:Q55"/>
    <mergeCell ref="P44:Q44"/>
    <mergeCell ref="P45:Q45"/>
    <mergeCell ref="P53:Q53"/>
    <mergeCell ref="P54:Q54"/>
    <mergeCell ref="P51:Q51"/>
    <mergeCell ref="M54:M55"/>
    <mergeCell ref="N54:N55"/>
    <mergeCell ref="G54:G55"/>
    <mergeCell ref="I54:I55"/>
    <mergeCell ref="B10:C10"/>
    <mergeCell ref="B14:C14"/>
    <mergeCell ref="B15:C15"/>
    <mergeCell ref="F47:F48"/>
    <mergeCell ref="F31:F32"/>
    <mergeCell ref="B22:C22"/>
    <mergeCell ref="B43:C43"/>
    <mergeCell ref="B28:C28"/>
    <mergeCell ref="B38:C38"/>
    <mergeCell ref="B34:C34"/>
    <mergeCell ref="B19:C19"/>
    <mergeCell ref="E31:E32"/>
    <mergeCell ref="B41:C41"/>
    <mergeCell ref="B20:C20"/>
    <mergeCell ref="B36:C36"/>
    <mergeCell ref="D31:D32"/>
    <mergeCell ref="B33:C33"/>
    <mergeCell ref="D47:D48"/>
    <mergeCell ref="E47:E48"/>
    <mergeCell ref="B40:C40"/>
    <mergeCell ref="B17:C17"/>
    <mergeCell ref="K4:K5"/>
    <mergeCell ref="I4:I5"/>
    <mergeCell ref="G4:G5"/>
    <mergeCell ref="M4:M5"/>
    <mergeCell ref="J4:J5"/>
    <mergeCell ref="H4:H5"/>
    <mergeCell ref="L4:L5"/>
    <mergeCell ref="G31:G32"/>
    <mergeCell ref="M31:M32"/>
    <mergeCell ref="I31:I32"/>
    <mergeCell ref="J31:J32"/>
    <mergeCell ref="H31:H32"/>
    <mergeCell ref="D4:D5"/>
    <mergeCell ref="B13:C13"/>
    <mergeCell ref="B6:C6"/>
    <mergeCell ref="B63:C63"/>
    <mergeCell ref="B64:C64"/>
    <mergeCell ref="V10:V11"/>
    <mergeCell ref="W10:W11"/>
    <mergeCell ref="V4:V5"/>
    <mergeCell ref="T4:T5"/>
    <mergeCell ref="U4:U5"/>
    <mergeCell ref="P12:Q12"/>
    <mergeCell ref="P13:Q13"/>
    <mergeCell ref="R4:R5"/>
    <mergeCell ref="S4:S5"/>
    <mergeCell ref="R16:R17"/>
    <mergeCell ref="S16:S17"/>
    <mergeCell ref="E4:E5"/>
    <mergeCell ref="F4:F5"/>
    <mergeCell ref="B18:C18"/>
    <mergeCell ref="B11:C11"/>
    <mergeCell ref="B50:C50"/>
    <mergeCell ref="N4:N5"/>
    <mergeCell ref="W4:W5"/>
    <mergeCell ref="R10:R11"/>
    <mergeCell ref="B71:C71"/>
    <mergeCell ref="B39:C39"/>
    <mergeCell ref="B7:C7"/>
    <mergeCell ref="B26:C26"/>
    <mergeCell ref="B24:C24"/>
    <mergeCell ref="B23:C23"/>
    <mergeCell ref="B25:C25"/>
    <mergeCell ref="B12:C12"/>
    <mergeCell ref="B9:C9"/>
    <mergeCell ref="B29:C29"/>
    <mergeCell ref="B27:C27"/>
    <mergeCell ref="B57:C57"/>
    <mergeCell ref="B51:C51"/>
    <mergeCell ref="B16:C16"/>
    <mergeCell ref="B37:C37"/>
    <mergeCell ref="B42:C42"/>
    <mergeCell ref="B44:C44"/>
    <mergeCell ref="B8:C8"/>
    <mergeCell ref="B69:C69"/>
    <mergeCell ref="B70:C70"/>
    <mergeCell ref="B56:C56"/>
    <mergeCell ref="B68:C68"/>
    <mergeCell ref="B35:C35"/>
    <mergeCell ref="B21:C21"/>
    <mergeCell ref="S10:S11"/>
    <mergeCell ref="T10:T11"/>
    <mergeCell ref="U10:U11"/>
    <mergeCell ref="P43:Q43"/>
    <mergeCell ref="P31:Q31"/>
    <mergeCell ref="P6:Q6"/>
    <mergeCell ref="P32:Q32"/>
    <mergeCell ref="P7:Q7"/>
    <mergeCell ref="P20:Q20"/>
    <mergeCell ref="P40:Q40"/>
    <mergeCell ref="P41:Q41"/>
    <mergeCell ref="T16:T17"/>
    <mergeCell ref="U16:U17"/>
    <mergeCell ref="P33:Q33"/>
    <mergeCell ref="P42:Q42"/>
    <mergeCell ref="AO4:AO5"/>
    <mergeCell ref="AA4:AA5"/>
    <mergeCell ref="Z4:Z5"/>
    <mergeCell ref="X10:X11"/>
    <mergeCell ref="Y10:Y11"/>
    <mergeCell ref="Z10:Z11"/>
    <mergeCell ref="X4:X5"/>
    <mergeCell ref="Y4:Y5"/>
    <mergeCell ref="J66:J67"/>
    <mergeCell ref="K66:K67"/>
    <mergeCell ref="R58:R59"/>
    <mergeCell ref="S58:S59"/>
    <mergeCell ref="L66:L67"/>
    <mergeCell ref="M66:M67"/>
    <mergeCell ref="P26:Q26"/>
    <mergeCell ref="P67:AA68"/>
    <mergeCell ref="P60:Q60"/>
    <mergeCell ref="L59:L60"/>
    <mergeCell ref="M59:M60"/>
    <mergeCell ref="Z58:Z59"/>
    <mergeCell ref="AA58:AA59"/>
    <mergeCell ref="J54:J55"/>
    <mergeCell ref="K54:K55"/>
    <mergeCell ref="L54:L55"/>
    <mergeCell ref="AB69:AB70"/>
    <mergeCell ref="P71:Q71"/>
    <mergeCell ref="V69:V70"/>
    <mergeCell ref="W69:W70"/>
    <mergeCell ref="X69:X70"/>
    <mergeCell ref="R69:R70"/>
    <mergeCell ref="S69:S70"/>
    <mergeCell ref="T69:T70"/>
    <mergeCell ref="U69:U70"/>
    <mergeCell ref="Y69:Y70"/>
    <mergeCell ref="Z69:Z70"/>
    <mergeCell ref="AA69:AA70"/>
    <mergeCell ref="W58:W59"/>
    <mergeCell ref="X58:X59"/>
    <mergeCell ref="Y58:Y59"/>
    <mergeCell ref="P61:Q61"/>
    <mergeCell ref="P62:Q62"/>
    <mergeCell ref="R23:R24"/>
    <mergeCell ref="S23:S24"/>
    <mergeCell ref="T23:T24"/>
    <mergeCell ref="U23:U24"/>
    <mergeCell ref="V23:V24"/>
    <mergeCell ref="W23:W24"/>
    <mergeCell ref="P39:Q39"/>
    <mergeCell ref="P49:Q49"/>
    <mergeCell ref="V58:V59"/>
    <mergeCell ref="T58:T59"/>
    <mergeCell ref="U58:U59"/>
    <mergeCell ref="J59:J60"/>
    <mergeCell ref="K59:K60"/>
    <mergeCell ref="B62:C62"/>
    <mergeCell ref="B61:C61"/>
    <mergeCell ref="D54:D55"/>
    <mergeCell ref="E54:E55"/>
    <mergeCell ref="F54:F55"/>
    <mergeCell ref="H54:H55"/>
    <mergeCell ref="D66:D67"/>
    <mergeCell ref="E66:E67"/>
    <mergeCell ref="F66:F67"/>
    <mergeCell ref="G66:G67"/>
    <mergeCell ref="H66:H67"/>
    <mergeCell ref="I66:I67"/>
    <mergeCell ref="D59:D60"/>
    <mergeCell ref="E59:E60"/>
    <mergeCell ref="F59:F60"/>
    <mergeCell ref="G59:G60"/>
    <mergeCell ref="H59:H60"/>
    <mergeCell ref="I59:I60"/>
  </mergeCells>
  <phoneticPr fontId="6"/>
  <printOptions horizontalCentered="1"/>
  <pageMargins left="0.39370078740157483" right="0.19685039370078741" top="0.78740157480314965" bottom="0.31496062992125984" header="0.31496062992125984" footer="0.31496062992125984"/>
  <pageSetup paperSize="9" scale="1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８表</vt:lpstr>
      <vt:lpstr>Sheet1</vt:lpstr>
      <vt:lpstr>'８表'!Print_Area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2012-12-25T11:14:23Z</cp:lastPrinted>
  <dcterms:created xsi:type="dcterms:W3CDTF">2011-12-12T05:29:39Z</dcterms:created>
  <dcterms:modified xsi:type="dcterms:W3CDTF">2012-12-27T08:49:05Z</dcterms:modified>
</cp:coreProperties>
</file>