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90" yWindow="45" windowWidth="10530" windowHeight="4950"/>
  </bookViews>
  <sheets>
    <sheet name="１２表" sheetId="1" r:id="rId1"/>
  </sheets>
  <calcPr calcId="145621"/>
</workbook>
</file>

<file path=xl/calcChain.xml><?xml version="1.0" encoding="utf-8"?>
<calcChain xmlns="http://schemas.openxmlformats.org/spreadsheetml/2006/main">
  <c r="C15" i="1" l="1"/>
  <c r="C11" i="1"/>
  <c r="C10" i="1"/>
  <c r="C9" i="1"/>
  <c r="C8" i="1"/>
  <c r="C6" i="1"/>
  <c r="C5" i="1"/>
  <c r="F17" i="1" l="1"/>
  <c r="F16" i="1"/>
  <c r="F15" i="1"/>
  <c r="F14" i="1"/>
  <c r="F13" i="1"/>
  <c r="F12" i="1"/>
  <c r="F11" i="1"/>
  <c r="F10" i="1"/>
  <c r="F9" i="1"/>
  <c r="F8" i="1"/>
  <c r="F7" i="1"/>
  <c r="F6" i="1"/>
  <c r="F5" i="1"/>
  <c r="D17" i="1" l="1"/>
  <c r="E11" i="1" s="1"/>
  <c r="E8" i="1" l="1"/>
  <c r="E9" i="1"/>
  <c r="E6" i="1"/>
  <c r="E10" i="1"/>
  <c r="E5" i="1"/>
  <c r="C17" i="1"/>
  <c r="B17" i="1"/>
  <c r="E17" i="1" l="1"/>
</calcChain>
</file>

<file path=xl/sharedStrings.xml><?xml version="1.0" encoding="utf-8"?>
<sst xmlns="http://schemas.openxmlformats.org/spreadsheetml/2006/main" count="26" uniqueCount="24">
  <si>
    <t>６．休職状況統計表</t>
    <rPh sb="2" eb="4">
      <t>キュウショク</t>
    </rPh>
    <rPh sb="4" eb="6">
      <t>ジョウキョウ</t>
    </rPh>
    <phoneticPr fontId="5"/>
  </si>
  <si>
    <t>第１２表　事由別休職者数</t>
    <rPh sb="0" eb="1">
      <t>ダイ</t>
    </rPh>
    <rPh sb="3" eb="4">
      <t>ヒョウ</t>
    </rPh>
    <rPh sb="5" eb="7">
      <t>ジユウ</t>
    </rPh>
    <rPh sb="7" eb="8">
      <t>ベツ</t>
    </rPh>
    <rPh sb="8" eb="10">
      <t>キュウショク</t>
    </rPh>
    <rPh sb="10" eb="11">
      <t>シャ</t>
    </rPh>
    <rPh sb="11" eb="12">
      <t>スウ</t>
    </rPh>
    <phoneticPr fontId="5"/>
  </si>
  <si>
    <t>休　職　者</t>
    <rPh sb="0" eb="3">
      <t>キュウショクシャ</t>
    </rPh>
    <rPh sb="4" eb="5">
      <t>シャ</t>
    </rPh>
    <phoneticPr fontId="5"/>
  </si>
  <si>
    <t>休　　職　　事　　由</t>
    <rPh sb="0" eb="4">
      <t>キュウショク</t>
    </rPh>
    <rPh sb="6" eb="10">
      <t>ジユウ</t>
    </rPh>
    <phoneticPr fontId="2"/>
  </si>
  <si>
    <t>平成23年７月１日現在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</si>
  <si>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増　　　　減</t>
  </si>
  <si>
    <t>職員数</t>
    <rPh sb="0" eb="3">
      <t>ショクインスウ</t>
    </rPh>
    <phoneticPr fontId="2"/>
  </si>
  <si>
    <t>百分比</t>
    <rPh sb="0" eb="3">
      <t>ヒャクブンヒ</t>
    </rPh>
    <phoneticPr fontId="2"/>
  </si>
  <si>
    <t>公務傷病</t>
    <rPh sb="0" eb="2">
      <t>コウム</t>
    </rPh>
    <rPh sb="2" eb="4">
      <t>ショウビョウ</t>
    </rPh>
    <phoneticPr fontId="2"/>
  </si>
  <si>
    <t>通勤傷病</t>
    <rPh sb="0" eb="2">
      <t>ツウキン</t>
    </rPh>
    <rPh sb="2" eb="4">
      <t>ショウビョウ</t>
    </rPh>
    <phoneticPr fontId="2"/>
  </si>
  <si>
    <t>結核性疾患</t>
    <rPh sb="0" eb="2">
      <t>ケッカク</t>
    </rPh>
    <rPh sb="2" eb="3">
      <t>セイ</t>
    </rPh>
    <rPh sb="3" eb="5">
      <t>シッカン</t>
    </rPh>
    <phoneticPr fontId="2"/>
  </si>
  <si>
    <t>上記以外の傷病</t>
    <rPh sb="0" eb="2">
      <t>ジョウキ</t>
    </rPh>
    <rPh sb="2" eb="4">
      <t>イガイ</t>
    </rPh>
    <rPh sb="5" eb="7">
      <t>ショウビョウ</t>
    </rPh>
    <phoneticPr fontId="2"/>
  </si>
  <si>
    <t>起訴</t>
    <rPh sb="0" eb="2">
      <t>キソ</t>
    </rPh>
    <phoneticPr fontId="2"/>
  </si>
  <si>
    <t>専従</t>
    <rPh sb="0" eb="2">
      <t>センジュウ</t>
    </rPh>
    <phoneticPr fontId="2"/>
  </si>
  <si>
    <t>研究</t>
    <rPh sb="0" eb="2">
      <t>ケンキュウ</t>
    </rPh>
    <phoneticPr fontId="2"/>
  </si>
  <si>
    <t>共同研究等</t>
    <rPh sb="0" eb="2">
      <t>キョウドウ</t>
    </rPh>
    <rPh sb="2" eb="4">
      <t>ケンキュウ</t>
    </rPh>
    <rPh sb="4" eb="5">
      <t>トウ</t>
    </rPh>
    <phoneticPr fontId="2"/>
  </si>
  <si>
    <t>研究成果活用企業</t>
    <rPh sb="0" eb="2">
      <t>ケンキュウ</t>
    </rPh>
    <rPh sb="2" eb="4">
      <t>セイカ</t>
    </rPh>
    <rPh sb="4" eb="6">
      <t>カツヨウ</t>
    </rPh>
    <rPh sb="6" eb="8">
      <t>キギョウ</t>
    </rPh>
    <phoneticPr fontId="2"/>
  </si>
  <si>
    <t>機関設立援助</t>
    <rPh sb="0" eb="2">
      <t>キカン</t>
    </rPh>
    <rPh sb="2" eb="4">
      <t>セツリツ</t>
    </rPh>
    <rPh sb="4" eb="6">
      <t>エンジョ</t>
    </rPh>
    <phoneticPr fontId="2"/>
  </si>
  <si>
    <t>行方不明</t>
    <rPh sb="0" eb="2">
      <t>ユクエ</t>
    </rPh>
    <rPh sb="2" eb="4">
      <t>フメイ</t>
    </rPh>
    <phoneticPr fontId="2"/>
  </si>
  <si>
    <t>過員</t>
    <rPh sb="0" eb="2">
      <t>カイン</t>
    </rPh>
    <phoneticPr fontId="2"/>
  </si>
  <si>
    <t>合　　　計</t>
    <rPh sb="0" eb="1">
      <t>ゴウ</t>
    </rPh>
    <rPh sb="4" eb="5">
      <t>ケイ</t>
    </rPh>
    <phoneticPr fontId="2"/>
  </si>
  <si>
    <t>（注）百分比は、少数点以下第３位で四捨五入した。</t>
  </si>
  <si>
    <t>- 30 -</t>
    <phoneticPr fontId="8"/>
  </si>
  <si>
    <t>平成24年７月１日現在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</si>
</sst>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 * #,##0.00_ ;_ * \-#,##0.00_ ;_ * &quot;-&quot;??_ ;_ @_ "/>
    <numFmt numFmtId="176" formatCode="_ * #,##0___ ;_ * \-#,##0____\ ;_ * &quot;－&quot;___ ;_ @_ "/>
    <numFmt numFmtId="177" formatCode="_ * #,##0.00___ ;_ * \-#,##0.00____\ ;_ * &quot;－&quot;___ ;_ @_ "/>
    <numFmt numFmtId="178" formatCode="_ * #,##0___ ;_ * \-#,##0____\ ;_ * &quot;０&quot;___ ;_ @_ "/>
    <numFmt numFmtId="179" formatCode="[$-411]ggge&quot;年&quot;m&quot;月&quot;d&quot;日現在&quot;"/>
    <numFmt numFmtId="180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14"/>
      <color theme="0"/>
      <name val="ＭＳ Ｐゴシック"/>
      <family val="2"/>
      <charset val="128"/>
      <scheme val="minor"/>
    </font>
    <font>
      <sz val="14"/>
      <color theme="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50">
    <xf numFmtId="0" fontId="0" fillId="0" borderId="0" xfId="0">
      <alignment vertical="center"/>
    </xf>
    <xf numFmtId="0" fontId="4" fillId="0" borderId="0" xfId="1" applyFont="1"/>
    <xf numFmtId="176" fontId="4" fillId="0" borderId="1" xfId="2" applyNumberFormat="1" applyFont="1" applyBorder="1" applyAlignment="1">
      <alignment vertical="center"/>
    </xf>
    <xf numFmtId="177" fontId="4" fillId="0" borderId="2" xfId="2" applyNumberFormat="1" applyFont="1" applyBorder="1" applyAlignment="1">
      <alignment vertical="center"/>
    </xf>
    <xf numFmtId="177" fontId="4" fillId="0" borderId="3" xfId="2" applyNumberFormat="1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  <xf numFmtId="177" fontId="4" fillId="0" borderId="2" xfId="2" applyNumberFormat="1" applyFont="1" applyBorder="1" applyAlignment="1">
      <alignment horizontal="right" vertical="center"/>
    </xf>
    <xf numFmtId="0" fontId="7" fillId="0" borderId="0" xfId="1" applyFont="1" applyBorder="1" applyAlignment="1">
      <alignment vertical="center"/>
    </xf>
    <xf numFmtId="177" fontId="4" fillId="0" borderId="13" xfId="2" applyNumberFormat="1" applyFont="1" applyBorder="1" applyAlignment="1">
      <alignment vertical="center"/>
    </xf>
    <xf numFmtId="177" fontId="4" fillId="0" borderId="14" xfId="2" applyNumberFormat="1" applyFont="1" applyBorder="1" applyAlignment="1">
      <alignment vertical="center"/>
    </xf>
    <xf numFmtId="176" fontId="4" fillId="0" borderId="11" xfId="2" applyNumberFormat="1" applyFont="1" applyBorder="1" applyAlignment="1">
      <alignment vertical="center"/>
    </xf>
    <xf numFmtId="176" fontId="4" fillId="0" borderId="11" xfId="2" applyNumberFormat="1" applyFont="1" applyBorder="1" applyAlignment="1">
      <alignment horizontal="right" vertical="center"/>
    </xf>
    <xf numFmtId="176" fontId="4" fillId="0" borderId="17" xfId="2" applyNumberFormat="1" applyFont="1" applyBorder="1" applyAlignment="1">
      <alignment vertical="center"/>
    </xf>
    <xf numFmtId="176" fontId="4" fillId="0" borderId="15" xfId="2" applyNumberFormat="1" applyFont="1" applyBorder="1" applyAlignment="1">
      <alignment vertical="center"/>
    </xf>
    <xf numFmtId="0" fontId="6" fillId="0" borderId="0" xfId="1" applyFont="1" applyBorder="1" applyAlignment="1">
      <alignment horizontal="center" vertical="center"/>
    </xf>
    <xf numFmtId="176" fontId="4" fillId="0" borderId="0" xfId="2" applyNumberFormat="1" applyFont="1" applyBorder="1" applyAlignment="1">
      <alignment vertical="center"/>
    </xf>
    <xf numFmtId="177" fontId="4" fillId="0" borderId="0" xfId="2" applyNumberFormat="1" applyFont="1" applyBorder="1" applyAlignment="1">
      <alignment vertical="center"/>
    </xf>
    <xf numFmtId="177" fontId="4" fillId="0" borderId="7" xfId="2" applyNumberFormat="1" applyFont="1" applyBorder="1" applyAlignment="1">
      <alignment vertical="center"/>
    </xf>
    <xf numFmtId="176" fontId="4" fillId="0" borderId="7" xfId="2" applyNumberFormat="1" applyFont="1" applyBorder="1" applyAlignment="1">
      <alignment vertical="center"/>
    </xf>
    <xf numFmtId="0" fontId="4" fillId="0" borderId="0" xfId="1" applyFont="1" applyBorder="1"/>
    <xf numFmtId="178" fontId="4" fillId="0" borderId="0" xfId="2" applyNumberFormat="1" applyFont="1" applyBorder="1" applyAlignment="1">
      <alignment vertical="center"/>
    </xf>
    <xf numFmtId="177" fontId="4" fillId="0" borderId="21" xfId="2" applyNumberFormat="1" applyFont="1" applyBorder="1" applyAlignment="1">
      <alignment vertical="center"/>
    </xf>
    <xf numFmtId="176" fontId="4" fillId="0" borderId="22" xfId="2" applyNumberFormat="1" applyFont="1" applyBorder="1" applyAlignment="1">
      <alignment vertical="center"/>
    </xf>
    <xf numFmtId="176" fontId="4" fillId="0" borderId="22" xfId="2" applyNumberFormat="1" applyFont="1" applyBorder="1" applyAlignment="1">
      <alignment horizontal="right" vertical="center"/>
    </xf>
    <xf numFmtId="177" fontId="4" fillId="0" borderId="21" xfId="2" applyNumberFormat="1" applyFont="1" applyBorder="1" applyAlignment="1">
      <alignment horizontal="right" vertical="center"/>
    </xf>
    <xf numFmtId="0" fontId="9" fillId="0" borderId="0" xfId="1" applyFont="1" applyAlignment="1"/>
    <xf numFmtId="58" fontId="4" fillId="0" borderId="12" xfId="5" applyNumberFormat="1" applyFont="1" applyBorder="1" applyAlignment="1">
      <alignment horizontal="distributed" vertical="center"/>
    </xf>
    <xf numFmtId="58" fontId="4" fillId="0" borderId="5" xfId="5" applyNumberFormat="1" applyFont="1" applyBorder="1" applyAlignment="1">
      <alignment horizontal="distributed" vertical="center"/>
    </xf>
    <xf numFmtId="58" fontId="4" fillId="0" borderId="6" xfId="5" applyNumberFormat="1" applyFont="1" applyBorder="1" applyAlignment="1">
      <alignment horizontal="distributed" vertical="center"/>
    </xf>
    <xf numFmtId="0" fontId="4" fillId="0" borderId="8" xfId="1" applyFont="1" applyBorder="1" applyAlignment="1">
      <alignment horizontal="distributed" vertical="center"/>
    </xf>
    <xf numFmtId="0" fontId="4" fillId="0" borderId="9" xfId="1" applyFont="1" applyBorder="1" applyAlignment="1">
      <alignment horizontal="distributed" vertical="center"/>
    </xf>
    <xf numFmtId="0" fontId="4" fillId="0" borderId="10" xfId="1" applyFont="1" applyBorder="1" applyAlignment="1">
      <alignment horizontal="center" vertical="center"/>
    </xf>
    <xf numFmtId="0" fontId="4" fillId="0" borderId="0" xfId="1" applyFont="1" applyBorder="1" applyAlignment="1">
      <alignment vertical="center"/>
    </xf>
    <xf numFmtId="0" fontId="4" fillId="0" borderId="0" xfId="1" applyFont="1" applyAlignment="1">
      <alignment horizontal="right" vertical="center"/>
    </xf>
    <xf numFmtId="43" fontId="4" fillId="0" borderId="2" xfId="2" applyNumberFormat="1" applyFont="1" applyBorder="1" applyAlignment="1">
      <alignment vertical="center"/>
    </xf>
    <xf numFmtId="180" fontId="4" fillId="0" borderId="8" xfId="2" applyNumberFormat="1" applyFont="1" applyBorder="1" applyAlignment="1">
      <alignment vertical="center"/>
    </xf>
    <xf numFmtId="180" fontId="4" fillId="0" borderId="9" xfId="2" applyNumberFormat="1" applyFont="1" applyBorder="1" applyAlignment="1">
      <alignment vertical="center"/>
    </xf>
    <xf numFmtId="180" fontId="4" fillId="0" borderId="8" xfId="2" applyNumberFormat="1" applyFont="1" applyBorder="1" applyAlignment="1">
      <alignment horizontal="right" vertical="center"/>
    </xf>
    <xf numFmtId="180" fontId="4" fillId="0" borderId="19" xfId="2" applyNumberFormat="1" applyFont="1" applyBorder="1" applyAlignment="1">
      <alignment vertical="center"/>
    </xf>
    <xf numFmtId="180" fontId="4" fillId="0" borderId="10" xfId="2" applyNumberFormat="1" applyFont="1" applyBorder="1" applyAlignment="1">
      <alignment vertical="center"/>
    </xf>
    <xf numFmtId="49" fontId="10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4" fillId="0" borderId="18" xfId="5" applyFont="1" applyBorder="1" applyAlignment="1">
      <alignment horizontal="center" vertical="center"/>
    </xf>
    <xf numFmtId="0" fontId="4" fillId="0" borderId="19" xfId="5" applyFont="1" applyBorder="1" applyAlignment="1">
      <alignment horizontal="center" vertical="center"/>
    </xf>
    <xf numFmtId="179" fontId="4" fillId="0" borderId="20" xfId="5" applyNumberFormat="1" applyFont="1" applyBorder="1" applyAlignment="1">
      <alignment horizontal="center" vertical="center"/>
    </xf>
    <xf numFmtId="179" fontId="4" fillId="0" borderId="16" xfId="5" applyNumberFormat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  <xf numFmtId="0" fontId="0" fillId="0" borderId="0" xfId="0" applyAlignment="1">
      <alignment vertical="center"/>
    </xf>
  </cellXfs>
  <cellStyles count="6">
    <cellStyle name="桁区切り 2" xfId="2"/>
    <cellStyle name="標準" xfId="0" builtinId="0"/>
    <cellStyle name="標準 2" xfId="3"/>
    <cellStyle name="標準 3" xfId="4"/>
    <cellStyle name="標準 4" xfId="1"/>
    <cellStyle name="標準_検察官在職状況(11.1.1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G55"/>
  <sheetViews>
    <sheetView tabSelected="1" workbookViewId="0">
      <selection activeCell="D11" sqref="D11"/>
    </sheetView>
  </sheetViews>
  <sheetFormatPr defaultRowHeight="13.5" x14ac:dyDescent="0.15"/>
  <cols>
    <col min="1" max="1" width="23.625" customWidth="1"/>
    <col min="2" max="6" width="16.875" customWidth="1"/>
  </cols>
  <sheetData>
    <row r="1" spans="1:6" ht="17.25" x14ac:dyDescent="0.15">
      <c r="A1" s="8" t="s">
        <v>0</v>
      </c>
      <c r="B1" s="1"/>
      <c r="C1" s="1"/>
      <c r="D1" s="1"/>
      <c r="E1" s="1"/>
      <c r="F1" s="1"/>
    </row>
    <row r="2" spans="1:6" ht="15" thickBot="1" x14ac:dyDescent="0.2">
      <c r="A2" s="33" t="s">
        <v>1</v>
      </c>
      <c r="B2" s="1"/>
      <c r="C2" s="1"/>
      <c r="D2" s="1"/>
      <c r="E2" s="1"/>
      <c r="F2" s="34" t="s">
        <v>2</v>
      </c>
    </row>
    <row r="3" spans="1:6" ht="33" customHeight="1" x14ac:dyDescent="0.15">
      <c r="A3" s="47" t="s">
        <v>3</v>
      </c>
      <c r="B3" s="45" t="s">
        <v>4</v>
      </c>
      <c r="C3" s="46"/>
      <c r="D3" s="45" t="s">
        <v>23</v>
      </c>
      <c r="E3" s="46"/>
      <c r="F3" s="43" t="s">
        <v>5</v>
      </c>
    </row>
    <row r="4" spans="1:6" ht="33" customHeight="1" thickBot="1" x14ac:dyDescent="0.2">
      <c r="A4" s="48"/>
      <c r="B4" s="27" t="s">
        <v>6</v>
      </c>
      <c r="C4" s="28" t="s">
        <v>7</v>
      </c>
      <c r="D4" s="29" t="s">
        <v>6</v>
      </c>
      <c r="E4" s="28" t="s">
        <v>7</v>
      </c>
      <c r="F4" s="44"/>
    </row>
    <row r="5" spans="1:6" ht="33" customHeight="1" x14ac:dyDescent="0.15">
      <c r="A5" s="30" t="s">
        <v>8</v>
      </c>
      <c r="B5" s="11">
        <v>2</v>
      </c>
      <c r="C5" s="3">
        <f>B5/B17*100</f>
        <v>0.11331444759206798</v>
      </c>
      <c r="D5" s="2">
        <v>3</v>
      </c>
      <c r="E5" s="3">
        <f>D5/D17*100</f>
        <v>0.16556291390728478</v>
      </c>
      <c r="F5" s="36">
        <f>+D5-B5</f>
        <v>1</v>
      </c>
    </row>
    <row r="6" spans="1:6" ht="33" customHeight="1" x14ac:dyDescent="0.15">
      <c r="A6" s="30" t="s">
        <v>9</v>
      </c>
      <c r="B6" s="11">
        <v>1</v>
      </c>
      <c r="C6" s="3">
        <f>B6/B17*100</f>
        <v>5.6657223796033988E-2</v>
      </c>
      <c r="D6" s="2">
        <v>1</v>
      </c>
      <c r="E6" s="3">
        <f>D6/D17*100</f>
        <v>5.518763796909492E-2</v>
      </c>
      <c r="F6" s="36">
        <f t="shared" ref="F6:F17" si="0">+D6-B6</f>
        <v>0</v>
      </c>
    </row>
    <row r="7" spans="1:6" ht="33" customHeight="1" x14ac:dyDescent="0.15">
      <c r="A7" s="30" t="s">
        <v>10</v>
      </c>
      <c r="B7" s="11">
        <v>0</v>
      </c>
      <c r="C7" s="3">
        <v>0</v>
      </c>
      <c r="D7" s="2">
        <v>0</v>
      </c>
      <c r="E7" s="3">
        <v>0</v>
      </c>
      <c r="F7" s="36">
        <f t="shared" si="0"/>
        <v>0</v>
      </c>
    </row>
    <row r="8" spans="1:6" ht="33" customHeight="1" x14ac:dyDescent="0.15">
      <c r="A8" s="30" t="s">
        <v>11</v>
      </c>
      <c r="B8" s="11">
        <v>1245</v>
      </c>
      <c r="C8" s="3">
        <f>B8/B17*100</f>
        <v>70.538243626062325</v>
      </c>
      <c r="D8" s="2">
        <v>1323</v>
      </c>
      <c r="E8" s="3">
        <f>D8/D17*100</f>
        <v>73.013245033112582</v>
      </c>
      <c r="F8" s="36">
        <f t="shared" si="0"/>
        <v>78</v>
      </c>
    </row>
    <row r="9" spans="1:6" ht="33" customHeight="1" x14ac:dyDescent="0.15">
      <c r="A9" s="31" t="s">
        <v>12</v>
      </c>
      <c r="B9" s="13">
        <v>11</v>
      </c>
      <c r="C9" s="22">
        <f>B9/B17*100</f>
        <v>0.62322946175637395</v>
      </c>
      <c r="D9" s="23">
        <v>3</v>
      </c>
      <c r="E9" s="3">
        <f>D9/D17*100</f>
        <v>0.16556291390728478</v>
      </c>
      <c r="F9" s="37">
        <f t="shared" si="0"/>
        <v>-8</v>
      </c>
    </row>
    <row r="10" spans="1:6" ht="33" customHeight="1" x14ac:dyDescent="0.15">
      <c r="A10" s="30" t="s">
        <v>13</v>
      </c>
      <c r="B10" s="11">
        <v>162</v>
      </c>
      <c r="C10" s="3">
        <f>B10/B17*100</f>
        <v>9.1784702549575083</v>
      </c>
      <c r="D10" s="2">
        <v>148</v>
      </c>
      <c r="E10" s="3">
        <f>D10/D17*100</f>
        <v>8.1677704194260485</v>
      </c>
      <c r="F10" s="38">
        <f t="shared" si="0"/>
        <v>-14</v>
      </c>
    </row>
    <row r="11" spans="1:6" ht="33" customHeight="1" x14ac:dyDescent="0.15">
      <c r="A11" s="30" t="s">
        <v>14</v>
      </c>
      <c r="B11" s="11">
        <v>342</v>
      </c>
      <c r="C11" s="3">
        <f>B11/B17*100</f>
        <v>19.376770538243626</v>
      </c>
      <c r="D11" s="2">
        <v>334</v>
      </c>
      <c r="E11" s="35">
        <f>D11/D17*100</f>
        <v>18.432671081677704</v>
      </c>
      <c r="F11" s="36">
        <f t="shared" si="0"/>
        <v>-8</v>
      </c>
    </row>
    <row r="12" spans="1:6" ht="33" customHeight="1" x14ac:dyDescent="0.15">
      <c r="A12" s="30" t="s">
        <v>15</v>
      </c>
      <c r="B12" s="12">
        <v>0</v>
      </c>
      <c r="C12" s="3">
        <v>0</v>
      </c>
      <c r="D12" s="2">
        <v>0</v>
      </c>
      <c r="E12" s="3">
        <v>0</v>
      </c>
      <c r="F12" s="36">
        <f t="shared" si="0"/>
        <v>0</v>
      </c>
    </row>
    <row r="13" spans="1:6" ht="33" customHeight="1" x14ac:dyDescent="0.15">
      <c r="A13" s="30" t="s">
        <v>16</v>
      </c>
      <c r="B13" s="12">
        <v>0</v>
      </c>
      <c r="C13" s="7">
        <v>0</v>
      </c>
      <c r="D13" s="2">
        <v>0</v>
      </c>
      <c r="E13" s="3">
        <v>0</v>
      </c>
      <c r="F13" s="36">
        <f t="shared" si="0"/>
        <v>0</v>
      </c>
    </row>
    <row r="14" spans="1:6" ht="33" customHeight="1" x14ac:dyDescent="0.15">
      <c r="A14" s="31" t="s">
        <v>17</v>
      </c>
      <c r="B14" s="24">
        <v>0</v>
      </c>
      <c r="C14" s="25">
        <v>0</v>
      </c>
      <c r="D14" s="23">
        <v>0</v>
      </c>
      <c r="E14" s="22">
        <v>0</v>
      </c>
      <c r="F14" s="37">
        <f t="shared" si="0"/>
        <v>0</v>
      </c>
    </row>
    <row r="15" spans="1:6" ht="33" customHeight="1" x14ac:dyDescent="0.15">
      <c r="A15" s="30" t="s">
        <v>18</v>
      </c>
      <c r="B15" s="11">
        <v>2</v>
      </c>
      <c r="C15" s="9">
        <f>B15/B17*100</f>
        <v>0.11331444759206798</v>
      </c>
      <c r="D15" s="2">
        <v>0</v>
      </c>
      <c r="E15" s="22">
        <v>0</v>
      </c>
      <c r="F15" s="36">
        <f t="shared" si="0"/>
        <v>-2</v>
      </c>
    </row>
    <row r="16" spans="1:6" ht="33" customHeight="1" thickBot="1" x14ac:dyDescent="0.2">
      <c r="A16" s="31" t="s">
        <v>19</v>
      </c>
      <c r="B16" s="13">
        <v>0</v>
      </c>
      <c r="C16" s="6">
        <v>0</v>
      </c>
      <c r="D16" s="2">
        <v>0</v>
      </c>
      <c r="E16" s="3">
        <v>0</v>
      </c>
      <c r="F16" s="39">
        <f t="shared" si="0"/>
        <v>0</v>
      </c>
    </row>
    <row r="17" spans="1:6" ht="33" customHeight="1" thickBot="1" x14ac:dyDescent="0.2">
      <c r="A17" s="32" t="s">
        <v>20</v>
      </c>
      <c r="B17" s="14">
        <f>SUM(B5:B16)</f>
        <v>1765</v>
      </c>
      <c r="C17" s="10">
        <f>SUM(C5:C16)</f>
        <v>100</v>
      </c>
      <c r="D17" s="5">
        <f>SUM(D5:D16)</f>
        <v>1812</v>
      </c>
      <c r="E17" s="4">
        <f>SUM(E5:E16)</f>
        <v>100</v>
      </c>
      <c r="F17" s="40">
        <f t="shared" si="0"/>
        <v>47</v>
      </c>
    </row>
    <row r="18" spans="1:6" ht="14.45" customHeight="1" x14ac:dyDescent="0.15">
      <c r="A18" s="15"/>
      <c r="B18" s="16"/>
      <c r="C18" s="17"/>
      <c r="D18" s="16"/>
      <c r="E18" s="18"/>
      <c r="F18" s="19"/>
    </row>
    <row r="19" spans="1:6" ht="14.25" x14ac:dyDescent="0.15">
      <c r="A19" s="26" t="s">
        <v>21</v>
      </c>
      <c r="B19" s="1"/>
      <c r="C19" s="1"/>
      <c r="D19" s="1"/>
      <c r="E19" s="20"/>
      <c r="F19" s="21"/>
    </row>
    <row r="33" spans="1:7" x14ac:dyDescent="0.15">
      <c r="A33" s="49"/>
      <c r="B33" s="49"/>
      <c r="C33" s="49"/>
      <c r="D33" s="49"/>
      <c r="E33" s="49"/>
      <c r="F33" s="49"/>
      <c r="G33" s="49"/>
    </row>
    <row r="46" spans="1:7" ht="13.9" customHeight="1" x14ac:dyDescent="0.15"/>
    <row r="47" spans="1:7" ht="13.9" customHeight="1" x14ac:dyDescent="0.15"/>
    <row r="55" spans="1:7" ht="17.25" x14ac:dyDescent="0.15">
      <c r="A55" s="41" t="s">
        <v>22</v>
      </c>
      <c r="B55" s="42"/>
      <c r="C55" s="42"/>
      <c r="D55" s="42"/>
      <c r="E55" s="42"/>
      <c r="F55" s="42"/>
      <c r="G55" s="42"/>
    </row>
  </sheetData>
  <mergeCells count="6">
    <mergeCell ref="A55:G55"/>
    <mergeCell ref="F3:F4"/>
    <mergeCell ref="D3:E3"/>
    <mergeCell ref="B3:C3"/>
    <mergeCell ref="A3:A4"/>
    <mergeCell ref="A33:G33"/>
  </mergeCells>
  <phoneticPr fontId="8"/>
  <pageMargins left="0.9055118110236221" right="0.5118110236220472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１２表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2012-12-25T06:26:16Z</cp:lastPrinted>
  <dcterms:created xsi:type="dcterms:W3CDTF">2011-12-21T10:48:05Z</dcterms:created>
  <dcterms:modified xsi:type="dcterms:W3CDTF">2012-12-27T08:52:07Z</dcterms:modified>
</cp:coreProperties>
</file>