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-15" windowWidth="17550" windowHeight="7905"/>
  </bookViews>
  <sheets>
    <sheet name="１４表" sheetId="1" r:id="rId1"/>
  </sheets>
  <calcPr calcId="145621"/>
</workbook>
</file>

<file path=xl/calcChain.xml><?xml version="1.0" encoding="utf-8"?>
<calcChain xmlns="http://schemas.openxmlformats.org/spreadsheetml/2006/main">
  <c r="F15" i="1" l="1"/>
  <c r="F14" i="1"/>
  <c r="F13" i="1"/>
  <c r="F12" i="1"/>
  <c r="F11" i="1"/>
  <c r="F10" i="1"/>
  <c r="F9" i="1"/>
  <c r="F8" i="1"/>
  <c r="F7" i="1"/>
  <c r="F6" i="1"/>
  <c r="F5" i="1"/>
  <c r="D16" i="1" l="1"/>
  <c r="E15" i="1" l="1"/>
  <c r="F16" i="1"/>
  <c r="E5" i="1"/>
  <c r="E9" i="1"/>
  <c r="E13" i="1"/>
  <c r="E6" i="1"/>
  <c r="E10" i="1"/>
  <c r="E14" i="1"/>
  <c r="E8" i="1"/>
  <c r="E12" i="1"/>
  <c r="E7" i="1"/>
  <c r="E11" i="1"/>
  <c r="E16" i="1" l="1"/>
</calcChain>
</file>

<file path=xl/sharedStrings.xml><?xml version="1.0" encoding="utf-8"?>
<sst xmlns="http://schemas.openxmlformats.org/spreadsheetml/2006/main" count="24" uniqueCount="22">
  <si>
    <t>７．非常勤職員在職状況統計表</t>
    <rPh sb="2" eb="5">
      <t>ヒジョウキン</t>
    </rPh>
    <rPh sb="5" eb="7">
      <t>ショクイン</t>
    </rPh>
    <rPh sb="7" eb="9">
      <t>ザイショク</t>
    </rPh>
    <rPh sb="9" eb="11">
      <t>ジョウキョウ</t>
    </rPh>
    <phoneticPr fontId="2"/>
  </si>
  <si>
    <t>第１４表　職名別非常勤職員数</t>
    <rPh sb="5" eb="7">
      <t>ショクメイ</t>
    </rPh>
    <rPh sb="7" eb="8">
      <t>ベツ</t>
    </rPh>
    <rPh sb="8" eb="11">
      <t>ヒジョウキン</t>
    </rPh>
    <rPh sb="11" eb="13">
      <t>ショクイン</t>
    </rPh>
    <phoneticPr fontId="2"/>
  </si>
  <si>
    <t>非 常 勤 職 員</t>
  </si>
  <si>
    <t>職             名</t>
    <rPh sb="0" eb="1">
      <t>ショク</t>
    </rPh>
    <phoneticPr fontId="2"/>
  </si>
  <si>
    <t>平成23年７月１日現在</t>
    <rPh sb="0" eb="2">
      <t>ヘイセイ</t>
    </rPh>
    <rPh sb="4" eb="5">
      <t>ネン</t>
    </rPh>
    <rPh sb="6" eb="7">
      <t>ガツ</t>
    </rPh>
    <rPh sb="8" eb="9">
      <t>ニチ</t>
    </rPh>
    <rPh sb="9" eb="11">
      <t>ゲンザイ</t>
    </rPh>
    <phoneticPr fontId="2"/>
  </si>
  <si>
    <t>増　　　　減</t>
  </si>
  <si>
    <t>職員数</t>
  </si>
  <si>
    <t>百分比</t>
  </si>
  <si>
    <t>事務補助職員</t>
    <rPh sb="0" eb="4">
      <t>ジムホジョ</t>
    </rPh>
    <rPh sb="4" eb="6">
      <t>ショクイン</t>
    </rPh>
    <phoneticPr fontId="2"/>
  </si>
  <si>
    <t>技術補助職員</t>
    <rPh sb="0" eb="4">
      <t>ギジュツホジョ</t>
    </rPh>
    <rPh sb="4" eb="6">
      <t>ショクイン</t>
    </rPh>
    <phoneticPr fontId="2"/>
  </si>
  <si>
    <t>技能職員</t>
    <rPh sb="0" eb="3">
      <t>ギノウショク</t>
    </rPh>
    <rPh sb="3" eb="4">
      <t>イン</t>
    </rPh>
    <phoneticPr fontId="2"/>
  </si>
  <si>
    <t>労務職員</t>
    <rPh sb="0" eb="2">
      <t>ロウム</t>
    </rPh>
    <rPh sb="2" eb="4">
      <t>ショクイン</t>
    </rPh>
    <phoneticPr fontId="2"/>
  </si>
  <si>
    <t>医療職員</t>
    <rPh sb="0" eb="2">
      <t>イリョウ</t>
    </rPh>
    <rPh sb="2" eb="4">
      <t>ショクイン</t>
    </rPh>
    <phoneticPr fontId="2"/>
  </si>
  <si>
    <t>教育職員</t>
    <rPh sb="0" eb="2">
      <t>キョウイク</t>
    </rPh>
    <rPh sb="2" eb="4">
      <t>ショクイン</t>
    </rPh>
    <phoneticPr fontId="2"/>
  </si>
  <si>
    <t>専門職員</t>
    <rPh sb="0" eb="2">
      <t>センモン</t>
    </rPh>
    <rPh sb="2" eb="4">
      <t>ショクイン</t>
    </rPh>
    <phoneticPr fontId="2"/>
  </si>
  <si>
    <t>統計調査職員</t>
    <rPh sb="0" eb="2">
      <t>トウケイ</t>
    </rPh>
    <rPh sb="2" eb="4">
      <t>チョウサ</t>
    </rPh>
    <rPh sb="4" eb="6">
      <t>ショクイン</t>
    </rPh>
    <phoneticPr fontId="2"/>
  </si>
  <si>
    <t>観測監視等職員</t>
    <rPh sb="0" eb="2">
      <t>カンソク</t>
    </rPh>
    <rPh sb="2" eb="4">
      <t>カンシ</t>
    </rPh>
    <rPh sb="4" eb="5">
      <t>トウ</t>
    </rPh>
    <rPh sb="5" eb="7">
      <t>ショクイン</t>
    </rPh>
    <phoneticPr fontId="2"/>
  </si>
  <si>
    <t>委員顧問参与等職員</t>
    <rPh sb="0" eb="2">
      <t>イイン</t>
    </rPh>
    <rPh sb="2" eb="4">
      <t>コモン</t>
    </rPh>
    <rPh sb="4" eb="6">
      <t>サンヨ</t>
    </rPh>
    <rPh sb="6" eb="7">
      <t>トウ</t>
    </rPh>
    <rPh sb="7" eb="9">
      <t>ショクイン</t>
    </rPh>
    <phoneticPr fontId="2"/>
  </si>
  <si>
    <t>その他の職員</t>
    <rPh sb="0" eb="3">
      <t>ソノタ</t>
    </rPh>
    <rPh sb="4" eb="6">
      <t>ショクイン</t>
    </rPh>
    <phoneticPr fontId="2"/>
  </si>
  <si>
    <t>合　　　　計</t>
    <rPh sb="0" eb="1">
      <t>ゴウ</t>
    </rPh>
    <rPh sb="5" eb="6">
      <t>ケイ</t>
    </rPh>
    <phoneticPr fontId="2"/>
  </si>
  <si>
    <t>（注）百分比は、少数点以下第３位で四捨五入した。</t>
  </si>
  <si>
    <t>平成24年７月１日現在</t>
    <rPh sb="0" eb="2">
      <t>ヘイセイ</t>
    </rPh>
    <rPh sb="4" eb="5">
      <t>ネン</t>
    </rPh>
    <rPh sb="6" eb="7">
      <t>ガツ</t>
    </rPh>
    <rPh sb="8" eb="9">
      <t>ニチ</t>
    </rPh>
    <rPh sb="9" eb="11">
      <t>ゲンザイ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</si>
</sst>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_ * #,##0___ ;_ * \-#,##0____\ ;_ * &quot;－&quot;___ ;_ @_ "/>
    <numFmt numFmtId="177" formatCode="_ * #,##0.00___ ;_ * \-#,##0.00____\ ;_ * &quot;－&quot;___ ;_ @_ "/>
    <numFmt numFmtId="178" formatCode="[$-411]ggge&quot;年&quot;m&quot;月&quot;d&quot;日現在&quot;"/>
    <numFmt numFmtId="179" formatCode="_ * #,##0____\ ;_ * \-#,##0____\ ;_ * &quot;０&quot;___ ;_ @_ 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4"/>
      <name val="ＭＳ ゴシック"/>
      <family val="3"/>
      <charset val="128"/>
    </font>
    <font>
      <sz val="14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3" fillId="0" borderId="0" applyFont="0" applyFill="0" applyBorder="0" applyAlignment="0" applyProtection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/>
  </cellStyleXfs>
  <cellXfs count="37">
    <xf numFmtId="0" fontId="0" fillId="0" borderId="0" xfId="0">
      <alignment vertical="center"/>
    </xf>
    <xf numFmtId="0" fontId="4" fillId="0" borderId="0" xfId="1" applyFont="1"/>
    <xf numFmtId="0" fontId="4" fillId="0" borderId="0" xfId="1" applyFont="1" applyAlignment="1">
      <alignment vertical="center"/>
    </xf>
    <xf numFmtId="0" fontId="5" fillId="0" borderId="0" xfId="1" applyFont="1" applyAlignment="1"/>
    <xf numFmtId="0" fontId="5" fillId="0" borderId="0" xfId="1" applyFont="1" applyAlignment="1">
      <alignment horizontal="right" vertical="center"/>
    </xf>
    <xf numFmtId="0" fontId="5" fillId="0" borderId="0" xfId="1" applyFont="1" applyBorder="1" applyAlignment="1">
      <alignment vertical="center"/>
    </xf>
    <xf numFmtId="0" fontId="4" fillId="0" borderId="0" xfId="1" applyFont="1" applyBorder="1" applyAlignment="1">
      <alignment horizontal="left" vertical="center"/>
    </xf>
    <xf numFmtId="58" fontId="5" fillId="0" borderId="8" xfId="8" applyNumberFormat="1" applyFont="1" applyBorder="1" applyAlignment="1">
      <alignment horizontal="distributed" vertical="center"/>
    </xf>
    <xf numFmtId="58" fontId="5" fillId="0" borderId="3" xfId="8" applyNumberFormat="1" applyFont="1" applyBorder="1" applyAlignment="1">
      <alignment horizontal="distributed" vertical="center"/>
    </xf>
    <xf numFmtId="58" fontId="5" fillId="0" borderId="4" xfId="8" applyNumberFormat="1" applyFont="1" applyBorder="1" applyAlignment="1">
      <alignment horizontal="distributed" vertical="center"/>
    </xf>
    <xf numFmtId="0" fontId="5" fillId="0" borderId="6" xfId="1" applyFont="1" applyBorder="1" applyAlignment="1">
      <alignment horizontal="distributed" vertical="center"/>
    </xf>
    <xf numFmtId="176" fontId="5" fillId="0" borderId="2" xfId="2" applyNumberFormat="1" applyFont="1" applyBorder="1" applyAlignment="1">
      <alignment vertical="center"/>
    </xf>
    <xf numFmtId="177" fontId="5" fillId="0" borderId="1" xfId="2" applyNumberFormat="1" applyFont="1" applyBorder="1" applyAlignment="1">
      <alignment vertical="center"/>
    </xf>
    <xf numFmtId="179" fontId="5" fillId="0" borderId="6" xfId="2" applyNumberFormat="1" applyFont="1" applyBorder="1" applyAlignment="1">
      <alignment vertical="center"/>
    </xf>
    <xf numFmtId="0" fontId="5" fillId="0" borderId="7" xfId="1" applyFont="1" applyBorder="1" applyAlignment="1">
      <alignment horizontal="distributed" vertical="center"/>
    </xf>
    <xf numFmtId="176" fontId="5" fillId="0" borderId="4" xfId="2" applyNumberFormat="1" applyFont="1" applyBorder="1" applyAlignment="1">
      <alignment vertical="center"/>
    </xf>
    <xf numFmtId="177" fontId="5" fillId="0" borderId="3" xfId="2" applyNumberFormat="1" applyFont="1" applyBorder="1" applyAlignment="1">
      <alignment vertical="center"/>
    </xf>
    <xf numFmtId="177" fontId="5" fillId="0" borderId="15" xfId="2" applyNumberFormat="1" applyFont="1" applyBorder="1" applyAlignment="1">
      <alignment vertical="center"/>
    </xf>
    <xf numFmtId="179" fontId="5" fillId="0" borderId="7" xfId="2" applyNumberFormat="1" applyFont="1" applyBorder="1" applyAlignment="1">
      <alignment vertical="center"/>
    </xf>
    <xf numFmtId="177" fontId="5" fillId="0" borderId="16" xfId="2" applyNumberFormat="1" applyFont="1" applyBorder="1" applyAlignment="1">
      <alignment vertical="center"/>
    </xf>
    <xf numFmtId="176" fontId="5" fillId="0" borderId="4" xfId="2" applyNumberFormat="1" applyFont="1" applyFill="1" applyBorder="1" applyAlignment="1">
      <alignment vertical="center"/>
    </xf>
    <xf numFmtId="177" fontId="5" fillId="0" borderId="3" xfId="2" applyNumberFormat="1" applyFont="1" applyFill="1" applyBorder="1" applyAlignment="1">
      <alignment vertical="center"/>
    </xf>
    <xf numFmtId="177" fontId="5" fillId="0" borderId="17" xfId="2" applyNumberFormat="1" applyFont="1" applyBorder="1" applyAlignment="1">
      <alignment vertical="center"/>
    </xf>
    <xf numFmtId="179" fontId="5" fillId="0" borderId="7" xfId="2" applyNumberFormat="1" applyFont="1" applyFill="1" applyBorder="1" applyAlignment="1">
      <alignment vertical="center"/>
    </xf>
    <xf numFmtId="176" fontId="5" fillId="0" borderId="2" xfId="2" applyNumberFormat="1" applyFont="1" applyFill="1" applyBorder="1" applyAlignment="1">
      <alignment vertical="center"/>
    </xf>
    <xf numFmtId="177" fontId="5" fillId="0" borderId="1" xfId="2" applyNumberFormat="1" applyFont="1" applyFill="1" applyBorder="1" applyAlignment="1">
      <alignment vertical="center"/>
    </xf>
    <xf numFmtId="0" fontId="5" fillId="0" borderId="9" xfId="1" applyFont="1" applyBorder="1" applyAlignment="1">
      <alignment horizontal="center" vertical="center"/>
    </xf>
    <xf numFmtId="176" fontId="5" fillId="0" borderId="12" xfId="2" applyNumberFormat="1" applyFont="1" applyFill="1" applyBorder="1" applyAlignment="1">
      <alignment vertical="center"/>
    </xf>
    <xf numFmtId="177" fontId="5" fillId="0" borderId="5" xfId="2" applyNumberFormat="1" applyFont="1" applyFill="1" applyBorder="1" applyAlignment="1">
      <alignment vertical="center"/>
    </xf>
    <xf numFmtId="0" fontId="5" fillId="0" borderId="0" xfId="1" applyFont="1"/>
    <xf numFmtId="0" fontId="8" fillId="0" borderId="0" xfId="0" applyFont="1">
      <alignment vertical="center"/>
    </xf>
    <xf numFmtId="0" fontId="5" fillId="0" borderId="10" xfId="8" applyFont="1" applyBorder="1" applyAlignment="1">
      <alignment horizontal="center" vertical="center"/>
    </xf>
    <xf numFmtId="0" fontId="5" fillId="0" borderId="11" xfId="8" applyFont="1" applyBorder="1" applyAlignment="1">
      <alignment horizontal="center" vertical="center"/>
    </xf>
    <xf numFmtId="178" fontId="5" fillId="0" borderId="13" xfId="8" applyNumberFormat="1" applyFont="1" applyBorder="1" applyAlignment="1">
      <alignment horizontal="center" vertical="center"/>
    </xf>
    <xf numFmtId="178" fontId="5" fillId="0" borderId="14" xfId="8" applyNumberFormat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7" fillId="0" borderId="11" xfId="1" applyFont="1" applyBorder="1" applyAlignment="1">
      <alignment horizontal="center"/>
    </xf>
  </cellXfs>
  <cellStyles count="9">
    <cellStyle name="桁区切り 2" xfId="3"/>
    <cellStyle name="桁区切り 3" xfId="4"/>
    <cellStyle name="桁区切り 4" xfId="2"/>
    <cellStyle name="標準" xfId="0" builtinId="0"/>
    <cellStyle name="標準 2" xfId="5"/>
    <cellStyle name="標準 2 3" xfId="6"/>
    <cellStyle name="標準 3" xfId="7"/>
    <cellStyle name="標準 4" xfId="1"/>
    <cellStyle name="標準_検察官在職状況(11.1.1)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F18"/>
  <sheetViews>
    <sheetView tabSelected="1" view="pageBreakPreview" zoomScale="60" zoomScaleNormal="80" workbookViewId="0">
      <selection activeCell="F16" sqref="F16"/>
    </sheetView>
  </sheetViews>
  <sheetFormatPr defaultRowHeight="13.5" x14ac:dyDescent="0.15"/>
  <cols>
    <col min="1" max="1" width="30.5" customWidth="1"/>
    <col min="2" max="6" width="19.25" customWidth="1"/>
  </cols>
  <sheetData>
    <row r="1" spans="1:6" ht="17.25" x14ac:dyDescent="0.15">
      <c r="A1" s="5" t="s">
        <v>0</v>
      </c>
      <c r="B1" s="1"/>
      <c r="C1" s="1"/>
      <c r="D1" s="1"/>
      <c r="E1" s="1"/>
      <c r="F1" s="1"/>
    </row>
    <row r="2" spans="1:6" ht="18" thickBot="1" x14ac:dyDescent="0.2">
      <c r="A2" s="6" t="s">
        <v>1</v>
      </c>
      <c r="B2" s="1"/>
      <c r="C2" s="2"/>
      <c r="D2" s="1"/>
      <c r="E2" s="1"/>
      <c r="F2" s="4" t="s">
        <v>2</v>
      </c>
    </row>
    <row r="3" spans="1:6" ht="30.6" customHeight="1" x14ac:dyDescent="0.15">
      <c r="A3" s="35" t="s">
        <v>3</v>
      </c>
      <c r="B3" s="33" t="s">
        <v>4</v>
      </c>
      <c r="C3" s="34"/>
      <c r="D3" s="33" t="s">
        <v>21</v>
      </c>
      <c r="E3" s="34"/>
      <c r="F3" s="31" t="s">
        <v>5</v>
      </c>
    </row>
    <row r="4" spans="1:6" ht="30.6" customHeight="1" thickBot="1" x14ac:dyDescent="0.2">
      <c r="A4" s="36"/>
      <c r="B4" s="7" t="s">
        <v>6</v>
      </c>
      <c r="C4" s="8" t="s">
        <v>7</v>
      </c>
      <c r="D4" s="9" t="s">
        <v>6</v>
      </c>
      <c r="E4" s="8" t="s">
        <v>7</v>
      </c>
      <c r="F4" s="32"/>
    </row>
    <row r="5" spans="1:6" ht="47.45" customHeight="1" x14ac:dyDescent="0.15">
      <c r="A5" s="10" t="s">
        <v>8</v>
      </c>
      <c r="B5" s="11">
        <v>19622</v>
      </c>
      <c r="C5" s="12">
        <v>13.826586336891802</v>
      </c>
      <c r="D5" s="11">
        <v>20543</v>
      </c>
      <c r="E5" s="12">
        <f>D5/D16*100</f>
        <v>14.412195960403821</v>
      </c>
      <c r="F5" s="13">
        <f>+D5-B5</f>
        <v>921</v>
      </c>
    </row>
    <row r="6" spans="1:6" ht="47.45" customHeight="1" x14ac:dyDescent="0.15">
      <c r="A6" s="10" t="s">
        <v>9</v>
      </c>
      <c r="B6" s="11">
        <v>1235</v>
      </c>
      <c r="C6" s="12">
        <v>0.87023922770672579</v>
      </c>
      <c r="D6" s="11">
        <v>1237</v>
      </c>
      <c r="E6" s="12">
        <f>D6/D16*100</f>
        <v>0.86783266334126108</v>
      </c>
      <c r="F6" s="13">
        <f t="shared" ref="F6:F16" si="0">+D6-B6</f>
        <v>2</v>
      </c>
    </row>
    <row r="7" spans="1:6" ht="47.45" customHeight="1" x14ac:dyDescent="0.15">
      <c r="A7" s="10" t="s">
        <v>10</v>
      </c>
      <c r="B7" s="11">
        <v>887</v>
      </c>
      <c r="C7" s="12">
        <v>0.62502202022337316</v>
      </c>
      <c r="D7" s="11">
        <v>878</v>
      </c>
      <c r="E7" s="12">
        <f>D7/D16*100</f>
        <v>0.61597176912985219</v>
      </c>
      <c r="F7" s="13">
        <f t="shared" si="0"/>
        <v>-9</v>
      </c>
    </row>
    <row r="8" spans="1:6" ht="47.45" customHeight="1" x14ac:dyDescent="0.15">
      <c r="A8" s="10" t="s">
        <v>11</v>
      </c>
      <c r="B8" s="11">
        <v>518</v>
      </c>
      <c r="C8" s="12">
        <v>0.3650072226332664</v>
      </c>
      <c r="D8" s="11">
        <v>528</v>
      </c>
      <c r="E8" s="12">
        <f>D8/D16*100</f>
        <v>0.37042493633321405</v>
      </c>
      <c r="F8" s="13">
        <f t="shared" si="0"/>
        <v>10</v>
      </c>
    </row>
    <row r="9" spans="1:6" ht="47.45" customHeight="1" thickBot="1" x14ac:dyDescent="0.2">
      <c r="A9" s="14" t="s">
        <v>12</v>
      </c>
      <c r="B9" s="15">
        <v>4102</v>
      </c>
      <c r="C9" s="16">
        <v>2.8904626008526231</v>
      </c>
      <c r="D9" s="15">
        <v>4133</v>
      </c>
      <c r="E9" s="17">
        <f>D9/D16*100</f>
        <v>2.8995573141385864</v>
      </c>
      <c r="F9" s="18">
        <f t="shared" si="0"/>
        <v>31</v>
      </c>
    </row>
    <row r="10" spans="1:6" ht="47.45" customHeight="1" x14ac:dyDescent="0.15">
      <c r="A10" s="10" t="s">
        <v>13</v>
      </c>
      <c r="B10" s="11">
        <v>274</v>
      </c>
      <c r="C10" s="12">
        <v>0.19307331853574322</v>
      </c>
      <c r="D10" s="11">
        <v>337</v>
      </c>
      <c r="E10" s="19">
        <f>D10/D16*100</f>
        <v>0.23642652186419158</v>
      </c>
      <c r="F10" s="13">
        <f t="shared" si="0"/>
        <v>63</v>
      </c>
    </row>
    <row r="11" spans="1:6" ht="47.45" customHeight="1" x14ac:dyDescent="0.15">
      <c r="A11" s="10" t="s">
        <v>14</v>
      </c>
      <c r="B11" s="11">
        <v>3568</v>
      </c>
      <c r="C11" s="12">
        <v>2.5141810238523061</v>
      </c>
      <c r="D11" s="11">
        <v>2967</v>
      </c>
      <c r="E11" s="12">
        <f>D11/D16*100</f>
        <v>2.0815355797360722</v>
      </c>
      <c r="F11" s="13">
        <f t="shared" si="0"/>
        <v>-601</v>
      </c>
    </row>
    <row r="12" spans="1:6" ht="47.45" customHeight="1" x14ac:dyDescent="0.15">
      <c r="A12" s="10" t="s">
        <v>15</v>
      </c>
      <c r="B12" s="11">
        <v>7684</v>
      </c>
      <c r="C12" s="12">
        <v>5.4145086847760986</v>
      </c>
      <c r="D12" s="11">
        <v>7198</v>
      </c>
      <c r="E12" s="12">
        <f>D12/D16*100</f>
        <v>5.0498460070577176</v>
      </c>
      <c r="F12" s="13">
        <f t="shared" si="0"/>
        <v>-486</v>
      </c>
    </row>
    <row r="13" spans="1:6" ht="47.45" customHeight="1" x14ac:dyDescent="0.15">
      <c r="A13" s="10" t="s">
        <v>16</v>
      </c>
      <c r="B13" s="11">
        <v>1145</v>
      </c>
      <c r="C13" s="12">
        <v>0.80682098439206573</v>
      </c>
      <c r="D13" s="11">
        <v>1056</v>
      </c>
      <c r="E13" s="12">
        <f>D13/D16*100</f>
        <v>0.7408498726664281</v>
      </c>
      <c r="F13" s="13">
        <f t="shared" si="0"/>
        <v>-89</v>
      </c>
    </row>
    <row r="14" spans="1:6" ht="47.45" customHeight="1" thickBot="1" x14ac:dyDescent="0.2">
      <c r="A14" s="14" t="s">
        <v>17</v>
      </c>
      <c r="B14" s="20">
        <v>23168</v>
      </c>
      <c r="C14" s="21">
        <v>16.325265123489412</v>
      </c>
      <c r="D14" s="20">
        <v>23903</v>
      </c>
      <c r="E14" s="22">
        <f>D14/D16*100</f>
        <v>16.769445555251544</v>
      </c>
      <c r="F14" s="23">
        <f t="shared" si="0"/>
        <v>735</v>
      </c>
    </row>
    <row r="15" spans="1:6" ht="47.45" customHeight="1" thickBot="1" x14ac:dyDescent="0.2">
      <c r="A15" s="10" t="s">
        <v>18</v>
      </c>
      <c r="B15" s="24">
        <v>79712</v>
      </c>
      <c r="C15" s="25">
        <v>56.168833456646581</v>
      </c>
      <c r="D15" s="24">
        <v>79759</v>
      </c>
      <c r="E15" s="12">
        <f>D15/D16*100</f>
        <v>55.955913820077306</v>
      </c>
      <c r="F15" s="23">
        <f t="shared" si="0"/>
        <v>47</v>
      </c>
    </row>
    <row r="16" spans="1:6" ht="47.45" customHeight="1" thickBot="1" x14ac:dyDescent="0.2">
      <c r="A16" s="26" t="s">
        <v>19</v>
      </c>
      <c r="B16" s="27">
        <v>141915</v>
      </c>
      <c r="C16" s="28">
        <v>100</v>
      </c>
      <c r="D16" s="27">
        <f>SUM(D5:D15)</f>
        <v>142539</v>
      </c>
      <c r="E16" s="28">
        <f>SUM(E5:E15)</f>
        <v>100</v>
      </c>
      <c r="F16" s="23">
        <f t="shared" si="0"/>
        <v>624</v>
      </c>
    </row>
    <row r="17" spans="1:6" ht="17.25" x14ac:dyDescent="0.2">
      <c r="A17" s="3"/>
      <c r="B17" s="29"/>
      <c r="C17" s="29"/>
      <c r="D17" s="29"/>
      <c r="E17" s="29"/>
      <c r="F17" s="29"/>
    </row>
    <row r="18" spans="1:6" ht="17.25" x14ac:dyDescent="0.2">
      <c r="A18" s="3" t="s">
        <v>20</v>
      </c>
      <c r="B18" s="30"/>
      <c r="C18" s="30"/>
      <c r="D18" s="30"/>
      <c r="E18" s="30"/>
      <c r="F18" s="30"/>
    </row>
  </sheetData>
  <mergeCells count="4">
    <mergeCell ref="F3:F4"/>
    <mergeCell ref="D3:E3"/>
    <mergeCell ref="B3:C3"/>
    <mergeCell ref="A3:A4"/>
  </mergeCells>
  <phoneticPr fontId="6"/>
  <pageMargins left="0.70866141732283472" right="0.9055118110236221" top="0.74803149606299213" bottom="0.74803149606299213" header="0.31496062992125984" footer="0.31496062992125984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１４表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2012-12-25T06:33:44Z</cp:lastPrinted>
  <dcterms:created xsi:type="dcterms:W3CDTF">2011-12-12T09:45:44Z</dcterms:created>
  <dcterms:modified xsi:type="dcterms:W3CDTF">2012-12-27T08:53:43Z</dcterms:modified>
</cp:coreProperties>
</file>