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8055"/>
  </bookViews>
  <sheets>
    <sheet name="第7表" sheetId="1" r:id="rId1"/>
  </sheets>
  <calcPr calcId="145621"/>
</workbook>
</file>

<file path=xl/calcChain.xml><?xml version="1.0" encoding="utf-8"?>
<calcChain xmlns="http://schemas.openxmlformats.org/spreadsheetml/2006/main">
  <c r="AP16" i="1" l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J5" i="1" l="1"/>
  <c r="AJ6" i="1"/>
  <c r="AJ7" i="1"/>
  <c r="AO6" i="1" l="1"/>
  <c r="AO7" i="1"/>
  <c r="AO8" i="1"/>
  <c r="AO9" i="1"/>
  <c r="AO10" i="1"/>
  <c r="AO11" i="1"/>
  <c r="AO12" i="1"/>
  <c r="AO13" i="1"/>
  <c r="AO14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5" i="1"/>
  <c r="AP6" i="1" l="1"/>
  <c r="AP7" i="1"/>
  <c r="AP8" i="1"/>
  <c r="AP9" i="1"/>
  <c r="AP10" i="1"/>
  <c r="AP11" i="1"/>
  <c r="AP12" i="1"/>
  <c r="AP13" i="1"/>
  <c r="AP14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5" i="1"/>
  <c r="AN6" i="1"/>
  <c r="AN7" i="1"/>
  <c r="AN8" i="1"/>
  <c r="AN9" i="1"/>
  <c r="AN10" i="1"/>
  <c r="AN11" i="1"/>
  <c r="AN12" i="1"/>
  <c r="AN13" i="1"/>
  <c r="AN14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5" i="1"/>
  <c r="AM6" i="1"/>
  <c r="AM7" i="1"/>
  <c r="AM8" i="1"/>
  <c r="AM9" i="1"/>
  <c r="AM10" i="1"/>
  <c r="AM11" i="1"/>
  <c r="AM12" i="1"/>
  <c r="AM13" i="1"/>
  <c r="AM14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5" i="1"/>
  <c r="AL6" i="1"/>
  <c r="AL7" i="1"/>
  <c r="AL8" i="1"/>
  <c r="AL9" i="1"/>
  <c r="AL10" i="1"/>
  <c r="AL11" i="1"/>
  <c r="AL12" i="1"/>
  <c r="AL13" i="1"/>
  <c r="AL14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5" i="1"/>
  <c r="AK6" i="1"/>
  <c r="AK7" i="1"/>
  <c r="AK8" i="1"/>
  <c r="AK9" i="1"/>
  <c r="AK10" i="1"/>
  <c r="AK11" i="1"/>
  <c r="AK12" i="1"/>
  <c r="AK13" i="1"/>
  <c r="AK14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5" i="1"/>
  <c r="AJ8" i="1"/>
  <c r="AJ9" i="1"/>
  <c r="AJ10" i="1"/>
  <c r="AJ11" i="1"/>
  <c r="AJ12" i="1"/>
  <c r="AJ13" i="1"/>
  <c r="AJ14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I6" i="1"/>
  <c r="AI7" i="1"/>
  <c r="AI8" i="1"/>
  <c r="AI9" i="1"/>
  <c r="AI10" i="1"/>
  <c r="AI11" i="1"/>
  <c r="AI12" i="1"/>
  <c r="AI13" i="1"/>
  <c r="AI14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5" i="1"/>
  <c r="AD6" i="1"/>
  <c r="AE6" i="1"/>
  <c r="AF6" i="1"/>
  <c r="AG6" i="1"/>
  <c r="AH6" i="1"/>
  <c r="AD7" i="1"/>
  <c r="AE7" i="1"/>
  <c r="AF7" i="1"/>
  <c r="AG7" i="1"/>
  <c r="AH7" i="1"/>
  <c r="AD8" i="1"/>
  <c r="AE8" i="1"/>
  <c r="AF8" i="1"/>
  <c r="AG8" i="1"/>
  <c r="AH8" i="1"/>
  <c r="AD9" i="1"/>
  <c r="AE9" i="1"/>
  <c r="AF9" i="1"/>
  <c r="AG9" i="1"/>
  <c r="AH9" i="1"/>
  <c r="AD10" i="1"/>
  <c r="AE10" i="1"/>
  <c r="AF10" i="1"/>
  <c r="AG10" i="1"/>
  <c r="AH10" i="1"/>
  <c r="AD11" i="1"/>
  <c r="AE11" i="1"/>
  <c r="AF11" i="1"/>
  <c r="AG11" i="1"/>
  <c r="AH11" i="1"/>
  <c r="AD12" i="1"/>
  <c r="AE12" i="1"/>
  <c r="AF12" i="1"/>
  <c r="AG12" i="1"/>
  <c r="AH12" i="1"/>
  <c r="AD13" i="1"/>
  <c r="AE13" i="1"/>
  <c r="AF13" i="1"/>
  <c r="AG13" i="1"/>
  <c r="AH13" i="1"/>
  <c r="AD14" i="1"/>
  <c r="AE14" i="1"/>
  <c r="AF14" i="1"/>
  <c r="AG14" i="1"/>
  <c r="AH14" i="1"/>
  <c r="AD17" i="1"/>
  <c r="AE17" i="1"/>
  <c r="AF17" i="1"/>
  <c r="AG17" i="1"/>
  <c r="AH17" i="1"/>
  <c r="AD18" i="1"/>
  <c r="AE18" i="1"/>
  <c r="AF18" i="1"/>
  <c r="AG18" i="1"/>
  <c r="AH18" i="1"/>
  <c r="AD19" i="1"/>
  <c r="AE19" i="1"/>
  <c r="AF19" i="1"/>
  <c r="AG19" i="1"/>
  <c r="AH19" i="1"/>
  <c r="AD20" i="1"/>
  <c r="AE20" i="1"/>
  <c r="AF20" i="1"/>
  <c r="AG20" i="1"/>
  <c r="AH20" i="1"/>
  <c r="AD21" i="1"/>
  <c r="AE21" i="1"/>
  <c r="AF21" i="1"/>
  <c r="AG21" i="1"/>
  <c r="AH21" i="1"/>
  <c r="AD22" i="1"/>
  <c r="AE22" i="1"/>
  <c r="AF22" i="1"/>
  <c r="AG22" i="1"/>
  <c r="AH22" i="1"/>
  <c r="AD23" i="1"/>
  <c r="AE23" i="1"/>
  <c r="AF23" i="1"/>
  <c r="AG23" i="1"/>
  <c r="AH23" i="1"/>
  <c r="AD24" i="1"/>
  <c r="AE24" i="1"/>
  <c r="AF24" i="1"/>
  <c r="AG24" i="1"/>
  <c r="AH24" i="1"/>
  <c r="AD25" i="1"/>
  <c r="AE25" i="1"/>
  <c r="AF25" i="1"/>
  <c r="AG25" i="1"/>
  <c r="AH25" i="1"/>
  <c r="AD26" i="1"/>
  <c r="AE26" i="1"/>
  <c r="AF26" i="1"/>
  <c r="AG26" i="1"/>
  <c r="AH26" i="1"/>
  <c r="AD27" i="1"/>
  <c r="AE27" i="1"/>
  <c r="AF27" i="1"/>
  <c r="AG27" i="1"/>
  <c r="AH27" i="1"/>
  <c r="AD28" i="1"/>
  <c r="AE28" i="1"/>
  <c r="AF28" i="1"/>
  <c r="AG28" i="1"/>
  <c r="AH28" i="1"/>
  <c r="AD29" i="1"/>
  <c r="AE29" i="1"/>
  <c r="AF29" i="1"/>
  <c r="AG29" i="1"/>
  <c r="AH29" i="1"/>
  <c r="AD30" i="1"/>
  <c r="AE30" i="1"/>
  <c r="AF30" i="1"/>
  <c r="AG30" i="1"/>
  <c r="AH30" i="1"/>
  <c r="AD31" i="1"/>
  <c r="AE31" i="1"/>
  <c r="AF31" i="1"/>
  <c r="AG31" i="1"/>
  <c r="AH31" i="1"/>
  <c r="AD32" i="1"/>
  <c r="AE32" i="1"/>
  <c r="AF32" i="1"/>
  <c r="AG32" i="1"/>
  <c r="AH32" i="1"/>
  <c r="AD33" i="1"/>
  <c r="AE33" i="1"/>
  <c r="AF33" i="1"/>
  <c r="AG33" i="1"/>
  <c r="AH33" i="1"/>
  <c r="AD34" i="1"/>
  <c r="AE34" i="1"/>
  <c r="AF34" i="1"/>
  <c r="AG34" i="1"/>
  <c r="AH34" i="1"/>
  <c r="AD35" i="1"/>
  <c r="AE35" i="1"/>
  <c r="AF35" i="1"/>
  <c r="AG35" i="1"/>
  <c r="AH35" i="1"/>
  <c r="AD36" i="1"/>
  <c r="AE36" i="1"/>
  <c r="AF36" i="1"/>
  <c r="AG36" i="1"/>
  <c r="AH36" i="1"/>
  <c r="AD37" i="1"/>
  <c r="AE37" i="1"/>
  <c r="AF37" i="1"/>
  <c r="AG37" i="1"/>
  <c r="AH37" i="1"/>
  <c r="AD5" i="1"/>
  <c r="AE5" i="1"/>
  <c r="AF5" i="1"/>
  <c r="AG5" i="1"/>
  <c r="AH5" i="1"/>
  <c r="AC6" i="1"/>
  <c r="AC7" i="1"/>
  <c r="AC8" i="1"/>
  <c r="AC9" i="1"/>
  <c r="AC10" i="1"/>
  <c r="AC11" i="1"/>
  <c r="AC12" i="1"/>
  <c r="AC13" i="1"/>
  <c r="AC14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5" i="1"/>
</calcChain>
</file>

<file path=xl/sharedStrings.xml><?xml version="1.0" encoding="utf-8"?>
<sst xmlns="http://schemas.openxmlformats.org/spreadsheetml/2006/main" count="90" uniqueCount="62">
  <si>
    <t>第７表　省庁別、俸給表別再任用職員数</t>
    <rPh sb="12" eb="15">
      <t>サイニンヨウ</t>
    </rPh>
    <rPh sb="15" eb="17">
      <t>ショクイン</t>
    </rPh>
    <phoneticPr fontId="5"/>
  </si>
  <si>
    <t>　</t>
  </si>
  <si>
    <t>再任用職員</t>
    <rPh sb="0" eb="3">
      <t>サイニンヨウ</t>
    </rPh>
    <rPh sb="3" eb="5">
      <t>ショクイン</t>
    </rPh>
    <phoneticPr fontId="5"/>
  </si>
  <si>
    <t>俸給表名</t>
    <rPh sb="0" eb="2">
      <t>ホウキュウ</t>
    </rPh>
    <rPh sb="1" eb="2">
      <t>キュウ</t>
    </rPh>
    <rPh sb="2" eb="3">
      <t>オモテ</t>
    </rPh>
    <rPh sb="3" eb="4">
      <t>メイ</t>
    </rPh>
    <phoneticPr fontId="8"/>
  </si>
  <si>
    <t>常時勤務を要する職員</t>
    <rPh sb="0" eb="2">
      <t>ジョウジ</t>
    </rPh>
    <rPh sb="2" eb="4">
      <t>キンム</t>
    </rPh>
    <rPh sb="5" eb="6">
      <t>ヨウ</t>
    </rPh>
    <rPh sb="8" eb="10">
      <t>ショクイン</t>
    </rPh>
    <phoneticPr fontId="8"/>
  </si>
  <si>
    <t>短時間勤務の職員　</t>
    <rPh sb="0" eb="3">
      <t>タンジカン</t>
    </rPh>
    <rPh sb="3" eb="5">
      <t>キンム</t>
    </rPh>
    <rPh sb="6" eb="8">
      <t>ショクイン</t>
    </rPh>
    <phoneticPr fontId="8"/>
  </si>
  <si>
    <t>再任用職員 （合計）</t>
    <rPh sb="0" eb="1">
      <t>サイ</t>
    </rPh>
    <rPh sb="1" eb="3">
      <t>ニンヨウ</t>
    </rPh>
    <rPh sb="3" eb="5">
      <t>ショクイン</t>
    </rPh>
    <rPh sb="7" eb="9">
      <t>ゴウケイ</t>
    </rPh>
    <phoneticPr fontId="8"/>
  </si>
  <si>
    <t>省 庁 名</t>
  </si>
  <si>
    <t>行政職(一)</t>
    <rPh sb="0" eb="2">
      <t>ギョウセイ</t>
    </rPh>
    <rPh sb="2" eb="3">
      <t>ショク</t>
    </rPh>
    <rPh sb="4" eb="5">
      <t>イチ</t>
    </rPh>
    <phoneticPr fontId="8"/>
  </si>
  <si>
    <t>行政職(二)</t>
    <rPh sb="0" eb="2">
      <t>ギョウセイ</t>
    </rPh>
    <rPh sb="2" eb="3">
      <t>ショク</t>
    </rPh>
    <rPh sb="4" eb="5">
      <t>ニ</t>
    </rPh>
    <phoneticPr fontId="8"/>
  </si>
  <si>
    <t>専門行政職</t>
    <rPh sb="0" eb="2">
      <t>センモン</t>
    </rPh>
    <rPh sb="2" eb="4">
      <t>ギョウセイ</t>
    </rPh>
    <rPh sb="4" eb="5">
      <t>ショク</t>
    </rPh>
    <phoneticPr fontId="8"/>
  </si>
  <si>
    <t>税務職</t>
    <rPh sb="0" eb="2">
      <t>ゼイム</t>
    </rPh>
    <rPh sb="2" eb="3">
      <t>ショク</t>
    </rPh>
    <phoneticPr fontId="8"/>
  </si>
  <si>
    <t>公安職(一)</t>
    <rPh sb="0" eb="2">
      <t>コウアン</t>
    </rPh>
    <rPh sb="2" eb="3">
      <t>ショク</t>
    </rPh>
    <rPh sb="4" eb="5">
      <t>イチ</t>
    </rPh>
    <phoneticPr fontId="8"/>
  </si>
  <si>
    <t>公安職(二)</t>
    <rPh sb="0" eb="2">
      <t>コウアン</t>
    </rPh>
    <rPh sb="2" eb="3">
      <t>ショク</t>
    </rPh>
    <rPh sb="4" eb="5">
      <t>ニ</t>
    </rPh>
    <phoneticPr fontId="8"/>
  </si>
  <si>
    <t>海事職(一)</t>
    <rPh sb="0" eb="2">
      <t>カイジ</t>
    </rPh>
    <rPh sb="2" eb="3">
      <t>ショク</t>
    </rPh>
    <rPh sb="4" eb="5">
      <t>イチ</t>
    </rPh>
    <phoneticPr fontId="8"/>
  </si>
  <si>
    <t>海事職(二)</t>
    <rPh sb="0" eb="2">
      <t>カイジ</t>
    </rPh>
    <rPh sb="2" eb="3">
      <t>ショク</t>
    </rPh>
    <rPh sb="4" eb="5">
      <t>ニ</t>
    </rPh>
    <phoneticPr fontId="8"/>
  </si>
  <si>
    <t>教育職(一)</t>
    <rPh sb="0" eb="2">
      <t>キョウイク</t>
    </rPh>
    <rPh sb="2" eb="3">
      <t>ショク</t>
    </rPh>
    <rPh sb="4" eb="5">
      <t>イチ</t>
    </rPh>
    <phoneticPr fontId="8"/>
  </si>
  <si>
    <t>福祉職</t>
    <rPh sb="0" eb="2">
      <t>フクシ</t>
    </rPh>
    <rPh sb="2" eb="3">
      <t>ショク</t>
    </rPh>
    <phoneticPr fontId="8"/>
  </si>
  <si>
    <t>研究職</t>
    <rPh sb="0" eb="2">
      <t>ケンキュウ</t>
    </rPh>
    <rPh sb="2" eb="3">
      <t>ショク</t>
    </rPh>
    <phoneticPr fontId="8"/>
  </si>
  <si>
    <t>医療職(二)</t>
    <rPh sb="0" eb="2">
      <t>イリョウ</t>
    </rPh>
    <rPh sb="2" eb="3">
      <t>ショク</t>
    </rPh>
    <rPh sb="4" eb="5">
      <t>ニ</t>
    </rPh>
    <phoneticPr fontId="8"/>
  </si>
  <si>
    <t>医療職(三)</t>
    <rPh sb="0" eb="2">
      <t>イリョウ</t>
    </rPh>
    <rPh sb="2" eb="3">
      <t>ショク</t>
    </rPh>
    <rPh sb="4" eb="5">
      <t>サン</t>
    </rPh>
    <phoneticPr fontId="8"/>
  </si>
  <si>
    <t>専門スタッフ職</t>
    <rPh sb="0" eb="2">
      <t>センモン</t>
    </rPh>
    <rPh sb="6" eb="7">
      <t>ショク</t>
    </rPh>
    <phoneticPr fontId="8"/>
  </si>
  <si>
    <t>小計(A)</t>
    <rPh sb="0" eb="2">
      <t>ショウケイ</t>
    </rPh>
    <phoneticPr fontId="8"/>
  </si>
  <si>
    <t>医療職(三)</t>
    <rPh sb="0" eb="2">
      <t>イリョウ</t>
    </rPh>
    <rPh sb="2" eb="3">
      <t>ショク</t>
    </rPh>
    <rPh sb="4" eb="5">
      <t>3</t>
    </rPh>
    <phoneticPr fontId="8"/>
  </si>
  <si>
    <t>小計(B)</t>
    <rPh sb="0" eb="2">
      <t>ショウケイ</t>
    </rPh>
    <phoneticPr fontId="8"/>
  </si>
  <si>
    <t xml:space="preserve">研究職 </t>
    <rPh sb="0" eb="2">
      <t>ケンキュウ</t>
    </rPh>
    <rPh sb="2" eb="3">
      <t>ショク</t>
    </rPh>
    <phoneticPr fontId="8"/>
  </si>
  <si>
    <t>合計(A+B）</t>
    <rPh sb="0" eb="2">
      <t>ゴウケイ</t>
    </rPh>
    <phoneticPr fontId="8"/>
  </si>
  <si>
    <t>会計検査院</t>
    <rPh sb="0" eb="2">
      <t>カイケイ</t>
    </rPh>
    <rPh sb="2" eb="4">
      <t>ケンサ</t>
    </rPh>
    <rPh sb="4" eb="5">
      <t>イン</t>
    </rPh>
    <phoneticPr fontId="5"/>
  </si>
  <si>
    <t>人事院</t>
    <rPh sb="0" eb="3">
      <t>ジンジイン</t>
    </rPh>
    <phoneticPr fontId="5"/>
  </si>
  <si>
    <t>内閣官房</t>
    <rPh sb="0" eb="2">
      <t>ナイカク</t>
    </rPh>
    <rPh sb="2" eb="4">
      <t>カンボウ</t>
    </rPh>
    <phoneticPr fontId="5"/>
  </si>
  <si>
    <t>内閣法制局</t>
    <rPh sb="0" eb="2">
      <t>ナイカク</t>
    </rPh>
    <rPh sb="2" eb="5">
      <t>ホウセイキョク</t>
    </rPh>
    <phoneticPr fontId="5"/>
  </si>
  <si>
    <t>内閣府</t>
    <rPh sb="0" eb="3">
      <t>ナイカクフ</t>
    </rPh>
    <phoneticPr fontId="5"/>
  </si>
  <si>
    <t>宮内庁</t>
    <rPh sb="0" eb="3">
      <t>クナイチョウ</t>
    </rPh>
    <phoneticPr fontId="5"/>
  </si>
  <si>
    <t>公正取引委員会</t>
    <rPh sb="0" eb="2">
      <t>コウセイ</t>
    </rPh>
    <rPh sb="2" eb="4">
      <t>トリヒキ</t>
    </rPh>
    <rPh sb="4" eb="7">
      <t>イインカイ</t>
    </rPh>
    <phoneticPr fontId="5"/>
  </si>
  <si>
    <t>警察庁</t>
    <rPh sb="0" eb="3">
      <t>ケイサツチョウ</t>
    </rPh>
    <phoneticPr fontId="5"/>
  </si>
  <si>
    <t>金融庁</t>
    <rPh sb="0" eb="3">
      <t>キンユウチョウ</t>
    </rPh>
    <phoneticPr fontId="5"/>
  </si>
  <si>
    <t>総務省</t>
    <rPh sb="0" eb="1">
      <t>ソウ</t>
    </rPh>
    <rPh sb="1" eb="2">
      <t>ツトム</t>
    </rPh>
    <rPh sb="2" eb="3">
      <t>ショウ</t>
    </rPh>
    <phoneticPr fontId="5"/>
  </si>
  <si>
    <t>法務省</t>
    <rPh sb="0" eb="3">
      <t>ホウムショウ</t>
    </rPh>
    <phoneticPr fontId="5"/>
  </si>
  <si>
    <t>公安調査庁</t>
    <rPh sb="0" eb="2">
      <t>コウアン</t>
    </rPh>
    <rPh sb="2" eb="5">
      <t>チョウサチョウ</t>
    </rPh>
    <phoneticPr fontId="5"/>
  </si>
  <si>
    <t>外務省</t>
    <rPh sb="0" eb="1">
      <t>ソト</t>
    </rPh>
    <rPh sb="1" eb="2">
      <t>ツトム</t>
    </rPh>
    <rPh sb="2" eb="3">
      <t>ショウ</t>
    </rPh>
    <phoneticPr fontId="5"/>
  </si>
  <si>
    <t>財務省</t>
    <rPh sb="0" eb="2">
      <t>ザイム</t>
    </rPh>
    <rPh sb="2" eb="3">
      <t>ショウ</t>
    </rPh>
    <phoneticPr fontId="5"/>
  </si>
  <si>
    <t>国税庁</t>
    <rPh sb="0" eb="3">
      <t>コクゼイチョウ</t>
    </rPh>
    <phoneticPr fontId="5"/>
  </si>
  <si>
    <t>文部科学省</t>
    <rPh sb="0" eb="2">
      <t>モンブ</t>
    </rPh>
    <rPh sb="2" eb="5">
      <t>カガクショウ</t>
    </rPh>
    <phoneticPr fontId="5"/>
  </si>
  <si>
    <t>厚生労働省</t>
    <rPh sb="0" eb="2">
      <t>コウセイ</t>
    </rPh>
    <rPh sb="2" eb="4">
      <t>ロウドウ</t>
    </rPh>
    <rPh sb="4" eb="5">
      <t>ショウ</t>
    </rPh>
    <phoneticPr fontId="5"/>
  </si>
  <si>
    <t>中央労働委員会</t>
    <rPh sb="0" eb="2">
      <t>チュウオウ</t>
    </rPh>
    <rPh sb="2" eb="4">
      <t>ロウドウ</t>
    </rPh>
    <rPh sb="4" eb="7">
      <t>イインカイ</t>
    </rPh>
    <phoneticPr fontId="5"/>
  </si>
  <si>
    <t>農林水産省</t>
    <rPh sb="0" eb="2">
      <t>ノウリン</t>
    </rPh>
    <rPh sb="2" eb="4">
      <t>スイサン</t>
    </rPh>
    <rPh sb="4" eb="5">
      <t>ショウ</t>
    </rPh>
    <phoneticPr fontId="5"/>
  </si>
  <si>
    <t>林野庁</t>
    <rPh sb="0" eb="3">
      <t>リンヤチョウ</t>
    </rPh>
    <phoneticPr fontId="8"/>
  </si>
  <si>
    <t>水産庁</t>
    <rPh sb="0" eb="3">
      <t>スイサンチョウ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</si>
  <si>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5"/>
  </si>
  <si>
    <t>資源エネルギー庁</t>
    <rPh sb="0" eb="2">
      <t>シゲン</t>
    </rPh>
    <rPh sb="7" eb="8">
      <t>チョウ</t>
    </rPh>
    <phoneticPr fontId="8"/>
  </si>
  <si>
    <t>特許庁</t>
    <rPh sb="0" eb="2">
      <t>トッキョ</t>
    </rPh>
    <rPh sb="2" eb="3">
      <t>チョウ</t>
    </rPh>
    <phoneticPr fontId="5"/>
  </si>
  <si>
    <t>中小企業庁</t>
    <rPh sb="0" eb="2">
      <t>チュウショウ</t>
    </rPh>
    <rPh sb="2" eb="4">
      <t>キギョウ</t>
    </rPh>
    <rPh sb="4" eb="5">
      <t>チョウ</t>
    </rPh>
    <phoneticPr fontId="5"/>
  </si>
  <si>
    <t>国土交通省</t>
    <rPh sb="0" eb="2">
      <t>コクド</t>
    </rPh>
    <rPh sb="2" eb="4">
      <t>コウツウ</t>
    </rPh>
    <rPh sb="4" eb="5">
      <t>ショウ</t>
    </rPh>
    <phoneticPr fontId="5"/>
  </si>
  <si>
    <t>気象庁</t>
    <rPh sb="0" eb="3">
      <t>キショウチョウ</t>
    </rPh>
    <phoneticPr fontId="5"/>
  </si>
  <si>
    <t>運輸安全委員会</t>
    <rPh sb="0" eb="2">
      <t>ウンユ</t>
    </rPh>
    <rPh sb="2" eb="4">
      <t>アンゼン</t>
    </rPh>
    <rPh sb="4" eb="7">
      <t>イインカイ</t>
    </rPh>
    <phoneticPr fontId="5"/>
  </si>
  <si>
    <t>海上保安庁</t>
    <rPh sb="0" eb="2">
      <t>カイジョウ</t>
    </rPh>
    <rPh sb="2" eb="4">
      <t>ホアン</t>
    </rPh>
    <rPh sb="4" eb="5">
      <t>チョウ</t>
    </rPh>
    <phoneticPr fontId="5"/>
  </si>
  <si>
    <t>環境省</t>
    <rPh sb="0" eb="2">
      <t>カンキョウ</t>
    </rPh>
    <rPh sb="2" eb="3">
      <t>ショウ</t>
    </rPh>
    <phoneticPr fontId="5"/>
  </si>
  <si>
    <t>原子力規制委員会</t>
    <rPh sb="0" eb="3">
      <t>ゲンシリョク</t>
    </rPh>
    <rPh sb="3" eb="5">
      <t>キセイ</t>
    </rPh>
    <rPh sb="5" eb="8">
      <t>イインカイ</t>
    </rPh>
    <phoneticPr fontId="5"/>
  </si>
  <si>
    <t>計</t>
  </si>
  <si>
    <t>福祉職</t>
    <rPh sb="0" eb="2">
      <t>フクシ</t>
    </rPh>
    <rPh sb="2" eb="3">
      <t>ショク</t>
    </rPh>
    <phoneticPr fontId="3"/>
  </si>
  <si>
    <t>消防庁</t>
    <rPh sb="0" eb="3">
      <t>ショウボウチョウ</t>
    </rPh>
    <phoneticPr fontId="5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</si>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</sst>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1" applyFont="1"/>
    <xf numFmtId="0" fontId="6" fillId="0" borderId="0" xfId="1" applyFont="1" applyBorder="1" applyAlignment="1">
      <alignment vertical="center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6" xfId="1" applyFont="1" applyBorder="1"/>
    <xf numFmtId="0" fontId="2" fillId="0" borderId="0" xfId="1" applyFont="1" applyBorder="1" applyAlignment="1">
      <alignment vertical="center"/>
    </xf>
    <xf numFmtId="0" fontId="2" fillId="0" borderId="0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6" fillId="0" borderId="2" xfId="1" applyFont="1" applyBorder="1" applyAlignment="1">
      <alignment horizontal="right" vertical="center"/>
    </xf>
    <xf numFmtId="0" fontId="6" fillId="0" borderId="5" xfId="1" applyFont="1" applyBorder="1" applyAlignment="1"/>
    <xf numFmtId="0" fontId="6" fillId="0" borderId="7" xfId="1" applyFont="1" applyBorder="1" applyAlignment="1">
      <alignment horizontal="center" vertical="top" textRotation="255"/>
    </xf>
    <xf numFmtId="0" fontId="6" fillId="0" borderId="8" xfId="1" applyFont="1" applyBorder="1" applyAlignment="1">
      <alignment horizontal="center" vertical="top" textRotation="255"/>
    </xf>
    <xf numFmtId="0" fontId="6" fillId="0" borderId="9" xfId="1" applyFont="1" applyBorder="1" applyAlignment="1">
      <alignment horizontal="center" vertical="top" textRotation="255"/>
    </xf>
    <xf numFmtId="0" fontId="6" fillId="0" borderId="10" xfId="1" applyFont="1" applyBorder="1" applyAlignment="1">
      <alignment horizontal="center" vertical="top" textRotation="255"/>
    </xf>
    <xf numFmtId="0" fontId="6" fillId="0" borderId="11" xfId="1" applyFont="1" applyBorder="1" applyAlignment="1">
      <alignment horizontal="center" vertical="top" textRotation="255"/>
    </xf>
    <xf numFmtId="0" fontId="6" fillId="0" borderId="12" xfId="1" applyFont="1" applyBorder="1" applyAlignment="1">
      <alignment horizontal="center" vertical="top" textRotation="255"/>
    </xf>
    <xf numFmtId="0" fontId="6" fillId="0" borderId="4" xfId="1" applyFont="1" applyBorder="1" applyAlignment="1">
      <alignment horizontal="center" vertical="top" textRotation="255"/>
    </xf>
    <xf numFmtId="0" fontId="9" fillId="0" borderId="0" xfId="1" applyFont="1" applyAlignment="1">
      <alignment horizontal="right"/>
    </xf>
    <xf numFmtId="41" fontId="11" fillId="0" borderId="15" xfId="2" applyNumberFormat="1" applyFont="1" applyFill="1" applyBorder="1" applyAlignment="1">
      <alignment horizontal="right" vertical="center" shrinkToFit="1"/>
    </xf>
    <xf numFmtId="41" fontId="11" fillId="0" borderId="22" xfId="2" applyNumberFormat="1" applyFont="1" applyFill="1" applyBorder="1" applyAlignment="1">
      <alignment horizontal="right" vertical="center" shrinkToFit="1"/>
    </xf>
    <xf numFmtId="41" fontId="11" fillId="0" borderId="23" xfId="2" applyNumberFormat="1" applyFont="1" applyFill="1" applyBorder="1" applyAlignment="1">
      <alignment horizontal="right" vertical="center" shrinkToFit="1"/>
    </xf>
    <xf numFmtId="41" fontId="11" fillId="0" borderId="30" xfId="2" applyNumberFormat="1" applyFont="1" applyFill="1" applyBorder="1" applyAlignment="1">
      <alignment horizontal="right" vertical="center" shrinkToFit="1"/>
    </xf>
    <xf numFmtId="41" fontId="11" fillId="0" borderId="7" xfId="2" applyNumberFormat="1" applyFont="1" applyBorder="1" applyAlignment="1">
      <alignment vertical="center" shrinkToFit="1"/>
    </xf>
    <xf numFmtId="41" fontId="11" fillId="0" borderId="16" xfId="2" applyNumberFormat="1" applyFont="1" applyFill="1" applyBorder="1" applyAlignment="1">
      <alignment horizontal="right" vertical="center" shrinkToFit="1"/>
    </xf>
    <xf numFmtId="41" fontId="11" fillId="0" borderId="17" xfId="2" applyNumberFormat="1" applyFont="1" applyFill="1" applyBorder="1" applyAlignment="1">
      <alignment horizontal="right" vertical="center" shrinkToFit="1"/>
    </xf>
    <xf numFmtId="41" fontId="11" fillId="0" borderId="38" xfId="2" applyNumberFormat="1" applyFont="1" applyFill="1" applyBorder="1" applyAlignment="1">
      <alignment vertical="center" shrinkToFit="1"/>
    </xf>
    <xf numFmtId="41" fontId="11" fillId="0" borderId="18" xfId="2" applyNumberFormat="1" applyFont="1" applyFill="1" applyBorder="1" applyAlignment="1">
      <alignment horizontal="right" vertical="center" shrinkToFit="1"/>
    </xf>
    <xf numFmtId="41" fontId="11" fillId="0" borderId="39" xfId="2" applyNumberFormat="1" applyFont="1" applyFill="1" applyBorder="1" applyAlignment="1">
      <alignment horizontal="right" vertical="center" shrinkToFit="1"/>
    </xf>
    <xf numFmtId="41" fontId="11" fillId="0" borderId="25" xfId="2" applyNumberFormat="1" applyFont="1" applyFill="1" applyBorder="1" applyAlignment="1">
      <alignment vertical="center" shrinkToFit="1"/>
    </xf>
    <xf numFmtId="41" fontId="11" fillId="0" borderId="18" xfId="2" applyNumberFormat="1" applyFont="1" applyFill="1" applyBorder="1" applyAlignment="1">
      <alignment vertical="center" shrinkToFit="1"/>
    </xf>
    <xf numFmtId="41" fontId="11" fillId="0" borderId="19" xfId="2" applyNumberFormat="1" applyFont="1" applyFill="1" applyBorder="1" applyAlignment="1">
      <alignment vertical="center" shrinkToFit="1"/>
    </xf>
    <xf numFmtId="41" fontId="11" fillId="0" borderId="17" xfId="2" applyNumberFormat="1" applyFont="1" applyFill="1" applyBorder="1" applyAlignment="1">
      <alignment vertical="center" shrinkToFit="1"/>
    </xf>
    <xf numFmtId="41" fontId="11" fillId="0" borderId="24" xfId="2" applyNumberFormat="1" applyFont="1" applyFill="1" applyBorder="1" applyAlignment="1">
      <alignment horizontal="right" vertical="center" shrinkToFit="1"/>
    </xf>
    <xf numFmtId="41" fontId="11" fillId="0" borderId="20" xfId="2" applyNumberFormat="1" applyFont="1" applyFill="1" applyBorder="1" applyAlignment="1">
      <alignment horizontal="right" vertical="center" shrinkToFit="1"/>
    </xf>
    <xf numFmtId="41" fontId="11" fillId="0" borderId="26" xfId="2" applyNumberFormat="1" applyFont="1" applyFill="1" applyBorder="1" applyAlignment="1">
      <alignment horizontal="right" vertical="center" shrinkToFit="1"/>
    </xf>
    <xf numFmtId="41" fontId="11" fillId="0" borderId="21" xfId="2" applyNumberFormat="1" applyFont="1" applyFill="1" applyBorder="1" applyAlignment="1">
      <alignment horizontal="right" vertical="center" shrinkToFit="1"/>
    </xf>
    <xf numFmtId="41" fontId="11" fillId="0" borderId="20" xfId="2" applyNumberFormat="1" applyFont="1" applyFill="1" applyBorder="1" applyAlignment="1">
      <alignment vertical="center" shrinkToFit="1"/>
    </xf>
    <xf numFmtId="41" fontId="11" fillId="0" borderId="23" xfId="2" applyNumberFormat="1" applyFont="1" applyFill="1" applyBorder="1" applyAlignment="1">
      <alignment vertical="center" shrinkToFit="1"/>
    </xf>
    <xf numFmtId="41" fontId="11" fillId="0" borderId="21" xfId="2" applyNumberFormat="1" applyFont="1" applyFill="1" applyBorder="1" applyAlignment="1">
      <alignment vertical="center" shrinkToFit="1"/>
    </xf>
    <xf numFmtId="41" fontId="11" fillId="0" borderId="31" xfId="2" applyNumberFormat="1" applyFont="1" applyFill="1" applyBorder="1" applyAlignment="1">
      <alignment horizontal="right" vertical="center" shrinkToFit="1"/>
    </xf>
    <xf numFmtId="41" fontId="11" fillId="0" borderId="32" xfId="2" applyNumberFormat="1" applyFont="1" applyFill="1" applyBorder="1" applyAlignment="1">
      <alignment horizontal="right" vertical="center" shrinkToFit="1"/>
    </xf>
    <xf numFmtId="41" fontId="11" fillId="0" borderId="34" xfId="2" applyNumberFormat="1" applyFont="1" applyFill="1" applyBorder="1" applyAlignment="1">
      <alignment vertical="center" shrinkToFit="1"/>
    </xf>
    <xf numFmtId="41" fontId="11" fillId="0" borderId="28" xfId="2" applyNumberFormat="1" applyFont="1" applyFill="1" applyBorder="1" applyAlignment="1">
      <alignment horizontal="right" vertical="center" shrinkToFit="1"/>
    </xf>
    <xf numFmtId="41" fontId="11" fillId="0" borderId="40" xfId="2" applyNumberFormat="1" applyFont="1" applyFill="1" applyBorder="1" applyAlignment="1">
      <alignment horizontal="right" vertical="center" shrinkToFit="1"/>
    </xf>
    <xf numFmtId="41" fontId="11" fillId="0" borderId="29" xfId="2" applyNumberFormat="1" applyFont="1" applyFill="1" applyBorder="1" applyAlignment="1">
      <alignment horizontal="right" vertical="center" shrinkToFit="1"/>
    </xf>
    <xf numFmtId="41" fontId="11" fillId="0" borderId="28" xfId="2" applyNumberFormat="1" applyFont="1" applyFill="1" applyBorder="1" applyAlignment="1">
      <alignment vertical="center" shrinkToFit="1"/>
    </xf>
    <xf numFmtId="41" fontId="11" fillId="0" borderId="31" xfId="2" applyNumberFormat="1" applyFont="1" applyFill="1" applyBorder="1" applyAlignment="1">
      <alignment vertical="center" shrinkToFit="1"/>
    </xf>
    <xf numFmtId="41" fontId="11" fillId="0" borderId="29" xfId="2" applyNumberFormat="1" applyFont="1" applyFill="1" applyBorder="1" applyAlignment="1">
      <alignment vertical="center" shrinkToFit="1"/>
    </xf>
    <xf numFmtId="41" fontId="11" fillId="0" borderId="11" xfId="2" applyNumberFormat="1" applyFont="1" applyFill="1" applyBorder="1" applyAlignment="1">
      <alignment vertical="center" shrinkToFit="1"/>
    </xf>
    <xf numFmtId="41" fontId="11" fillId="0" borderId="37" xfId="2" applyNumberFormat="1" applyFont="1" applyBorder="1" applyAlignment="1">
      <alignment vertical="center" shrinkToFit="1"/>
    </xf>
    <xf numFmtId="41" fontId="11" fillId="0" borderId="8" xfId="2" applyNumberFormat="1" applyFont="1" applyBorder="1" applyAlignment="1">
      <alignment vertical="center" shrinkToFit="1"/>
    </xf>
    <xf numFmtId="41" fontId="11" fillId="0" borderId="4" xfId="2" applyNumberFormat="1" applyFont="1" applyBorder="1" applyAlignment="1">
      <alignment vertical="center" shrinkToFit="1"/>
    </xf>
    <xf numFmtId="41" fontId="11" fillId="0" borderId="9" xfId="2" applyNumberFormat="1" applyFont="1" applyBorder="1" applyAlignment="1">
      <alignment vertical="center" shrinkToFit="1"/>
    </xf>
    <xf numFmtId="41" fontId="11" fillId="0" borderId="10" xfId="2" applyNumberFormat="1" applyFont="1" applyBorder="1" applyAlignment="1">
      <alignment vertical="center" shrinkToFit="1"/>
    </xf>
    <xf numFmtId="41" fontId="11" fillId="0" borderId="37" xfId="2" applyNumberFormat="1" applyFont="1" applyFill="1" applyBorder="1" applyAlignment="1">
      <alignment vertical="center" shrinkToFit="1"/>
    </xf>
    <xf numFmtId="41" fontId="11" fillId="0" borderId="8" xfId="2" applyNumberFormat="1" applyFont="1" applyFill="1" applyBorder="1" applyAlignment="1">
      <alignment vertical="center" shrinkToFit="1"/>
    </xf>
    <xf numFmtId="0" fontId="9" fillId="2" borderId="27" xfId="1" applyFont="1" applyFill="1" applyBorder="1" applyAlignment="1">
      <alignment horizontal="distributed" vertical="center"/>
    </xf>
    <xf numFmtId="0" fontId="9" fillId="2" borderId="35" xfId="1" applyFont="1" applyFill="1" applyBorder="1" applyAlignment="1">
      <alignment horizontal="distributed" vertical="center"/>
    </xf>
    <xf numFmtId="0" fontId="9" fillId="0" borderId="4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9" fillId="2" borderId="13" xfId="1" applyFont="1" applyFill="1" applyBorder="1" applyAlignment="1">
      <alignment horizontal="distributed" vertical="center"/>
    </xf>
    <xf numFmtId="0" fontId="9" fillId="2" borderId="14" xfId="1" applyFont="1" applyFill="1" applyBorder="1" applyAlignment="1">
      <alignment horizontal="distributed" vertical="center"/>
    </xf>
    <xf numFmtId="0" fontId="9" fillId="2" borderId="20" xfId="1" applyFont="1" applyFill="1" applyBorder="1" applyAlignment="1">
      <alignment horizontal="distributed" vertical="center"/>
    </xf>
    <xf numFmtId="0" fontId="9" fillId="2" borderId="21" xfId="1" applyFont="1" applyFill="1" applyBorder="1" applyAlignment="1">
      <alignment horizontal="distributed" vertical="center"/>
    </xf>
    <xf numFmtId="0" fontId="10" fillId="2" borderId="35" xfId="1" applyFont="1" applyFill="1" applyBorder="1" applyAlignment="1">
      <alignment horizontal="distributed" vertical="center"/>
    </xf>
    <xf numFmtId="0" fontId="10" fillId="2" borderId="21" xfId="1" applyFont="1" applyFill="1" applyBorder="1" applyAlignment="1">
      <alignment horizontal="distributed" vertical="center"/>
    </xf>
    <xf numFmtId="0" fontId="9" fillId="0" borderId="12" xfId="1" applyFont="1" applyBorder="1" applyAlignment="1">
      <alignment horizontal="distributed" vertical="center"/>
    </xf>
    <xf numFmtId="0" fontId="9" fillId="0" borderId="10" xfId="1" applyFont="1" applyBorder="1" applyAlignment="1">
      <alignment horizontal="distributed" vertical="center"/>
    </xf>
    <xf numFmtId="0" fontId="9" fillId="2" borderId="27" xfId="1" applyFont="1" applyFill="1" applyBorder="1" applyAlignment="1">
      <alignment horizontal="distributed" vertical="center" shrinkToFit="1"/>
    </xf>
    <xf numFmtId="0" fontId="10" fillId="2" borderId="35" xfId="1" applyFont="1" applyFill="1" applyBorder="1" applyAlignment="1">
      <alignment shrinkToFit="1"/>
    </xf>
    <xf numFmtId="0" fontId="9" fillId="2" borderId="33" xfId="1" applyFont="1" applyFill="1" applyBorder="1" applyAlignment="1">
      <alignment horizontal="distributed" vertical="center"/>
    </xf>
    <xf numFmtId="0" fontId="10" fillId="2" borderId="36" xfId="1" applyFont="1" applyFill="1" applyBorder="1" applyAlignment="1">
      <alignment horizontal="distributed" vertical="center"/>
    </xf>
  </cellXfs>
  <cellStyles count="11">
    <cellStyle name="桁区切り 2" xfId="3"/>
    <cellStyle name="桁区切り 3" xfId="4"/>
    <cellStyle name="桁区切り 4" xfId="2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8"/>
  <sheetViews>
    <sheetView tabSelected="1" zoomScale="80" zoomScaleNormal="80" zoomScaleSheetLayoutView="80" workbookViewId="0">
      <pane xSplit="2" ySplit="4" topLeftCell="C35" activePane="bottomRight" state="frozen"/>
      <selection pane="topRight" activeCell="C1" sqref="C1"/>
      <selection pane="bottomLeft" activeCell="A5" sqref="A5"/>
      <selection pane="bottomRight"/>
    </sheetView>
  </sheetViews>
  <sheetFormatPr defaultRowHeight="13.5" x14ac:dyDescent="0.15"/>
  <cols>
    <col min="1" max="1" width="10.75" customWidth="1"/>
    <col min="2" max="2" width="16" customWidth="1"/>
    <col min="3" max="3" width="5.875" customWidth="1"/>
    <col min="4" max="4" width="5.375" customWidth="1"/>
    <col min="5" max="5" width="5.25" customWidth="1"/>
    <col min="6" max="6" width="5" bestFit="1" customWidth="1"/>
    <col min="7" max="8" width="5.25" customWidth="1"/>
    <col min="9" max="9" width="4.75" customWidth="1"/>
    <col min="10" max="12" width="5" bestFit="1" customWidth="1"/>
    <col min="13" max="13" width="5.5" customWidth="1"/>
    <col min="14" max="14" width="5.375" customWidth="1"/>
    <col min="15" max="15" width="5" customWidth="1"/>
    <col min="16" max="16" width="7.875" customWidth="1"/>
    <col min="17" max="17" width="8.25" customWidth="1"/>
    <col min="18" max="18" width="6.25" customWidth="1"/>
    <col min="19" max="19" width="5.75" customWidth="1"/>
    <col min="20" max="20" width="7.875" customWidth="1"/>
    <col min="21" max="21" width="5.375" customWidth="1"/>
    <col min="22" max="22" width="6" customWidth="1"/>
    <col min="23" max="23" width="5" customWidth="1"/>
    <col min="24" max="24" width="5.75" customWidth="1"/>
    <col min="25" max="25" width="5.125" customWidth="1"/>
    <col min="26" max="26" width="6" customWidth="1"/>
    <col min="27" max="27" width="5" customWidth="1"/>
    <col min="28" max="28" width="8.625" customWidth="1"/>
    <col min="29" max="29" width="8.75" customWidth="1"/>
    <col min="30" max="30" width="6.375" customWidth="1"/>
    <col min="31" max="31" width="6.25" customWidth="1"/>
    <col min="32" max="32" width="8.625" customWidth="1"/>
    <col min="33" max="33" width="6.625" customWidth="1"/>
    <col min="34" max="34" width="6.5" customWidth="1"/>
    <col min="35" max="35" width="5" customWidth="1"/>
    <col min="36" max="36" width="5.75" customWidth="1"/>
    <col min="37" max="37" width="5.5" customWidth="1"/>
    <col min="38" max="38" width="5.75" customWidth="1"/>
    <col min="39" max="39" width="5" bestFit="1" customWidth="1"/>
    <col min="40" max="40" width="5.625" customWidth="1"/>
    <col min="41" max="41" width="5" customWidth="1"/>
    <col min="42" max="42" width="5.125" customWidth="1"/>
    <col min="43" max="43" width="8.875" customWidth="1"/>
  </cols>
  <sheetData>
    <row r="1" spans="1:43" ht="21" x14ac:dyDescent="0.15">
      <c r="A1" s="12" t="s">
        <v>0</v>
      </c>
      <c r="B1" s="2"/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W1" s="1"/>
    </row>
    <row r="2" spans="1:43" ht="17.25" customHeight="1" thickBot="1" x14ac:dyDescent="0.25">
      <c r="A2" s="6" t="s">
        <v>1</v>
      </c>
      <c r="B2" s="6"/>
      <c r="C2" s="6"/>
      <c r="D2" s="7"/>
      <c r="E2" s="7"/>
      <c r="F2" s="1"/>
      <c r="G2" s="1"/>
      <c r="H2" s="1"/>
      <c r="I2" s="1"/>
      <c r="J2" s="1"/>
      <c r="K2" s="1"/>
      <c r="L2" s="1"/>
      <c r="M2" s="1"/>
      <c r="N2" s="1" t="s">
        <v>1</v>
      </c>
      <c r="O2" s="1"/>
      <c r="P2" s="3" t="s">
        <v>1</v>
      </c>
      <c r="Q2" s="6" t="s">
        <v>1</v>
      </c>
      <c r="R2" s="6"/>
      <c r="S2" s="6"/>
      <c r="T2" s="7"/>
      <c r="U2" s="7"/>
      <c r="V2" s="7"/>
      <c r="W2" s="1"/>
      <c r="X2" s="7"/>
      <c r="Y2" s="7"/>
      <c r="Z2" s="7"/>
      <c r="AA2" s="7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22" t="s">
        <v>2</v>
      </c>
    </row>
    <row r="3" spans="1:43" ht="21.75" customHeight="1" thickBot="1" x14ac:dyDescent="0.2">
      <c r="A3" s="4"/>
      <c r="B3" s="13" t="s">
        <v>3</v>
      </c>
      <c r="C3" s="8" t="s">
        <v>1</v>
      </c>
      <c r="D3" s="63" t="s">
        <v>4</v>
      </c>
      <c r="E3" s="64"/>
      <c r="F3" s="64"/>
      <c r="G3" s="64"/>
      <c r="H3" s="64"/>
      <c r="I3" s="64"/>
      <c r="J3" s="64"/>
      <c r="K3" s="64"/>
      <c r="L3" s="64"/>
      <c r="M3" s="64"/>
      <c r="N3" s="8" t="s">
        <v>1</v>
      </c>
      <c r="O3" s="8"/>
      <c r="P3" s="9" t="s">
        <v>1</v>
      </c>
      <c r="Q3" s="65" t="s">
        <v>5</v>
      </c>
      <c r="R3" s="66"/>
      <c r="S3" s="66"/>
      <c r="T3" s="66"/>
      <c r="U3" s="66"/>
      <c r="V3" s="66"/>
      <c r="W3" s="66"/>
      <c r="X3" s="66"/>
      <c r="Y3" s="66"/>
      <c r="Z3" s="66"/>
      <c r="AA3" s="66"/>
      <c r="AB3" s="67"/>
      <c r="AC3" s="10"/>
      <c r="AD3" s="63" t="s">
        <v>6</v>
      </c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11"/>
      <c r="AP3" s="11"/>
      <c r="AQ3" s="9" t="s">
        <v>1</v>
      </c>
    </row>
    <row r="4" spans="1:43" ht="107.25" customHeight="1" thickBot="1" x14ac:dyDescent="0.2">
      <c r="A4" s="14" t="s">
        <v>7</v>
      </c>
      <c r="B4" s="5"/>
      <c r="C4" s="15" t="s">
        <v>8</v>
      </c>
      <c r="D4" s="16" t="s">
        <v>9</v>
      </c>
      <c r="E4" s="16" t="s">
        <v>10</v>
      </c>
      <c r="F4" s="16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18</v>
      </c>
      <c r="M4" s="16" t="s">
        <v>19</v>
      </c>
      <c r="N4" s="17" t="s">
        <v>20</v>
      </c>
      <c r="O4" s="18" t="s">
        <v>21</v>
      </c>
      <c r="P4" s="19" t="s">
        <v>22</v>
      </c>
      <c r="Q4" s="20" t="s">
        <v>8</v>
      </c>
      <c r="R4" s="16" t="s">
        <v>9</v>
      </c>
      <c r="S4" s="16" t="s">
        <v>10</v>
      </c>
      <c r="T4" s="16" t="s">
        <v>11</v>
      </c>
      <c r="U4" s="16" t="s">
        <v>12</v>
      </c>
      <c r="V4" s="16" t="s">
        <v>13</v>
      </c>
      <c r="W4" s="16" t="s">
        <v>15</v>
      </c>
      <c r="X4" s="16" t="s">
        <v>18</v>
      </c>
      <c r="Y4" s="21" t="s">
        <v>19</v>
      </c>
      <c r="Z4" s="17" t="s">
        <v>23</v>
      </c>
      <c r="AA4" s="18" t="s">
        <v>59</v>
      </c>
      <c r="AB4" s="19" t="s">
        <v>24</v>
      </c>
      <c r="AC4" s="20" t="s">
        <v>8</v>
      </c>
      <c r="AD4" s="16" t="s">
        <v>9</v>
      </c>
      <c r="AE4" s="16" t="s">
        <v>10</v>
      </c>
      <c r="AF4" s="16" t="s">
        <v>11</v>
      </c>
      <c r="AG4" s="16" t="s">
        <v>12</v>
      </c>
      <c r="AH4" s="16" t="s">
        <v>13</v>
      </c>
      <c r="AI4" s="16" t="s">
        <v>14</v>
      </c>
      <c r="AJ4" s="16" t="s">
        <v>15</v>
      </c>
      <c r="AK4" s="16" t="s">
        <v>16</v>
      </c>
      <c r="AL4" s="16" t="s">
        <v>25</v>
      </c>
      <c r="AM4" s="16" t="s">
        <v>19</v>
      </c>
      <c r="AN4" s="17" t="s">
        <v>20</v>
      </c>
      <c r="AO4" s="16" t="s">
        <v>17</v>
      </c>
      <c r="AP4" s="18" t="s">
        <v>21</v>
      </c>
      <c r="AQ4" s="19" t="s">
        <v>26</v>
      </c>
    </row>
    <row r="5" spans="1:43" ht="25.5" customHeight="1" x14ac:dyDescent="0.15">
      <c r="A5" s="68" t="s">
        <v>27</v>
      </c>
      <c r="B5" s="69"/>
      <c r="C5" s="23">
        <v>15</v>
      </c>
      <c r="D5" s="23">
        <v>2</v>
      </c>
      <c r="E5" s="23">
        <v>0</v>
      </c>
      <c r="F5" s="23">
        <v>0</v>
      </c>
      <c r="G5" s="23">
        <v>0</v>
      </c>
      <c r="H5" s="23">
        <v>0</v>
      </c>
      <c r="I5" s="23">
        <v>0</v>
      </c>
      <c r="J5" s="23">
        <v>0</v>
      </c>
      <c r="K5" s="23">
        <v>0</v>
      </c>
      <c r="L5" s="23">
        <v>0</v>
      </c>
      <c r="M5" s="23">
        <v>0</v>
      </c>
      <c r="N5" s="28">
        <v>0</v>
      </c>
      <c r="O5" s="29">
        <v>0</v>
      </c>
      <c r="P5" s="30">
        <v>17</v>
      </c>
      <c r="Q5" s="31">
        <v>38</v>
      </c>
      <c r="R5" s="23">
        <v>0</v>
      </c>
      <c r="S5" s="23">
        <v>0</v>
      </c>
      <c r="T5" s="23">
        <v>0</v>
      </c>
      <c r="U5" s="23">
        <v>0</v>
      </c>
      <c r="V5" s="23">
        <v>0</v>
      </c>
      <c r="W5" s="23">
        <v>0</v>
      </c>
      <c r="X5" s="23">
        <v>0</v>
      </c>
      <c r="Y5" s="28">
        <v>0</v>
      </c>
      <c r="Z5" s="32">
        <v>0</v>
      </c>
      <c r="AA5" s="29">
        <v>0</v>
      </c>
      <c r="AB5" s="33">
        <v>38</v>
      </c>
      <c r="AC5" s="34">
        <f t="shared" ref="AC5:AC38" si="0">C5+Q5</f>
        <v>53</v>
      </c>
      <c r="AD5" s="35">
        <f t="shared" ref="AD5:AD38" si="1">D5+R5</f>
        <v>2</v>
      </c>
      <c r="AE5" s="35">
        <f t="shared" ref="AE5:AE38" si="2">E5+S5</f>
        <v>0</v>
      </c>
      <c r="AF5" s="35">
        <f t="shared" ref="AF5:AF38" si="3">F5+T5</f>
        <v>0</v>
      </c>
      <c r="AG5" s="35">
        <f t="shared" ref="AG5:AG38" si="4">G5+U5</f>
        <v>0</v>
      </c>
      <c r="AH5" s="35">
        <f t="shared" ref="AH5:AH38" si="5">H5+V5</f>
        <v>0</v>
      </c>
      <c r="AI5" s="35">
        <f t="shared" ref="AI5:AI38" si="6">I5</f>
        <v>0</v>
      </c>
      <c r="AJ5" s="35">
        <f>J5+W5</f>
        <v>0</v>
      </c>
      <c r="AK5" s="35">
        <f t="shared" ref="AK5:AK38" si="7">K5</f>
        <v>0</v>
      </c>
      <c r="AL5" s="35">
        <f t="shared" ref="AL5:AL38" si="8">L5+X5</f>
        <v>0</v>
      </c>
      <c r="AM5" s="35">
        <f t="shared" ref="AM5:AM38" si="9">M5+Y5</f>
        <v>0</v>
      </c>
      <c r="AN5" s="35">
        <f t="shared" ref="AN5:AN38" si="10">N5+Z5</f>
        <v>0</v>
      </c>
      <c r="AO5" s="35">
        <f>AA5</f>
        <v>0</v>
      </c>
      <c r="AP5" s="36">
        <f>O5</f>
        <v>0</v>
      </c>
      <c r="AQ5" s="30">
        <v>55</v>
      </c>
    </row>
    <row r="6" spans="1:43" ht="25.5" customHeight="1" x14ac:dyDescent="0.15">
      <c r="A6" s="70" t="s">
        <v>28</v>
      </c>
      <c r="B6" s="71"/>
      <c r="C6" s="24">
        <v>4</v>
      </c>
      <c r="D6" s="25">
        <v>0</v>
      </c>
      <c r="E6" s="25">
        <v>0</v>
      </c>
      <c r="F6" s="25">
        <v>0</v>
      </c>
      <c r="G6" s="25">
        <v>0</v>
      </c>
      <c r="H6" s="25">
        <v>0</v>
      </c>
      <c r="I6" s="25">
        <v>0</v>
      </c>
      <c r="J6" s="25">
        <v>0</v>
      </c>
      <c r="K6" s="25">
        <v>0</v>
      </c>
      <c r="L6" s="25">
        <v>0</v>
      </c>
      <c r="M6" s="25">
        <v>0</v>
      </c>
      <c r="N6" s="37">
        <v>0</v>
      </c>
      <c r="O6" s="37">
        <v>0</v>
      </c>
      <c r="P6" s="33">
        <v>4</v>
      </c>
      <c r="Q6" s="38">
        <v>22</v>
      </c>
      <c r="R6" s="24">
        <v>0</v>
      </c>
      <c r="S6" s="24">
        <v>0</v>
      </c>
      <c r="T6" s="24">
        <v>0</v>
      </c>
      <c r="U6" s="24">
        <v>0</v>
      </c>
      <c r="V6" s="24">
        <v>0</v>
      </c>
      <c r="W6" s="25">
        <v>0</v>
      </c>
      <c r="X6" s="24">
        <v>0</v>
      </c>
      <c r="Y6" s="39">
        <v>0</v>
      </c>
      <c r="Z6" s="37">
        <v>0</v>
      </c>
      <c r="AA6" s="40">
        <v>0</v>
      </c>
      <c r="AB6" s="33">
        <v>22</v>
      </c>
      <c r="AC6" s="41">
        <f t="shared" si="0"/>
        <v>26</v>
      </c>
      <c r="AD6" s="42">
        <f t="shared" si="1"/>
        <v>0</v>
      </c>
      <c r="AE6" s="42">
        <f t="shared" si="2"/>
        <v>0</v>
      </c>
      <c r="AF6" s="42">
        <f t="shared" si="3"/>
        <v>0</v>
      </c>
      <c r="AG6" s="42">
        <f t="shared" si="4"/>
        <v>0</v>
      </c>
      <c r="AH6" s="42">
        <f t="shared" si="5"/>
        <v>0</v>
      </c>
      <c r="AI6" s="42">
        <f t="shared" si="6"/>
        <v>0</v>
      </c>
      <c r="AJ6" s="42">
        <f>J6+W6</f>
        <v>0</v>
      </c>
      <c r="AK6" s="42">
        <f t="shared" si="7"/>
        <v>0</v>
      </c>
      <c r="AL6" s="42">
        <f t="shared" si="8"/>
        <v>0</v>
      </c>
      <c r="AM6" s="42">
        <f t="shared" si="9"/>
        <v>0</v>
      </c>
      <c r="AN6" s="42">
        <f t="shared" si="10"/>
        <v>0</v>
      </c>
      <c r="AO6" s="42">
        <f t="shared" ref="AO6:AO38" si="11">AA6</f>
        <v>0</v>
      </c>
      <c r="AP6" s="43">
        <f t="shared" ref="AP6:AP38" si="12">O6</f>
        <v>0</v>
      </c>
      <c r="AQ6" s="33">
        <v>26</v>
      </c>
    </row>
    <row r="7" spans="1:43" ht="25.5" customHeight="1" x14ac:dyDescent="0.15">
      <c r="A7" s="70" t="s">
        <v>29</v>
      </c>
      <c r="B7" s="71"/>
      <c r="C7" s="24">
        <v>1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37">
        <v>0</v>
      </c>
      <c r="O7" s="37">
        <v>1</v>
      </c>
      <c r="P7" s="33">
        <v>2</v>
      </c>
      <c r="Q7" s="38">
        <v>23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5">
        <v>0</v>
      </c>
      <c r="X7" s="24">
        <v>0</v>
      </c>
      <c r="Y7" s="39">
        <v>0</v>
      </c>
      <c r="Z7" s="37">
        <v>0</v>
      </c>
      <c r="AA7" s="40">
        <v>0</v>
      </c>
      <c r="AB7" s="33">
        <v>23</v>
      </c>
      <c r="AC7" s="41">
        <f t="shared" si="0"/>
        <v>24</v>
      </c>
      <c r="AD7" s="42">
        <f t="shared" si="1"/>
        <v>0</v>
      </c>
      <c r="AE7" s="42">
        <f t="shared" si="2"/>
        <v>0</v>
      </c>
      <c r="AF7" s="42">
        <f t="shared" si="3"/>
        <v>0</v>
      </c>
      <c r="AG7" s="42">
        <f t="shared" si="4"/>
        <v>0</v>
      </c>
      <c r="AH7" s="42">
        <f t="shared" si="5"/>
        <v>0</v>
      </c>
      <c r="AI7" s="42">
        <f t="shared" si="6"/>
        <v>0</v>
      </c>
      <c r="AJ7" s="42">
        <f>J7+W7</f>
        <v>0</v>
      </c>
      <c r="AK7" s="42">
        <f t="shared" si="7"/>
        <v>0</v>
      </c>
      <c r="AL7" s="42">
        <f t="shared" si="8"/>
        <v>0</v>
      </c>
      <c r="AM7" s="42">
        <f t="shared" si="9"/>
        <v>0</v>
      </c>
      <c r="AN7" s="42">
        <f t="shared" si="10"/>
        <v>0</v>
      </c>
      <c r="AO7" s="42">
        <f t="shared" si="11"/>
        <v>0</v>
      </c>
      <c r="AP7" s="43">
        <f t="shared" si="12"/>
        <v>1</v>
      </c>
      <c r="AQ7" s="33">
        <v>25</v>
      </c>
    </row>
    <row r="8" spans="1:43" ht="25.5" customHeight="1" x14ac:dyDescent="0.15">
      <c r="A8" s="70" t="s">
        <v>30</v>
      </c>
      <c r="B8" s="71"/>
      <c r="C8" s="24">
        <v>1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37">
        <v>0</v>
      </c>
      <c r="O8" s="37">
        <v>0</v>
      </c>
      <c r="P8" s="33">
        <v>1</v>
      </c>
      <c r="Q8" s="38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5">
        <v>0</v>
      </c>
      <c r="X8" s="24">
        <v>0</v>
      </c>
      <c r="Y8" s="39">
        <v>0</v>
      </c>
      <c r="Z8" s="37">
        <v>0</v>
      </c>
      <c r="AA8" s="40">
        <v>0</v>
      </c>
      <c r="AB8" s="33">
        <v>0</v>
      </c>
      <c r="AC8" s="41">
        <f t="shared" si="0"/>
        <v>1</v>
      </c>
      <c r="AD8" s="42">
        <f t="shared" si="1"/>
        <v>0</v>
      </c>
      <c r="AE8" s="42">
        <f t="shared" si="2"/>
        <v>0</v>
      </c>
      <c r="AF8" s="42">
        <f t="shared" si="3"/>
        <v>0</v>
      </c>
      <c r="AG8" s="42">
        <f t="shared" si="4"/>
        <v>0</v>
      </c>
      <c r="AH8" s="42">
        <f t="shared" si="5"/>
        <v>0</v>
      </c>
      <c r="AI8" s="42">
        <f t="shared" si="6"/>
        <v>0</v>
      </c>
      <c r="AJ8" s="42">
        <f t="shared" ref="AJ8:AJ38" si="13">J8+W8</f>
        <v>0</v>
      </c>
      <c r="AK8" s="42">
        <f t="shared" si="7"/>
        <v>0</v>
      </c>
      <c r="AL8" s="42">
        <f t="shared" si="8"/>
        <v>0</v>
      </c>
      <c r="AM8" s="42">
        <f t="shared" si="9"/>
        <v>0</v>
      </c>
      <c r="AN8" s="42">
        <f t="shared" si="10"/>
        <v>0</v>
      </c>
      <c r="AO8" s="42">
        <f t="shared" si="11"/>
        <v>0</v>
      </c>
      <c r="AP8" s="43">
        <f t="shared" si="12"/>
        <v>0</v>
      </c>
      <c r="AQ8" s="33">
        <v>1</v>
      </c>
    </row>
    <row r="9" spans="1:43" ht="25.5" customHeight="1" x14ac:dyDescent="0.15">
      <c r="A9" s="70" t="s">
        <v>31</v>
      </c>
      <c r="B9" s="71"/>
      <c r="C9" s="24">
        <v>6</v>
      </c>
      <c r="D9" s="25">
        <v>2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37">
        <v>0</v>
      </c>
      <c r="O9" s="37">
        <v>1</v>
      </c>
      <c r="P9" s="33">
        <v>9</v>
      </c>
      <c r="Q9" s="38">
        <v>49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5">
        <v>0</v>
      </c>
      <c r="X9" s="24">
        <v>0</v>
      </c>
      <c r="Y9" s="39">
        <v>0</v>
      </c>
      <c r="Z9" s="37">
        <v>0</v>
      </c>
      <c r="AA9" s="40">
        <v>0</v>
      </c>
      <c r="AB9" s="33">
        <v>49</v>
      </c>
      <c r="AC9" s="41">
        <f t="shared" si="0"/>
        <v>55</v>
      </c>
      <c r="AD9" s="42">
        <f t="shared" si="1"/>
        <v>2</v>
      </c>
      <c r="AE9" s="42">
        <f t="shared" si="2"/>
        <v>0</v>
      </c>
      <c r="AF9" s="42">
        <f t="shared" si="3"/>
        <v>0</v>
      </c>
      <c r="AG9" s="42">
        <f t="shared" si="4"/>
        <v>0</v>
      </c>
      <c r="AH9" s="42">
        <f t="shared" si="5"/>
        <v>0</v>
      </c>
      <c r="AI9" s="42">
        <f t="shared" si="6"/>
        <v>0</v>
      </c>
      <c r="AJ9" s="42">
        <f t="shared" si="13"/>
        <v>0</v>
      </c>
      <c r="AK9" s="42">
        <f t="shared" si="7"/>
        <v>0</v>
      </c>
      <c r="AL9" s="42">
        <f t="shared" si="8"/>
        <v>0</v>
      </c>
      <c r="AM9" s="42">
        <f t="shared" si="9"/>
        <v>0</v>
      </c>
      <c r="AN9" s="42">
        <f t="shared" si="10"/>
        <v>0</v>
      </c>
      <c r="AO9" s="42">
        <f t="shared" si="11"/>
        <v>0</v>
      </c>
      <c r="AP9" s="43">
        <f t="shared" si="12"/>
        <v>1</v>
      </c>
      <c r="AQ9" s="33">
        <v>58</v>
      </c>
    </row>
    <row r="10" spans="1:43" ht="25.5" customHeight="1" x14ac:dyDescent="0.15">
      <c r="A10" s="70" t="s">
        <v>32</v>
      </c>
      <c r="B10" s="71"/>
      <c r="C10" s="24">
        <v>3</v>
      </c>
      <c r="D10" s="25">
        <v>12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1</v>
      </c>
      <c r="M10" s="25">
        <v>0</v>
      </c>
      <c r="N10" s="37">
        <v>0</v>
      </c>
      <c r="O10" s="37">
        <v>0</v>
      </c>
      <c r="P10" s="33">
        <v>16</v>
      </c>
      <c r="Q10" s="38">
        <v>32</v>
      </c>
      <c r="R10" s="24">
        <v>15</v>
      </c>
      <c r="S10" s="24">
        <v>0</v>
      </c>
      <c r="T10" s="24">
        <v>0</v>
      </c>
      <c r="U10" s="24">
        <v>0</v>
      </c>
      <c r="V10" s="24">
        <v>0</v>
      </c>
      <c r="W10" s="25">
        <v>0</v>
      </c>
      <c r="X10" s="24">
        <v>1</v>
      </c>
      <c r="Y10" s="39">
        <v>0</v>
      </c>
      <c r="Z10" s="37">
        <v>0</v>
      </c>
      <c r="AA10" s="40">
        <v>0</v>
      </c>
      <c r="AB10" s="33">
        <v>48</v>
      </c>
      <c r="AC10" s="41">
        <f t="shared" si="0"/>
        <v>35</v>
      </c>
      <c r="AD10" s="42">
        <f t="shared" si="1"/>
        <v>27</v>
      </c>
      <c r="AE10" s="42">
        <f t="shared" si="2"/>
        <v>0</v>
      </c>
      <c r="AF10" s="42">
        <f t="shared" si="3"/>
        <v>0</v>
      </c>
      <c r="AG10" s="42">
        <f t="shared" si="4"/>
        <v>0</v>
      </c>
      <c r="AH10" s="42">
        <f t="shared" si="5"/>
        <v>0</v>
      </c>
      <c r="AI10" s="42">
        <f t="shared" si="6"/>
        <v>0</v>
      </c>
      <c r="AJ10" s="42">
        <f t="shared" si="13"/>
        <v>0</v>
      </c>
      <c r="AK10" s="42">
        <f t="shared" si="7"/>
        <v>0</v>
      </c>
      <c r="AL10" s="42">
        <f t="shared" si="8"/>
        <v>2</v>
      </c>
      <c r="AM10" s="42">
        <f t="shared" si="9"/>
        <v>0</v>
      </c>
      <c r="AN10" s="42">
        <f t="shared" si="10"/>
        <v>0</v>
      </c>
      <c r="AO10" s="42">
        <f t="shared" si="11"/>
        <v>0</v>
      </c>
      <c r="AP10" s="43">
        <f t="shared" si="12"/>
        <v>0</v>
      </c>
      <c r="AQ10" s="33">
        <v>64</v>
      </c>
    </row>
    <row r="11" spans="1:43" ht="25.5" customHeight="1" x14ac:dyDescent="0.15">
      <c r="A11" s="61" t="s">
        <v>33</v>
      </c>
      <c r="B11" s="62"/>
      <c r="C11" s="24">
        <v>7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37">
        <v>0</v>
      </c>
      <c r="O11" s="37">
        <v>0</v>
      </c>
      <c r="P11" s="33">
        <v>7</v>
      </c>
      <c r="Q11" s="38">
        <v>1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5">
        <v>0</v>
      </c>
      <c r="X11" s="24">
        <v>0</v>
      </c>
      <c r="Y11" s="39">
        <v>0</v>
      </c>
      <c r="Z11" s="37">
        <v>0</v>
      </c>
      <c r="AA11" s="40">
        <v>0</v>
      </c>
      <c r="AB11" s="33">
        <v>1</v>
      </c>
      <c r="AC11" s="41">
        <f t="shared" si="0"/>
        <v>8</v>
      </c>
      <c r="AD11" s="42">
        <f t="shared" si="1"/>
        <v>0</v>
      </c>
      <c r="AE11" s="42">
        <f t="shared" si="2"/>
        <v>0</v>
      </c>
      <c r="AF11" s="42">
        <f t="shared" si="3"/>
        <v>0</v>
      </c>
      <c r="AG11" s="42">
        <f t="shared" si="4"/>
        <v>0</v>
      </c>
      <c r="AH11" s="42">
        <f t="shared" si="5"/>
        <v>0</v>
      </c>
      <c r="AI11" s="42">
        <f t="shared" si="6"/>
        <v>0</v>
      </c>
      <c r="AJ11" s="42">
        <f t="shared" si="13"/>
        <v>0</v>
      </c>
      <c r="AK11" s="42">
        <f t="shared" si="7"/>
        <v>0</v>
      </c>
      <c r="AL11" s="42">
        <f t="shared" si="8"/>
        <v>0</v>
      </c>
      <c r="AM11" s="42">
        <f t="shared" si="9"/>
        <v>0</v>
      </c>
      <c r="AN11" s="42">
        <f t="shared" si="10"/>
        <v>0</v>
      </c>
      <c r="AO11" s="42">
        <f t="shared" si="11"/>
        <v>0</v>
      </c>
      <c r="AP11" s="43">
        <f t="shared" si="12"/>
        <v>0</v>
      </c>
      <c r="AQ11" s="33">
        <v>8</v>
      </c>
    </row>
    <row r="12" spans="1:43" ht="25.5" customHeight="1" x14ac:dyDescent="0.15">
      <c r="A12" s="61" t="s">
        <v>34</v>
      </c>
      <c r="B12" s="62"/>
      <c r="C12" s="24">
        <v>60</v>
      </c>
      <c r="D12" s="25">
        <v>2</v>
      </c>
      <c r="E12" s="25">
        <v>0</v>
      </c>
      <c r="F12" s="25">
        <v>0</v>
      </c>
      <c r="G12" s="25">
        <v>6</v>
      </c>
      <c r="H12" s="25">
        <v>0</v>
      </c>
      <c r="I12" s="25">
        <v>0</v>
      </c>
      <c r="J12" s="25">
        <v>0</v>
      </c>
      <c r="K12" s="25">
        <v>0</v>
      </c>
      <c r="L12" s="25">
        <v>2</v>
      </c>
      <c r="M12" s="25">
        <v>0</v>
      </c>
      <c r="N12" s="37">
        <v>1</v>
      </c>
      <c r="O12" s="37">
        <v>1</v>
      </c>
      <c r="P12" s="33">
        <v>72</v>
      </c>
      <c r="Q12" s="38">
        <v>75</v>
      </c>
      <c r="R12" s="24">
        <v>2</v>
      </c>
      <c r="S12" s="24">
        <v>0</v>
      </c>
      <c r="T12" s="24">
        <v>0</v>
      </c>
      <c r="U12" s="24">
        <v>9</v>
      </c>
      <c r="V12" s="24">
        <v>0</v>
      </c>
      <c r="W12" s="25">
        <v>0</v>
      </c>
      <c r="X12" s="24">
        <v>3</v>
      </c>
      <c r="Y12" s="39">
        <v>0</v>
      </c>
      <c r="Z12" s="37">
        <v>0</v>
      </c>
      <c r="AA12" s="40">
        <v>0</v>
      </c>
      <c r="AB12" s="33">
        <v>89</v>
      </c>
      <c r="AC12" s="41">
        <f t="shared" si="0"/>
        <v>135</v>
      </c>
      <c r="AD12" s="42">
        <f t="shared" si="1"/>
        <v>4</v>
      </c>
      <c r="AE12" s="42">
        <f t="shared" si="2"/>
        <v>0</v>
      </c>
      <c r="AF12" s="42">
        <f t="shared" si="3"/>
        <v>0</v>
      </c>
      <c r="AG12" s="42">
        <f t="shared" si="4"/>
        <v>15</v>
      </c>
      <c r="AH12" s="42">
        <f t="shared" si="5"/>
        <v>0</v>
      </c>
      <c r="AI12" s="42">
        <f t="shared" si="6"/>
        <v>0</v>
      </c>
      <c r="AJ12" s="42">
        <f t="shared" si="13"/>
        <v>0</v>
      </c>
      <c r="AK12" s="42">
        <f t="shared" si="7"/>
        <v>0</v>
      </c>
      <c r="AL12" s="42">
        <f t="shared" si="8"/>
        <v>5</v>
      </c>
      <c r="AM12" s="42">
        <f t="shared" si="9"/>
        <v>0</v>
      </c>
      <c r="AN12" s="42">
        <f t="shared" si="10"/>
        <v>1</v>
      </c>
      <c r="AO12" s="42">
        <f t="shared" si="11"/>
        <v>0</v>
      </c>
      <c r="AP12" s="43">
        <f t="shared" si="12"/>
        <v>1</v>
      </c>
      <c r="AQ12" s="33">
        <v>161</v>
      </c>
    </row>
    <row r="13" spans="1:43" ht="25.5" customHeight="1" x14ac:dyDescent="0.15">
      <c r="A13" s="61" t="s">
        <v>35</v>
      </c>
      <c r="B13" s="62"/>
      <c r="C13" s="24">
        <v>1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37">
        <v>0</v>
      </c>
      <c r="O13" s="37">
        <v>0</v>
      </c>
      <c r="P13" s="33">
        <v>1</v>
      </c>
      <c r="Q13" s="38">
        <v>4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5">
        <v>0</v>
      </c>
      <c r="X13" s="24">
        <v>0</v>
      </c>
      <c r="Y13" s="39">
        <v>0</v>
      </c>
      <c r="Z13" s="37">
        <v>0</v>
      </c>
      <c r="AA13" s="40">
        <v>0</v>
      </c>
      <c r="AB13" s="33">
        <v>4</v>
      </c>
      <c r="AC13" s="41">
        <f t="shared" si="0"/>
        <v>5</v>
      </c>
      <c r="AD13" s="42">
        <f t="shared" si="1"/>
        <v>0</v>
      </c>
      <c r="AE13" s="42">
        <f t="shared" si="2"/>
        <v>0</v>
      </c>
      <c r="AF13" s="42">
        <f t="shared" si="3"/>
        <v>0</v>
      </c>
      <c r="AG13" s="42">
        <f t="shared" si="4"/>
        <v>0</v>
      </c>
      <c r="AH13" s="42">
        <f t="shared" si="5"/>
        <v>0</v>
      </c>
      <c r="AI13" s="42">
        <f t="shared" si="6"/>
        <v>0</v>
      </c>
      <c r="AJ13" s="42">
        <f t="shared" si="13"/>
        <v>0</v>
      </c>
      <c r="AK13" s="42">
        <f t="shared" si="7"/>
        <v>0</v>
      </c>
      <c r="AL13" s="42">
        <f t="shared" si="8"/>
        <v>0</v>
      </c>
      <c r="AM13" s="42">
        <f t="shared" si="9"/>
        <v>0</v>
      </c>
      <c r="AN13" s="42">
        <f t="shared" si="10"/>
        <v>0</v>
      </c>
      <c r="AO13" s="42">
        <f t="shared" si="11"/>
        <v>0</v>
      </c>
      <c r="AP13" s="43">
        <f t="shared" si="12"/>
        <v>0</v>
      </c>
      <c r="AQ13" s="33">
        <v>5</v>
      </c>
    </row>
    <row r="14" spans="1:43" ht="25.5" customHeight="1" x14ac:dyDescent="0.15">
      <c r="A14" s="70" t="s">
        <v>36</v>
      </c>
      <c r="B14" s="71"/>
      <c r="C14" s="24">
        <v>46</v>
      </c>
      <c r="D14" s="25">
        <v>1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37">
        <v>0</v>
      </c>
      <c r="O14" s="37">
        <v>4</v>
      </c>
      <c r="P14" s="33">
        <v>51</v>
      </c>
      <c r="Q14" s="38">
        <v>171</v>
      </c>
      <c r="R14" s="24">
        <v>6</v>
      </c>
      <c r="S14" s="24">
        <v>0</v>
      </c>
      <c r="T14" s="24">
        <v>0</v>
      </c>
      <c r="U14" s="24">
        <v>0</v>
      </c>
      <c r="V14" s="24">
        <v>0</v>
      </c>
      <c r="W14" s="25">
        <v>0</v>
      </c>
      <c r="X14" s="24">
        <v>0</v>
      </c>
      <c r="Y14" s="39">
        <v>0</v>
      </c>
      <c r="Z14" s="37">
        <v>0</v>
      </c>
      <c r="AA14" s="40">
        <v>0</v>
      </c>
      <c r="AB14" s="33">
        <v>177</v>
      </c>
      <c r="AC14" s="41">
        <f t="shared" si="0"/>
        <v>217</v>
      </c>
      <c r="AD14" s="42">
        <f t="shared" si="1"/>
        <v>7</v>
      </c>
      <c r="AE14" s="42">
        <f t="shared" si="2"/>
        <v>0</v>
      </c>
      <c r="AF14" s="42">
        <f t="shared" si="3"/>
        <v>0</v>
      </c>
      <c r="AG14" s="42">
        <f t="shared" si="4"/>
        <v>0</v>
      </c>
      <c r="AH14" s="42">
        <f t="shared" si="5"/>
        <v>0</v>
      </c>
      <c r="AI14" s="42">
        <f t="shared" si="6"/>
        <v>0</v>
      </c>
      <c r="AJ14" s="42">
        <f t="shared" si="13"/>
        <v>0</v>
      </c>
      <c r="AK14" s="42">
        <f t="shared" si="7"/>
        <v>0</v>
      </c>
      <c r="AL14" s="42">
        <f t="shared" si="8"/>
        <v>0</v>
      </c>
      <c r="AM14" s="42">
        <f t="shared" si="9"/>
        <v>0</v>
      </c>
      <c r="AN14" s="42">
        <f t="shared" si="10"/>
        <v>0</v>
      </c>
      <c r="AO14" s="42">
        <f t="shared" si="11"/>
        <v>0</v>
      </c>
      <c r="AP14" s="43">
        <f t="shared" si="12"/>
        <v>4</v>
      </c>
      <c r="AQ14" s="33">
        <v>228</v>
      </c>
    </row>
    <row r="15" spans="1:43" ht="25.5" customHeight="1" x14ac:dyDescent="0.15">
      <c r="A15" s="70" t="s">
        <v>61</v>
      </c>
      <c r="B15" s="71"/>
      <c r="C15" s="24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37">
        <v>0</v>
      </c>
      <c r="O15" s="37">
        <v>0</v>
      </c>
      <c r="P15" s="33">
        <v>0</v>
      </c>
      <c r="Q15" s="38">
        <v>1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5">
        <v>0</v>
      </c>
      <c r="X15" s="24">
        <v>0</v>
      </c>
      <c r="Y15" s="39">
        <v>0</v>
      </c>
      <c r="Z15" s="37">
        <v>0</v>
      </c>
      <c r="AA15" s="40">
        <v>0</v>
      </c>
      <c r="AB15" s="33">
        <v>1</v>
      </c>
      <c r="AC15" s="41">
        <f t="shared" ref="AC15:AC16" si="14">C15+Q15</f>
        <v>1</v>
      </c>
      <c r="AD15" s="42">
        <f t="shared" ref="AD15:AD16" si="15">D15+R15</f>
        <v>0</v>
      </c>
      <c r="AE15" s="42">
        <f t="shared" ref="AE15:AE16" si="16">E15+S15</f>
        <v>0</v>
      </c>
      <c r="AF15" s="42">
        <f t="shared" ref="AF15:AF16" si="17">F15+T15</f>
        <v>0</v>
      </c>
      <c r="AG15" s="42">
        <f t="shared" ref="AG15:AG16" si="18">G15+U15</f>
        <v>0</v>
      </c>
      <c r="AH15" s="42">
        <f t="shared" ref="AH15:AH16" si="19">H15+V15</f>
        <v>0</v>
      </c>
      <c r="AI15" s="42">
        <f t="shared" ref="AI15:AI16" si="20">I15</f>
        <v>0</v>
      </c>
      <c r="AJ15" s="42">
        <f t="shared" ref="AJ15:AJ16" si="21">J15+W15</f>
        <v>0</v>
      </c>
      <c r="AK15" s="42">
        <f t="shared" ref="AK15:AK16" si="22">K15</f>
        <v>0</v>
      </c>
      <c r="AL15" s="42">
        <f t="shared" ref="AL15:AL16" si="23">L15+X15</f>
        <v>0</v>
      </c>
      <c r="AM15" s="42">
        <f t="shared" ref="AM15:AM16" si="24">M15+Y15</f>
        <v>0</v>
      </c>
      <c r="AN15" s="42">
        <f t="shared" ref="AN15:AN16" si="25">N15+Z15</f>
        <v>0</v>
      </c>
      <c r="AO15" s="42">
        <f t="shared" ref="AO15:AO16" si="26">AA15</f>
        <v>0</v>
      </c>
      <c r="AP15" s="43">
        <f t="shared" ref="AP15:AP16" si="27">O15</f>
        <v>0</v>
      </c>
      <c r="AQ15" s="33">
        <v>1</v>
      </c>
    </row>
    <row r="16" spans="1:43" ht="25.5" customHeight="1" x14ac:dyDescent="0.15">
      <c r="A16" s="70" t="s">
        <v>60</v>
      </c>
      <c r="B16" s="71"/>
      <c r="C16" s="24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37">
        <v>0</v>
      </c>
      <c r="O16" s="37">
        <v>0</v>
      </c>
      <c r="P16" s="33">
        <v>0</v>
      </c>
      <c r="Q16" s="38">
        <v>1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5">
        <v>0</v>
      </c>
      <c r="X16" s="24">
        <v>0</v>
      </c>
      <c r="Y16" s="39">
        <v>0</v>
      </c>
      <c r="Z16" s="37">
        <v>0</v>
      </c>
      <c r="AA16" s="40">
        <v>0</v>
      </c>
      <c r="AB16" s="33">
        <v>1</v>
      </c>
      <c r="AC16" s="41">
        <f t="shared" si="14"/>
        <v>1</v>
      </c>
      <c r="AD16" s="42">
        <f t="shared" si="15"/>
        <v>0</v>
      </c>
      <c r="AE16" s="42">
        <f t="shared" si="16"/>
        <v>0</v>
      </c>
      <c r="AF16" s="42">
        <f t="shared" si="17"/>
        <v>0</v>
      </c>
      <c r="AG16" s="42">
        <f t="shared" si="18"/>
        <v>0</v>
      </c>
      <c r="AH16" s="42">
        <f t="shared" si="19"/>
        <v>0</v>
      </c>
      <c r="AI16" s="42">
        <f t="shared" si="20"/>
        <v>0</v>
      </c>
      <c r="AJ16" s="42">
        <f t="shared" si="21"/>
        <v>0</v>
      </c>
      <c r="AK16" s="42">
        <f t="shared" si="22"/>
        <v>0</v>
      </c>
      <c r="AL16" s="42">
        <f t="shared" si="23"/>
        <v>0</v>
      </c>
      <c r="AM16" s="42">
        <f t="shared" si="24"/>
        <v>0</v>
      </c>
      <c r="AN16" s="42">
        <f t="shared" si="25"/>
        <v>0</v>
      </c>
      <c r="AO16" s="42">
        <f t="shared" si="26"/>
        <v>0</v>
      </c>
      <c r="AP16" s="43">
        <f t="shared" si="27"/>
        <v>0</v>
      </c>
      <c r="AQ16" s="33">
        <v>1</v>
      </c>
    </row>
    <row r="17" spans="1:43" ht="25.5" customHeight="1" x14ac:dyDescent="0.15">
      <c r="A17" s="70" t="s">
        <v>37</v>
      </c>
      <c r="B17" s="71"/>
      <c r="C17" s="24">
        <v>53</v>
      </c>
      <c r="D17" s="25">
        <v>10</v>
      </c>
      <c r="E17" s="25">
        <v>0</v>
      </c>
      <c r="F17" s="25">
        <v>0</v>
      </c>
      <c r="G17" s="25">
        <v>591</v>
      </c>
      <c r="H17" s="25">
        <v>161</v>
      </c>
      <c r="I17" s="25">
        <v>0</v>
      </c>
      <c r="J17" s="25">
        <v>0</v>
      </c>
      <c r="K17" s="25">
        <v>0</v>
      </c>
      <c r="L17" s="25">
        <v>0</v>
      </c>
      <c r="M17" s="25">
        <v>7</v>
      </c>
      <c r="N17" s="37">
        <v>5</v>
      </c>
      <c r="O17" s="40">
        <v>0</v>
      </c>
      <c r="P17" s="33">
        <v>827</v>
      </c>
      <c r="Q17" s="38">
        <v>317</v>
      </c>
      <c r="R17" s="24">
        <v>0</v>
      </c>
      <c r="S17" s="24">
        <v>0</v>
      </c>
      <c r="T17" s="24">
        <v>0</v>
      </c>
      <c r="U17" s="24">
        <v>3</v>
      </c>
      <c r="V17" s="24">
        <v>90</v>
      </c>
      <c r="W17" s="25">
        <v>0</v>
      </c>
      <c r="X17" s="24">
        <v>0</v>
      </c>
      <c r="Y17" s="39">
        <v>0</v>
      </c>
      <c r="Z17" s="37">
        <v>0</v>
      </c>
      <c r="AA17" s="40">
        <v>0</v>
      </c>
      <c r="AB17" s="33">
        <v>410</v>
      </c>
      <c r="AC17" s="41">
        <f t="shared" si="0"/>
        <v>370</v>
      </c>
      <c r="AD17" s="42">
        <f t="shared" si="1"/>
        <v>10</v>
      </c>
      <c r="AE17" s="42">
        <f t="shared" si="2"/>
        <v>0</v>
      </c>
      <c r="AF17" s="42">
        <f t="shared" si="3"/>
        <v>0</v>
      </c>
      <c r="AG17" s="42">
        <f t="shared" si="4"/>
        <v>594</v>
      </c>
      <c r="AH17" s="42">
        <f t="shared" si="5"/>
        <v>251</v>
      </c>
      <c r="AI17" s="42">
        <f t="shared" si="6"/>
        <v>0</v>
      </c>
      <c r="AJ17" s="42">
        <f t="shared" si="13"/>
        <v>0</v>
      </c>
      <c r="AK17" s="42">
        <f t="shared" si="7"/>
        <v>0</v>
      </c>
      <c r="AL17" s="42">
        <f t="shared" si="8"/>
        <v>0</v>
      </c>
      <c r="AM17" s="42">
        <f t="shared" si="9"/>
        <v>7</v>
      </c>
      <c r="AN17" s="42">
        <f t="shared" si="10"/>
        <v>5</v>
      </c>
      <c r="AO17" s="42">
        <f t="shared" si="11"/>
        <v>0</v>
      </c>
      <c r="AP17" s="43">
        <f t="shared" si="12"/>
        <v>0</v>
      </c>
      <c r="AQ17" s="33">
        <v>1237</v>
      </c>
    </row>
    <row r="18" spans="1:43" ht="25.5" customHeight="1" x14ac:dyDescent="0.15">
      <c r="A18" s="70" t="s">
        <v>38</v>
      </c>
      <c r="B18" s="71"/>
      <c r="C18" s="24">
        <v>1</v>
      </c>
      <c r="D18" s="25">
        <v>0</v>
      </c>
      <c r="E18" s="25">
        <v>0</v>
      </c>
      <c r="F18" s="25">
        <v>0</v>
      </c>
      <c r="G18" s="25">
        <v>0</v>
      </c>
      <c r="H18" s="25">
        <v>45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37">
        <v>0</v>
      </c>
      <c r="O18" s="40">
        <v>0</v>
      </c>
      <c r="P18" s="33">
        <v>46</v>
      </c>
      <c r="Q18" s="38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5">
        <v>0</v>
      </c>
      <c r="X18" s="24">
        <v>0</v>
      </c>
      <c r="Y18" s="39">
        <v>0</v>
      </c>
      <c r="Z18" s="37">
        <v>0</v>
      </c>
      <c r="AA18" s="40">
        <v>0</v>
      </c>
      <c r="AB18" s="33">
        <v>0</v>
      </c>
      <c r="AC18" s="41">
        <f t="shared" si="0"/>
        <v>1</v>
      </c>
      <c r="AD18" s="42">
        <f t="shared" si="1"/>
        <v>0</v>
      </c>
      <c r="AE18" s="42">
        <f t="shared" si="2"/>
        <v>0</v>
      </c>
      <c r="AF18" s="42">
        <f t="shared" si="3"/>
        <v>0</v>
      </c>
      <c r="AG18" s="42">
        <f t="shared" si="4"/>
        <v>0</v>
      </c>
      <c r="AH18" s="42">
        <f t="shared" si="5"/>
        <v>45</v>
      </c>
      <c r="AI18" s="42">
        <f t="shared" si="6"/>
        <v>0</v>
      </c>
      <c r="AJ18" s="42">
        <f t="shared" si="13"/>
        <v>0</v>
      </c>
      <c r="AK18" s="42">
        <f t="shared" si="7"/>
        <v>0</v>
      </c>
      <c r="AL18" s="42">
        <f t="shared" si="8"/>
        <v>0</v>
      </c>
      <c r="AM18" s="42">
        <f t="shared" si="9"/>
        <v>0</v>
      </c>
      <c r="AN18" s="42">
        <f t="shared" si="10"/>
        <v>0</v>
      </c>
      <c r="AO18" s="42">
        <f t="shared" si="11"/>
        <v>0</v>
      </c>
      <c r="AP18" s="43">
        <f t="shared" si="12"/>
        <v>0</v>
      </c>
      <c r="AQ18" s="33">
        <v>46</v>
      </c>
    </row>
    <row r="19" spans="1:43" ht="25.5" customHeight="1" x14ac:dyDescent="0.15">
      <c r="A19" s="70" t="s">
        <v>39</v>
      </c>
      <c r="B19" s="71"/>
      <c r="C19" s="24">
        <v>6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37">
        <v>0</v>
      </c>
      <c r="O19" s="40">
        <v>0</v>
      </c>
      <c r="P19" s="33">
        <v>6</v>
      </c>
      <c r="Q19" s="38">
        <v>0</v>
      </c>
      <c r="R19" s="25">
        <v>0</v>
      </c>
      <c r="S19" s="24">
        <v>0</v>
      </c>
      <c r="T19" s="24">
        <v>0</v>
      </c>
      <c r="U19" s="24">
        <v>0</v>
      </c>
      <c r="V19" s="24">
        <v>0</v>
      </c>
      <c r="W19" s="25">
        <v>0</v>
      </c>
      <c r="X19" s="24">
        <v>0</v>
      </c>
      <c r="Y19" s="39">
        <v>0</v>
      </c>
      <c r="Z19" s="37">
        <v>0</v>
      </c>
      <c r="AA19" s="40">
        <v>0</v>
      </c>
      <c r="AB19" s="33">
        <v>0</v>
      </c>
      <c r="AC19" s="41">
        <f t="shared" si="0"/>
        <v>6</v>
      </c>
      <c r="AD19" s="42">
        <f t="shared" si="1"/>
        <v>0</v>
      </c>
      <c r="AE19" s="42">
        <f t="shared" si="2"/>
        <v>0</v>
      </c>
      <c r="AF19" s="42">
        <f t="shared" si="3"/>
        <v>0</v>
      </c>
      <c r="AG19" s="42">
        <f t="shared" si="4"/>
        <v>0</v>
      </c>
      <c r="AH19" s="42">
        <f t="shared" si="5"/>
        <v>0</v>
      </c>
      <c r="AI19" s="42">
        <f t="shared" si="6"/>
        <v>0</v>
      </c>
      <c r="AJ19" s="42">
        <f t="shared" si="13"/>
        <v>0</v>
      </c>
      <c r="AK19" s="42">
        <f t="shared" si="7"/>
        <v>0</v>
      </c>
      <c r="AL19" s="42">
        <f t="shared" si="8"/>
        <v>0</v>
      </c>
      <c r="AM19" s="42">
        <f t="shared" si="9"/>
        <v>0</v>
      </c>
      <c r="AN19" s="42">
        <f t="shared" si="10"/>
        <v>0</v>
      </c>
      <c r="AO19" s="42">
        <f t="shared" si="11"/>
        <v>0</v>
      </c>
      <c r="AP19" s="43">
        <f t="shared" si="12"/>
        <v>0</v>
      </c>
      <c r="AQ19" s="33">
        <v>6</v>
      </c>
    </row>
    <row r="20" spans="1:43" ht="25.5" customHeight="1" x14ac:dyDescent="0.15">
      <c r="A20" s="70" t="s">
        <v>40</v>
      </c>
      <c r="B20" s="71"/>
      <c r="C20" s="24">
        <v>133</v>
      </c>
      <c r="D20" s="25">
        <v>7</v>
      </c>
      <c r="E20" s="25">
        <v>0</v>
      </c>
      <c r="F20" s="25">
        <v>0</v>
      </c>
      <c r="G20" s="25">
        <v>0</v>
      </c>
      <c r="H20" s="25">
        <v>0</v>
      </c>
      <c r="I20" s="25">
        <v>3</v>
      </c>
      <c r="J20" s="25">
        <v>9</v>
      </c>
      <c r="K20" s="25">
        <v>0</v>
      </c>
      <c r="L20" s="25">
        <v>0</v>
      </c>
      <c r="M20" s="25">
        <v>0</v>
      </c>
      <c r="N20" s="37">
        <v>2</v>
      </c>
      <c r="O20" s="40">
        <v>0</v>
      </c>
      <c r="P20" s="33">
        <v>154</v>
      </c>
      <c r="Q20" s="38">
        <v>391</v>
      </c>
      <c r="R20" s="24">
        <v>2</v>
      </c>
      <c r="S20" s="24">
        <v>0</v>
      </c>
      <c r="T20" s="24">
        <v>0</v>
      </c>
      <c r="U20" s="24">
        <v>0</v>
      </c>
      <c r="V20" s="24">
        <v>0</v>
      </c>
      <c r="W20" s="25">
        <v>0</v>
      </c>
      <c r="X20" s="24">
        <v>0</v>
      </c>
      <c r="Y20" s="24">
        <v>0</v>
      </c>
      <c r="Z20" s="37">
        <v>0</v>
      </c>
      <c r="AA20" s="40">
        <v>0</v>
      </c>
      <c r="AB20" s="33">
        <v>393</v>
      </c>
      <c r="AC20" s="41">
        <f t="shared" si="0"/>
        <v>524</v>
      </c>
      <c r="AD20" s="42">
        <f t="shared" si="1"/>
        <v>9</v>
      </c>
      <c r="AE20" s="42">
        <f t="shared" si="2"/>
        <v>0</v>
      </c>
      <c r="AF20" s="42">
        <f t="shared" si="3"/>
        <v>0</v>
      </c>
      <c r="AG20" s="42">
        <f t="shared" si="4"/>
        <v>0</v>
      </c>
      <c r="AH20" s="42">
        <f t="shared" si="5"/>
        <v>0</v>
      </c>
      <c r="AI20" s="42">
        <f t="shared" si="6"/>
        <v>3</v>
      </c>
      <c r="AJ20" s="42">
        <f t="shared" si="13"/>
        <v>9</v>
      </c>
      <c r="AK20" s="42">
        <f t="shared" si="7"/>
        <v>0</v>
      </c>
      <c r="AL20" s="42">
        <f t="shared" si="8"/>
        <v>0</v>
      </c>
      <c r="AM20" s="42">
        <f t="shared" si="9"/>
        <v>0</v>
      </c>
      <c r="AN20" s="42">
        <f t="shared" si="10"/>
        <v>2</v>
      </c>
      <c r="AO20" s="42">
        <f t="shared" si="11"/>
        <v>0</v>
      </c>
      <c r="AP20" s="43">
        <f t="shared" si="12"/>
        <v>0</v>
      </c>
      <c r="AQ20" s="33">
        <v>547</v>
      </c>
    </row>
    <row r="21" spans="1:43" ht="25.5" customHeight="1" x14ac:dyDescent="0.15">
      <c r="A21" s="70" t="s">
        <v>41</v>
      </c>
      <c r="B21" s="71"/>
      <c r="C21" s="24">
        <v>0</v>
      </c>
      <c r="D21" s="25">
        <v>39</v>
      </c>
      <c r="E21" s="25">
        <v>0</v>
      </c>
      <c r="F21" s="25">
        <v>47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1</v>
      </c>
      <c r="N21" s="37">
        <v>1</v>
      </c>
      <c r="O21" s="40">
        <v>0</v>
      </c>
      <c r="P21" s="33">
        <v>88</v>
      </c>
      <c r="Q21" s="38">
        <v>0</v>
      </c>
      <c r="R21" s="24">
        <v>102</v>
      </c>
      <c r="S21" s="24">
        <v>0</v>
      </c>
      <c r="T21" s="24">
        <v>1183</v>
      </c>
      <c r="U21" s="24">
        <v>0</v>
      </c>
      <c r="V21" s="24">
        <v>0</v>
      </c>
      <c r="W21" s="25">
        <v>0</v>
      </c>
      <c r="X21" s="25">
        <v>0</v>
      </c>
      <c r="Y21" s="39">
        <v>1</v>
      </c>
      <c r="Z21" s="37">
        <v>0</v>
      </c>
      <c r="AA21" s="40">
        <v>0</v>
      </c>
      <c r="AB21" s="33">
        <v>1286</v>
      </c>
      <c r="AC21" s="41">
        <f t="shared" si="0"/>
        <v>0</v>
      </c>
      <c r="AD21" s="42">
        <f t="shared" si="1"/>
        <v>141</v>
      </c>
      <c r="AE21" s="42">
        <f t="shared" si="2"/>
        <v>0</v>
      </c>
      <c r="AF21" s="42">
        <f t="shared" si="3"/>
        <v>1230</v>
      </c>
      <c r="AG21" s="42">
        <f t="shared" si="4"/>
        <v>0</v>
      </c>
      <c r="AH21" s="42">
        <f t="shared" si="5"/>
        <v>0</v>
      </c>
      <c r="AI21" s="42">
        <f t="shared" si="6"/>
        <v>0</v>
      </c>
      <c r="AJ21" s="42">
        <f t="shared" si="13"/>
        <v>0</v>
      </c>
      <c r="AK21" s="42">
        <f t="shared" si="7"/>
        <v>0</v>
      </c>
      <c r="AL21" s="42">
        <f t="shared" si="8"/>
        <v>0</v>
      </c>
      <c r="AM21" s="42">
        <f t="shared" si="9"/>
        <v>2</v>
      </c>
      <c r="AN21" s="42">
        <f t="shared" si="10"/>
        <v>1</v>
      </c>
      <c r="AO21" s="42">
        <f t="shared" si="11"/>
        <v>0</v>
      </c>
      <c r="AP21" s="43">
        <f t="shared" si="12"/>
        <v>0</v>
      </c>
      <c r="AQ21" s="33">
        <v>1374</v>
      </c>
    </row>
    <row r="22" spans="1:43" ht="25.5" customHeight="1" x14ac:dyDescent="0.15">
      <c r="A22" s="70" t="s">
        <v>42</v>
      </c>
      <c r="B22" s="73"/>
      <c r="C22" s="24">
        <v>2</v>
      </c>
      <c r="D22" s="25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37">
        <v>0</v>
      </c>
      <c r="O22" s="25">
        <v>0</v>
      </c>
      <c r="P22" s="33">
        <v>2</v>
      </c>
      <c r="Q22" s="38">
        <v>9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37">
        <v>0</v>
      </c>
      <c r="Z22" s="37">
        <v>0</v>
      </c>
      <c r="AA22" s="40">
        <v>0</v>
      </c>
      <c r="AB22" s="33">
        <v>9</v>
      </c>
      <c r="AC22" s="41">
        <f t="shared" si="0"/>
        <v>11</v>
      </c>
      <c r="AD22" s="42">
        <f t="shared" si="1"/>
        <v>0</v>
      </c>
      <c r="AE22" s="42">
        <f t="shared" si="2"/>
        <v>0</v>
      </c>
      <c r="AF22" s="42">
        <f t="shared" si="3"/>
        <v>0</v>
      </c>
      <c r="AG22" s="42">
        <f t="shared" si="4"/>
        <v>0</v>
      </c>
      <c r="AH22" s="42">
        <f t="shared" si="5"/>
        <v>0</v>
      </c>
      <c r="AI22" s="42">
        <f t="shared" si="6"/>
        <v>0</v>
      </c>
      <c r="AJ22" s="42">
        <f t="shared" si="13"/>
        <v>0</v>
      </c>
      <c r="AK22" s="42">
        <f t="shared" si="7"/>
        <v>0</v>
      </c>
      <c r="AL22" s="42">
        <f t="shared" si="8"/>
        <v>0</v>
      </c>
      <c r="AM22" s="42">
        <f t="shared" si="9"/>
        <v>0</v>
      </c>
      <c r="AN22" s="42">
        <f t="shared" si="10"/>
        <v>0</v>
      </c>
      <c r="AO22" s="42">
        <f t="shared" si="11"/>
        <v>0</v>
      </c>
      <c r="AP22" s="43">
        <f t="shared" si="12"/>
        <v>0</v>
      </c>
      <c r="AQ22" s="33">
        <v>11</v>
      </c>
    </row>
    <row r="23" spans="1:43" ht="25.5" customHeight="1" x14ac:dyDescent="0.15">
      <c r="A23" s="70" t="s">
        <v>43</v>
      </c>
      <c r="B23" s="73"/>
      <c r="C23" s="24">
        <v>127</v>
      </c>
      <c r="D23" s="25">
        <v>34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2</v>
      </c>
      <c r="N23" s="37">
        <v>20</v>
      </c>
      <c r="O23" s="25">
        <v>1</v>
      </c>
      <c r="P23" s="33">
        <v>184</v>
      </c>
      <c r="Q23" s="38">
        <v>1022</v>
      </c>
      <c r="R23" s="25">
        <v>10</v>
      </c>
      <c r="S23" s="25">
        <v>10</v>
      </c>
      <c r="T23" s="25">
        <v>0</v>
      </c>
      <c r="U23" s="25">
        <v>0</v>
      </c>
      <c r="V23" s="25">
        <v>0</v>
      </c>
      <c r="W23" s="25">
        <v>0</v>
      </c>
      <c r="X23" s="25">
        <v>30</v>
      </c>
      <c r="Y23" s="37">
        <v>4</v>
      </c>
      <c r="Z23" s="37">
        <v>13</v>
      </c>
      <c r="AA23" s="40">
        <v>1</v>
      </c>
      <c r="AB23" s="33">
        <v>1090</v>
      </c>
      <c r="AC23" s="41">
        <f t="shared" si="0"/>
        <v>1149</v>
      </c>
      <c r="AD23" s="42">
        <f t="shared" si="1"/>
        <v>44</v>
      </c>
      <c r="AE23" s="42">
        <f t="shared" si="2"/>
        <v>10</v>
      </c>
      <c r="AF23" s="42">
        <f t="shared" si="3"/>
        <v>0</v>
      </c>
      <c r="AG23" s="42">
        <f t="shared" si="4"/>
        <v>0</v>
      </c>
      <c r="AH23" s="42">
        <f t="shared" si="5"/>
        <v>0</v>
      </c>
      <c r="AI23" s="42">
        <f t="shared" si="6"/>
        <v>0</v>
      </c>
      <c r="AJ23" s="42">
        <f t="shared" si="13"/>
        <v>0</v>
      </c>
      <c r="AK23" s="42">
        <f t="shared" si="7"/>
        <v>0</v>
      </c>
      <c r="AL23" s="42">
        <f t="shared" si="8"/>
        <v>30</v>
      </c>
      <c r="AM23" s="42">
        <f t="shared" si="9"/>
        <v>6</v>
      </c>
      <c r="AN23" s="42">
        <f t="shared" si="10"/>
        <v>33</v>
      </c>
      <c r="AO23" s="42">
        <f t="shared" si="11"/>
        <v>1</v>
      </c>
      <c r="AP23" s="43">
        <f t="shared" si="12"/>
        <v>1</v>
      </c>
      <c r="AQ23" s="33">
        <v>1274</v>
      </c>
    </row>
    <row r="24" spans="1:43" ht="25.5" customHeight="1" x14ac:dyDescent="0.15">
      <c r="A24" s="70" t="s">
        <v>44</v>
      </c>
      <c r="B24" s="73"/>
      <c r="C24" s="24">
        <v>2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37">
        <v>0</v>
      </c>
      <c r="O24" s="25">
        <v>0</v>
      </c>
      <c r="P24" s="33">
        <v>2</v>
      </c>
      <c r="Q24" s="38">
        <v>3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37">
        <v>0</v>
      </c>
      <c r="Z24" s="37">
        <v>0</v>
      </c>
      <c r="AA24" s="40">
        <v>0</v>
      </c>
      <c r="AB24" s="33">
        <v>3</v>
      </c>
      <c r="AC24" s="41">
        <f t="shared" si="0"/>
        <v>5</v>
      </c>
      <c r="AD24" s="42">
        <f t="shared" si="1"/>
        <v>0</v>
      </c>
      <c r="AE24" s="42">
        <f t="shared" si="2"/>
        <v>0</v>
      </c>
      <c r="AF24" s="42">
        <f t="shared" si="3"/>
        <v>0</v>
      </c>
      <c r="AG24" s="42">
        <f t="shared" si="4"/>
        <v>0</v>
      </c>
      <c r="AH24" s="42">
        <f t="shared" si="5"/>
        <v>0</v>
      </c>
      <c r="AI24" s="42">
        <f t="shared" si="6"/>
        <v>0</v>
      </c>
      <c r="AJ24" s="42">
        <f t="shared" si="13"/>
        <v>0</v>
      </c>
      <c r="AK24" s="42">
        <f t="shared" si="7"/>
        <v>0</v>
      </c>
      <c r="AL24" s="42">
        <f t="shared" si="8"/>
        <v>0</v>
      </c>
      <c r="AM24" s="42">
        <f t="shared" si="9"/>
        <v>0</v>
      </c>
      <c r="AN24" s="42">
        <f t="shared" si="10"/>
        <v>0</v>
      </c>
      <c r="AO24" s="42">
        <f t="shared" si="11"/>
        <v>0</v>
      </c>
      <c r="AP24" s="43">
        <f t="shared" si="12"/>
        <v>0</v>
      </c>
      <c r="AQ24" s="33">
        <v>5</v>
      </c>
    </row>
    <row r="25" spans="1:43" ht="25.5" customHeight="1" x14ac:dyDescent="0.15">
      <c r="A25" s="70" t="s">
        <v>45</v>
      </c>
      <c r="B25" s="73"/>
      <c r="C25" s="24">
        <v>32</v>
      </c>
      <c r="D25" s="25">
        <v>0</v>
      </c>
      <c r="E25" s="25">
        <v>11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37">
        <v>0</v>
      </c>
      <c r="O25" s="25">
        <v>0</v>
      </c>
      <c r="P25" s="33">
        <v>43</v>
      </c>
      <c r="Q25" s="38">
        <v>169</v>
      </c>
      <c r="R25" s="25">
        <v>0</v>
      </c>
      <c r="S25" s="25">
        <v>49</v>
      </c>
      <c r="T25" s="25">
        <v>0</v>
      </c>
      <c r="U25" s="25">
        <v>0</v>
      </c>
      <c r="V25" s="25">
        <v>0</v>
      </c>
      <c r="W25" s="25">
        <v>0</v>
      </c>
      <c r="X25" s="25">
        <v>1</v>
      </c>
      <c r="Y25" s="37">
        <v>0</v>
      </c>
      <c r="Z25" s="37">
        <v>0</v>
      </c>
      <c r="AA25" s="40">
        <v>0</v>
      </c>
      <c r="AB25" s="33">
        <v>219</v>
      </c>
      <c r="AC25" s="41">
        <f t="shared" si="0"/>
        <v>201</v>
      </c>
      <c r="AD25" s="42">
        <f t="shared" si="1"/>
        <v>0</v>
      </c>
      <c r="AE25" s="42">
        <f t="shared" si="2"/>
        <v>60</v>
      </c>
      <c r="AF25" s="42">
        <f t="shared" si="3"/>
        <v>0</v>
      </c>
      <c r="AG25" s="42">
        <f t="shared" si="4"/>
        <v>0</v>
      </c>
      <c r="AH25" s="42">
        <f t="shared" si="5"/>
        <v>0</v>
      </c>
      <c r="AI25" s="42">
        <f t="shared" si="6"/>
        <v>0</v>
      </c>
      <c r="AJ25" s="42">
        <f t="shared" si="13"/>
        <v>0</v>
      </c>
      <c r="AK25" s="42">
        <f t="shared" si="7"/>
        <v>0</v>
      </c>
      <c r="AL25" s="42">
        <f t="shared" si="8"/>
        <v>1</v>
      </c>
      <c r="AM25" s="42">
        <f t="shared" si="9"/>
        <v>0</v>
      </c>
      <c r="AN25" s="42">
        <f t="shared" si="10"/>
        <v>0</v>
      </c>
      <c r="AO25" s="42">
        <f t="shared" si="11"/>
        <v>0</v>
      </c>
      <c r="AP25" s="43">
        <f t="shared" si="12"/>
        <v>0</v>
      </c>
      <c r="AQ25" s="33">
        <v>262</v>
      </c>
    </row>
    <row r="26" spans="1:43" ht="25.5" customHeight="1" x14ac:dyDescent="0.15">
      <c r="A26" s="61" t="s">
        <v>46</v>
      </c>
      <c r="B26" s="72"/>
      <c r="C26" s="24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37">
        <v>0</v>
      </c>
      <c r="O26" s="25">
        <v>0</v>
      </c>
      <c r="P26" s="33">
        <v>0</v>
      </c>
      <c r="Q26" s="38">
        <v>126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37">
        <v>0</v>
      </c>
      <c r="Z26" s="37">
        <v>0</v>
      </c>
      <c r="AA26" s="40">
        <v>0</v>
      </c>
      <c r="AB26" s="33">
        <v>126</v>
      </c>
      <c r="AC26" s="41">
        <f t="shared" si="0"/>
        <v>126</v>
      </c>
      <c r="AD26" s="42">
        <f t="shared" si="1"/>
        <v>0</v>
      </c>
      <c r="AE26" s="42">
        <f t="shared" si="2"/>
        <v>0</v>
      </c>
      <c r="AF26" s="42">
        <f t="shared" si="3"/>
        <v>0</v>
      </c>
      <c r="AG26" s="42">
        <f t="shared" si="4"/>
        <v>0</v>
      </c>
      <c r="AH26" s="42">
        <f t="shared" si="5"/>
        <v>0</v>
      </c>
      <c r="AI26" s="42">
        <f t="shared" si="6"/>
        <v>0</v>
      </c>
      <c r="AJ26" s="42">
        <f t="shared" si="13"/>
        <v>0</v>
      </c>
      <c r="AK26" s="42">
        <f t="shared" si="7"/>
        <v>0</v>
      </c>
      <c r="AL26" s="42">
        <f t="shared" si="8"/>
        <v>0</v>
      </c>
      <c r="AM26" s="42">
        <f t="shared" si="9"/>
        <v>0</v>
      </c>
      <c r="AN26" s="42">
        <f t="shared" si="10"/>
        <v>0</v>
      </c>
      <c r="AO26" s="42">
        <f t="shared" si="11"/>
        <v>0</v>
      </c>
      <c r="AP26" s="43">
        <f t="shared" si="12"/>
        <v>0</v>
      </c>
      <c r="AQ26" s="33">
        <v>126</v>
      </c>
    </row>
    <row r="27" spans="1:43" ht="25.5" customHeight="1" x14ac:dyDescent="0.15">
      <c r="A27" s="61" t="s">
        <v>47</v>
      </c>
      <c r="B27" s="72"/>
      <c r="C27" s="24">
        <v>1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1</v>
      </c>
      <c r="J27" s="25">
        <v>2</v>
      </c>
      <c r="K27" s="25">
        <v>0</v>
      </c>
      <c r="L27" s="25">
        <v>0</v>
      </c>
      <c r="M27" s="25">
        <v>0</v>
      </c>
      <c r="N27" s="37">
        <v>0</v>
      </c>
      <c r="O27" s="25">
        <v>0</v>
      </c>
      <c r="P27" s="33">
        <v>4</v>
      </c>
      <c r="Q27" s="38">
        <v>16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37">
        <v>0</v>
      </c>
      <c r="Z27" s="37">
        <v>0</v>
      </c>
      <c r="AA27" s="40">
        <v>0</v>
      </c>
      <c r="AB27" s="33">
        <v>16</v>
      </c>
      <c r="AC27" s="41">
        <f t="shared" si="0"/>
        <v>17</v>
      </c>
      <c r="AD27" s="42">
        <f t="shared" si="1"/>
        <v>0</v>
      </c>
      <c r="AE27" s="42">
        <f t="shared" si="2"/>
        <v>0</v>
      </c>
      <c r="AF27" s="42">
        <f t="shared" si="3"/>
        <v>0</v>
      </c>
      <c r="AG27" s="42">
        <f t="shared" si="4"/>
        <v>0</v>
      </c>
      <c r="AH27" s="42">
        <f t="shared" si="5"/>
        <v>0</v>
      </c>
      <c r="AI27" s="42">
        <f t="shared" si="6"/>
        <v>1</v>
      </c>
      <c r="AJ27" s="42">
        <f t="shared" si="13"/>
        <v>2</v>
      </c>
      <c r="AK27" s="42">
        <f t="shared" si="7"/>
        <v>0</v>
      </c>
      <c r="AL27" s="42">
        <f t="shared" si="8"/>
        <v>0</v>
      </c>
      <c r="AM27" s="42">
        <f t="shared" si="9"/>
        <v>0</v>
      </c>
      <c r="AN27" s="42">
        <f t="shared" si="10"/>
        <v>0</v>
      </c>
      <c r="AO27" s="42">
        <f t="shared" si="11"/>
        <v>0</v>
      </c>
      <c r="AP27" s="43">
        <f t="shared" si="12"/>
        <v>0</v>
      </c>
      <c r="AQ27" s="33">
        <v>20</v>
      </c>
    </row>
    <row r="28" spans="1:43" ht="25.5" customHeight="1" x14ac:dyDescent="0.15">
      <c r="A28" s="70" t="s">
        <v>48</v>
      </c>
      <c r="B28" s="73"/>
      <c r="C28" s="24">
        <v>17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1</v>
      </c>
      <c r="N28" s="37">
        <v>1</v>
      </c>
      <c r="O28" s="25">
        <v>0</v>
      </c>
      <c r="P28" s="33">
        <v>19</v>
      </c>
      <c r="Q28" s="38">
        <v>83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37">
        <v>0</v>
      </c>
      <c r="Z28" s="37">
        <v>0</v>
      </c>
      <c r="AA28" s="40">
        <v>0</v>
      </c>
      <c r="AB28" s="33">
        <v>83</v>
      </c>
      <c r="AC28" s="41">
        <f t="shared" si="0"/>
        <v>100</v>
      </c>
      <c r="AD28" s="42">
        <f t="shared" si="1"/>
        <v>0</v>
      </c>
      <c r="AE28" s="42">
        <f t="shared" si="2"/>
        <v>0</v>
      </c>
      <c r="AF28" s="42">
        <f t="shared" si="3"/>
        <v>0</v>
      </c>
      <c r="AG28" s="42">
        <f t="shared" si="4"/>
        <v>0</v>
      </c>
      <c r="AH28" s="42">
        <f t="shared" si="5"/>
        <v>0</v>
      </c>
      <c r="AI28" s="42">
        <f t="shared" si="6"/>
        <v>0</v>
      </c>
      <c r="AJ28" s="42">
        <f t="shared" si="13"/>
        <v>0</v>
      </c>
      <c r="AK28" s="42">
        <f t="shared" si="7"/>
        <v>0</v>
      </c>
      <c r="AL28" s="42">
        <f t="shared" si="8"/>
        <v>0</v>
      </c>
      <c r="AM28" s="42">
        <f t="shared" si="9"/>
        <v>1</v>
      </c>
      <c r="AN28" s="42">
        <f t="shared" si="10"/>
        <v>1</v>
      </c>
      <c r="AO28" s="42">
        <f t="shared" si="11"/>
        <v>0</v>
      </c>
      <c r="AP28" s="43">
        <f t="shared" si="12"/>
        <v>0</v>
      </c>
      <c r="AQ28" s="33">
        <v>102</v>
      </c>
    </row>
    <row r="29" spans="1:43" ht="25.5" customHeight="1" x14ac:dyDescent="0.2">
      <c r="A29" s="76" t="s">
        <v>49</v>
      </c>
      <c r="B29" s="77"/>
      <c r="C29" s="24">
        <v>0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37">
        <v>0</v>
      </c>
      <c r="O29" s="25">
        <v>0</v>
      </c>
      <c r="P29" s="33">
        <v>0</v>
      </c>
      <c r="Q29" s="38">
        <v>5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37">
        <v>0</v>
      </c>
      <c r="Z29" s="37">
        <v>0</v>
      </c>
      <c r="AA29" s="40">
        <v>0</v>
      </c>
      <c r="AB29" s="33">
        <v>5</v>
      </c>
      <c r="AC29" s="41">
        <f t="shared" si="0"/>
        <v>5</v>
      </c>
      <c r="AD29" s="42">
        <f t="shared" si="1"/>
        <v>0</v>
      </c>
      <c r="AE29" s="42">
        <f t="shared" si="2"/>
        <v>0</v>
      </c>
      <c r="AF29" s="42">
        <f t="shared" si="3"/>
        <v>0</v>
      </c>
      <c r="AG29" s="42">
        <f t="shared" si="4"/>
        <v>0</v>
      </c>
      <c r="AH29" s="42">
        <f t="shared" si="5"/>
        <v>0</v>
      </c>
      <c r="AI29" s="42">
        <f t="shared" si="6"/>
        <v>0</v>
      </c>
      <c r="AJ29" s="42">
        <f t="shared" si="13"/>
        <v>0</v>
      </c>
      <c r="AK29" s="42">
        <f t="shared" si="7"/>
        <v>0</v>
      </c>
      <c r="AL29" s="42">
        <f t="shared" si="8"/>
        <v>0</v>
      </c>
      <c r="AM29" s="42">
        <f t="shared" si="9"/>
        <v>0</v>
      </c>
      <c r="AN29" s="42">
        <f t="shared" si="10"/>
        <v>0</v>
      </c>
      <c r="AO29" s="42">
        <f t="shared" si="11"/>
        <v>0</v>
      </c>
      <c r="AP29" s="43">
        <f t="shared" si="12"/>
        <v>0</v>
      </c>
      <c r="AQ29" s="33">
        <v>5</v>
      </c>
    </row>
    <row r="30" spans="1:43" ht="25.5" customHeight="1" x14ac:dyDescent="0.15">
      <c r="A30" s="70" t="s">
        <v>50</v>
      </c>
      <c r="B30" s="73"/>
      <c r="C30" s="24">
        <v>11</v>
      </c>
      <c r="D30" s="25">
        <v>0</v>
      </c>
      <c r="E30" s="25">
        <v>12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37">
        <v>0</v>
      </c>
      <c r="O30" s="25">
        <v>0</v>
      </c>
      <c r="P30" s="33">
        <v>23</v>
      </c>
      <c r="Q30" s="38">
        <v>54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37">
        <v>0</v>
      </c>
      <c r="Z30" s="37">
        <v>0</v>
      </c>
      <c r="AA30" s="40">
        <v>0</v>
      </c>
      <c r="AB30" s="33">
        <v>54</v>
      </c>
      <c r="AC30" s="41">
        <f t="shared" si="0"/>
        <v>65</v>
      </c>
      <c r="AD30" s="42">
        <f t="shared" si="1"/>
        <v>0</v>
      </c>
      <c r="AE30" s="42">
        <f t="shared" si="2"/>
        <v>12</v>
      </c>
      <c r="AF30" s="42">
        <f t="shared" si="3"/>
        <v>0</v>
      </c>
      <c r="AG30" s="42">
        <f t="shared" si="4"/>
        <v>0</v>
      </c>
      <c r="AH30" s="42">
        <f t="shared" si="5"/>
        <v>0</v>
      </c>
      <c r="AI30" s="42">
        <f t="shared" si="6"/>
        <v>0</v>
      </c>
      <c r="AJ30" s="42">
        <f t="shared" si="13"/>
        <v>0</v>
      </c>
      <c r="AK30" s="42">
        <f t="shared" si="7"/>
        <v>0</v>
      </c>
      <c r="AL30" s="42">
        <f t="shared" si="8"/>
        <v>0</v>
      </c>
      <c r="AM30" s="42">
        <f t="shared" si="9"/>
        <v>0</v>
      </c>
      <c r="AN30" s="42">
        <f t="shared" si="10"/>
        <v>0</v>
      </c>
      <c r="AO30" s="42">
        <f t="shared" si="11"/>
        <v>0</v>
      </c>
      <c r="AP30" s="43">
        <f t="shared" si="12"/>
        <v>0</v>
      </c>
      <c r="AQ30" s="33">
        <v>77</v>
      </c>
    </row>
    <row r="31" spans="1:43" ht="25.5" customHeight="1" x14ac:dyDescent="0.15">
      <c r="A31" s="70" t="s">
        <v>51</v>
      </c>
      <c r="B31" s="73"/>
      <c r="C31" s="24">
        <v>1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37">
        <v>0</v>
      </c>
      <c r="O31" s="25">
        <v>0</v>
      </c>
      <c r="P31" s="33">
        <v>1</v>
      </c>
      <c r="Q31" s="38">
        <v>5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37">
        <v>0</v>
      </c>
      <c r="Z31" s="37">
        <v>0</v>
      </c>
      <c r="AA31" s="40">
        <v>0</v>
      </c>
      <c r="AB31" s="33">
        <v>5</v>
      </c>
      <c r="AC31" s="41">
        <f t="shared" si="0"/>
        <v>6</v>
      </c>
      <c r="AD31" s="42">
        <f t="shared" si="1"/>
        <v>0</v>
      </c>
      <c r="AE31" s="42">
        <f t="shared" si="2"/>
        <v>0</v>
      </c>
      <c r="AF31" s="42">
        <f t="shared" si="3"/>
        <v>0</v>
      </c>
      <c r="AG31" s="42">
        <f t="shared" si="4"/>
        <v>0</v>
      </c>
      <c r="AH31" s="42">
        <f t="shared" si="5"/>
        <v>0</v>
      </c>
      <c r="AI31" s="42">
        <f t="shared" si="6"/>
        <v>0</v>
      </c>
      <c r="AJ31" s="42">
        <f t="shared" si="13"/>
        <v>0</v>
      </c>
      <c r="AK31" s="42">
        <f t="shared" si="7"/>
        <v>0</v>
      </c>
      <c r="AL31" s="42">
        <f t="shared" si="8"/>
        <v>0</v>
      </c>
      <c r="AM31" s="42">
        <f t="shared" si="9"/>
        <v>0</v>
      </c>
      <c r="AN31" s="42">
        <f t="shared" si="10"/>
        <v>0</v>
      </c>
      <c r="AO31" s="42">
        <f t="shared" si="11"/>
        <v>0</v>
      </c>
      <c r="AP31" s="43">
        <f t="shared" si="12"/>
        <v>0</v>
      </c>
      <c r="AQ31" s="33">
        <v>6</v>
      </c>
    </row>
    <row r="32" spans="1:43" ht="25.5" customHeight="1" x14ac:dyDescent="0.15">
      <c r="A32" s="70" t="s">
        <v>52</v>
      </c>
      <c r="B32" s="73"/>
      <c r="C32" s="24">
        <v>70</v>
      </c>
      <c r="D32" s="25">
        <v>30</v>
      </c>
      <c r="E32" s="25">
        <v>154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5</v>
      </c>
      <c r="M32" s="25">
        <v>0</v>
      </c>
      <c r="N32" s="37">
        <v>1</v>
      </c>
      <c r="O32" s="37">
        <v>0</v>
      </c>
      <c r="P32" s="33">
        <v>260</v>
      </c>
      <c r="Q32" s="38">
        <v>835</v>
      </c>
      <c r="R32" s="25">
        <v>55</v>
      </c>
      <c r="S32" s="25">
        <v>4</v>
      </c>
      <c r="T32" s="25">
        <v>0</v>
      </c>
      <c r="U32" s="25">
        <v>0</v>
      </c>
      <c r="V32" s="25">
        <v>0</v>
      </c>
      <c r="W32" s="25">
        <v>1</v>
      </c>
      <c r="X32" s="25">
        <v>0</v>
      </c>
      <c r="Y32" s="37">
        <v>0</v>
      </c>
      <c r="Z32" s="37">
        <v>0</v>
      </c>
      <c r="AA32" s="40">
        <v>0</v>
      </c>
      <c r="AB32" s="33">
        <v>895</v>
      </c>
      <c r="AC32" s="41">
        <f t="shared" si="0"/>
        <v>905</v>
      </c>
      <c r="AD32" s="42">
        <f t="shared" si="1"/>
        <v>85</v>
      </c>
      <c r="AE32" s="42">
        <f t="shared" si="2"/>
        <v>158</v>
      </c>
      <c r="AF32" s="42">
        <f t="shared" si="3"/>
        <v>0</v>
      </c>
      <c r="AG32" s="42">
        <f t="shared" si="4"/>
        <v>0</v>
      </c>
      <c r="AH32" s="42">
        <f t="shared" si="5"/>
        <v>0</v>
      </c>
      <c r="AI32" s="42">
        <f t="shared" si="6"/>
        <v>0</v>
      </c>
      <c r="AJ32" s="42">
        <f t="shared" si="13"/>
        <v>1</v>
      </c>
      <c r="AK32" s="42">
        <f t="shared" si="7"/>
        <v>0</v>
      </c>
      <c r="AL32" s="42">
        <f t="shared" si="8"/>
        <v>5</v>
      </c>
      <c r="AM32" s="42">
        <f t="shared" si="9"/>
        <v>0</v>
      </c>
      <c r="AN32" s="42">
        <f t="shared" si="10"/>
        <v>1</v>
      </c>
      <c r="AO32" s="42">
        <f t="shared" si="11"/>
        <v>0</v>
      </c>
      <c r="AP32" s="43">
        <f t="shared" si="12"/>
        <v>0</v>
      </c>
      <c r="AQ32" s="33">
        <v>1155</v>
      </c>
    </row>
    <row r="33" spans="1:43" ht="25.5" customHeight="1" x14ac:dyDescent="0.15">
      <c r="A33" s="70" t="s">
        <v>53</v>
      </c>
      <c r="B33" s="73"/>
      <c r="C33" s="24">
        <v>97</v>
      </c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1</v>
      </c>
      <c r="K33" s="25">
        <v>4</v>
      </c>
      <c r="L33" s="25">
        <v>4</v>
      </c>
      <c r="M33" s="25">
        <v>0</v>
      </c>
      <c r="N33" s="37">
        <v>0</v>
      </c>
      <c r="O33" s="37">
        <v>0</v>
      </c>
      <c r="P33" s="33">
        <v>106</v>
      </c>
      <c r="Q33" s="38">
        <v>24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39">
        <v>0</v>
      </c>
      <c r="Z33" s="37">
        <v>0</v>
      </c>
      <c r="AA33" s="40">
        <v>0</v>
      </c>
      <c r="AB33" s="33">
        <v>24</v>
      </c>
      <c r="AC33" s="41">
        <f t="shared" si="0"/>
        <v>121</v>
      </c>
      <c r="AD33" s="42">
        <f t="shared" si="1"/>
        <v>0</v>
      </c>
      <c r="AE33" s="42">
        <f t="shared" si="2"/>
        <v>0</v>
      </c>
      <c r="AF33" s="42">
        <f t="shared" si="3"/>
        <v>0</v>
      </c>
      <c r="AG33" s="42">
        <f t="shared" si="4"/>
        <v>0</v>
      </c>
      <c r="AH33" s="42">
        <f t="shared" si="5"/>
        <v>0</v>
      </c>
      <c r="AI33" s="42">
        <f t="shared" si="6"/>
        <v>0</v>
      </c>
      <c r="AJ33" s="42">
        <f t="shared" si="13"/>
        <v>1</v>
      </c>
      <c r="AK33" s="42">
        <f t="shared" si="7"/>
        <v>4</v>
      </c>
      <c r="AL33" s="42">
        <f t="shared" si="8"/>
        <v>4</v>
      </c>
      <c r="AM33" s="42">
        <f t="shared" si="9"/>
        <v>0</v>
      </c>
      <c r="AN33" s="42">
        <f t="shared" si="10"/>
        <v>0</v>
      </c>
      <c r="AO33" s="42">
        <f t="shared" si="11"/>
        <v>0</v>
      </c>
      <c r="AP33" s="43">
        <f t="shared" si="12"/>
        <v>0</v>
      </c>
      <c r="AQ33" s="33">
        <v>130</v>
      </c>
    </row>
    <row r="34" spans="1:43" ht="25.5" customHeight="1" x14ac:dyDescent="0.15">
      <c r="A34" s="70" t="s">
        <v>54</v>
      </c>
      <c r="B34" s="73"/>
      <c r="C34" s="24">
        <v>2</v>
      </c>
      <c r="D34" s="25">
        <v>0</v>
      </c>
      <c r="E34" s="25">
        <v>2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37">
        <v>0</v>
      </c>
      <c r="O34" s="37">
        <v>0</v>
      </c>
      <c r="P34" s="33">
        <v>4</v>
      </c>
      <c r="Q34" s="38">
        <v>6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39">
        <v>0</v>
      </c>
      <c r="Z34" s="37">
        <v>0</v>
      </c>
      <c r="AA34" s="40">
        <v>0</v>
      </c>
      <c r="AB34" s="33">
        <v>6</v>
      </c>
      <c r="AC34" s="41">
        <f t="shared" si="0"/>
        <v>8</v>
      </c>
      <c r="AD34" s="42">
        <f t="shared" si="1"/>
        <v>0</v>
      </c>
      <c r="AE34" s="42">
        <f t="shared" si="2"/>
        <v>2</v>
      </c>
      <c r="AF34" s="42">
        <f t="shared" si="3"/>
        <v>0</v>
      </c>
      <c r="AG34" s="42">
        <f t="shared" si="4"/>
        <v>0</v>
      </c>
      <c r="AH34" s="42">
        <f t="shared" si="5"/>
        <v>0</v>
      </c>
      <c r="AI34" s="42">
        <f t="shared" si="6"/>
        <v>0</v>
      </c>
      <c r="AJ34" s="42">
        <f t="shared" si="13"/>
        <v>0</v>
      </c>
      <c r="AK34" s="42">
        <f t="shared" si="7"/>
        <v>0</v>
      </c>
      <c r="AL34" s="42">
        <f t="shared" si="8"/>
        <v>0</v>
      </c>
      <c r="AM34" s="42">
        <f t="shared" si="9"/>
        <v>0</v>
      </c>
      <c r="AN34" s="42">
        <f t="shared" si="10"/>
        <v>0</v>
      </c>
      <c r="AO34" s="42">
        <f t="shared" si="11"/>
        <v>0</v>
      </c>
      <c r="AP34" s="43">
        <f t="shared" si="12"/>
        <v>0</v>
      </c>
      <c r="AQ34" s="33">
        <v>10</v>
      </c>
    </row>
    <row r="35" spans="1:43" ht="25.5" customHeight="1" x14ac:dyDescent="0.15">
      <c r="A35" s="61" t="s">
        <v>55</v>
      </c>
      <c r="B35" s="62"/>
      <c r="C35" s="24">
        <v>16</v>
      </c>
      <c r="D35" s="25">
        <v>3</v>
      </c>
      <c r="E35" s="25">
        <v>0</v>
      </c>
      <c r="F35" s="25">
        <v>0</v>
      </c>
      <c r="G35" s="25">
        <v>0</v>
      </c>
      <c r="H35" s="25">
        <v>282</v>
      </c>
      <c r="I35" s="25">
        <v>0</v>
      </c>
      <c r="J35" s="25">
        <v>0</v>
      </c>
      <c r="K35" s="25">
        <v>6</v>
      </c>
      <c r="L35" s="25">
        <v>0</v>
      </c>
      <c r="M35" s="25">
        <v>0</v>
      </c>
      <c r="N35" s="37">
        <v>0</v>
      </c>
      <c r="O35" s="37">
        <v>0</v>
      </c>
      <c r="P35" s="33">
        <v>307</v>
      </c>
      <c r="Q35" s="38">
        <v>59</v>
      </c>
      <c r="R35" s="25">
        <v>0</v>
      </c>
      <c r="S35" s="25">
        <v>0</v>
      </c>
      <c r="T35" s="25">
        <v>0</v>
      </c>
      <c r="U35" s="25">
        <v>0</v>
      </c>
      <c r="V35" s="25">
        <v>375</v>
      </c>
      <c r="W35" s="25">
        <v>0</v>
      </c>
      <c r="X35" s="25">
        <v>0</v>
      </c>
      <c r="Y35" s="39">
        <v>0</v>
      </c>
      <c r="Z35" s="37">
        <v>0</v>
      </c>
      <c r="AA35" s="40">
        <v>0</v>
      </c>
      <c r="AB35" s="33">
        <v>434</v>
      </c>
      <c r="AC35" s="41">
        <f t="shared" si="0"/>
        <v>75</v>
      </c>
      <c r="AD35" s="42">
        <f t="shared" si="1"/>
        <v>3</v>
      </c>
      <c r="AE35" s="42">
        <f t="shared" si="2"/>
        <v>0</v>
      </c>
      <c r="AF35" s="42">
        <f t="shared" si="3"/>
        <v>0</v>
      </c>
      <c r="AG35" s="42">
        <f t="shared" si="4"/>
        <v>0</v>
      </c>
      <c r="AH35" s="42">
        <f t="shared" si="5"/>
        <v>657</v>
      </c>
      <c r="AI35" s="42">
        <f t="shared" si="6"/>
        <v>0</v>
      </c>
      <c r="AJ35" s="42">
        <f t="shared" si="13"/>
        <v>0</v>
      </c>
      <c r="AK35" s="42">
        <f t="shared" si="7"/>
        <v>6</v>
      </c>
      <c r="AL35" s="42">
        <f t="shared" si="8"/>
        <v>0</v>
      </c>
      <c r="AM35" s="42">
        <f t="shared" si="9"/>
        <v>0</v>
      </c>
      <c r="AN35" s="42">
        <f t="shared" si="10"/>
        <v>0</v>
      </c>
      <c r="AO35" s="42">
        <f t="shared" si="11"/>
        <v>0</v>
      </c>
      <c r="AP35" s="43">
        <f t="shared" si="12"/>
        <v>0</v>
      </c>
      <c r="AQ35" s="33">
        <v>741</v>
      </c>
    </row>
    <row r="36" spans="1:43" ht="25.5" customHeight="1" x14ac:dyDescent="0.15">
      <c r="A36" s="61" t="s">
        <v>56</v>
      </c>
      <c r="B36" s="72"/>
      <c r="C36" s="24">
        <v>40</v>
      </c>
      <c r="D36" s="24">
        <v>1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1</v>
      </c>
      <c r="M36" s="25">
        <v>0</v>
      </c>
      <c r="N36" s="25">
        <v>0</v>
      </c>
      <c r="O36" s="39">
        <v>0</v>
      </c>
      <c r="P36" s="33">
        <v>42</v>
      </c>
      <c r="Q36" s="38">
        <v>8</v>
      </c>
      <c r="R36" s="24">
        <v>3</v>
      </c>
      <c r="S36" s="24">
        <v>0</v>
      </c>
      <c r="T36" s="25">
        <v>0</v>
      </c>
      <c r="U36" s="24">
        <v>0</v>
      </c>
      <c r="V36" s="24">
        <v>0</v>
      </c>
      <c r="W36" s="24">
        <v>0</v>
      </c>
      <c r="X36" s="25">
        <v>0</v>
      </c>
      <c r="Y36" s="39">
        <v>0</v>
      </c>
      <c r="Z36" s="37">
        <v>0</v>
      </c>
      <c r="AA36" s="40">
        <v>0</v>
      </c>
      <c r="AB36" s="33">
        <v>11</v>
      </c>
      <c r="AC36" s="41">
        <f t="shared" si="0"/>
        <v>48</v>
      </c>
      <c r="AD36" s="42">
        <f t="shared" si="1"/>
        <v>4</v>
      </c>
      <c r="AE36" s="42">
        <f t="shared" si="2"/>
        <v>0</v>
      </c>
      <c r="AF36" s="42">
        <f t="shared" si="3"/>
        <v>0</v>
      </c>
      <c r="AG36" s="42">
        <f t="shared" si="4"/>
        <v>0</v>
      </c>
      <c r="AH36" s="42">
        <f t="shared" si="5"/>
        <v>0</v>
      </c>
      <c r="AI36" s="42">
        <f t="shared" si="6"/>
        <v>0</v>
      </c>
      <c r="AJ36" s="42">
        <f t="shared" si="13"/>
        <v>0</v>
      </c>
      <c r="AK36" s="42">
        <f t="shared" si="7"/>
        <v>0</v>
      </c>
      <c r="AL36" s="42">
        <f t="shared" si="8"/>
        <v>1</v>
      </c>
      <c r="AM36" s="42">
        <f t="shared" si="9"/>
        <v>0</v>
      </c>
      <c r="AN36" s="42">
        <f t="shared" si="10"/>
        <v>0</v>
      </c>
      <c r="AO36" s="42">
        <f t="shared" si="11"/>
        <v>0</v>
      </c>
      <c r="AP36" s="43">
        <f t="shared" si="12"/>
        <v>0</v>
      </c>
      <c r="AQ36" s="33">
        <v>53</v>
      </c>
    </row>
    <row r="37" spans="1:43" ht="25.5" customHeight="1" thickBot="1" x14ac:dyDescent="0.2">
      <c r="A37" s="78" t="s">
        <v>57</v>
      </c>
      <c r="B37" s="79"/>
      <c r="C37" s="26">
        <v>13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44">
        <v>0</v>
      </c>
      <c r="O37" s="45">
        <v>0</v>
      </c>
      <c r="P37" s="46">
        <v>13</v>
      </c>
      <c r="Q37" s="47">
        <v>44</v>
      </c>
      <c r="R37" s="26">
        <v>0</v>
      </c>
      <c r="S37" s="26">
        <v>0</v>
      </c>
      <c r="T37" s="44">
        <v>0</v>
      </c>
      <c r="U37" s="26">
        <v>0</v>
      </c>
      <c r="V37" s="26">
        <v>0</v>
      </c>
      <c r="W37" s="26">
        <v>0</v>
      </c>
      <c r="X37" s="44">
        <v>0</v>
      </c>
      <c r="Y37" s="45">
        <v>0</v>
      </c>
      <c r="Z37" s="48">
        <v>0</v>
      </c>
      <c r="AA37" s="49">
        <v>0</v>
      </c>
      <c r="AB37" s="33">
        <v>44</v>
      </c>
      <c r="AC37" s="50">
        <f t="shared" si="0"/>
        <v>57</v>
      </c>
      <c r="AD37" s="51">
        <f t="shared" si="1"/>
        <v>0</v>
      </c>
      <c r="AE37" s="51">
        <f t="shared" si="2"/>
        <v>0</v>
      </c>
      <c r="AF37" s="51">
        <f t="shared" si="3"/>
        <v>0</v>
      </c>
      <c r="AG37" s="51">
        <f t="shared" si="4"/>
        <v>0</v>
      </c>
      <c r="AH37" s="51">
        <f t="shared" si="5"/>
        <v>0</v>
      </c>
      <c r="AI37" s="51">
        <f t="shared" si="6"/>
        <v>0</v>
      </c>
      <c r="AJ37" s="51">
        <f t="shared" si="13"/>
        <v>0</v>
      </c>
      <c r="AK37" s="51">
        <f t="shared" si="7"/>
        <v>0</v>
      </c>
      <c r="AL37" s="51">
        <f t="shared" si="8"/>
        <v>0</v>
      </c>
      <c r="AM37" s="51">
        <f t="shared" si="9"/>
        <v>0</v>
      </c>
      <c r="AN37" s="51">
        <f t="shared" si="10"/>
        <v>0</v>
      </c>
      <c r="AO37" s="51">
        <f t="shared" si="11"/>
        <v>0</v>
      </c>
      <c r="AP37" s="52">
        <f t="shared" si="12"/>
        <v>0</v>
      </c>
      <c r="AQ37" s="46">
        <v>57</v>
      </c>
    </row>
    <row r="38" spans="1:43" ht="25.5" customHeight="1" thickBot="1" x14ac:dyDescent="0.2">
      <c r="A38" s="74" t="s">
        <v>58</v>
      </c>
      <c r="B38" s="75"/>
      <c r="C38" s="27">
        <v>768</v>
      </c>
      <c r="D38" s="27">
        <v>143</v>
      </c>
      <c r="E38" s="27">
        <v>179</v>
      </c>
      <c r="F38" s="27">
        <v>47</v>
      </c>
      <c r="G38" s="27">
        <v>597</v>
      </c>
      <c r="H38" s="27">
        <v>488</v>
      </c>
      <c r="I38" s="27">
        <v>4</v>
      </c>
      <c r="J38" s="27">
        <v>12</v>
      </c>
      <c r="K38" s="27">
        <v>10</v>
      </c>
      <c r="L38" s="27">
        <v>13</v>
      </c>
      <c r="M38" s="27">
        <v>11</v>
      </c>
      <c r="N38" s="27">
        <v>31</v>
      </c>
      <c r="O38" s="27">
        <v>8</v>
      </c>
      <c r="P38" s="53">
        <v>2311</v>
      </c>
      <c r="Q38" s="54">
        <v>3593</v>
      </c>
      <c r="R38" s="55">
        <v>195</v>
      </c>
      <c r="S38" s="56">
        <v>63</v>
      </c>
      <c r="T38" s="55">
        <v>1183</v>
      </c>
      <c r="U38" s="56">
        <v>12</v>
      </c>
      <c r="V38" s="55">
        <v>465</v>
      </c>
      <c r="W38" s="27">
        <v>1</v>
      </c>
      <c r="X38" s="56">
        <v>35</v>
      </c>
      <c r="Y38" s="55">
        <v>5</v>
      </c>
      <c r="Z38" s="57">
        <v>13</v>
      </c>
      <c r="AA38" s="58">
        <v>1</v>
      </c>
      <c r="AB38" s="58">
        <v>5566</v>
      </c>
      <c r="AC38" s="59">
        <v>4361</v>
      </c>
      <c r="AD38" s="60">
        <v>338</v>
      </c>
      <c r="AE38" s="60">
        <v>242</v>
      </c>
      <c r="AF38" s="60">
        <v>1230</v>
      </c>
      <c r="AG38" s="60">
        <v>609</v>
      </c>
      <c r="AH38" s="60">
        <v>953</v>
      </c>
      <c r="AI38" s="60">
        <v>4</v>
      </c>
      <c r="AJ38" s="60">
        <v>13</v>
      </c>
      <c r="AK38" s="60">
        <v>10</v>
      </c>
      <c r="AL38" s="60">
        <v>48</v>
      </c>
      <c r="AM38" s="60">
        <v>16</v>
      </c>
      <c r="AN38" s="60">
        <v>44</v>
      </c>
      <c r="AO38" s="60">
        <v>1</v>
      </c>
      <c r="AP38" s="60">
        <v>8</v>
      </c>
      <c r="AQ38" s="53">
        <v>7877</v>
      </c>
    </row>
  </sheetData>
  <mergeCells count="37">
    <mergeCell ref="A38:B38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26:B26"/>
    <mergeCell ref="A14:B14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5:B15"/>
    <mergeCell ref="A16:B16"/>
    <mergeCell ref="A13:B13"/>
    <mergeCell ref="D3:M3"/>
    <mergeCell ref="Q3:AB3"/>
    <mergeCell ref="AD3:AN3"/>
    <mergeCell ref="A5:B5"/>
    <mergeCell ref="A6:B6"/>
    <mergeCell ref="A7:B7"/>
    <mergeCell ref="A8:B8"/>
    <mergeCell ref="A9:B9"/>
    <mergeCell ref="A10:B10"/>
    <mergeCell ref="A11:B11"/>
    <mergeCell ref="A12:B12"/>
  </mergeCells>
  <phoneticPr fontId="3"/>
  <pageMargins left="0.62992125984251968" right="0.62992125984251968" top="0.59055118110236227" bottom="0.59055118110236227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2014-09-11T08:49:00Z</dcterms:created>
  <dcterms:modified xsi:type="dcterms:W3CDTF">2014-09-26T01:54:41Z</dcterms:modified>
</cp:coreProperties>
</file>