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450" yWindow="90" windowWidth="19395" windowHeight="11205"/>
  </bookViews>
  <sheets>
    <sheet name="表6-1～6-10" sheetId="10" r:id="rId1"/>
  </sheets>
  <definedNames>
    <definedName name="_xlnm._FilterDatabase" localSheetId="0" hidden="1">'表6-1～6-10'!#REF!</definedName>
    <definedName name="_xlnm.Print_Area" localSheetId="0">'表6-1～6-10'!$A$1:$H$71</definedName>
  </definedNames>
  <calcPr calcId="145621"/>
</workbook>
</file>

<file path=xl/calcChain.xml><?xml version="1.0" encoding="utf-8"?>
<calcChain xmlns="http://schemas.openxmlformats.org/spreadsheetml/2006/main">
  <c r="A40" i="10" l="1"/>
  <c r="A6" i="10"/>
  <c r="A34" i="10" l="1"/>
  <c r="A26" i="10"/>
  <c r="A71" i="10"/>
  <c r="A65" i="10"/>
  <c r="A20" i="10"/>
  <c r="A14" i="10"/>
</calcChain>
</file>

<file path=xl/sharedStrings.xml><?xml version="1.0" encoding="utf-8"?>
<sst xmlns="http://schemas.openxmlformats.org/spreadsheetml/2006/main" count="113" uniqueCount="85">
  <si>
    <t>無回答</t>
    <rPh sb="0" eb="3">
      <t>ムカイトウ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</si>
  <si>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</si>
  <si>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</si>
  <si>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その他</t>
    <rPh sb="2" eb="3">
      <t>ホカ</t>
    </rPh>
    <phoneticPr fontId="2"/>
  </si>
  <si>
    <t>全体</t>
    <rPh sb="0" eb="2">
      <t>ゼンタイ</t>
    </rPh>
    <phoneticPr fontId="2"/>
  </si>
  <si>
    <t>19歳以下</t>
    <rPh sb="2" eb="3">
      <t>サイ</t>
    </rPh>
    <rPh sb="3" eb="5">
      <t>イカ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</si>
  <si>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</si>
  <si>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</si>
  <si>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</si>
  <si>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</si>
  <si>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</si>
  <si>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</si>
  <si>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</si>
  <si>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</si>
  <si>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</si>
  <si>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会社の社宅・寮</t>
    <rPh sb="0" eb="2">
      <t>カイシャ</t>
    </rPh>
    <rPh sb="3" eb="5">
      <t>シャタク</t>
    </rPh>
    <rPh sb="6" eb="7">
      <t>リョウ</t>
    </rPh>
    <phoneticPr fontId="2"/>
  </si>
  <si>
    <t>グループホーム・ケアホーム</t>
    <phoneticPr fontId="2"/>
  </si>
  <si>
    <t>福祉ホーム</t>
    <rPh sb="0" eb="2">
      <t>フクシ</t>
    </rPh>
    <phoneticPr fontId="2"/>
  </si>
  <si>
    <t>特にない</t>
    <rPh sb="0" eb="1">
      <t>トク</t>
    </rPh>
    <phoneticPr fontId="2"/>
  </si>
  <si>
    <t>全体</t>
    <phoneticPr fontId="2"/>
  </si>
  <si>
    <t>45～49歳</t>
    <rPh sb="5" eb="6">
      <t>サイ</t>
    </rPh>
    <phoneticPr fontId="2"/>
  </si>
  <si>
    <t>自宅</t>
    <rPh sb="0" eb="2">
      <t>ジタク</t>
    </rPh>
    <phoneticPr fontId="2"/>
  </si>
  <si>
    <t>学校で勉強していた</t>
    <rPh sb="0" eb="2">
      <t>ガッコウ</t>
    </rPh>
    <rPh sb="3" eb="5">
      <t>ベンキョウ</t>
    </rPh>
    <phoneticPr fontId="2"/>
  </si>
  <si>
    <t>働くための訓練を受けていた</t>
    <rPh sb="0" eb="1">
      <t>ハタラ</t>
    </rPh>
    <rPh sb="5" eb="7">
      <t>クンレン</t>
    </rPh>
    <rPh sb="8" eb="9">
      <t>ウ</t>
    </rPh>
    <phoneticPr fontId="2"/>
  </si>
  <si>
    <t>病院にいた</t>
    <rPh sb="0" eb="2">
      <t>ビョウイン</t>
    </rPh>
    <phoneticPr fontId="2"/>
  </si>
  <si>
    <t>家にいて特に何もしていなかった</t>
    <rPh sb="0" eb="1">
      <t>イエ</t>
    </rPh>
    <rPh sb="4" eb="5">
      <t>トク</t>
    </rPh>
    <rPh sb="6" eb="7">
      <t>ナニ</t>
    </rPh>
    <phoneticPr fontId="2"/>
  </si>
  <si>
    <t>誰とも相談していない</t>
    <rPh sb="0" eb="1">
      <t>ダレ</t>
    </rPh>
    <rPh sb="3" eb="5">
      <t>ソウダン</t>
    </rPh>
    <phoneticPr fontId="2"/>
  </si>
  <si>
    <t>今の仕事をずっと続けたい</t>
    <rPh sb="0" eb="1">
      <t>イマ</t>
    </rPh>
    <rPh sb="2" eb="4">
      <t>シゴト</t>
    </rPh>
    <rPh sb="8" eb="9">
      <t>ツヅ</t>
    </rPh>
    <phoneticPr fontId="2"/>
  </si>
  <si>
    <t>ほかの仕事もしてみたい</t>
    <rPh sb="3" eb="5">
      <t>シゴト</t>
    </rPh>
    <phoneticPr fontId="2"/>
  </si>
  <si>
    <t>まわりの人に仕事をたすけてほしい</t>
    <rPh sb="4" eb="5">
      <t>ヒト</t>
    </rPh>
    <rPh sb="6" eb="8">
      <t>シゴト</t>
    </rPh>
    <phoneticPr fontId="2"/>
  </si>
  <si>
    <t>仕事ができるように教えてほしい</t>
    <rPh sb="0" eb="2">
      <t>シゴト</t>
    </rPh>
    <rPh sb="9" eb="10">
      <t>オシ</t>
    </rPh>
    <phoneticPr fontId="2"/>
  </si>
  <si>
    <t>職場で困ったときに相談できる人がほしい</t>
    <rPh sb="0" eb="2">
      <t>ショクバ</t>
    </rPh>
    <rPh sb="3" eb="4">
      <t>コマ</t>
    </rPh>
    <rPh sb="9" eb="11">
      <t>ソウダン</t>
    </rPh>
    <rPh sb="14" eb="15">
      <t>ヒト</t>
    </rPh>
    <phoneticPr fontId="2"/>
  </si>
  <si>
    <t>いっしょに働く仲間、友だちがほしい</t>
    <rPh sb="5" eb="6">
      <t>ハタラ</t>
    </rPh>
    <rPh sb="7" eb="9">
      <t>ナカマ</t>
    </rPh>
    <rPh sb="10" eb="11">
      <t>トモ</t>
    </rPh>
    <phoneticPr fontId="2"/>
  </si>
  <si>
    <t>休みを増やしてほしい</t>
    <rPh sb="0" eb="1">
      <t>ヤス</t>
    </rPh>
    <rPh sb="3" eb="4">
      <t>フ</t>
    </rPh>
    <phoneticPr fontId="2"/>
  </si>
  <si>
    <t>もっと働く時間や日を増やしてほしい</t>
    <rPh sb="3" eb="4">
      <t>ハタラ</t>
    </rPh>
    <rPh sb="5" eb="7">
      <t>ジカン</t>
    </rPh>
    <rPh sb="8" eb="9">
      <t>ヒ</t>
    </rPh>
    <rPh sb="10" eb="11">
      <t>フ</t>
    </rPh>
    <phoneticPr fontId="2"/>
  </si>
  <si>
    <t>特にいない</t>
    <rPh sb="0" eb="1">
      <t>トク</t>
    </rPh>
    <phoneticPr fontId="2"/>
  </si>
  <si>
    <t>わからない</t>
    <phoneticPr fontId="2"/>
  </si>
  <si>
    <t>いまの仕事をつづけていけるかどうかわからない</t>
    <rPh sb="3" eb="5">
      <t>シゴト</t>
    </rPh>
    <phoneticPr fontId="2"/>
  </si>
  <si>
    <t>職場の仲の良い人がいなくならないか心配</t>
    <rPh sb="0" eb="2">
      <t>ショクバ</t>
    </rPh>
    <rPh sb="3" eb="4">
      <t>ナカ</t>
    </rPh>
    <rPh sb="5" eb="6">
      <t>ヨ</t>
    </rPh>
    <rPh sb="7" eb="8">
      <t>ヒト</t>
    </rPh>
    <rPh sb="17" eb="19">
      <t>シンパイ</t>
    </rPh>
    <phoneticPr fontId="2"/>
  </si>
  <si>
    <t>職場で仕事をおしえてくれる人がいなくならないか心配</t>
    <rPh sb="0" eb="2">
      <t>ショクバ</t>
    </rPh>
    <rPh sb="3" eb="5">
      <t>シゴト</t>
    </rPh>
    <rPh sb="13" eb="14">
      <t>ヒト</t>
    </rPh>
    <rPh sb="23" eb="25">
      <t>シンパイ</t>
    </rPh>
    <phoneticPr fontId="2"/>
  </si>
  <si>
    <t>親がいなくなったら生活を助けてくれる人がいなくなる</t>
    <rPh sb="0" eb="1">
      <t>オヤ</t>
    </rPh>
    <rPh sb="9" eb="11">
      <t>セイカツ</t>
    </rPh>
    <rPh sb="12" eb="13">
      <t>タス</t>
    </rPh>
    <rPh sb="18" eb="19">
      <t>ヒト</t>
    </rPh>
    <phoneticPr fontId="2"/>
  </si>
  <si>
    <t>わからないがなんとなく不安</t>
    <rPh sb="11" eb="13">
      <t>フアン</t>
    </rPh>
    <phoneticPr fontId="2"/>
  </si>
  <si>
    <t>ある</t>
    <phoneticPr fontId="2"/>
  </si>
  <si>
    <t>その他</t>
    <rPh sb="2" eb="3">
      <t>タ</t>
    </rPh>
    <phoneticPr fontId="2"/>
  </si>
  <si>
    <t>ひとり</t>
    <phoneticPr fontId="2"/>
  </si>
  <si>
    <t>夫婦または夫婦と子供</t>
    <rPh sb="0" eb="2">
      <t>フウフ</t>
    </rPh>
    <rPh sb="5" eb="7">
      <t>フウフ</t>
    </rPh>
    <rPh sb="8" eb="10">
      <t>コドモ</t>
    </rPh>
    <phoneticPr fontId="2"/>
  </si>
  <si>
    <t>自分と親</t>
    <rPh sb="0" eb="2">
      <t>ジブン</t>
    </rPh>
    <rPh sb="3" eb="4">
      <t>オヤ</t>
    </rPh>
    <phoneticPr fontId="2"/>
  </si>
  <si>
    <t>親と兄弟姉妹</t>
    <rPh sb="0" eb="1">
      <t>オヤ</t>
    </rPh>
    <rPh sb="2" eb="4">
      <t>キョウダイ</t>
    </rPh>
    <rPh sb="4" eb="6">
      <t>シマイ</t>
    </rPh>
    <phoneticPr fontId="2"/>
  </si>
  <si>
    <t>自分と兄弟姉妹</t>
    <rPh sb="0" eb="2">
      <t>ジブン</t>
    </rPh>
    <rPh sb="3" eb="5">
      <t>キョウダイ</t>
    </rPh>
    <rPh sb="5" eb="7">
      <t>シマイ</t>
    </rPh>
    <phoneticPr fontId="2"/>
  </si>
  <si>
    <t>友達</t>
    <rPh sb="0" eb="2">
      <t>トモダチ</t>
    </rPh>
    <phoneticPr fontId="2"/>
  </si>
  <si>
    <t>ない</t>
    <phoneticPr fontId="2"/>
  </si>
  <si>
    <t>　※将来への不安が「ある」と回答した人のみ</t>
    <rPh sb="2" eb="4">
      <t>ショウライ</t>
    </rPh>
    <rPh sb="6" eb="8">
      <t>フアン</t>
    </rPh>
    <rPh sb="14" eb="16">
      <t>カイトウ</t>
    </rPh>
    <rPh sb="18" eb="19">
      <t>ヒト</t>
    </rPh>
    <phoneticPr fontId="2"/>
  </si>
  <si>
    <t>　※住居、生活の状況として「自宅」、「会社の社宅・寮」、「その他」と回答した人のみ</t>
    <rPh sb="2" eb="4">
      <t>ジュウキョ</t>
    </rPh>
    <rPh sb="5" eb="7">
      <t>セイカツ</t>
    </rPh>
    <rPh sb="8" eb="10">
      <t>ジョウキョウ</t>
    </rPh>
    <rPh sb="34" eb="36">
      <t>カイトウ</t>
    </rPh>
    <phoneticPr fontId="2"/>
  </si>
  <si>
    <t>表６－２　性別</t>
    <rPh sb="0" eb="1">
      <t>ヒョウ</t>
    </rPh>
    <rPh sb="5" eb="7">
      <t>セイベツ</t>
    </rPh>
    <phoneticPr fontId="2"/>
  </si>
  <si>
    <t>２　知的障害者</t>
    <rPh sb="2" eb="4">
      <t>チテキ</t>
    </rPh>
    <rPh sb="4" eb="7">
      <t>ショウガイシャ</t>
    </rPh>
    <phoneticPr fontId="2"/>
  </si>
  <si>
    <t>表６－１　年齢階級別</t>
    <rPh sb="0" eb="1">
      <t>ヒョウ</t>
    </rPh>
    <rPh sb="5" eb="7">
      <t>ネンレイ</t>
    </rPh>
    <rPh sb="7" eb="9">
      <t>カイキュウ</t>
    </rPh>
    <rPh sb="9" eb="10">
      <t>ベツ</t>
    </rPh>
    <phoneticPr fontId="2"/>
  </si>
  <si>
    <t>表６－３　住居、生活の状況別</t>
    <rPh sb="0" eb="1">
      <t>ヒョウ</t>
    </rPh>
    <rPh sb="5" eb="7">
      <t>ジュウキョ</t>
    </rPh>
    <rPh sb="8" eb="10">
      <t>セイカツ</t>
    </rPh>
    <rPh sb="11" eb="13">
      <t>ジョウキョウ</t>
    </rPh>
    <rPh sb="13" eb="14">
      <t>ベツ</t>
    </rPh>
    <phoneticPr fontId="2"/>
  </si>
  <si>
    <t>表６－４　同居している人別</t>
    <rPh sb="0" eb="1">
      <t>ヒョウ</t>
    </rPh>
    <rPh sb="5" eb="7">
      <t>ドウキョ</t>
    </rPh>
    <rPh sb="11" eb="12">
      <t>ニン</t>
    </rPh>
    <rPh sb="12" eb="13">
      <t>ベツ</t>
    </rPh>
    <phoneticPr fontId="2"/>
  </si>
  <si>
    <t>表６－５　就職する前の状況別</t>
    <rPh sb="0" eb="1">
      <t>ヒョウ</t>
    </rPh>
    <rPh sb="5" eb="7">
      <t>シュウショク</t>
    </rPh>
    <rPh sb="9" eb="10">
      <t>マエ</t>
    </rPh>
    <rPh sb="11" eb="13">
      <t>ジョウキョウ</t>
    </rPh>
    <rPh sb="13" eb="14">
      <t>ベツ</t>
    </rPh>
    <phoneticPr fontId="2"/>
  </si>
  <si>
    <t>表６－６　就職にあたっての相談相手別</t>
    <rPh sb="0" eb="1">
      <t>ヒョウ</t>
    </rPh>
    <rPh sb="5" eb="7">
      <t>シュウショク</t>
    </rPh>
    <rPh sb="13" eb="15">
      <t>ソウダン</t>
    </rPh>
    <rPh sb="15" eb="17">
      <t>アイテ</t>
    </rPh>
    <rPh sb="17" eb="18">
      <t>ベツ</t>
    </rPh>
    <phoneticPr fontId="2"/>
  </si>
  <si>
    <t>表６－７　職場での要望事項別（複数回答）</t>
    <rPh sb="0" eb="1">
      <t>ヒョウ</t>
    </rPh>
    <rPh sb="5" eb="7">
      <t>ショクバ</t>
    </rPh>
    <rPh sb="9" eb="11">
      <t>ヨウボウ</t>
    </rPh>
    <rPh sb="11" eb="13">
      <t>ジコウ</t>
    </rPh>
    <rPh sb="13" eb="14">
      <t>ベツ</t>
    </rPh>
    <rPh sb="15" eb="17">
      <t>フクスウ</t>
    </rPh>
    <rPh sb="17" eb="19">
      <t>カイトウ</t>
    </rPh>
    <phoneticPr fontId="2"/>
  </si>
  <si>
    <t>公共職業安定所の職員</t>
  </si>
  <si>
    <t>就労移行支援・就労継続支援を行う事業所、作業所などの福祉施設にいた</t>
    <rPh sb="0" eb="2">
      <t>シュウロウ</t>
    </rPh>
    <rPh sb="2" eb="4">
      <t>イコウ</t>
    </rPh>
    <rPh sb="4" eb="6">
      <t>シエン</t>
    </rPh>
    <rPh sb="7" eb="9">
      <t>シュウロウ</t>
    </rPh>
    <rPh sb="9" eb="11">
      <t>ケイゾク</t>
    </rPh>
    <rPh sb="11" eb="13">
      <t>シエン</t>
    </rPh>
    <rPh sb="14" eb="15">
      <t>オコナ</t>
    </rPh>
    <rPh sb="16" eb="19">
      <t>ジギョウショ</t>
    </rPh>
    <rPh sb="20" eb="22">
      <t>サギョウ</t>
    </rPh>
    <rPh sb="22" eb="23">
      <t>ジョ</t>
    </rPh>
    <rPh sb="26" eb="28">
      <t>フクシ</t>
    </rPh>
    <rPh sb="28" eb="30">
      <t>シセツ</t>
    </rPh>
    <phoneticPr fontId="2"/>
  </si>
  <si>
    <t>今と別の会社で働いていた</t>
    <rPh sb="0" eb="1">
      <t>イマ</t>
    </rPh>
    <rPh sb="2" eb="3">
      <t>ベツ</t>
    </rPh>
    <rPh sb="4" eb="6">
      <t>カイシャ</t>
    </rPh>
    <rPh sb="7" eb="8">
      <t>ハタラ</t>
    </rPh>
    <phoneticPr fontId="2"/>
  </si>
  <si>
    <t xml:space="preserve"> </t>
    <phoneticPr fontId="2"/>
  </si>
  <si>
    <t>通勤寮・グループホームの職員</t>
    <phoneticPr fontId="2"/>
  </si>
  <si>
    <t>知り合い・友人</t>
    <phoneticPr fontId="2"/>
  </si>
  <si>
    <t>地域障害者職業センターの職員</t>
    <phoneticPr fontId="2"/>
  </si>
  <si>
    <t>就労移行支援、就労継続支援を行う事業所、作業所などの職員</t>
    <phoneticPr fontId="2"/>
  </si>
  <si>
    <t>公共職業安定所の職員</t>
    <phoneticPr fontId="2"/>
  </si>
  <si>
    <t>障害者就業・生活支援センターの職員</t>
    <phoneticPr fontId="2"/>
  </si>
  <si>
    <t>学校の先生</t>
    <phoneticPr fontId="2"/>
  </si>
  <si>
    <t>家族</t>
    <phoneticPr fontId="2"/>
  </si>
  <si>
    <t xml:space="preserve"> </t>
    <phoneticPr fontId="2"/>
  </si>
  <si>
    <t>病院の職員</t>
    <phoneticPr fontId="2"/>
  </si>
  <si>
    <t>学校の先生</t>
    <phoneticPr fontId="2"/>
  </si>
  <si>
    <t>地域障害者職業センターの職員</t>
    <phoneticPr fontId="2"/>
  </si>
  <si>
    <t>職場以外の友だち</t>
    <phoneticPr fontId="2"/>
  </si>
  <si>
    <t>就労移行支援・就労継続支援を行う事業所、作業所などの職員</t>
    <phoneticPr fontId="2"/>
  </si>
  <si>
    <t>職場でいっしょに働いている人</t>
    <phoneticPr fontId="2"/>
  </si>
  <si>
    <t>職場の上司</t>
    <phoneticPr fontId="2"/>
  </si>
  <si>
    <t>表６－８　職場で困った時の相談相手別（複数回答）</t>
    <rPh sb="0" eb="1">
      <t>ヒョウ</t>
    </rPh>
    <rPh sb="5" eb="7">
      <t>ショクバ</t>
    </rPh>
    <rPh sb="8" eb="9">
      <t>コマ</t>
    </rPh>
    <rPh sb="11" eb="12">
      <t>トキ</t>
    </rPh>
    <rPh sb="13" eb="15">
      <t>ソウダン</t>
    </rPh>
    <rPh sb="15" eb="17">
      <t>アイテ</t>
    </rPh>
    <rPh sb="17" eb="18">
      <t>ベツ</t>
    </rPh>
    <rPh sb="19" eb="21">
      <t>フクスウ</t>
    </rPh>
    <rPh sb="21" eb="23">
      <t>カイトウ</t>
    </rPh>
    <phoneticPr fontId="2"/>
  </si>
  <si>
    <t>表６－９　将来への不安の有無別</t>
    <rPh sb="0" eb="1">
      <t>ヒョウ</t>
    </rPh>
    <rPh sb="5" eb="7">
      <t>ショウライ</t>
    </rPh>
    <rPh sb="9" eb="11">
      <t>フアン</t>
    </rPh>
    <rPh sb="12" eb="14">
      <t>ウム</t>
    </rPh>
    <rPh sb="14" eb="15">
      <t>ベツ</t>
    </rPh>
    <phoneticPr fontId="2"/>
  </si>
  <si>
    <t>表６－１０　将来への不安の事項別</t>
    <rPh sb="0" eb="1">
      <t>ヒョウ</t>
    </rPh>
    <rPh sb="6" eb="8">
      <t>ショウライ</t>
    </rPh>
    <rPh sb="10" eb="12">
      <t>フアン</t>
    </rPh>
    <rPh sb="13" eb="15">
      <t>ジコウ</t>
    </rPh>
    <rPh sb="15" eb="16">
      <t>ベツ</t>
    </rPh>
    <phoneticPr fontId="2"/>
  </si>
  <si>
    <t xml:space="preserve">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</si>
</sst>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_ "/>
    <numFmt numFmtId="178" formatCode="0.0_);[Red]\(0.0\)"/>
  </numFmts>
  <fonts count="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Ｐゴシック"/>
      <family val="3"/>
      <charset val="128"/>
    </font>
    <font>
      <sz val="9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/>
  </cellStyleXfs>
  <cellXfs count="27">
    <xf numFmtId="0" fontId="0" fillId="0" borderId="0" xfId="0">
      <alignment vertical="center"/>
    </xf>
    <xf numFmtId="0" fontId="3" fillId="2" borderId="0" xfId="0" applyFont="1" applyFill="1" applyAlignment="1">
      <alignment vertical="center"/>
    </xf>
    <xf numFmtId="0" fontId="3" fillId="2" borderId="0" xfId="0" applyFont="1" applyFill="1" applyAlignment="1">
      <alignment vertical="center" wrapText="1"/>
    </xf>
    <xf numFmtId="0" fontId="3" fillId="2" borderId="0" xfId="0" applyFont="1" applyFill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77" fontId="4" fillId="2" borderId="1" xfId="1" applyNumberFormat="1" applyFont="1" applyFill="1" applyBorder="1" applyAlignment="1">
      <alignment horizontal="right" vertical="center" wrapText="1"/>
    </xf>
    <xf numFmtId="178" fontId="4" fillId="2" borderId="1" xfId="0" applyNumberFormat="1" applyFont="1" applyFill="1" applyBorder="1" applyAlignment="1">
      <alignment horizontal="center" vertical="center" wrapText="1"/>
    </xf>
    <xf numFmtId="177" fontId="4" fillId="2" borderId="3" xfId="1" applyNumberFormat="1" applyFont="1" applyFill="1" applyBorder="1" applyAlignment="1">
      <alignment horizontal="right" vertical="center" wrapText="1"/>
    </xf>
    <xf numFmtId="0" fontId="4" fillId="2" borderId="0" xfId="0" applyFont="1" applyFill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vertical="center"/>
    </xf>
    <xf numFmtId="176" fontId="4" fillId="2" borderId="0" xfId="1" applyNumberFormat="1" applyFont="1" applyFill="1" applyBorder="1" applyAlignment="1">
      <alignment vertical="center" wrapText="1"/>
    </xf>
    <xf numFmtId="178" fontId="4" fillId="2" borderId="1" xfId="1" applyNumberFormat="1" applyFont="1" applyFill="1" applyBorder="1" applyAlignment="1">
      <alignment vertical="center" wrapText="1"/>
    </xf>
    <xf numFmtId="176" fontId="4" fillId="2" borderId="0" xfId="0" applyNumberFormat="1" applyFont="1" applyFill="1" applyBorder="1" applyAlignment="1">
      <alignment vertical="center" wrapText="1"/>
    </xf>
    <xf numFmtId="176" fontId="4" fillId="2" borderId="0" xfId="1" applyNumberFormat="1" applyFont="1" applyFill="1" applyBorder="1" applyAlignment="1">
      <alignment horizontal="right" vertical="center" wrapText="1"/>
    </xf>
    <xf numFmtId="0" fontId="4" fillId="2" borderId="2" xfId="0" applyFont="1" applyFill="1" applyBorder="1" applyAlignment="1">
      <alignment horizontal="center" vertical="center"/>
    </xf>
    <xf numFmtId="176" fontId="4" fillId="2" borderId="0" xfId="1" applyNumberFormat="1" applyFont="1" applyFill="1" applyBorder="1" applyAlignment="1">
      <alignment horizontal="center" vertical="center" wrapText="1"/>
    </xf>
    <xf numFmtId="176" fontId="4" fillId="2" borderId="2" xfId="1" applyNumberFormat="1" applyFont="1" applyFill="1" applyBorder="1" applyAlignment="1">
      <alignment horizontal="center" vertical="center" wrapText="1"/>
    </xf>
    <xf numFmtId="178" fontId="4" fillId="2" borderId="3" xfId="1" applyNumberFormat="1" applyFont="1" applyFill="1" applyBorder="1" applyAlignment="1">
      <alignment vertical="center" wrapText="1"/>
    </xf>
    <xf numFmtId="178" fontId="4" fillId="2" borderId="2" xfId="0" applyNumberFormat="1" applyFont="1" applyFill="1" applyBorder="1" applyAlignment="1">
      <alignment horizontal="center" vertical="center" wrapText="1"/>
    </xf>
    <xf numFmtId="178" fontId="4" fillId="2" borderId="0" xfId="1" applyNumberFormat="1" applyFont="1" applyFill="1" applyBorder="1" applyAlignment="1">
      <alignment horizontal="center" vertical="center" wrapText="1"/>
    </xf>
    <xf numFmtId="178" fontId="4" fillId="2" borderId="0" xfId="1" applyNumberFormat="1" applyFont="1" applyFill="1" applyBorder="1" applyAlignment="1">
      <alignment vertical="center" wrapText="1"/>
    </xf>
    <xf numFmtId="38" fontId="4" fillId="2" borderId="0" xfId="2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</cellXfs>
  <cellStyles count="4">
    <cellStyle name="パーセント" xfId="1" builtinId="5"/>
    <cellStyle name="桁区切り" xfId="2" builtinId="6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abSelected="1" view="pageBreakPreview" zoomScaleNormal="100" zoomScaleSheetLayoutView="100" workbookViewId="0">
      <selection activeCell="F75" sqref="F75"/>
    </sheetView>
  </sheetViews>
  <sheetFormatPr defaultColWidth="10.625" defaultRowHeight="15" customHeight="1"/>
  <cols>
    <col min="1" max="7" width="10.625" style="12" customWidth="1"/>
    <col min="8" max="16384" width="10.625" style="10"/>
  </cols>
  <sheetData>
    <row r="1" spans="1:8" s="3" customFormat="1" ht="15" customHeight="1">
      <c r="A1" s="1" t="s">
        <v>54</v>
      </c>
      <c r="B1" s="2"/>
      <c r="C1" s="2"/>
      <c r="D1" s="2"/>
      <c r="E1" s="2"/>
      <c r="F1" s="2"/>
      <c r="G1" s="2"/>
    </row>
    <row r="3" spans="1:8" ht="15" customHeight="1">
      <c r="A3" s="1" t="s">
        <v>55</v>
      </c>
    </row>
    <row r="4" spans="1:8" ht="15" customHeight="1">
      <c r="A4" s="1"/>
    </row>
    <row r="5" spans="1:8" s="6" customFormat="1" ht="15" customHeight="1">
      <c r="A5" s="4" t="s">
        <v>4</v>
      </c>
      <c r="B5" s="4" t="s">
        <v>5</v>
      </c>
      <c r="C5" s="4" t="s">
        <v>6</v>
      </c>
      <c r="D5" s="4" t="s">
        <v>7</v>
      </c>
      <c r="E5" s="4" t="s">
        <v>8</v>
      </c>
      <c r="F5" s="4" t="s">
        <v>9</v>
      </c>
      <c r="G5" s="4" t="s">
        <v>10</v>
      </c>
      <c r="H5" s="4" t="s">
        <v>20</v>
      </c>
    </row>
    <row r="6" spans="1:8" ht="15" customHeight="1" thickBot="1">
      <c r="A6" s="9">
        <f>SUM(B6:H6,B8:F8)</f>
        <v>99.999999999999972</v>
      </c>
      <c r="B6" s="9">
        <v>7.2839506172839501</v>
      </c>
      <c r="C6" s="9">
        <v>23.765432098765402</v>
      </c>
      <c r="D6" s="9">
        <v>16.481481481481499</v>
      </c>
      <c r="E6" s="9">
        <v>12.6543209876543</v>
      </c>
      <c r="F6" s="9">
        <v>11.851851851851899</v>
      </c>
      <c r="G6" s="9">
        <v>11.172839506172799</v>
      </c>
      <c r="H6" s="9">
        <v>5.92592592592593</v>
      </c>
    </row>
    <row r="7" spans="1:8" s="6" customFormat="1" ht="15" customHeight="1">
      <c r="A7" s="11" t="s">
        <v>4</v>
      </c>
      <c r="B7" s="11" t="s">
        <v>11</v>
      </c>
      <c r="C7" s="11" t="s">
        <v>12</v>
      </c>
      <c r="D7" s="11" t="s">
        <v>13</v>
      </c>
      <c r="E7" s="11" t="s">
        <v>14</v>
      </c>
      <c r="F7" s="11" t="s">
        <v>0</v>
      </c>
    </row>
    <row r="8" spans="1:8" ht="15" customHeight="1">
      <c r="A8" s="7">
        <v>100</v>
      </c>
      <c r="B8" s="7">
        <v>4.5061728395061698</v>
      </c>
      <c r="C8" s="7">
        <v>3.3950617283950599</v>
      </c>
      <c r="D8" s="7">
        <v>1.2962962962963001</v>
      </c>
      <c r="E8" s="7">
        <v>0.37037037037037002</v>
      </c>
      <c r="F8" s="7">
        <v>1.2962962962963001</v>
      </c>
      <c r="G8" s="10"/>
    </row>
    <row r="11" spans="1:8" ht="15" customHeight="1">
      <c r="A11" s="1" t="s">
        <v>53</v>
      </c>
    </row>
    <row r="12" spans="1:8" ht="15" customHeight="1">
      <c r="A12" s="1"/>
    </row>
    <row r="13" spans="1:8" s="6" customFormat="1" ht="15" customHeight="1">
      <c r="A13" s="4" t="s">
        <v>4</v>
      </c>
      <c r="B13" s="4" t="s">
        <v>1</v>
      </c>
      <c r="C13" s="4" t="s">
        <v>2</v>
      </c>
      <c r="D13" s="4" t="s">
        <v>0</v>
      </c>
      <c r="E13" s="5"/>
      <c r="F13" s="5"/>
      <c r="G13" s="5"/>
    </row>
    <row r="14" spans="1:8" ht="15" customHeight="1">
      <c r="A14" s="7">
        <f>SUM(B14:G14)</f>
        <v>99.999999999999986</v>
      </c>
      <c r="B14" s="7">
        <v>72.2222222222222</v>
      </c>
      <c r="C14" s="7">
        <v>26.296296296296301</v>
      </c>
      <c r="D14" s="7">
        <v>1.4814814814814801</v>
      </c>
    </row>
    <row r="17" spans="1:8" ht="15" customHeight="1">
      <c r="A17" s="1" t="s">
        <v>56</v>
      </c>
    </row>
    <row r="18" spans="1:8" ht="15" customHeight="1">
      <c r="A18" s="1"/>
    </row>
    <row r="19" spans="1:8" s="6" customFormat="1" ht="30" customHeight="1">
      <c r="A19" s="4" t="s">
        <v>4</v>
      </c>
      <c r="B19" s="4" t="s">
        <v>21</v>
      </c>
      <c r="C19" s="4" t="s">
        <v>15</v>
      </c>
      <c r="D19" s="4" t="s">
        <v>16</v>
      </c>
      <c r="E19" s="4" t="s">
        <v>17</v>
      </c>
      <c r="F19" s="4" t="s">
        <v>3</v>
      </c>
      <c r="G19" s="4" t="s">
        <v>0</v>
      </c>
    </row>
    <row r="20" spans="1:8" ht="15" customHeight="1">
      <c r="A20" s="7">
        <f>SUM(B20:G20)</f>
        <v>99.999999999999986</v>
      </c>
      <c r="B20" s="7">
        <v>85</v>
      </c>
      <c r="C20" s="7">
        <v>1.3580246913580201</v>
      </c>
      <c r="D20" s="7">
        <v>7.9629629629629601</v>
      </c>
      <c r="E20" s="7">
        <v>0.61728395061728403</v>
      </c>
      <c r="F20" s="7">
        <v>3.4567901234567899</v>
      </c>
      <c r="G20" s="7">
        <v>1.6049382716049401</v>
      </c>
    </row>
    <row r="21" spans="1:8" ht="15" customHeight="1">
      <c r="A21" s="16"/>
      <c r="B21" s="17"/>
      <c r="C21" s="14"/>
      <c r="D21" s="14"/>
      <c r="E21" s="14"/>
      <c r="F21" s="14"/>
      <c r="G21" s="14"/>
    </row>
    <row r="22" spans="1:8" ht="15" customHeight="1">
      <c r="A22" s="16"/>
      <c r="B22" s="17"/>
      <c r="C22" s="14"/>
      <c r="D22" s="14"/>
      <c r="E22" s="14"/>
      <c r="F22" s="14"/>
      <c r="G22" s="14"/>
    </row>
    <row r="23" spans="1:8" ht="15" customHeight="1">
      <c r="A23" s="1" t="s">
        <v>57</v>
      </c>
    </row>
    <row r="24" spans="1:8" ht="15" customHeight="1">
      <c r="A24" s="13" t="s">
        <v>52</v>
      </c>
    </row>
    <row r="25" spans="1:8" s="6" customFormat="1" ht="30" customHeight="1">
      <c r="A25" s="4" t="s">
        <v>4</v>
      </c>
      <c r="B25" s="4" t="s">
        <v>44</v>
      </c>
      <c r="C25" s="4" t="s">
        <v>45</v>
      </c>
      <c r="D25" s="4" t="s">
        <v>46</v>
      </c>
      <c r="E25" s="4" t="s">
        <v>47</v>
      </c>
      <c r="F25" s="4" t="s">
        <v>48</v>
      </c>
      <c r="G25" s="4" t="s">
        <v>49</v>
      </c>
      <c r="H25" s="4" t="s">
        <v>43</v>
      </c>
    </row>
    <row r="26" spans="1:8" ht="15" customHeight="1" thickBot="1">
      <c r="A26" s="9">
        <f>SUM(B26:H26,B28)</f>
        <v>100.00000000000004</v>
      </c>
      <c r="B26" s="9">
        <v>5.7044673539518902</v>
      </c>
      <c r="C26" s="9">
        <v>4.19243986254296</v>
      </c>
      <c r="D26" s="9">
        <v>34.639175257731999</v>
      </c>
      <c r="E26" s="9">
        <v>44.948453608247398</v>
      </c>
      <c r="F26" s="9">
        <v>2.4742268041237101</v>
      </c>
      <c r="G26" s="9">
        <v>0.41237113402061898</v>
      </c>
      <c r="H26" s="9">
        <v>6.3917525773195898</v>
      </c>
    </row>
    <row r="27" spans="1:8" s="6" customFormat="1" ht="30" customHeight="1">
      <c r="A27" s="11" t="s">
        <v>4</v>
      </c>
      <c r="B27" s="18" t="s">
        <v>0</v>
      </c>
      <c r="D27" s="19"/>
      <c r="E27" s="19"/>
      <c r="F27" s="19"/>
      <c r="G27" s="19"/>
    </row>
    <row r="28" spans="1:8" ht="15" customHeight="1">
      <c r="A28" s="7">
        <v>100</v>
      </c>
      <c r="B28" s="7">
        <v>1.2371134020618599</v>
      </c>
      <c r="D28" s="17"/>
      <c r="E28" s="17"/>
      <c r="F28" s="17"/>
      <c r="G28" s="17"/>
    </row>
    <row r="29" spans="1:8" ht="15" customHeight="1">
      <c r="A29" s="16"/>
      <c r="B29" s="17"/>
      <c r="C29" s="17"/>
      <c r="D29" s="17"/>
      <c r="E29" s="17"/>
      <c r="F29" s="17"/>
      <c r="G29" s="17"/>
    </row>
    <row r="30" spans="1:8" ht="15" customHeight="1">
      <c r="A30" s="16"/>
      <c r="B30" s="17"/>
      <c r="C30" s="17"/>
      <c r="D30" s="17"/>
      <c r="E30" s="17"/>
      <c r="F30" s="17"/>
      <c r="G30" s="17"/>
    </row>
    <row r="31" spans="1:8" ht="15" customHeight="1">
      <c r="A31" s="1" t="s">
        <v>58</v>
      </c>
      <c r="B31" s="17"/>
      <c r="C31" s="17"/>
      <c r="D31" s="17"/>
      <c r="E31" s="17"/>
      <c r="F31" s="17"/>
      <c r="G31" s="17"/>
    </row>
    <row r="32" spans="1:8" ht="15" customHeight="1">
      <c r="A32" s="1"/>
      <c r="B32" s="17"/>
      <c r="C32" s="17"/>
      <c r="D32" s="17"/>
      <c r="E32" s="17"/>
      <c r="F32" s="17"/>
      <c r="G32" s="17"/>
    </row>
    <row r="33" spans="1:8" s="6" customFormat="1" ht="67.5">
      <c r="A33" s="4" t="s">
        <v>19</v>
      </c>
      <c r="B33" s="4" t="s">
        <v>63</v>
      </c>
      <c r="C33" s="4" t="s">
        <v>22</v>
      </c>
      <c r="D33" s="4" t="s">
        <v>23</v>
      </c>
      <c r="E33" s="4" t="s">
        <v>62</v>
      </c>
      <c r="F33" s="4" t="s">
        <v>24</v>
      </c>
      <c r="G33" s="4" t="s">
        <v>25</v>
      </c>
      <c r="H33" s="4" t="s">
        <v>0</v>
      </c>
    </row>
    <row r="34" spans="1:8" ht="15" customHeight="1">
      <c r="A34" s="7">
        <f>SUM(B34:H34)</f>
        <v>100.00000000000009</v>
      </c>
      <c r="B34" s="7">
        <v>24.567901234567898</v>
      </c>
      <c r="C34" s="7">
        <v>41.296296296296298</v>
      </c>
      <c r="D34" s="7">
        <v>11.6666666666667</v>
      </c>
      <c r="E34" s="7">
        <v>16.851851851851901</v>
      </c>
      <c r="F34" s="7">
        <v>0.12345679012345701</v>
      </c>
      <c r="G34" s="7">
        <v>3.5185185185185199</v>
      </c>
      <c r="H34" s="7">
        <v>1.9753086419753101</v>
      </c>
    </row>
    <row r="35" spans="1:8" ht="15" customHeight="1">
      <c r="A35" s="16"/>
      <c r="B35" s="17"/>
      <c r="C35" s="14"/>
      <c r="D35" s="14"/>
      <c r="E35" s="14"/>
      <c r="F35" s="14"/>
      <c r="G35" s="14"/>
    </row>
    <row r="36" spans="1:8" ht="15" customHeight="1">
      <c r="A36" s="16"/>
      <c r="B36" s="17"/>
      <c r="C36" s="14"/>
      <c r="D36" s="14"/>
      <c r="E36" s="14"/>
      <c r="F36" s="14"/>
      <c r="G36" s="14"/>
    </row>
    <row r="37" spans="1:8" ht="15" customHeight="1">
      <c r="A37" s="1" t="s">
        <v>59</v>
      </c>
      <c r="B37" s="17"/>
      <c r="C37" s="14"/>
      <c r="D37" s="14"/>
      <c r="E37" s="14"/>
      <c r="F37" s="14"/>
      <c r="G37" s="14"/>
    </row>
    <row r="38" spans="1:8" ht="15" customHeight="1">
      <c r="A38" s="1"/>
      <c r="B38" s="17"/>
      <c r="C38" s="14"/>
      <c r="D38" s="14"/>
      <c r="E38" s="14"/>
      <c r="F38" s="14"/>
      <c r="G38" s="14"/>
    </row>
    <row r="39" spans="1:8" s="6" customFormat="1" ht="56.25">
      <c r="A39" s="4" t="s">
        <v>19</v>
      </c>
      <c r="B39" s="4" t="s">
        <v>26</v>
      </c>
      <c r="C39" s="4" t="s">
        <v>65</v>
      </c>
      <c r="D39" s="4" t="s">
        <v>66</v>
      </c>
      <c r="E39" s="4" t="s">
        <v>67</v>
      </c>
      <c r="F39" s="4" t="s">
        <v>68</v>
      </c>
      <c r="G39" s="4" t="s">
        <v>69</v>
      </c>
      <c r="H39" s="4" t="s">
        <v>70</v>
      </c>
    </row>
    <row r="40" spans="1:8" ht="15" customHeight="1" thickBot="1">
      <c r="A40" s="9">
        <f>SUM(B40:H40,B42:D42)</f>
        <v>99.999999999999986</v>
      </c>
      <c r="B40" s="9">
        <v>3.2716049382716101</v>
      </c>
      <c r="C40" s="9">
        <v>1.7901234567901201</v>
      </c>
      <c r="D40" s="9">
        <v>2.5925925925925899</v>
      </c>
      <c r="E40" s="9">
        <v>3.2098765432098801</v>
      </c>
      <c r="F40" s="9">
        <v>10</v>
      </c>
      <c r="G40" s="9">
        <v>10.2469135802469</v>
      </c>
      <c r="H40" s="9">
        <v>10.8641975308642</v>
      </c>
    </row>
    <row r="41" spans="1:8" s="6" customFormat="1" ht="45" customHeight="1">
      <c r="A41" s="11" t="s">
        <v>19</v>
      </c>
      <c r="B41" s="20" t="s">
        <v>71</v>
      </c>
      <c r="C41" s="11" t="s">
        <v>72</v>
      </c>
      <c r="D41" s="11" t="s">
        <v>0</v>
      </c>
      <c r="E41" s="19"/>
      <c r="F41" s="19"/>
    </row>
    <row r="42" spans="1:8" ht="15" customHeight="1">
      <c r="A42" s="7">
        <v>99.999999999999986</v>
      </c>
      <c r="B42" s="7">
        <v>26.9753086419753</v>
      </c>
      <c r="C42" s="7">
        <v>26.9753086419753</v>
      </c>
      <c r="D42" s="7">
        <v>4.07407407407407</v>
      </c>
      <c r="E42" s="14"/>
      <c r="F42" s="14"/>
      <c r="G42" s="10"/>
    </row>
    <row r="43" spans="1:8" ht="15" customHeight="1">
      <c r="A43" s="16"/>
      <c r="B43" s="17"/>
      <c r="C43" s="14"/>
      <c r="D43" s="14"/>
      <c r="E43" s="14"/>
      <c r="F43" s="14"/>
      <c r="G43" s="14"/>
    </row>
    <row r="44" spans="1:8" ht="15" customHeight="1">
      <c r="A44" s="16"/>
      <c r="B44" s="17"/>
      <c r="C44" s="14"/>
      <c r="D44" s="14"/>
      <c r="E44" s="14"/>
      <c r="F44" s="14"/>
      <c r="G44" s="14"/>
    </row>
    <row r="45" spans="1:8" ht="15" customHeight="1">
      <c r="A45" s="1" t="s">
        <v>60</v>
      </c>
      <c r="B45" s="17"/>
      <c r="C45" s="14"/>
      <c r="D45" s="14"/>
      <c r="E45" s="14"/>
      <c r="F45" s="14"/>
      <c r="G45" s="14"/>
    </row>
    <row r="46" spans="1:8" ht="15" customHeight="1">
      <c r="A46" s="1"/>
      <c r="B46" s="17"/>
      <c r="C46" s="14"/>
      <c r="D46" s="14"/>
      <c r="E46" s="14"/>
      <c r="F46" s="14"/>
      <c r="G46" s="14"/>
    </row>
    <row r="47" spans="1:8" s="6" customFormat="1" ht="45" customHeight="1">
      <c r="A47" s="4" t="s">
        <v>4</v>
      </c>
      <c r="B47" s="8" t="s">
        <v>18</v>
      </c>
      <c r="C47" s="8" t="s">
        <v>27</v>
      </c>
      <c r="D47" s="8" t="s">
        <v>28</v>
      </c>
      <c r="E47" s="8" t="s">
        <v>29</v>
      </c>
      <c r="F47" s="8" t="s">
        <v>30</v>
      </c>
      <c r="G47" s="8" t="s">
        <v>31</v>
      </c>
      <c r="H47" s="8" t="s">
        <v>32</v>
      </c>
    </row>
    <row r="48" spans="1:8" ht="15" customHeight="1" thickBot="1">
      <c r="A48" s="9">
        <v>99.999999999999986</v>
      </c>
      <c r="B48" s="21">
        <v>26.296296296296301</v>
      </c>
      <c r="C48" s="21">
        <v>52.283950617283899</v>
      </c>
      <c r="D48" s="21">
        <v>12.2222222222222</v>
      </c>
      <c r="E48" s="21">
        <v>5.4320987654320998</v>
      </c>
      <c r="F48" s="21">
        <v>5.8641975308641996</v>
      </c>
      <c r="G48" s="21">
        <v>12.283950617284001</v>
      </c>
      <c r="H48" s="21">
        <v>9.1358024691358004</v>
      </c>
    </row>
    <row r="49" spans="1:9" s="6" customFormat="1" ht="45" customHeight="1">
      <c r="A49" s="11" t="s">
        <v>4</v>
      </c>
      <c r="B49" s="22" t="s">
        <v>33</v>
      </c>
      <c r="C49" s="22" t="s">
        <v>34</v>
      </c>
      <c r="D49" s="22" t="s">
        <v>0</v>
      </c>
      <c r="E49" s="23"/>
      <c r="F49" s="23"/>
    </row>
    <row r="50" spans="1:9" ht="15" customHeight="1">
      <c r="A50" s="7">
        <v>99.999999999999986</v>
      </c>
      <c r="B50" s="15">
        <v>5.4938271604938302</v>
      </c>
      <c r="C50" s="15">
        <v>4.5679012345679002</v>
      </c>
      <c r="D50" s="15">
        <v>1.6666666666666701</v>
      </c>
      <c r="E50" s="24"/>
      <c r="F50" s="24"/>
      <c r="G50" s="10"/>
    </row>
    <row r="51" spans="1:9" ht="15" customHeight="1">
      <c r="A51" s="25"/>
      <c r="B51" s="17"/>
      <c r="C51" s="14"/>
      <c r="D51" s="14"/>
      <c r="E51" s="14"/>
      <c r="F51" s="14"/>
      <c r="G51" s="14"/>
    </row>
    <row r="52" spans="1:9" ht="15" customHeight="1">
      <c r="A52" s="25"/>
      <c r="B52" s="17"/>
      <c r="C52" s="14"/>
      <c r="D52" s="14"/>
      <c r="E52" s="14"/>
      <c r="F52" s="14"/>
      <c r="G52" s="14"/>
    </row>
    <row r="53" spans="1:9" ht="15" customHeight="1">
      <c r="A53" s="1" t="s">
        <v>81</v>
      </c>
      <c r="B53" s="17"/>
      <c r="C53" s="14"/>
      <c r="D53" s="14"/>
      <c r="E53" s="14"/>
      <c r="F53" s="14"/>
      <c r="G53" s="14"/>
    </row>
    <row r="54" spans="1:9" ht="15" customHeight="1">
      <c r="A54" s="1"/>
      <c r="B54" s="17"/>
      <c r="C54" s="14"/>
      <c r="D54" s="14"/>
      <c r="E54" s="14"/>
      <c r="F54" s="14"/>
      <c r="G54" s="14"/>
    </row>
    <row r="55" spans="1:9" s="6" customFormat="1" ht="45" customHeight="1">
      <c r="A55" s="4" t="s">
        <v>4</v>
      </c>
      <c r="B55" s="4" t="s">
        <v>35</v>
      </c>
      <c r="C55" s="4" t="s">
        <v>74</v>
      </c>
      <c r="D55" s="4" t="s">
        <v>61</v>
      </c>
      <c r="E55" s="4" t="s">
        <v>75</v>
      </c>
      <c r="F55" s="4" t="s">
        <v>76</v>
      </c>
      <c r="G55" s="4" t="s">
        <v>65</v>
      </c>
      <c r="H55" s="4" t="s">
        <v>77</v>
      </c>
    </row>
    <row r="56" spans="1:9" ht="15" customHeight="1" thickBot="1">
      <c r="A56" s="9">
        <v>100</v>
      </c>
      <c r="B56" s="9">
        <v>10.185185185185199</v>
      </c>
      <c r="C56" s="9">
        <v>1.04938271604938</v>
      </c>
      <c r="D56" s="9">
        <v>1.9135802469135801</v>
      </c>
      <c r="E56" s="9">
        <v>3.2716049382716101</v>
      </c>
      <c r="F56" s="9">
        <v>3.3333333333333299</v>
      </c>
      <c r="G56" s="9">
        <v>4.1358024691358004</v>
      </c>
      <c r="H56" s="9">
        <v>4.6296296296296298</v>
      </c>
    </row>
    <row r="57" spans="1:9" s="6" customFormat="1" ht="56.25">
      <c r="A57" s="11" t="s">
        <v>4</v>
      </c>
      <c r="B57" s="11" t="s">
        <v>78</v>
      </c>
      <c r="C57" s="11" t="s">
        <v>70</v>
      </c>
      <c r="D57" s="11" t="s">
        <v>72</v>
      </c>
      <c r="E57" s="20" t="s">
        <v>79</v>
      </c>
      <c r="F57" s="11" t="s">
        <v>80</v>
      </c>
      <c r="G57" s="11" t="s">
        <v>0</v>
      </c>
    </row>
    <row r="58" spans="1:9" ht="15" customHeight="1">
      <c r="A58" s="7">
        <v>100.00000000000003</v>
      </c>
      <c r="B58" s="7">
        <v>5.3086419753086398</v>
      </c>
      <c r="C58" s="7">
        <v>8.0864197530864192</v>
      </c>
      <c r="D58" s="7">
        <v>33.3333333333333</v>
      </c>
      <c r="E58" s="7">
        <v>34.320987654321002</v>
      </c>
      <c r="F58" s="7">
        <v>44.320987654321002</v>
      </c>
      <c r="G58" s="7">
        <v>1.1111111111111101</v>
      </c>
    </row>
    <row r="59" spans="1:9" ht="15" customHeight="1">
      <c r="A59" s="14"/>
      <c r="B59" s="14"/>
      <c r="C59" s="14"/>
      <c r="D59" s="14"/>
      <c r="E59" s="14"/>
      <c r="F59" s="14"/>
    </row>
    <row r="60" spans="1:9" ht="15" customHeight="1">
      <c r="A60" s="1"/>
      <c r="B60" s="14"/>
      <c r="C60" s="14"/>
      <c r="D60" s="14"/>
      <c r="E60" s="14"/>
      <c r="F60" s="14"/>
      <c r="I60" s="10" t="s">
        <v>84</v>
      </c>
    </row>
    <row r="61" spans="1:9" ht="15" customHeight="1">
      <c r="F61" s="10"/>
      <c r="I61" s="10" t="s">
        <v>64</v>
      </c>
    </row>
    <row r="62" spans="1:9" ht="15" customHeight="1">
      <c r="A62" s="1" t="s">
        <v>82</v>
      </c>
      <c r="F62" s="10"/>
      <c r="I62" s="10" t="s">
        <v>73</v>
      </c>
    </row>
    <row r="63" spans="1:9" ht="15" customHeight="1">
      <c r="A63" s="1"/>
      <c r="F63" s="10"/>
      <c r="I63" s="10" t="s">
        <v>73</v>
      </c>
    </row>
    <row r="64" spans="1:9" s="6" customFormat="1" ht="15" customHeight="1">
      <c r="A64" s="4" t="s">
        <v>4</v>
      </c>
      <c r="B64" s="4" t="s">
        <v>50</v>
      </c>
      <c r="C64" s="4" t="s">
        <v>42</v>
      </c>
      <c r="D64" s="4" t="s">
        <v>36</v>
      </c>
      <c r="E64" s="4" t="s">
        <v>0</v>
      </c>
      <c r="G64" s="5"/>
      <c r="I64" s="6" t="s">
        <v>64</v>
      </c>
    </row>
    <row r="65" spans="1:9" ht="15" customHeight="1">
      <c r="A65" s="7">
        <f>SUM(B65:G65)</f>
        <v>99.999999999999957</v>
      </c>
      <c r="B65" s="7">
        <v>33.580246913580197</v>
      </c>
      <c r="C65" s="7">
        <v>47.037037037037003</v>
      </c>
      <c r="D65" s="7">
        <v>16.234567901234598</v>
      </c>
      <c r="E65" s="7">
        <v>3.1481481481481501</v>
      </c>
      <c r="I65" s="10" t="s">
        <v>73</v>
      </c>
    </row>
    <row r="68" spans="1:9" ht="15" customHeight="1">
      <c r="A68" s="1" t="s">
        <v>83</v>
      </c>
    </row>
    <row r="69" spans="1:9" ht="15" customHeight="1">
      <c r="A69" s="13" t="s">
        <v>51</v>
      </c>
    </row>
    <row r="70" spans="1:9" s="6" customFormat="1" ht="60" customHeight="1">
      <c r="A70" s="4" t="s">
        <v>4</v>
      </c>
      <c r="B70" s="4" t="s">
        <v>37</v>
      </c>
      <c r="C70" s="4" t="s">
        <v>38</v>
      </c>
      <c r="D70" s="4" t="s">
        <v>39</v>
      </c>
      <c r="E70" s="4" t="s">
        <v>40</v>
      </c>
      <c r="F70" s="4" t="s">
        <v>41</v>
      </c>
      <c r="G70" s="26" t="s">
        <v>0</v>
      </c>
    </row>
    <row r="71" spans="1:9" ht="15" customHeight="1">
      <c r="A71" s="7">
        <f>SUM(B71:G71)</f>
        <v>100.00000000000003</v>
      </c>
      <c r="B71" s="7">
        <v>22.9658792650919</v>
      </c>
      <c r="C71" s="7">
        <v>6.8241469816273002</v>
      </c>
      <c r="D71" s="7">
        <v>5.9055118110236204</v>
      </c>
      <c r="E71" s="7">
        <v>37.270341207349098</v>
      </c>
      <c r="F71" s="7">
        <v>22.834645669291302</v>
      </c>
      <c r="G71" s="7">
        <v>4.1994750656167996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97" fitToHeight="0" orientation="portrait" r:id="rId1"/>
  <headerFooter alignWithMargins="0"/>
  <rowBreaks count="1" manualBreakCount="1">
    <brk id="44" max="7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9C6DD3413D5A8C4FBF443221CE762B9A" ma:contentTypeVersion="11" ma:contentTypeDescription="" ma:contentTypeScope="" ma:versionID="362d1908c2c84a8e22e80b24d5d0e39b">
  <xsd:schema xmlns:xsd="http://www.w3.org/2001/XMLSchema" xmlns:p="http://schemas.microsoft.com/office/2006/metadata/properties" xmlns:ns2="8B97BE19-CDDD-400E-817A-CFDD13F7EC12" xmlns:ns3="0281c22a-c5fa-4039-9af5-80cb639268c7" targetNamespace="http://schemas.microsoft.com/office/2006/metadata/properties" ma:root="true" ma:fieldsID="c7c81d4a7d2323e31eec73e8f1f1b668" ns2:_="" ns3:_="">
    <xsd:import namespace="8B97BE19-CDDD-400E-817A-CFDD13F7EC12"/>
    <xsd:import namespace="0281c22a-c5fa-4039-9af5-80cb639268c7"/>
    <xsd:element name="properties">
      <xsd:complexType>
        <xsd:sequence>
          <xsd:element name="documentManagement">
            <xsd:complexType>
              <xsd:all>
                <xsd:element ref="ns2:ClassLarge" minOccurs="0"/>
                <xsd:element ref="ns2:ClassMedium" minOccurs="0"/>
                <xsd:element ref="ns2:ClassSmall" minOccurs="0"/>
                <xsd:element ref="ns2:GyoseiFile" minOccurs="0"/>
                <xsd:element ref="ns2:CreatedBy" minOccurs="0"/>
                <xsd:element ref="ns2:PreservationPeriod" minOccurs="0"/>
                <xsd:element ref="ns2:PreservationPeriodExpire" minOccurs="0"/>
                <xsd:element ref="ns2:CreatedDate" minOccurs="0"/>
                <xsd:element ref="ns2:FixationStatus" minOccurs="0"/>
                <xsd:element ref="ns2:EditorWithSpace" minOccurs="0"/>
                <xsd:element ref="ns3:DaibunruiID" minOccurs="0"/>
                <xsd:element ref="ns3:ChuubunruiID" minOccurs="0"/>
                <xsd:element ref="ns3:SyoubunruiID" minOccurs="0"/>
                <xsd:element ref="ns3:GyouseibunsyoID" minOccurs="0"/>
                <xsd:element ref="ns3:Renkei" minOccurs="0"/>
                <xsd:element ref="ns3:Flag01" minOccurs="0"/>
                <xsd:element ref="ns3:Yobi01" minOccurs="0"/>
                <xsd:element ref="ns3:Yobi02" minOccurs="0"/>
                <xsd:element ref="ns3:Yobi03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8B97BE19-CDDD-400E-817A-CFDD13F7EC12" elementFormDefault="qualified">
    <xsd:import namespace="http://schemas.microsoft.com/office/2006/documentManagement/types"/>
    <xsd:element name="ClassLarge" ma:index="8" nillable="true" ma:displayName="大分類" ma:hidden="true" ma:internalName="ClassLarge" ma:readOnly="true">
      <xsd:simpleType>
        <xsd:restriction base="dms:Unknown"/>
      </xsd:simpleType>
    </xsd:element>
    <xsd:element name="ClassMedium" ma:index="9" nillable="true" ma:displayName="中分類" ma:hidden="true" ma:internalName="ClassMedium" ma:readOnly="true">
      <xsd:simpleType>
        <xsd:restriction base="dms:Unknown"/>
      </xsd:simpleType>
    </xsd:element>
    <xsd:element name="ClassSmall" ma:index="10" nillable="true" ma:displayName="小分類" ma:hidden="true" ma:internalName="ClassSmall" ma:readOnly="true">
      <xsd:simpleType>
        <xsd:restriction base="dms:Unknown"/>
      </xsd:simpleType>
    </xsd:element>
    <xsd:element name="GyoseiFile" ma:index="11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12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13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14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15" nillable="true" ma:displayName="作成年月日" ma:hidden="true" ma:internalName="CreatedDate" ma:readOnly="true">
      <xsd:simpleType>
        <xsd:restriction base="dms:Unknown"/>
      </xsd:simpleType>
    </xsd:element>
    <xsd:element name="FixationStatus" ma:index="16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8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:xsd="http://www.w3.org/2001/XMLSchema" xmlns:dms="http://schemas.microsoft.com/office/2006/documentManagement/types" targetNamespace="0281c22a-c5fa-4039-9af5-80cb639268c7" elementFormDefault="qualified">
    <xsd:import namespace="http://schemas.microsoft.com/office/2006/documentManagement/types"/>
    <xsd:element name="DaibunruiID" ma:index="19" nillable="true" ma:displayName="大分類ID" ma:description="" ma:hidden="true" ma:internalName="DaibunruiID" ma:readOnly="true">
      <xsd:simpleType>
        <xsd:restriction base="dms:Text"/>
      </xsd:simpleType>
    </xsd:element>
    <xsd:element name="ChuubunruiID" ma:index="20" nillable="true" ma:displayName="中分類ID" ma:description="" ma:hidden="true" ma:internalName="ChuubunruiID" ma:readOnly="true">
      <xsd:simpleType>
        <xsd:restriction base="dms:Text"/>
      </xsd:simpleType>
    </xsd:element>
    <xsd:element name="SyoubunruiID" ma:index="21" nillable="true" ma:displayName="小分類ID" ma:description="" ma:hidden="true" ma:internalName="SyoubunruiID" ma:readOnly="true">
      <xsd:simpleType>
        <xsd:restriction base="dms:Text"/>
      </xsd:simpleType>
    </xsd:element>
    <xsd:element name="GyouseibunsyoID" ma:index="22" nillable="true" ma:displayName="行政文書ファイル名ID" ma:description="" ma:hidden="true" ma:internalName="GyouseibunsyoID" ma:readOnly="true">
      <xsd:simpleType>
        <xsd:restriction base="dms:Text"/>
      </xsd:simpleType>
    </xsd:element>
    <xsd:element name="Renkei" ma:index="23" nillable="true" ma:displayName="行政文書連携フラグ" ma:description="" ma:hidden="true" ma:internalName="Renkei" ma:readOnly="true">
      <xsd:simpleType>
        <xsd:restriction base="dms:Text"/>
      </xsd:simpleType>
    </xsd:element>
    <xsd:element name="Flag01" ma:index="24" nillable="true" ma:displayName="予備フラグ" ma:description="" ma:hidden="true" ma:internalName="Flag01" ma:readOnly="true">
      <xsd:simpleType>
        <xsd:restriction base="dms:Text"/>
      </xsd:simpleType>
    </xsd:element>
    <xsd:element name="Yobi01" ma:index="25" nillable="true" ma:displayName="予備列01" ma:description="" ma:hidden="true" ma:internalName="Yobi01" ma:readOnly="true">
      <xsd:simpleType>
        <xsd:restriction base="dms:Text"/>
      </xsd:simpleType>
    </xsd:element>
    <xsd:element name="Yobi02" ma:index="26" nillable="true" ma:displayName="予備列02" ma:description="" ma:hidden="true" ma:internalName="Yobi02" ma:readOnly="true">
      <xsd:simpleType>
        <xsd:restriction base="dms:Text"/>
      </xsd:simpleType>
    </xsd:element>
    <xsd:element name="Yobi03" ma:index="27" nillable="true" ma:displayName="予備列03" ma:description="" ma:hidden="true" ma:internalName="Yobi03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17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504C2CC-F079-46B7-8259-6D34B42B9785}">
  <ds:schemaRefs>
    <ds:schemaRef ds:uri="http://purl.org/dc/elements/1.1/"/>
    <ds:schemaRef ds:uri="http://www.w3.org/XML/1998/namespace"/>
    <ds:schemaRef ds:uri="8B97BE19-CDDD-400E-817A-CFDD13F7EC12"/>
    <ds:schemaRef ds:uri="http://purl.org/dc/terms/"/>
    <ds:schemaRef ds:uri="http://purl.org/dc/dcmitype/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8E7BC29-F432-4EDC-8A23-65B667645D2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B97BE19-CDDD-400E-817A-CFDD13F7EC12"/>
    <ds:schemaRef ds:uri="0281c22a-c5fa-4039-9af5-80cb639268c7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3.xml><?xml version="1.0" encoding="utf-8"?>
<ds:datastoreItem xmlns:ds="http://schemas.openxmlformats.org/officeDocument/2006/customXml" ds:itemID="{F3C1CB3D-43FE-4481-A5E4-0280B454B6C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表6-1～6-10</vt:lpstr>
      <vt:lpstr>'表6-1～6-10'!Print_Area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NYRGW</dc:creator>
  <cp:lastModifiedBy>厚生労働省ネットワークシステム</cp:lastModifiedBy>
  <cp:lastPrinted>2015-02-05T02:19:32Z</cp:lastPrinted>
  <dcterms:created xsi:type="dcterms:W3CDTF">2009-01-09T05:39:30Z</dcterms:created>
  <dcterms:modified xsi:type="dcterms:W3CDTF">2015-02-23T10:08:56Z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0x0101002DA299AC048A4B8EA9C1D19079C1A322009C6DD3413D5A8C4FBF443221CE762B9A</vt:lpwstr>
  </property>
</Properties>
</file>