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0" yWindow="135" windowWidth="19395" windowHeight="7815"/>
  </bookViews>
  <sheets>
    <sheet name="第35表" sheetId="93" r:id="rId1"/>
  </sheets>
  <calcPr calcId="145621"/>
</workbook>
</file>

<file path=xl/calcChain.xml><?xml version="1.0" encoding="utf-8"?>
<calcChain xmlns="http://schemas.openxmlformats.org/spreadsheetml/2006/main">
  <c r="K100" i="93" l="1"/>
  <c r="J100" i="93"/>
  <c r="I100" i="93"/>
  <c r="H100" i="93"/>
  <c r="G100" i="93"/>
  <c r="F100" i="93"/>
  <c r="E100" i="93"/>
  <c r="D100" i="93"/>
  <c r="C100" i="93"/>
  <c r="B100" i="93"/>
  <c r="K99" i="93"/>
  <c r="J99" i="93"/>
  <c r="I99" i="93"/>
  <c r="H99" i="93"/>
  <c r="G99" i="93"/>
  <c r="F99" i="93"/>
  <c r="E99" i="93"/>
  <c r="D99" i="93"/>
  <c r="C99" i="93"/>
  <c r="B99" i="93"/>
  <c r="L98" i="93"/>
  <c r="L99" i="93" s="1"/>
  <c r="K97" i="93"/>
  <c r="J97" i="93"/>
  <c r="I97" i="93"/>
  <c r="H97" i="93"/>
  <c r="G97" i="93"/>
  <c r="F97" i="93"/>
  <c r="E97" i="93"/>
  <c r="D97" i="93"/>
  <c r="C97" i="93"/>
  <c r="B97" i="93"/>
  <c r="L96" i="93"/>
  <c r="L97" i="93" s="1"/>
  <c r="K95" i="93"/>
  <c r="J95" i="93"/>
  <c r="I95" i="93"/>
  <c r="H95" i="93"/>
  <c r="G95" i="93"/>
  <c r="F95" i="93"/>
  <c r="E95" i="93"/>
  <c r="D95" i="93"/>
  <c r="C95" i="93"/>
  <c r="B95" i="93"/>
  <c r="L94" i="93"/>
  <c r="L95" i="93" s="1"/>
  <c r="K93" i="93"/>
  <c r="J93" i="93"/>
  <c r="I93" i="93"/>
  <c r="H93" i="93"/>
  <c r="G93" i="93"/>
  <c r="F93" i="93"/>
  <c r="E93" i="93"/>
  <c r="D93" i="93"/>
  <c r="C93" i="93"/>
  <c r="B93" i="93"/>
  <c r="L92" i="93"/>
  <c r="L93" i="93" s="1"/>
  <c r="K91" i="93"/>
  <c r="J91" i="93"/>
  <c r="I91" i="93"/>
  <c r="H91" i="93"/>
  <c r="G91" i="93"/>
  <c r="F91" i="93"/>
  <c r="E91" i="93"/>
  <c r="D91" i="93"/>
  <c r="C91" i="93"/>
  <c r="B91" i="93"/>
  <c r="L90" i="93"/>
  <c r="L91" i="93" s="1"/>
  <c r="K89" i="93"/>
  <c r="J89" i="93"/>
  <c r="I89" i="93"/>
  <c r="H89" i="93"/>
  <c r="G89" i="93"/>
  <c r="F89" i="93"/>
  <c r="E89" i="93"/>
  <c r="D89" i="93"/>
  <c r="C89" i="93"/>
  <c r="B89" i="93"/>
  <c r="L88" i="93"/>
  <c r="L89" i="93" s="1"/>
  <c r="K87" i="93"/>
  <c r="J87" i="93"/>
  <c r="I87" i="93"/>
  <c r="H87" i="93"/>
  <c r="G87" i="93"/>
  <c r="F87" i="93"/>
  <c r="E87" i="93"/>
  <c r="D87" i="93"/>
  <c r="C87" i="93"/>
  <c r="B87" i="93"/>
  <c r="L86" i="93"/>
  <c r="L87" i="93" s="1"/>
  <c r="K85" i="93"/>
  <c r="J85" i="93"/>
  <c r="I85" i="93"/>
  <c r="H85" i="93"/>
  <c r="G85" i="93"/>
  <c r="F85" i="93"/>
  <c r="E85" i="93"/>
  <c r="D85" i="93"/>
  <c r="C85" i="93"/>
  <c r="B85" i="93"/>
  <c r="L84" i="93"/>
  <c r="L85" i="93" s="1"/>
  <c r="K83" i="93"/>
  <c r="J83" i="93"/>
  <c r="I83" i="93"/>
  <c r="H83" i="93"/>
  <c r="G83" i="93"/>
  <c r="F83" i="93"/>
  <c r="E83" i="93"/>
  <c r="D83" i="93"/>
  <c r="C83" i="93"/>
  <c r="B83" i="93"/>
  <c r="L82" i="93"/>
  <c r="L83" i="93" s="1"/>
  <c r="K81" i="93"/>
  <c r="J81" i="93"/>
  <c r="I81" i="93"/>
  <c r="H81" i="93"/>
  <c r="G81" i="93"/>
  <c r="F81" i="93"/>
  <c r="E81" i="93"/>
  <c r="D81" i="93"/>
  <c r="C81" i="93"/>
  <c r="B81" i="93"/>
  <c r="L80" i="93"/>
  <c r="L81" i="93" s="1"/>
  <c r="K79" i="93"/>
  <c r="J79" i="93"/>
  <c r="I79" i="93"/>
  <c r="H79" i="93"/>
  <c r="G79" i="93"/>
  <c r="F79" i="93"/>
  <c r="E79" i="93"/>
  <c r="D79" i="93"/>
  <c r="C79" i="93"/>
  <c r="B79" i="93"/>
  <c r="L78" i="93"/>
  <c r="L79" i="93" s="1"/>
  <c r="K77" i="93"/>
  <c r="J77" i="93"/>
  <c r="I77" i="93"/>
  <c r="H77" i="93"/>
  <c r="G77" i="93"/>
  <c r="F77" i="93"/>
  <c r="E77" i="93"/>
  <c r="D77" i="93"/>
  <c r="C77" i="93"/>
  <c r="B77" i="93"/>
  <c r="L76" i="93"/>
  <c r="L77" i="93" s="1"/>
  <c r="K75" i="93"/>
  <c r="J75" i="93"/>
  <c r="I75" i="93"/>
  <c r="H75" i="93"/>
  <c r="G75" i="93"/>
  <c r="F75" i="93"/>
  <c r="E75" i="93"/>
  <c r="D75" i="93"/>
  <c r="C75" i="93"/>
  <c r="B75" i="93"/>
  <c r="L74" i="93"/>
  <c r="L75" i="93" s="1"/>
  <c r="K73" i="93"/>
  <c r="J73" i="93"/>
  <c r="I73" i="93"/>
  <c r="H73" i="93"/>
  <c r="G73" i="93"/>
  <c r="F73" i="93"/>
  <c r="E73" i="93"/>
  <c r="D73" i="93"/>
  <c r="C73" i="93"/>
  <c r="B73" i="93"/>
  <c r="L72" i="93"/>
  <c r="L73" i="93" s="1"/>
  <c r="K71" i="93"/>
  <c r="J71" i="93"/>
  <c r="I71" i="93"/>
  <c r="H71" i="93"/>
  <c r="G71" i="93"/>
  <c r="F71" i="93"/>
  <c r="E71" i="93"/>
  <c r="D71" i="93"/>
  <c r="C71" i="93"/>
  <c r="B71" i="93"/>
  <c r="L70" i="93"/>
  <c r="L71" i="93" s="1"/>
  <c r="K69" i="93"/>
  <c r="J69" i="93"/>
  <c r="I69" i="93"/>
  <c r="H69" i="93"/>
  <c r="G69" i="93"/>
  <c r="F69" i="93"/>
  <c r="E69" i="93"/>
  <c r="D69" i="93"/>
  <c r="C69" i="93"/>
  <c r="B69" i="93"/>
  <c r="L68" i="93"/>
  <c r="L69" i="93" s="1"/>
  <c r="K67" i="93"/>
  <c r="J67" i="93"/>
  <c r="I67" i="93"/>
  <c r="H67" i="93"/>
  <c r="G67" i="93"/>
  <c r="F67" i="93"/>
  <c r="E67" i="93"/>
  <c r="D67" i="93"/>
  <c r="C67" i="93"/>
  <c r="B67" i="93"/>
  <c r="L66" i="93"/>
  <c r="L67" i="93" s="1"/>
  <c r="K65" i="93"/>
  <c r="J65" i="93"/>
  <c r="I65" i="93"/>
  <c r="H65" i="93"/>
  <c r="G65" i="93"/>
  <c r="F65" i="93"/>
  <c r="E65" i="93"/>
  <c r="D65" i="93"/>
  <c r="C65" i="93"/>
  <c r="B65" i="93"/>
  <c r="L64" i="93"/>
  <c r="L65" i="93" s="1"/>
  <c r="K63" i="93"/>
  <c r="J63" i="93"/>
  <c r="I63" i="93"/>
  <c r="H63" i="93"/>
  <c r="G63" i="93"/>
  <c r="F63" i="93"/>
  <c r="E63" i="93"/>
  <c r="D63" i="93"/>
  <c r="C63" i="93"/>
  <c r="B63" i="93"/>
  <c r="L62" i="93"/>
  <c r="L63" i="93" s="1"/>
  <c r="K61" i="93"/>
  <c r="J61" i="93"/>
  <c r="I61" i="93"/>
  <c r="H61" i="93"/>
  <c r="G61" i="93"/>
  <c r="F61" i="93"/>
  <c r="E61" i="93"/>
  <c r="D61" i="93"/>
  <c r="C61" i="93"/>
  <c r="B61" i="93"/>
  <c r="L60" i="93"/>
  <c r="L61" i="93" s="1"/>
  <c r="K59" i="93"/>
  <c r="J59" i="93"/>
  <c r="I59" i="93"/>
  <c r="H59" i="93"/>
  <c r="G59" i="93"/>
  <c r="F59" i="93"/>
  <c r="E59" i="93"/>
  <c r="D59" i="93"/>
  <c r="C59" i="93"/>
  <c r="B59" i="93"/>
  <c r="L58" i="93"/>
  <c r="L59" i="93" s="1"/>
  <c r="K57" i="93"/>
  <c r="J57" i="93"/>
  <c r="I57" i="93"/>
  <c r="H57" i="93"/>
  <c r="G57" i="93"/>
  <c r="F57" i="93"/>
  <c r="E57" i="93"/>
  <c r="D57" i="93"/>
  <c r="C57" i="93"/>
  <c r="B57" i="93"/>
  <c r="L56" i="93"/>
  <c r="L57" i="93" s="1"/>
  <c r="K55" i="93"/>
  <c r="J55" i="93"/>
  <c r="I55" i="93"/>
  <c r="H55" i="93"/>
  <c r="G55" i="93"/>
  <c r="F55" i="93"/>
  <c r="E55" i="93"/>
  <c r="D55" i="93"/>
  <c r="C55" i="93"/>
  <c r="B55" i="93"/>
  <c r="L54" i="93"/>
  <c r="L55" i="93" s="1"/>
  <c r="K53" i="93"/>
  <c r="J53" i="93"/>
  <c r="I53" i="93"/>
  <c r="H53" i="93"/>
  <c r="G53" i="93"/>
  <c r="F53" i="93"/>
  <c r="E53" i="93"/>
  <c r="D53" i="93"/>
  <c r="C53" i="93"/>
  <c r="B53" i="93"/>
  <c r="L52" i="93"/>
  <c r="L53" i="93" s="1"/>
  <c r="K51" i="93"/>
  <c r="J51" i="93"/>
  <c r="I51" i="93"/>
  <c r="H51" i="93"/>
  <c r="G51" i="93"/>
  <c r="F51" i="93"/>
  <c r="E51" i="93"/>
  <c r="D51" i="93"/>
  <c r="C51" i="93"/>
  <c r="B51" i="93"/>
  <c r="L50" i="93"/>
  <c r="L51" i="93" s="1"/>
  <c r="K49" i="93"/>
  <c r="J49" i="93"/>
  <c r="I49" i="93"/>
  <c r="H49" i="93"/>
  <c r="G49" i="93"/>
  <c r="F49" i="93"/>
  <c r="E49" i="93"/>
  <c r="D49" i="93"/>
  <c r="C49" i="93"/>
  <c r="B49" i="93"/>
  <c r="L48" i="93"/>
  <c r="L49" i="93" s="1"/>
  <c r="K47" i="93"/>
  <c r="J47" i="93"/>
  <c r="I47" i="93"/>
  <c r="H47" i="93"/>
  <c r="G47" i="93"/>
  <c r="F47" i="93"/>
  <c r="E47" i="93"/>
  <c r="D47" i="93"/>
  <c r="C47" i="93"/>
  <c r="B47" i="93"/>
  <c r="L46" i="93"/>
  <c r="L47" i="93" s="1"/>
  <c r="K45" i="93"/>
  <c r="J45" i="93"/>
  <c r="I45" i="93"/>
  <c r="H45" i="93"/>
  <c r="G45" i="93"/>
  <c r="F45" i="93"/>
  <c r="E45" i="93"/>
  <c r="D45" i="93"/>
  <c r="C45" i="93"/>
  <c r="B45" i="93"/>
  <c r="L44" i="93"/>
  <c r="L45" i="93" s="1"/>
  <c r="K43" i="93"/>
  <c r="J43" i="93"/>
  <c r="I43" i="93"/>
  <c r="H43" i="93"/>
  <c r="G43" i="93"/>
  <c r="F43" i="93"/>
  <c r="E43" i="93"/>
  <c r="D43" i="93"/>
  <c r="C43" i="93"/>
  <c r="B43" i="93"/>
  <c r="L42" i="93"/>
  <c r="L43" i="93" s="1"/>
  <c r="K41" i="93"/>
  <c r="J41" i="93"/>
  <c r="I41" i="93"/>
  <c r="H41" i="93"/>
  <c r="G41" i="93"/>
  <c r="F41" i="93"/>
  <c r="E41" i="93"/>
  <c r="D41" i="93"/>
  <c r="C41" i="93"/>
  <c r="B41" i="93"/>
  <c r="L40" i="93"/>
  <c r="L41" i="93" s="1"/>
  <c r="K39" i="93"/>
  <c r="J39" i="93"/>
  <c r="I39" i="93"/>
  <c r="H39" i="93"/>
  <c r="G39" i="93"/>
  <c r="F39" i="93"/>
  <c r="E39" i="93"/>
  <c r="D39" i="93"/>
  <c r="C39" i="93"/>
  <c r="B39" i="93"/>
  <c r="L38" i="93"/>
  <c r="L39" i="93" s="1"/>
  <c r="K37" i="93"/>
  <c r="J37" i="93"/>
  <c r="I37" i="93"/>
  <c r="H37" i="93"/>
  <c r="G37" i="93"/>
  <c r="F37" i="93"/>
  <c r="E37" i="93"/>
  <c r="D37" i="93"/>
  <c r="C37" i="93"/>
  <c r="B37" i="93"/>
  <c r="L36" i="93"/>
  <c r="L37" i="93" s="1"/>
  <c r="K35" i="93"/>
  <c r="J35" i="93"/>
  <c r="I35" i="93"/>
  <c r="H35" i="93"/>
  <c r="G35" i="93"/>
  <c r="F35" i="93"/>
  <c r="E35" i="93"/>
  <c r="D35" i="93"/>
  <c r="C35" i="93"/>
  <c r="B35" i="93"/>
  <c r="L34" i="93"/>
  <c r="L35" i="93" s="1"/>
  <c r="K33" i="93"/>
  <c r="J33" i="93"/>
  <c r="I33" i="93"/>
  <c r="H33" i="93"/>
  <c r="G33" i="93"/>
  <c r="F33" i="93"/>
  <c r="E33" i="93"/>
  <c r="D33" i="93"/>
  <c r="C33" i="93"/>
  <c r="B33" i="93"/>
  <c r="L32" i="93"/>
  <c r="L33" i="93" s="1"/>
  <c r="K31" i="93"/>
  <c r="J31" i="93"/>
  <c r="I31" i="93"/>
  <c r="H31" i="93"/>
  <c r="G31" i="93"/>
  <c r="F31" i="93"/>
  <c r="E31" i="93"/>
  <c r="D31" i="93"/>
  <c r="C31" i="93"/>
  <c r="B31" i="93"/>
  <c r="L30" i="93"/>
  <c r="L31" i="93" s="1"/>
  <c r="K29" i="93"/>
  <c r="J29" i="93"/>
  <c r="I29" i="93"/>
  <c r="H29" i="93"/>
  <c r="G29" i="93"/>
  <c r="F29" i="93"/>
  <c r="E29" i="93"/>
  <c r="D29" i="93"/>
  <c r="C29" i="93"/>
  <c r="B29" i="93"/>
  <c r="L28" i="93"/>
  <c r="L29" i="93" s="1"/>
  <c r="K27" i="93"/>
  <c r="J27" i="93"/>
  <c r="I27" i="93"/>
  <c r="H27" i="93"/>
  <c r="G27" i="93"/>
  <c r="F27" i="93"/>
  <c r="E27" i="93"/>
  <c r="D27" i="93"/>
  <c r="C27" i="93"/>
  <c r="B27" i="93"/>
  <c r="L26" i="93"/>
  <c r="L27" i="93" s="1"/>
  <c r="K25" i="93"/>
  <c r="J25" i="93"/>
  <c r="I25" i="93"/>
  <c r="H25" i="93"/>
  <c r="G25" i="93"/>
  <c r="F25" i="93"/>
  <c r="E25" i="93"/>
  <c r="D25" i="93"/>
  <c r="C25" i="93"/>
  <c r="B25" i="93"/>
  <c r="L24" i="93"/>
  <c r="L25" i="93" s="1"/>
  <c r="K23" i="93"/>
  <c r="J23" i="93"/>
  <c r="I23" i="93"/>
  <c r="H23" i="93"/>
  <c r="G23" i="93"/>
  <c r="F23" i="93"/>
  <c r="E23" i="93"/>
  <c r="D23" i="93"/>
  <c r="C23" i="93"/>
  <c r="B23" i="93"/>
  <c r="L22" i="93"/>
  <c r="L23" i="93" s="1"/>
  <c r="K21" i="93"/>
  <c r="J21" i="93"/>
  <c r="I21" i="93"/>
  <c r="H21" i="93"/>
  <c r="G21" i="93"/>
  <c r="F21" i="93"/>
  <c r="E21" i="93"/>
  <c r="D21" i="93"/>
  <c r="C21" i="93"/>
  <c r="B21" i="93"/>
  <c r="L20" i="93"/>
  <c r="L21" i="93" s="1"/>
  <c r="K19" i="93"/>
  <c r="J19" i="93"/>
  <c r="I19" i="93"/>
  <c r="H19" i="93"/>
  <c r="G19" i="93"/>
  <c r="F19" i="93"/>
  <c r="E19" i="93"/>
  <c r="D19" i="93"/>
  <c r="C19" i="93"/>
  <c r="B19" i="93"/>
  <c r="L18" i="93"/>
  <c r="L19" i="93" s="1"/>
  <c r="K17" i="93"/>
  <c r="J17" i="93"/>
  <c r="I17" i="93"/>
  <c r="H17" i="93"/>
  <c r="G17" i="93"/>
  <c r="F17" i="93"/>
  <c r="E17" i="93"/>
  <c r="D17" i="93"/>
  <c r="C17" i="93"/>
  <c r="B17" i="93"/>
  <c r="L16" i="93"/>
  <c r="L17" i="93" s="1"/>
  <c r="K15" i="93"/>
  <c r="J15" i="93"/>
  <c r="I15" i="93"/>
  <c r="H15" i="93"/>
  <c r="G15" i="93"/>
  <c r="F15" i="93"/>
  <c r="E15" i="93"/>
  <c r="D15" i="93"/>
  <c r="C15" i="93"/>
  <c r="B15" i="93"/>
  <c r="L14" i="93"/>
  <c r="L15" i="93" s="1"/>
  <c r="K13" i="93"/>
  <c r="J13" i="93"/>
  <c r="I13" i="93"/>
  <c r="H13" i="93"/>
  <c r="G13" i="93"/>
  <c r="F13" i="93"/>
  <c r="E13" i="93"/>
  <c r="D13" i="93"/>
  <c r="C13" i="93"/>
  <c r="B13" i="93"/>
  <c r="L12" i="93"/>
  <c r="L13" i="93" s="1"/>
  <c r="K11" i="93"/>
  <c r="J11" i="93"/>
  <c r="I11" i="93"/>
  <c r="H11" i="93"/>
  <c r="G11" i="93"/>
  <c r="F11" i="93"/>
  <c r="E11" i="93"/>
  <c r="D11" i="93"/>
  <c r="C11" i="93"/>
  <c r="B11" i="93"/>
  <c r="L10" i="93"/>
  <c r="L11" i="93" s="1"/>
  <c r="K9" i="93"/>
  <c r="J9" i="93"/>
  <c r="I9" i="93"/>
  <c r="H9" i="93"/>
  <c r="G9" i="93"/>
  <c r="F9" i="93"/>
  <c r="E9" i="93"/>
  <c r="D9" i="93"/>
  <c r="C9" i="93"/>
  <c r="B9" i="93"/>
  <c r="L8" i="93"/>
  <c r="L9" i="93" s="1"/>
  <c r="K7" i="93"/>
  <c r="J7" i="93"/>
  <c r="I7" i="93"/>
  <c r="H7" i="93"/>
  <c r="G7" i="93"/>
  <c r="F7" i="93"/>
  <c r="E7" i="93"/>
  <c r="D7" i="93"/>
  <c r="C7" i="93"/>
  <c r="B7" i="93"/>
  <c r="L6" i="93"/>
  <c r="L7" i="93" s="1"/>
  <c r="E101" i="93" l="1"/>
  <c r="L100" i="93"/>
  <c r="L101" i="93" s="1"/>
  <c r="D101" i="93"/>
  <c r="C101" i="93"/>
  <c r="K101" i="93"/>
  <c r="B101" i="93"/>
  <c r="J101" i="93"/>
  <c r="I101" i="93"/>
  <c r="H101" i="93"/>
  <c r="G101" i="93"/>
  <c r="F101" i="93"/>
</calcChain>
</file>

<file path=xl/sharedStrings.xml><?xml version="1.0" encoding="utf-8"?>
<sst xmlns="http://schemas.openxmlformats.org/spreadsheetml/2006/main" count="61" uniqueCount="60">
  <si>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</si>
  <si>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</si>
  <si>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</si>
  <si>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</si>
  <si>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</si>
  <si>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</si>
  <si>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</si>
  <si>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</si>
  <si>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</si>
  <si>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</si>
  <si>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</si>
  <si>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</si>
  <si>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</si>
  <si>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</si>
  <si>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</si>
  <si>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</si>
  <si>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</si>
  <si>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</si>
  <si>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</si>
  <si>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</si>
  <si>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</si>
  <si>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</si>
  <si>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</si>
  <si>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</si>
  <si>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</si>
  <si>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</si>
  <si>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</si>
  <si>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</si>
  <si>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</si>
  <si>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</si>
  <si>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</si>
  <si>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</si>
  <si>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</si>
  <si>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</si>
  <si>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</si>
  <si>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</si>
  <si>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</si>
  <si>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</si>
  <si>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</si>
  <si>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</si>
  <si>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</si>
  <si>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</si>
  <si>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</si>
  <si>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</si>
  <si>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</si>
  <si>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</si>
  <si>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</si>
  <si>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上段：市町村数、下段：割合</t>
    <rPh sb="0" eb="2">
      <t>ジョウダン</t>
    </rPh>
    <rPh sb="3" eb="6">
      <t>シチョウソン</t>
    </rPh>
    <rPh sb="6" eb="7">
      <t>スウ</t>
    </rPh>
    <rPh sb="8" eb="10">
      <t>ゲダン</t>
    </rPh>
    <rPh sb="11" eb="13">
      <t>ワリアイ</t>
    </rPh>
    <phoneticPr fontId="1"/>
  </si>
  <si>
    <t>合計</t>
    <rPh sb="0" eb="2">
      <t>ゴウケイ</t>
    </rPh>
    <phoneticPr fontId="1"/>
  </si>
  <si>
    <t>地域協議会設置市町村数</t>
    <rPh sb="0" eb="2">
      <t>チイキ</t>
    </rPh>
    <rPh sb="2" eb="5">
      <t>キョウギカイ</t>
    </rPh>
    <rPh sb="5" eb="7">
      <t>セッチ</t>
    </rPh>
    <rPh sb="7" eb="10">
      <t>シチョウソン</t>
    </rPh>
    <rPh sb="10" eb="11">
      <t>スウ</t>
    </rPh>
    <phoneticPr fontId="1"/>
  </si>
  <si>
    <t>会議運営のノウハウが十分でない</t>
    <rPh sb="0" eb="2">
      <t>カイギ</t>
    </rPh>
    <rPh sb="2" eb="4">
      <t>ウンエイ</t>
    </rPh>
    <rPh sb="10" eb="12">
      <t>ジュウブン</t>
    </rPh>
    <phoneticPr fontId="1"/>
  </si>
  <si>
    <t>調整機関において専門資格を有する職員が十分に配置できていない</t>
    <rPh sb="0" eb="2">
      <t>チョウセイ</t>
    </rPh>
    <rPh sb="2" eb="4">
      <t>キカン</t>
    </rPh>
    <rPh sb="8" eb="10">
      <t>センモン</t>
    </rPh>
    <rPh sb="10" eb="12">
      <t>シカク</t>
    </rPh>
    <rPh sb="13" eb="14">
      <t>ユウ</t>
    </rPh>
    <rPh sb="16" eb="18">
      <t>ショクイン</t>
    </rPh>
    <rPh sb="19" eb="21">
      <t>ジュウブン</t>
    </rPh>
    <rPh sb="22" eb="24">
      <t>ハイチ</t>
    </rPh>
    <phoneticPr fontId="1"/>
  </si>
  <si>
    <t>調整機関の業務量に対して職員数が不足している</t>
    <rPh sb="0" eb="2">
      <t>チョウセイ</t>
    </rPh>
    <rPh sb="2" eb="4">
      <t>キカン</t>
    </rPh>
    <rPh sb="5" eb="7">
      <t>ギョウム</t>
    </rPh>
    <rPh sb="7" eb="8">
      <t>リョウ</t>
    </rPh>
    <rPh sb="9" eb="10">
      <t>タイ</t>
    </rPh>
    <rPh sb="12" eb="14">
      <t>ショクイン</t>
    </rPh>
    <rPh sb="14" eb="15">
      <t>スウ</t>
    </rPh>
    <rPh sb="16" eb="18">
      <t>フソク</t>
    </rPh>
    <phoneticPr fontId="1"/>
  </si>
  <si>
    <t>ケースの進行管理が十分できていない</t>
    <rPh sb="4" eb="6">
      <t>シンコウ</t>
    </rPh>
    <rPh sb="6" eb="8">
      <t>カンリ</t>
    </rPh>
    <rPh sb="9" eb="11">
      <t>ジュウブン</t>
    </rPh>
    <phoneticPr fontId="1"/>
  </si>
  <si>
    <t>ケースの危険度や緊急度の判断（アセスメント）の方法がわからない</t>
    <rPh sb="4" eb="6">
      <t>キケン</t>
    </rPh>
    <rPh sb="6" eb="7">
      <t>ド</t>
    </rPh>
    <rPh sb="8" eb="11">
      <t>キンキュウド</t>
    </rPh>
    <rPh sb="12" eb="14">
      <t>ハンダン</t>
    </rPh>
    <rPh sb="23" eb="25">
      <t>ホウホウ</t>
    </rPh>
    <phoneticPr fontId="1"/>
  </si>
  <si>
    <t>構成機関に地域協議会の意義が浸透していない</t>
    <rPh sb="0" eb="2">
      <t>コウセイ</t>
    </rPh>
    <rPh sb="2" eb="4">
      <t>キカン</t>
    </rPh>
    <rPh sb="5" eb="7">
      <t>チイキ</t>
    </rPh>
    <rPh sb="7" eb="10">
      <t>キョウギカイ</t>
    </rPh>
    <rPh sb="11" eb="13">
      <t>イギ</t>
    </rPh>
    <rPh sb="14" eb="16">
      <t>シントウ</t>
    </rPh>
    <phoneticPr fontId="1"/>
  </si>
  <si>
    <t>構成機関との情報交換・情報共有が十分できていない</t>
    <rPh sb="0" eb="2">
      <t>コウセイ</t>
    </rPh>
    <rPh sb="2" eb="4">
      <t>キカン</t>
    </rPh>
    <rPh sb="6" eb="8">
      <t>ジョウホウ</t>
    </rPh>
    <rPh sb="8" eb="10">
      <t>コウカン</t>
    </rPh>
    <rPh sb="11" eb="13">
      <t>ジョウホウ</t>
    </rPh>
    <rPh sb="13" eb="15">
      <t>キョウユウ</t>
    </rPh>
    <rPh sb="16" eb="18">
      <t>ジュウブン</t>
    </rPh>
    <phoneticPr fontId="1"/>
  </si>
  <si>
    <t>地域協議会運営のための予算が足りない</t>
    <rPh sb="0" eb="2">
      <t>チイキ</t>
    </rPh>
    <rPh sb="2" eb="5">
      <t>キョウギカイ</t>
    </rPh>
    <rPh sb="5" eb="7">
      <t>ウンエイ</t>
    </rPh>
    <rPh sb="11" eb="13">
      <t>ヨサン</t>
    </rPh>
    <rPh sb="14" eb="15">
      <t>タ</t>
    </rPh>
    <phoneticPr fontId="1"/>
  </si>
  <si>
    <t>構成機関職員への研修機会が十分ではない</t>
    <rPh sb="0" eb="2">
      <t>コウセイ</t>
    </rPh>
    <rPh sb="2" eb="4">
      <t>キカン</t>
    </rPh>
    <rPh sb="4" eb="6">
      <t>ショクイン</t>
    </rPh>
    <rPh sb="8" eb="10">
      <t>ケンシュウ</t>
    </rPh>
    <rPh sb="10" eb="12">
      <t>キカイ</t>
    </rPh>
    <rPh sb="13" eb="15">
      <t>ジュウブン</t>
    </rPh>
    <phoneticPr fontId="1"/>
  </si>
  <si>
    <t>第35表　地域協議会設置市町村数－市町村数の割合，都道府県別×運営上の課題別</t>
    <rPh sb="0" eb="1">
      <t>ダイ</t>
    </rPh>
    <rPh sb="3" eb="4">
      <t>ヒョウ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</si>
</sst>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_ "/>
  </numFmts>
  <fonts count="2" x14ac:knownFonts="1">
    <font>
      <sz val="11"/>
      <color theme="1"/>
      <name val="ＭＳ Ｐゴシック"/>
      <family val="2"/>
      <charset val="128"/>
      <scheme val="minor"/>
    </font>
    <font>
      <sz val="6"/>
      <name val="ＭＳ Ｐゴシック"/>
      <family val="2"/>
      <charset val="128"/>
      <scheme val="minor"/>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s>
  <cellStyleXfs count="1">
    <xf numFmtId="0" fontId="0" fillId="0" borderId="0">
      <alignment vertical="center"/>
    </xf>
  </cellStyleXfs>
  <cellXfs count="10">
    <xf numFmtId="0" fontId="0" fillId="0" borderId="0" xfId="0">
      <alignment vertical="center"/>
    </xf>
    <xf numFmtId="176" fontId="0" fillId="0" borderId="3" xfId="0" applyNumberFormat="1" applyBorder="1">
      <alignment vertical="center"/>
    </xf>
    <xf numFmtId="0" fontId="0" fillId="0" borderId="0" xfId="0" applyAlignment="1">
      <alignment horizontal="center" vertical="center" wrapText="1"/>
    </xf>
    <xf numFmtId="177" fontId="0" fillId="0" borderId="2" xfId="0" applyNumberFormat="1" applyBorder="1">
      <alignment vertical="center"/>
    </xf>
    <xf numFmtId="0" fontId="0" fillId="0" borderId="1" xfId="0" applyBorder="1" applyAlignment="1">
      <alignment horizontal="left" vertical="center"/>
    </xf>
    <xf numFmtId="0" fontId="0" fillId="0" borderId="0" xfId="0" applyAlignment="1">
      <alignment horizontal="left" vertical="center"/>
    </xf>
    <xf numFmtId="0" fontId="0" fillId="0" borderId="6" xfId="0" applyBorder="1" applyAlignment="1">
      <alignment horizontal="left" vertical="center"/>
    </xf>
    <xf numFmtId="0" fontId="0" fillId="0" borderId="5" xfId="0"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center" vertical="center" wrapText="1"/>
    </xf>
  </cellXfs>
  <cellStyles count="1">
    <cellStyle name="標準" xfId="0" builtinId="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L107"/>
  <sheetViews>
    <sheetView tabSelected="1" workbookViewId="0">
      <selection activeCell="A2" sqref="A2"/>
    </sheetView>
  </sheetViews>
  <sheetFormatPr defaultRowHeight="13.5" x14ac:dyDescent="0.15"/>
  <cols>
    <col min="2" max="2" width="13.25" customWidth="1"/>
    <col min="3" max="4" width="16.625" customWidth="1"/>
    <col min="5" max="5" width="17.5" customWidth="1"/>
    <col min="6" max="11" width="16.625" customWidth="1"/>
    <col min="12" max="12" width="12.25" customWidth="1"/>
  </cols>
  <sheetData>
    <row r="1" spans="1:12" x14ac:dyDescent="0.15">
      <c r="A1" t="s">
        <v>59</v>
      </c>
    </row>
    <row r="2" spans="1:12" ht="17.25" customHeight="1" x14ac:dyDescent="0.15">
      <c r="A2" t="s">
        <v>47</v>
      </c>
    </row>
    <row r="3" spans="1:12" s="2" customFormat="1" ht="13.5" customHeight="1" x14ac:dyDescent="0.15">
      <c r="A3" s="7"/>
      <c r="B3" s="7" t="s">
        <v>49</v>
      </c>
      <c r="C3" s="7" t="s">
        <v>50</v>
      </c>
      <c r="D3" s="7" t="s">
        <v>51</v>
      </c>
      <c r="E3" s="7" t="s">
        <v>52</v>
      </c>
      <c r="F3" s="7" t="s">
        <v>53</v>
      </c>
      <c r="G3" s="7" t="s">
        <v>54</v>
      </c>
      <c r="H3" s="7" t="s">
        <v>55</v>
      </c>
      <c r="I3" s="7" t="s">
        <v>56</v>
      </c>
      <c r="J3" s="7" t="s">
        <v>57</v>
      </c>
      <c r="K3" s="7" t="s">
        <v>58</v>
      </c>
      <c r="L3" s="7" t="s">
        <v>48</v>
      </c>
    </row>
    <row r="4" spans="1:12" s="2" customFormat="1" ht="15" customHeight="1" x14ac:dyDescent="0.15">
      <c r="A4" s="8"/>
      <c r="B4" s="8"/>
      <c r="C4" s="8"/>
      <c r="D4" s="8"/>
      <c r="E4" s="8"/>
      <c r="F4" s="8"/>
      <c r="G4" s="8"/>
      <c r="H4" s="8"/>
      <c r="I4" s="8"/>
      <c r="J4" s="8"/>
      <c r="K4" s="8"/>
      <c r="L4" s="8"/>
    </row>
    <row r="5" spans="1:12" s="2" customFormat="1" ht="56.25" customHeight="1" x14ac:dyDescent="0.15">
      <c r="A5" s="9"/>
      <c r="B5" s="9"/>
      <c r="C5" s="9"/>
      <c r="D5" s="9"/>
      <c r="E5" s="9"/>
      <c r="F5" s="9"/>
      <c r="G5" s="9"/>
      <c r="H5" s="9"/>
      <c r="I5" s="9"/>
      <c r="J5" s="9"/>
      <c r="K5" s="9"/>
      <c r="L5" s="9"/>
    </row>
    <row r="6" spans="1:12" ht="17.25" customHeight="1" x14ac:dyDescent="0.15">
      <c r="A6" s="4" t="s">
        <v>0</v>
      </c>
      <c r="B6" s="3">
        <v>179</v>
      </c>
      <c r="C6" s="3">
        <v>90</v>
      </c>
      <c r="D6" s="3">
        <v>95</v>
      </c>
      <c r="E6" s="3">
        <v>64</v>
      </c>
      <c r="F6" s="3">
        <v>45</v>
      </c>
      <c r="G6" s="3">
        <v>37</v>
      </c>
      <c r="H6" s="3">
        <v>24</v>
      </c>
      <c r="I6" s="3">
        <v>29</v>
      </c>
      <c r="J6" s="3">
        <v>10</v>
      </c>
      <c r="K6" s="3">
        <v>68</v>
      </c>
      <c r="L6" s="3">
        <f>SUM(C6:K6)</f>
        <v>462</v>
      </c>
    </row>
    <row r="7" spans="1:12" ht="17.25" customHeight="1" x14ac:dyDescent="0.15">
      <c r="A7" s="4"/>
      <c r="B7" s="1">
        <f>B6/$B6</f>
        <v>1</v>
      </c>
      <c r="C7" s="1">
        <f t="shared" ref="C7:L7" si="0">C6/$B6</f>
        <v>0.5027932960893855</v>
      </c>
      <c r="D7" s="1">
        <f t="shared" si="0"/>
        <v>0.53072625698324027</v>
      </c>
      <c r="E7" s="1">
        <f t="shared" si="0"/>
        <v>0.35754189944134079</v>
      </c>
      <c r="F7" s="1">
        <f t="shared" si="0"/>
        <v>0.25139664804469275</v>
      </c>
      <c r="G7" s="1">
        <f t="shared" si="0"/>
        <v>0.20670391061452514</v>
      </c>
      <c r="H7" s="1">
        <f t="shared" si="0"/>
        <v>0.13407821229050279</v>
      </c>
      <c r="I7" s="1">
        <f t="shared" si="0"/>
        <v>0.16201117318435754</v>
      </c>
      <c r="J7" s="1">
        <f t="shared" si="0"/>
        <v>5.5865921787709494E-2</v>
      </c>
      <c r="K7" s="1">
        <f t="shared" si="0"/>
        <v>0.37988826815642457</v>
      </c>
      <c r="L7" s="1">
        <f t="shared" si="0"/>
        <v>2.5810055865921786</v>
      </c>
    </row>
    <row r="8" spans="1:12" ht="17.25" customHeight="1" x14ac:dyDescent="0.15">
      <c r="A8" s="4" t="s">
        <v>1</v>
      </c>
      <c r="B8" s="3">
        <v>40</v>
      </c>
      <c r="C8" s="3">
        <v>25</v>
      </c>
      <c r="D8" s="3">
        <v>28</v>
      </c>
      <c r="E8" s="3">
        <v>18</v>
      </c>
      <c r="F8" s="3">
        <v>11</v>
      </c>
      <c r="G8" s="3">
        <v>15</v>
      </c>
      <c r="H8" s="3">
        <v>7</v>
      </c>
      <c r="I8" s="3">
        <v>5</v>
      </c>
      <c r="J8" s="3">
        <v>3</v>
      </c>
      <c r="K8" s="3">
        <v>13</v>
      </c>
      <c r="L8" s="3">
        <f>SUM(C8:K8)</f>
        <v>125</v>
      </c>
    </row>
    <row r="9" spans="1:12" ht="17.25" customHeight="1" x14ac:dyDescent="0.15">
      <c r="A9" s="4"/>
      <c r="B9" s="1">
        <f>B8/$B8</f>
        <v>1</v>
      </c>
      <c r="C9" s="1">
        <f t="shared" ref="C9" si="1">C8/$B8</f>
        <v>0.625</v>
      </c>
      <c r="D9" s="1">
        <f t="shared" ref="D9" si="2">D8/$B8</f>
        <v>0.7</v>
      </c>
      <c r="E9" s="1">
        <f t="shared" ref="E9" si="3">E8/$B8</f>
        <v>0.45</v>
      </c>
      <c r="F9" s="1">
        <f t="shared" ref="F9" si="4">F8/$B8</f>
        <v>0.27500000000000002</v>
      </c>
      <c r="G9" s="1">
        <f t="shared" ref="G9" si="5">G8/$B8</f>
        <v>0.375</v>
      </c>
      <c r="H9" s="1">
        <f t="shared" ref="H9" si="6">H8/$B8</f>
        <v>0.17499999999999999</v>
      </c>
      <c r="I9" s="1">
        <f t="shared" ref="I9" si="7">I8/$B8</f>
        <v>0.125</v>
      </c>
      <c r="J9" s="1">
        <f t="shared" ref="J9" si="8">J8/$B8</f>
        <v>7.4999999999999997E-2</v>
      </c>
      <c r="K9" s="1">
        <f t="shared" ref="K9" si="9">K8/$B8</f>
        <v>0.32500000000000001</v>
      </c>
      <c r="L9" s="1">
        <f t="shared" ref="L9" si="10">L8/$B8</f>
        <v>3.125</v>
      </c>
    </row>
    <row r="10" spans="1:12" ht="17.25" customHeight="1" x14ac:dyDescent="0.15">
      <c r="A10" s="4" t="s">
        <v>2</v>
      </c>
      <c r="B10" s="3">
        <v>33</v>
      </c>
      <c r="C10" s="3">
        <v>24</v>
      </c>
      <c r="D10" s="3">
        <v>20</v>
      </c>
      <c r="E10" s="3">
        <v>15</v>
      </c>
      <c r="F10" s="3">
        <v>8</v>
      </c>
      <c r="G10" s="3">
        <v>11</v>
      </c>
      <c r="H10" s="3">
        <v>11</v>
      </c>
      <c r="I10" s="3">
        <v>10</v>
      </c>
      <c r="J10" s="3">
        <v>2</v>
      </c>
      <c r="K10" s="3">
        <v>16</v>
      </c>
      <c r="L10" s="3">
        <f>SUM(C10:K10)</f>
        <v>117</v>
      </c>
    </row>
    <row r="11" spans="1:12" ht="17.25" customHeight="1" x14ac:dyDescent="0.15">
      <c r="A11" s="4"/>
      <c r="B11" s="1">
        <f>B10/$B10</f>
        <v>1</v>
      </c>
      <c r="C11" s="1">
        <f t="shared" ref="C11" si="11">C10/$B10</f>
        <v>0.72727272727272729</v>
      </c>
      <c r="D11" s="1">
        <f t="shared" ref="D11" si="12">D10/$B10</f>
        <v>0.60606060606060608</v>
      </c>
      <c r="E11" s="1">
        <f t="shared" ref="E11" si="13">E10/$B10</f>
        <v>0.45454545454545453</v>
      </c>
      <c r="F11" s="1">
        <f t="shared" ref="F11" si="14">F10/$B10</f>
        <v>0.24242424242424243</v>
      </c>
      <c r="G11" s="1">
        <f t="shared" ref="G11" si="15">G10/$B10</f>
        <v>0.33333333333333331</v>
      </c>
      <c r="H11" s="1">
        <f t="shared" ref="H11" si="16">H10/$B10</f>
        <v>0.33333333333333331</v>
      </c>
      <c r="I11" s="1">
        <f t="shared" ref="I11" si="17">I10/$B10</f>
        <v>0.30303030303030304</v>
      </c>
      <c r="J11" s="1">
        <f t="shared" ref="J11" si="18">J10/$B10</f>
        <v>6.0606060606060608E-2</v>
      </c>
      <c r="K11" s="1">
        <f t="shared" ref="K11" si="19">K10/$B10</f>
        <v>0.48484848484848486</v>
      </c>
      <c r="L11" s="1">
        <f t="shared" ref="L11" si="20">L10/$B10</f>
        <v>3.5454545454545454</v>
      </c>
    </row>
    <row r="12" spans="1:12" ht="17.25" customHeight="1" x14ac:dyDescent="0.15">
      <c r="A12" s="4" t="s">
        <v>3</v>
      </c>
      <c r="B12" s="3">
        <v>35</v>
      </c>
      <c r="C12" s="3">
        <v>19</v>
      </c>
      <c r="D12" s="3">
        <v>22</v>
      </c>
      <c r="E12" s="3">
        <v>19</v>
      </c>
      <c r="F12" s="3">
        <v>15</v>
      </c>
      <c r="G12" s="3">
        <v>15</v>
      </c>
      <c r="H12" s="3">
        <v>9</v>
      </c>
      <c r="I12" s="3">
        <v>8</v>
      </c>
      <c r="J12" s="3">
        <v>2</v>
      </c>
      <c r="K12" s="3">
        <v>19</v>
      </c>
      <c r="L12" s="3">
        <f>SUM(C12:K12)</f>
        <v>128</v>
      </c>
    </row>
    <row r="13" spans="1:12" ht="17.25" customHeight="1" x14ac:dyDescent="0.15">
      <c r="A13" s="4"/>
      <c r="B13" s="1">
        <f>B12/$B12</f>
        <v>1</v>
      </c>
      <c r="C13" s="1">
        <f t="shared" ref="C13" si="21">C12/$B12</f>
        <v>0.54285714285714282</v>
      </c>
      <c r="D13" s="1">
        <f t="shared" ref="D13" si="22">D12/$B12</f>
        <v>0.62857142857142856</v>
      </c>
      <c r="E13" s="1">
        <f t="shared" ref="E13" si="23">E12/$B12</f>
        <v>0.54285714285714282</v>
      </c>
      <c r="F13" s="1">
        <f t="shared" ref="F13" si="24">F12/$B12</f>
        <v>0.42857142857142855</v>
      </c>
      <c r="G13" s="1">
        <f t="shared" ref="G13" si="25">G12/$B12</f>
        <v>0.42857142857142855</v>
      </c>
      <c r="H13" s="1">
        <f t="shared" ref="H13" si="26">H12/$B12</f>
        <v>0.25714285714285712</v>
      </c>
      <c r="I13" s="1">
        <f t="shared" ref="I13" si="27">I12/$B12</f>
        <v>0.22857142857142856</v>
      </c>
      <c r="J13" s="1">
        <f t="shared" ref="J13" si="28">J12/$B12</f>
        <v>5.7142857142857141E-2</v>
      </c>
      <c r="K13" s="1">
        <f t="shared" ref="K13" si="29">K12/$B12</f>
        <v>0.54285714285714282</v>
      </c>
      <c r="L13" s="1">
        <f t="shared" ref="L13" si="30">L12/$B12</f>
        <v>3.657142857142857</v>
      </c>
    </row>
    <row r="14" spans="1:12" ht="17.25" customHeight="1" x14ac:dyDescent="0.15">
      <c r="A14" s="4" t="s">
        <v>4</v>
      </c>
      <c r="B14" s="3">
        <v>25</v>
      </c>
      <c r="C14" s="3">
        <v>14</v>
      </c>
      <c r="D14" s="3">
        <v>15</v>
      </c>
      <c r="E14" s="3">
        <v>8</v>
      </c>
      <c r="F14" s="3">
        <v>6</v>
      </c>
      <c r="G14" s="3">
        <v>9</v>
      </c>
      <c r="H14" s="3">
        <v>6</v>
      </c>
      <c r="I14" s="3">
        <v>3</v>
      </c>
      <c r="J14" s="3">
        <v>0</v>
      </c>
      <c r="K14" s="3">
        <v>12</v>
      </c>
      <c r="L14" s="3">
        <f>SUM(C14:K14)</f>
        <v>73</v>
      </c>
    </row>
    <row r="15" spans="1:12" ht="17.25" customHeight="1" x14ac:dyDescent="0.15">
      <c r="A15" s="4"/>
      <c r="B15" s="1">
        <f>B14/$B14</f>
        <v>1</v>
      </c>
      <c r="C15" s="1">
        <f t="shared" ref="C15" si="31">C14/$B14</f>
        <v>0.56000000000000005</v>
      </c>
      <c r="D15" s="1">
        <f t="shared" ref="D15" si="32">D14/$B14</f>
        <v>0.6</v>
      </c>
      <c r="E15" s="1">
        <f t="shared" ref="E15" si="33">E14/$B14</f>
        <v>0.32</v>
      </c>
      <c r="F15" s="1">
        <f t="shared" ref="F15" si="34">F14/$B14</f>
        <v>0.24</v>
      </c>
      <c r="G15" s="1">
        <f t="shared" ref="G15" si="35">G14/$B14</f>
        <v>0.36</v>
      </c>
      <c r="H15" s="1">
        <f t="shared" ref="H15" si="36">H14/$B14</f>
        <v>0.24</v>
      </c>
      <c r="I15" s="1">
        <f t="shared" ref="I15" si="37">I14/$B14</f>
        <v>0.12</v>
      </c>
      <c r="J15" s="1">
        <f t="shared" ref="J15" si="38">J14/$B14</f>
        <v>0</v>
      </c>
      <c r="K15" s="1">
        <f t="shared" ref="K15" si="39">K14/$B14</f>
        <v>0.48</v>
      </c>
      <c r="L15" s="1">
        <f t="shared" ref="L15" si="40">L14/$B14</f>
        <v>2.92</v>
      </c>
    </row>
    <row r="16" spans="1:12" ht="17.25" customHeight="1" x14ac:dyDescent="0.15">
      <c r="A16" s="4" t="s">
        <v>5</v>
      </c>
      <c r="B16" s="3">
        <v>35</v>
      </c>
      <c r="C16" s="3">
        <v>22</v>
      </c>
      <c r="D16" s="3">
        <v>25</v>
      </c>
      <c r="E16" s="3">
        <v>18</v>
      </c>
      <c r="F16" s="3">
        <v>9</v>
      </c>
      <c r="G16" s="3">
        <v>16</v>
      </c>
      <c r="H16" s="3">
        <v>6</v>
      </c>
      <c r="I16" s="3">
        <v>5</v>
      </c>
      <c r="J16" s="3">
        <v>4</v>
      </c>
      <c r="K16" s="3">
        <v>20</v>
      </c>
      <c r="L16" s="3">
        <f>SUM(C16:K16)</f>
        <v>125</v>
      </c>
    </row>
    <row r="17" spans="1:12" ht="17.25" customHeight="1" x14ac:dyDescent="0.15">
      <c r="A17" s="4"/>
      <c r="B17" s="1">
        <f>B16/$B16</f>
        <v>1</v>
      </c>
      <c r="C17" s="1">
        <f t="shared" ref="C17" si="41">C16/$B16</f>
        <v>0.62857142857142856</v>
      </c>
      <c r="D17" s="1">
        <f t="shared" ref="D17" si="42">D16/$B16</f>
        <v>0.7142857142857143</v>
      </c>
      <c r="E17" s="1">
        <f t="shared" ref="E17" si="43">E16/$B16</f>
        <v>0.51428571428571423</v>
      </c>
      <c r="F17" s="1">
        <f t="shared" ref="F17" si="44">F16/$B16</f>
        <v>0.25714285714285712</v>
      </c>
      <c r="G17" s="1">
        <f t="shared" ref="G17" si="45">G16/$B16</f>
        <v>0.45714285714285713</v>
      </c>
      <c r="H17" s="1">
        <f t="shared" ref="H17" si="46">H16/$B16</f>
        <v>0.17142857142857143</v>
      </c>
      <c r="I17" s="1">
        <f t="shared" ref="I17" si="47">I16/$B16</f>
        <v>0.14285714285714285</v>
      </c>
      <c r="J17" s="1">
        <f t="shared" ref="J17" si="48">J16/$B16</f>
        <v>0.11428571428571428</v>
      </c>
      <c r="K17" s="1">
        <f t="shared" ref="K17" si="49">K16/$B16</f>
        <v>0.5714285714285714</v>
      </c>
      <c r="L17" s="1">
        <f t="shared" ref="L17" si="50">L16/$B16</f>
        <v>3.5714285714285716</v>
      </c>
    </row>
    <row r="18" spans="1:12" ht="17.25" customHeight="1" x14ac:dyDescent="0.15">
      <c r="A18" s="4" t="s">
        <v>6</v>
      </c>
      <c r="B18" s="3">
        <v>52</v>
      </c>
      <c r="C18" s="3">
        <v>24</v>
      </c>
      <c r="D18" s="3">
        <v>27</v>
      </c>
      <c r="E18" s="3">
        <v>24</v>
      </c>
      <c r="F18" s="3">
        <v>15</v>
      </c>
      <c r="G18" s="3">
        <v>8</v>
      </c>
      <c r="H18" s="3">
        <v>15</v>
      </c>
      <c r="I18" s="3">
        <v>12</v>
      </c>
      <c r="J18" s="3">
        <v>3</v>
      </c>
      <c r="K18" s="3">
        <v>20</v>
      </c>
      <c r="L18" s="3">
        <f>SUM(C18:K18)</f>
        <v>148</v>
      </c>
    </row>
    <row r="19" spans="1:12" ht="17.25" customHeight="1" x14ac:dyDescent="0.15">
      <c r="A19" s="4"/>
      <c r="B19" s="1">
        <f>B18/$B18</f>
        <v>1</v>
      </c>
      <c r="C19" s="1">
        <f t="shared" ref="C19" si="51">C18/$B18</f>
        <v>0.46153846153846156</v>
      </c>
      <c r="D19" s="1">
        <f t="shared" ref="D19" si="52">D18/$B18</f>
        <v>0.51923076923076927</v>
      </c>
      <c r="E19" s="1">
        <f t="shared" ref="E19" si="53">E18/$B18</f>
        <v>0.46153846153846156</v>
      </c>
      <c r="F19" s="1">
        <f t="shared" ref="F19" si="54">F18/$B18</f>
        <v>0.28846153846153844</v>
      </c>
      <c r="G19" s="1">
        <f t="shared" ref="G19" si="55">G18/$B18</f>
        <v>0.15384615384615385</v>
      </c>
      <c r="H19" s="1">
        <f t="shared" ref="H19" si="56">H18/$B18</f>
        <v>0.28846153846153844</v>
      </c>
      <c r="I19" s="1">
        <f t="shared" ref="I19" si="57">I18/$B18</f>
        <v>0.23076923076923078</v>
      </c>
      <c r="J19" s="1">
        <f t="shared" ref="J19" si="58">J18/$B18</f>
        <v>5.7692307692307696E-2</v>
      </c>
      <c r="K19" s="1">
        <f t="shared" ref="K19" si="59">K18/$B18</f>
        <v>0.38461538461538464</v>
      </c>
      <c r="L19" s="1">
        <f t="shared" ref="L19" si="60">L18/$B18</f>
        <v>2.8461538461538463</v>
      </c>
    </row>
    <row r="20" spans="1:12" ht="17.25" customHeight="1" x14ac:dyDescent="0.15">
      <c r="A20" s="4" t="s">
        <v>7</v>
      </c>
      <c r="B20" s="3">
        <v>44</v>
      </c>
      <c r="C20" s="3">
        <v>18</v>
      </c>
      <c r="D20" s="3">
        <v>29</v>
      </c>
      <c r="E20" s="3">
        <v>29</v>
      </c>
      <c r="F20" s="3">
        <v>13</v>
      </c>
      <c r="G20" s="3">
        <v>16</v>
      </c>
      <c r="H20" s="3">
        <v>10</v>
      </c>
      <c r="I20" s="3">
        <v>8</v>
      </c>
      <c r="J20" s="3">
        <v>5</v>
      </c>
      <c r="K20" s="3">
        <v>29</v>
      </c>
      <c r="L20" s="3">
        <f>SUM(C20:K20)</f>
        <v>157</v>
      </c>
    </row>
    <row r="21" spans="1:12" ht="17.25" customHeight="1" x14ac:dyDescent="0.15">
      <c r="A21" s="4"/>
      <c r="B21" s="1">
        <f>B20/$B20</f>
        <v>1</v>
      </c>
      <c r="C21" s="1">
        <f t="shared" ref="C21" si="61">C20/$B20</f>
        <v>0.40909090909090912</v>
      </c>
      <c r="D21" s="1">
        <f t="shared" ref="D21" si="62">D20/$B20</f>
        <v>0.65909090909090906</v>
      </c>
      <c r="E21" s="1">
        <f t="shared" ref="E21" si="63">E20/$B20</f>
        <v>0.65909090909090906</v>
      </c>
      <c r="F21" s="1">
        <f t="shared" ref="F21" si="64">F20/$B20</f>
        <v>0.29545454545454547</v>
      </c>
      <c r="G21" s="1">
        <f t="shared" ref="G21" si="65">G20/$B20</f>
        <v>0.36363636363636365</v>
      </c>
      <c r="H21" s="1">
        <f t="shared" ref="H21" si="66">H20/$B20</f>
        <v>0.22727272727272727</v>
      </c>
      <c r="I21" s="1">
        <f t="shared" ref="I21" si="67">I20/$B20</f>
        <v>0.18181818181818182</v>
      </c>
      <c r="J21" s="1">
        <f t="shared" ref="J21" si="68">J20/$B20</f>
        <v>0.11363636363636363</v>
      </c>
      <c r="K21" s="1">
        <f t="shared" ref="K21" si="69">K20/$B20</f>
        <v>0.65909090909090906</v>
      </c>
      <c r="L21" s="1">
        <f t="shared" ref="L21" si="70">L20/$B20</f>
        <v>3.5681818181818183</v>
      </c>
    </row>
    <row r="22" spans="1:12" ht="17.25" customHeight="1" x14ac:dyDescent="0.15">
      <c r="A22" s="4" t="s">
        <v>8</v>
      </c>
      <c r="B22" s="3">
        <v>26</v>
      </c>
      <c r="C22" s="3">
        <v>15</v>
      </c>
      <c r="D22" s="3">
        <v>18</v>
      </c>
      <c r="E22" s="3">
        <v>11</v>
      </c>
      <c r="F22" s="3">
        <v>9</v>
      </c>
      <c r="G22" s="3">
        <v>7</v>
      </c>
      <c r="H22" s="3">
        <v>6</v>
      </c>
      <c r="I22" s="3">
        <v>4</v>
      </c>
      <c r="J22" s="3">
        <v>3</v>
      </c>
      <c r="K22" s="3">
        <v>12</v>
      </c>
      <c r="L22" s="3">
        <f>SUM(C22:K22)</f>
        <v>85</v>
      </c>
    </row>
    <row r="23" spans="1:12" ht="17.25" customHeight="1" x14ac:dyDescent="0.15">
      <c r="A23" s="4"/>
      <c r="B23" s="1">
        <f>B22/$B22</f>
        <v>1</v>
      </c>
      <c r="C23" s="1">
        <f t="shared" ref="C23" si="71">C22/$B22</f>
        <v>0.57692307692307687</v>
      </c>
      <c r="D23" s="1">
        <f t="shared" ref="D23" si="72">D22/$B22</f>
        <v>0.69230769230769229</v>
      </c>
      <c r="E23" s="1">
        <f t="shared" ref="E23" si="73">E22/$B22</f>
        <v>0.42307692307692307</v>
      </c>
      <c r="F23" s="1">
        <f t="shared" ref="F23" si="74">F22/$B22</f>
        <v>0.34615384615384615</v>
      </c>
      <c r="G23" s="1">
        <f t="shared" ref="G23" si="75">G22/$B22</f>
        <v>0.26923076923076922</v>
      </c>
      <c r="H23" s="1">
        <f t="shared" ref="H23" si="76">H22/$B22</f>
        <v>0.23076923076923078</v>
      </c>
      <c r="I23" s="1">
        <f t="shared" ref="I23" si="77">I22/$B22</f>
        <v>0.15384615384615385</v>
      </c>
      <c r="J23" s="1">
        <f t="shared" ref="J23" si="78">J22/$B22</f>
        <v>0.11538461538461539</v>
      </c>
      <c r="K23" s="1">
        <f t="shared" ref="K23" si="79">K22/$B22</f>
        <v>0.46153846153846156</v>
      </c>
      <c r="L23" s="1">
        <f t="shared" ref="L23" si="80">L22/$B22</f>
        <v>3.2692307692307692</v>
      </c>
    </row>
    <row r="24" spans="1:12" ht="17.25" customHeight="1" x14ac:dyDescent="0.15">
      <c r="A24" s="4" t="s">
        <v>9</v>
      </c>
      <c r="B24" s="3">
        <v>35</v>
      </c>
      <c r="C24" s="3">
        <v>12</v>
      </c>
      <c r="D24" s="3">
        <v>22</v>
      </c>
      <c r="E24" s="3">
        <v>18</v>
      </c>
      <c r="F24" s="3">
        <v>8</v>
      </c>
      <c r="G24" s="3">
        <v>12</v>
      </c>
      <c r="H24" s="3">
        <v>8</v>
      </c>
      <c r="I24" s="3">
        <v>4</v>
      </c>
      <c r="J24" s="3">
        <v>2</v>
      </c>
      <c r="K24" s="3">
        <v>19</v>
      </c>
      <c r="L24" s="3">
        <f>SUM(C24:K24)</f>
        <v>105</v>
      </c>
    </row>
    <row r="25" spans="1:12" ht="17.25" customHeight="1" x14ac:dyDescent="0.15">
      <c r="A25" s="4"/>
      <c r="B25" s="1">
        <f>B24/$B24</f>
        <v>1</v>
      </c>
      <c r="C25" s="1">
        <f t="shared" ref="C25" si="81">C24/$B24</f>
        <v>0.34285714285714286</v>
      </c>
      <c r="D25" s="1">
        <f t="shared" ref="D25" si="82">D24/$B24</f>
        <v>0.62857142857142856</v>
      </c>
      <c r="E25" s="1">
        <f t="shared" ref="E25" si="83">E24/$B24</f>
        <v>0.51428571428571423</v>
      </c>
      <c r="F25" s="1">
        <f t="shared" ref="F25" si="84">F24/$B24</f>
        <v>0.22857142857142856</v>
      </c>
      <c r="G25" s="1">
        <f t="shared" ref="G25" si="85">G24/$B24</f>
        <v>0.34285714285714286</v>
      </c>
      <c r="H25" s="1">
        <f t="shared" ref="H25" si="86">H24/$B24</f>
        <v>0.22857142857142856</v>
      </c>
      <c r="I25" s="1">
        <f t="shared" ref="I25" si="87">I24/$B24</f>
        <v>0.11428571428571428</v>
      </c>
      <c r="J25" s="1">
        <f t="shared" ref="J25" si="88">J24/$B24</f>
        <v>5.7142857142857141E-2</v>
      </c>
      <c r="K25" s="1">
        <f t="shared" ref="K25" si="89">K24/$B24</f>
        <v>0.54285714285714282</v>
      </c>
      <c r="L25" s="1">
        <f t="shared" ref="L25" si="90">L24/$B24</f>
        <v>3</v>
      </c>
    </row>
    <row r="26" spans="1:12" ht="17.25" customHeight="1" x14ac:dyDescent="0.15">
      <c r="A26" s="4" t="s">
        <v>10</v>
      </c>
      <c r="B26" s="3">
        <v>63</v>
      </c>
      <c r="C26" s="3">
        <v>26</v>
      </c>
      <c r="D26" s="3">
        <v>37</v>
      </c>
      <c r="E26" s="3">
        <v>35</v>
      </c>
      <c r="F26" s="3">
        <v>22</v>
      </c>
      <c r="G26" s="3">
        <v>18</v>
      </c>
      <c r="H26" s="3">
        <v>13</v>
      </c>
      <c r="I26" s="3">
        <v>13</v>
      </c>
      <c r="J26" s="3">
        <v>3</v>
      </c>
      <c r="K26" s="3">
        <v>23</v>
      </c>
      <c r="L26" s="3">
        <f>SUM(C26:K26)</f>
        <v>190</v>
      </c>
    </row>
    <row r="27" spans="1:12" ht="17.25" customHeight="1" x14ac:dyDescent="0.15">
      <c r="A27" s="4"/>
      <c r="B27" s="1">
        <f>B26/$B26</f>
        <v>1</v>
      </c>
      <c r="C27" s="1">
        <f t="shared" ref="C27" si="91">C26/$B26</f>
        <v>0.41269841269841268</v>
      </c>
      <c r="D27" s="1">
        <f t="shared" ref="D27" si="92">D26/$B26</f>
        <v>0.58730158730158732</v>
      </c>
      <c r="E27" s="1">
        <f t="shared" ref="E27" si="93">E26/$B26</f>
        <v>0.55555555555555558</v>
      </c>
      <c r="F27" s="1">
        <f t="shared" ref="F27" si="94">F26/$B26</f>
        <v>0.34920634920634919</v>
      </c>
      <c r="G27" s="1">
        <f t="shared" ref="G27" si="95">G26/$B26</f>
        <v>0.2857142857142857</v>
      </c>
      <c r="H27" s="1">
        <f t="shared" ref="H27" si="96">H26/$B26</f>
        <v>0.20634920634920634</v>
      </c>
      <c r="I27" s="1">
        <f t="shared" ref="I27" si="97">I26/$B26</f>
        <v>0.20634920634920634</v>
      </c>
      <c r="J27" s="1">
        <f t="shared" ref="J27" si="98">J26/$B26</f>
        <v>4.7619047619047616E-2</v>
      </c>
      <c r="K27" s="1">
        <f t="shared" ref="K27" si="99">K26/$B26</f>
        <v>0.36507936507936506</v>
      </c>
      <c r="L27" s="1">
        <f t="shared" ref="L27" si="100">L26/$B26</f>
        <v>3.0158730158730158</v>
      </c>
    </row>
    <row r="28" spans="1:12" ht="17.25" customHeight="1" x14ac:dyDescent="0.15">
      <c r="A28" s="4" t="s">
        <v>11</v>
      </c>
      <c r="B28" s="3">
        <v>52</v>
      </c>
      <c r="C28" s="3">
        <v>25</v>
      </c>
      <c r="D28" s="3">
        <v>32</v>
      </c>
      <c r="E28" s="3">
        <v>32</v>
      </c>
      <c r="F28" s="3">
        <v>24</v>
      </c>
      <c r="G28" s="3">
        <v>11</v>
      </c>
      <c r="H28" s="3">
        <v>16</v>
      </c>
      <c r="I28" s="3">
        <v>8</v>
      </c>
      <c r="J28" s="3">
        <v>3</v>
      </c>
      <c r="K28" s="3">
        <v>22</v>
      </c>
      <c r="L28" s="3">
        <f>SUM(C28:K28)</f>
        <v>173</v>
      </c>
    </row>
    <row r="29" spans="1:12" ht="17.25" customHeight="1" x14ac:dyDescent="0.15">
      <c r="A29" s="4"/>
      <c r="B29" s="1">
        <f>B28/$B28</f>
        <v>1</v>
      </c>
      <c r="C29" s="1">
        <f t="shared" ref="C29" si="101">C28/$B28</f>
        <v>0.48076923076923078</v>
      </c>
      <c r="D29" s="1">
        <f t="shared" ref="D29" si="102">D28/$B28</f>
        <v>0.61538461538461542</v>
      </c>
      <c r="E29" s="1">
        <f t="shared" ref="E29" si="103">E28/$B28</f>
        <v>0.61538461538461542</v>
      </c>
      <c r="F29" s="1">
        <f t="shared" ref="F29" si="104">F28/$B28</f>
        <v>0.46153846153846156</v>
      </c>
      <c r="G29" s="1">
        <f t="shared" ref="G29" si="105">G28/$B28</f>
        <v>0.21153846153846154</v>
      </c>
      <c r="H29" s="1">
        <f t="shared" ref="H29" si="106">H28/$B28</f>
        <v>0.30769230769230771</v>
      </c>
      <c r="I29" s="1">
        <f t="shared" ref="I29" si="107">I28/$B28</f>
        <v>0.15384615384615385</v>
      </c>
      <c r="J29" s="1">
        <f t="shared" ref="J29" si="108">J28/$B28</f>
        <v>5.7692307692307696E-2</v>
      </c>
      <c r="K29" s="1">
        <f t="shared" ref="K29" si="109">K28/$B28</f>
        <v>0.42307692307692307</v>
      </c>
      <c r="L29" s="1">
        <f t="shared" ref="L29" si="110">L28/$B28</f>
        <v>3.3269230769230771</v>
      </c>
    </row>
    <row r="30" spans="1:12" ht="17.25" customHeight="1" x14ac:dyDescent="0.15">
      <c r="A30" s="4" t="s">
        <v>12</v>
      </c>
      <c r="B30" s="3">
        <v>61</v>
      </c>
      <c r="C30" s="3">
        <v>22</v>
      </c>
      <c r="D30" s="3">
        <v>19</v>
      </c>
      <c r="E30" s="3">
        <v>40</v>
      </c>
      <c r="F30" s="3">
        <v>12</v>
      </c>
      <c r="G30" s="3">
        <v>6</v>
      </c>
      <c r="H30" s="3">
        <v>17</v>
      </c>
      <c r="I30" s="3">
        <v>20</v>
      </c>
      <c r="J30" s="3">
        <v>6</v>
      </c>
      <c r="K30" s="3">
        <v>34</v>
      </c>
      <c r="L30" s="3">
        <f>SUM(C30:K30)</f>
        <v>176</v>
      </c>
    </row>
    <row r="31" spans="1:12" ht="17.25" customHeight="1" x14ac:dyDescent="0.15">
      <c r="A31" s="4"/>
      <c r="B31" s="1">
        <f>B30/$B30</f>
        <v>1</v>
      </c>
      <c r="C31" s="1">
        <f t="shared" ref="C31" si="111">C30/$B30</f>
        <v>0.36065573770491804</v>
      </c>
      <c r="D31" s="1">
        <f t="shared" ref="D31" si="112">D30/$B30</f>
        <v>0.31147540983606559</v>
      </c>
      <c r="E31" s="1">
        <f t="shared" ref="E31" si="113">E30/$B30</f>
        <v>0.65573770491803274</v>
      </c>
      <c r="F31" s="1">
        <f t="shared" ref="F31" si="114">F30/$B30</f>
        <v>0.19672131147540983</v>
      </c>
      <c r="G31" s="1">
        <f t="shared" ref="G31" si="115">G30/$B30</f>
        <v>9.8360655737704916E-2</v>
      </c>
      <c r="H31" s="1">
        <f t="shared" ref="H31" si="116">H30/$B30</f>
        <v>0.27868852459016391</v>
      </c>
      <c r="I31" s="1">
        <f t="shared" ref="I31" si="117">I30/$B30</f>
        <v>0.32786885245901637</v>
      </c>
      <c r="J31" s="1">
        <f t="shared" ref="J31" si="118">J30/$B30</f>
        <v>9.8360655737704916E-2</v>
      </c>
      <c r="K31" s="1">
        <f t="shared" ref="K31" si="119">K30/$B30</f>
        <v>0.55737704918032782</v>
      </c>
      <c r="L31" s="1">
        <f t="shared" ref="L31" si="120">L30/$B30</f>
        <v>2.8852459016393444</v>
      </c>
    </row>
    <row r="32" spans="1:12" ht="17.25" customHeight="1" x14ac:dyDescent="0.15">
      <c r="A32" s="4" t="s">
        <v>13</v>
      </c>
      <c r="B32" s="3">
        <v>33</v>
      </c>
      <c r="C32" s="3">
        <v>18</v>
      </c>
      <c r="D32" s="3">
        <v>14</v>
      </c>
      <c r="E32" s="3">
        <v>19</v>
      </c>
      <c r="F32" s="3">
        <v>12</v>
      </c>
      <c r="G32" s="3">
        <v>4</v>
      </c>
      <c r="H32" s="3">
        <v>14</v>
      </c>
      <c r="I32" s="3">
        <v>8</v>
      </c>
      <c r="J32" s="3">
        <v>3</v>
      </c>
      <c r="K32" s="3">
        <v>22</v>
      </c>
      <c r="L32" s="3">
        <f>SUM(C32:K32)</f>
        <v>114</v>
      </c>
    </row>
    <row r="33" spans="1:12" ht="17.25" customHeight="1" x14ac:dyDescent="0.15">
      <c r="A33" s="4"/>
      <c r="B33" s="1">
        <f>B32/$B32</f>
        <v>1</v>
      </c>
      <c r="C33" s="1">
        <f t="shared" ref="C33" si="121">C32/$B32</f>
        <v>0.54545454545454541</v>
      </c>
      <c r="D33" s="1">
        <f t="shared" ref="D33" si="122">D32/$B32</f>
        <v>0.42424242424242425</v>
      </c>
      <c r="E33" s="1">
        <f t="shared" ref="E33" si="123">E32/$B32</f>
        <v>0.5757575757575758</v>
      </c>
      <c r="F33" s="1">
        <f t="shared" ref="F33" si="124">F32/$B32</f>
        <v>0.36363636363636365</v>
      </c>
      <c r="G33" s="1">
        <f t="shared" ref="G33" si="125">G32/$B32</f>
        <v>0.12121212121212122</v>
      </c>
      <c r="H33" s="1">
        <f t="shared" ref="H33" si="126">H32/$B32</f>
        <v>0.42424242424242425</v>
      </c>
      <c r="I33" s="1">
        <f t="shared" ref="I33" si="127">I32/$B32</f>
        <v>0.24242424242424243</v>
      </c>
      <c r="J33" s="1">
        <f t="shared" ref="J33" si="128">J32/$B32</f>
        <v>9.0909090909090912E-2</v>
      </c>
      <c r="K33" s="1">
        <f t="shared" ref="K33" si="129">K32/$B32</f>
        <v>0.66666666666666663</v>
      </c>
      <c r="L33" s="1">
        <f t="shared" ref="L33" si="130">L32/$B32</f>
        <v>3.4545454545454546</v>
      </c>
    </row>
    <row r="34" spans="1:12" ht="17.25" customHeight="1" x14ac:dyDescent="0.15">
      <c r="A34" s="4" t="s">
        <v>14</v>
      </c>
      <c r="B34" s="3">
        <v>29</v>
      </c>
      <c r="C34" s="3">
        <v>17</v>
      </c>
      <c r="D34" s="3">
        <v>23</v>
      </c>
      <c r="E34" s="3">
        <v>17</v>
      </c>
      <c r="F34" s="3">
        <v>13</v>
      </c>
      <c r="G34" s="3">
        <v>11</v>
      </c>
      <c r="H34" s="3">
        <v>16</v>
      </c>
      <c r="I34" s="3">
        <v>11</v>
      </c>
      <c r="J34" s="3">
        <v>2</v>
      </c>
      <c r="K34" s="3">
        <v>18</v>
      </c>
      <c r="L34" s="3">
        <f>SUM(C34:K34)</f>
        <v>128</v>
      </c>
    </row>
    <row r="35" spans="1:12" ht="17.25" customHeight="1" x14ac:dyDescent="0.15">
      <c r="A35" s="4"/>
      <c r="B35" s="1">
        <f>B34/$B34</f>
        <v>1</v>
      </c>
      <c r="C35" s="1">
        <f t="shared" ref="C35" si="131">C34/$B34</f>
        <v>0.58620689655172409</v>
      </c>
      <c r="D35" s="1">
        <f t="shared" ref="D35" si="132">D34/$B34</f>
        <v>0.7931034482758621</v>
      </c>
      <c r="E35" s="1">
        <f t="shared" ref="E35" si="133">E34/$B34</f>
        <v>0.58620689655172409</v>
      </c>
      <c r="F35" s="1">
        <f t="shared" ref="F35" si="134">F34/$B34</f>
        <v>0.44827586206896552</v>
      </c>
      <c r="G35" s="1">
        <f t="shared" ref="G35" si="135">G34/$B34</f>
        <v>0.37931034482758619</v>
      </c>
      <c r="H35" s="1">
        <f t="shared" ref="H35" si="136">H34/$B34</f>
        <v>0.55172413793103448</v>
      </c>
      <c r="I35" s="1">
        <f t="shared" ref="I35" si="137">I34/$B34</f>
        <v>0.37931034482758619</v>
      </c>
      <c r="J35" s="1">
        <f t="shared" ref="J35" si="138">J34/$B34</f>
        <v>6.8965517241379309E-2</v>
      </c>
      <c r="K35" s="1">
        <f t="shared" ref="K35" si="139">K34/$B34</f>
        <v>0.62068965517241381</v>
      </c>
      <c r="L35" s="1">
        <f t="shared" ref="L35" si="140">L34/$B34</f>
        <v>4.4137931034482758</v>
      </c>
    </row>
    <row r="36" spans="1:12" ht="17.25" customHeight="1" x14ac:dyDescent="0.15">
      <c r="A36" s="4" t="s">
        <v>15</v>
      </c>
      <c r="B36" s="3">
        <v>14</v>
      </c>
      <c r="C36" s="3">
        <v>9</v>
      </c>
      <c r="D36" s="3">
        <v>11</v>
      </c>
      <c r="E36" s="3">
        <v>9</v>
      </c>
      <c r="F36" s="3">
        <v>5</v>
      </c>
      <c r="G36" s="3">
        <v>6</v>
      </c>
      <c r="H36" s="3">
        <v>9</v>
      </c>
      <c r="I36" s="3">
        <v>6</v>
      </c>
      <c r="J36" s="3">
        <v>2</v>
      </c>
      <c r="K36" s="3">
        <v>6</v>
      </c>
      <c r="L36" s="3">
        <f>SUM(C36:K36)</f>
        <v>63</v>
      </c>
    </row>
    <row r="37" spans="1:12" ht="17.25" customHeight="1" x14ac:dyDescent="0.15">
      <c r="A37" s="4"/>
      <c r="B37" s="1">
        <f>B36/$B36</f>
        <v>1</v>
      </c>
      <c r="C37" s="1">
        <f t="shared" ref="C37" si="141">C36/$B36</f>
        <v>0.6428571428571429</v>
      </c>
      <c r="D37" s="1">
        <f t="shared" ref="D37" si="142">D36/$B36</f>
        <v>0.7857142857142857</v>
      </c>
      <c r="E37" s="1">
        <f t="shared" ref="E37" si="143">E36/$B36</f>
        <v>0.6428571428571429</v>
      </c>
      <c r="F37" s="1">
        <f t="shared" ref="F37" si="144">F36/$B36</f>
        <v>0.35714285714285715</v>
      </c>
      <c r="G37" s="1">
        <f t="shared" ref="G37" si="145">G36/$B36</f>
        <v>0.42857142857142855</v>
      </c>
      <c r="H37" s="1">
        <f t="shared" ref="H37" si="146">H36/$B36</f>
        <v>0.6428571428571429</v>
      </c>
      <c r="I37" s="1">
        <f t="shared" ref="I37" si="147">I36/$B36</f>
        <v>0.42857142857142855</v>
      </c>
      <c r="J37" s="1">
        <f t="shared" ref="J37" si="148">J36/$B36</f>
        <v>0.14285714285714285</v>
      </c>
      <c r="K37" s="1">
        <f t="shared" ref="K37" si="149">K36/$B36</f>
        <v>0.42857142857142855</v>
      </c>
      <c r="L37" s="1">
        <f t="shared" ref="L37" si="150">L36/$B36</f>
        <v>4.5</v>
      </c>
    </row>
    <row r="38" spans="1:12" ht="17.25" customHeight="1" x14ac:dyDescent="0.15">
      <c r="A38" s="4" t="s">
        <v>16</v>
      </c>
      <c r="B38" s="3">
        <v>19</v>
      </c>
      <c r="C38" s="3">
        <v>11</v>
      </c>
      <c r="D38" s="3">
        <v>14</v>
      </c>
      <c r="E38" s="3">
        <v>12</v>
      </c>
      <c r="F38" s="3">
        <v>7</v>
      </c>
      <c r="G38" s="3">
        <v>7</v>
      </c>
      <c r="H38" s="3">
        <v>6</v>
      </c>
      <c r="I38" s="3">
        <v>4</v>
      </c>
      <c r="J38" s="3">
        <v>4</v>
      </c>
      <c r="K38" s="3">
        <v>6</v>
      </c>
      <c r="L38" s="3">
        <f>SUM(C38:K38)</f>
        <v>71</v>
      </c>
    </row>
    <row r="39" spans="1:12" ht="17.25" customHeight="1" x14ac:dyDescent="0.15">
      <c r="A39" s="4"/>
      <c r="B39" s="1">
        <f>B38/$B38</f>
        <v>1</v>
      </c>
      <c r="C39" s="1">
        <f t="shared" ref="C39" si="151">C38/$B38</f>
        <v>0.57894736842105265</v>
      </c>
      <c r="D39" s="1">
        <f t="shared" ref="D39" si="152">D38/$B38</f>
        <v>0.73684210526315785</v>
      </c>
      <c r="E39" s="1">
        <f t="shared" ref="E39" si="153">E38/$B38</f>
        <v>0.63157894736842102</v>
      </c>
      <c r="F39" s="1">
        <f t="shared" ref="F39" si="154">F38/$B38</f>
        <v>0.36842105263157893</v>
      </c>
      <c r="G39" s="1">
        <f t="shared" ref="G39" si="155">G38/$B38</f>
        <v>0.36842105263157893</v>
      </c>
      <c r="H39" s="1">
        <f t="shared" ref="H39" si="156">H38/$B38</f>
        <v>0.31578947368421051</v>
      </c>
      <c r="I39" s="1">
        <f t="shared" ref="I39" si="157">I38/$B38</f>
        <v>0.21052631578947367</v>
      </c>
      <c r="J39" s="1">
        <f t="shared" ref="J39" si="158">J38/$B38</f>
        <v>0.21052631578947367</v>
      </c>
      <c r="K39" s="1">
        <f t="shared" ref="K39" si="159">K38/$B38</f>
        <v>0.31578947368421051</v>
      </c>
      <c r="L39" s="1">
        <f t="shared" ref="L39" si="160">L38/$B38</f>
        <v>3.736842105263158</v>
      </c>
    </row>
    <row r="40" spans="1:12" ht="17.25" customHeight="1" x14ac:dyDescent="0.15">
      <c r="A40" s="4" t="s">
        <v>17</v>
      </c>
      <c r="B40" s="3">
        <v>17</v>
      </c>
      <c r="C40" s="3">
        <v>11</v>
      </c>
      <c r="D40" s="3">
        <v>11</v>
      </c>
      <c r="E40" s="3">
        <v>10</v>
      </c>
      <c r="F40" s="3">
        <v>6</v>
      </c>
      <c r="G40" s="3">
        <v>4</v>
      </c>
      <c r="H40" s="3">
        <v>5</v>
      </c>
      <c r="I40" s="3">
        <v>6</v>
      </c>
      <c r="J40" s="3">
        <v>1</v>
      </c>
      <c r="K40" s="3">
        <v>7</v>
      </c>
      <c r="L40" s="3">
        <f>SUM(C40:K40)</f>
        <v>61</v>
      </c>
    </row>
    <row r="41" spans="1:12" ht="17.25" customHeight="1" x14ac:dyDescent="0.15">
      <c r="A41" s="4"/>
      <c r="B41" s="1">
        <f>B40/$B40</f>
        <v>1</v>
      </c>
      <c r="C41" s="1">
        <f t="shared" ref="C41" si="161">C40/$B40</f>
        <v>0.6470588235294118</v>
      </c>
      <c r="D41" s="1">
        <f t="shared" ref="D41" si="162">D40/$B40</f>
        <v>0.6470588235294118</v>
      </c>
      <c r="E41" s="1">
        <f t="shared" ref="E41" si="163">E40/$B40</f>
        <v>0.58823529411764708</v>
      </c>
      <c r="F41" s="1">
        <f t="shared" ref="F41" si="164">F40/$B40</f>
        <v>0.35294117647058826</v>
      </c>
      <c r="G41" s="1">
        <f t="shared" ref="G41" si="165">G40/$B40</f>
        <v>0.23529411764705882</v>
      </c>
      <c r="H41" s="1">
        <f t="shared" ref="H41" si="166">H40/$B40</f>
        <v>0.29411764705882354</v>
      </c>
      <c r="I41" s="1">
        <f t="shared" ref="I41" si="167">I40/$B40</f>
        <v>0.35294117647058826</v>
      </c>
      <c r="J41" s="1">
        <f t="shared" ref="J41" si="168">J40/$B40</f>
        <v>5.8823529411764705E-2</v>
      </c>
      <c r="K41" s="1">
        <f t="shared" ref="K41" si="169">K40/$B40</f>
        <v>0.41176470588235292</v>
      </c>
      <c r="L41" s="1">
        <f t="shared" ref="L41" si="170">L40/$B40</f>
        <v>3.5882352941176472</v>
      </c>
    </row>
    <row r="42" spans="1:12" ht="17.25" customHeight="1" x14ac:dyDescent="0.15">
      <c r="A42" s="4" t="s">
        <v>18</v>
      </c>
      <c r="B42" s="3">
        <v>27</v>
      </c>
      <c r="C42" s="3">
        <v>14</v>
      </c>
      <c r="D42" s="3">
        <v>14</v>
      </c>
      <c r="E42" s="3">
        <v>11</v>
      </c>
      <c r="F42" s="3">
        <v>7</v>
      </c>
      <c r="G42" s="3">
        <v>8</v>
      </c>
      <c r="H42" s="3">
        <v>11</v>
      </c>
      <c r="I42" s="3">
        <v>8</v>
      </c>
      <c r="J42" s="3">
        <v>3</v>
      </c>
      <c r="K42" s="3">
        <v>11</v>
      </c>
      <c r="L42" s="3">
        <f>SUM(C42:K42)</f>
        <v>87</v>
      </c>
    </row>
    <row r="43" spans="1:12" ht="17.25" customHeight="1" x14ac:dyDescent="0.15">
      <c r="A43" s="4"/>
      <c r="B43" s="1">
        <f>B42/$B42</f>
        <v>1</v>
      </c>
      <c r="C43" s="1">
        <f t="shared" ref="C43" si="171">C42/$B42</f>
        <v>0.51851851851851849</v>
      </c>
      <c r="D43" s="1">
        <f t="shared" ref="D43" si="172">D42/$B42</f>
        <v>0.51851851851851849</v>
      </c>
      <c r="E43" s="1">
        <f t="shared" ref="E43" si="173">E42/$B42</f>
        <v>0.40740740740740738</v>
      </c>
      <c r="F43" s="1">
        <f t="shared" ref="F43" si="174">F42/$B42</f>
        <v>0.25925925925925924</v>
      </c>
      <c r="G43" s="1">
        <f t="shared" ref="G43" si="175">G42/$B42</f>
        <v>0.29629629629629628</v>
      </c>
      <c r="H43" s="1">
        <f t="shared" ref="H43" si="176">H42/$B42</f>
        <v>0.40740740740740738</v>
      </c>
      <c r="I43" s="1">
        <f t="shared" ref="I43" si="177">I42/$B42</f>
        <v>0.29629629629629628</v>
      </c>
      <c r="J43" s="1">
        <f t="shared" ref="J43" si="178">J42/$B42</f>
        <v>0.1111111111111111</v>
      </c>
      <c r="K43" s="1">
        <f t="shared" ref="K43" si="179">K42/$B42</f>
        <v>0.40740740740740738</v>
      </c>
      <c r="L43" s="1">
        <f t="shared" ref="L43" si="180">L42/$B42</f>
        <v>3.2222222222222223</v>
      </c>
    </row>
    <row r="44" spans="1:12" ht="17.25" customHeight="1" x14ac:dyDescent="0.15">
      <c r="A44" s="4" t="s">
        <v>19</v>
      </c>
      <c r="B44" s="3">
        <v>77</v>
      </c>
      <c r="C44" s="3">
        <v>44</v>
      </c>
      <c r="D44" s="3">
        <v>54</v>
      </c>
      <c r="E44" s="3">
        <v>41</v>
      </c>
      <c r="F44" s="3">
        <v>28</v>
      </c>
      <c r="G44" s="3">
        <v>32</v>
      </c>
      <c r="H44" s="3">
        <v>20</v>
      </c>
      <c r="I44" s="3">
        <v>19</v>
      </c>
      <c r="J44" s="3">
        <v>8</v>
      </c>
      <c r="K44" s="3">
        <v>32</v>
      </c>
      <c r="L44" s="3">
        <f>SUM(C44:K44)</f>
        <v>278</v>
      </c>
    </row>
    <row r="45" spans="1:12" ht="17.25" customHeight="1" x14ac:dyDescent="0.15">
      <c r="A45" s="4"/>
      <c r="B45" s="1">
        <f>B44/$B44</f>
        <v>1</v>
      </c>
      <c r="C45" s="1">
        <f t="shared" ref="C45" si="181">C44/$B44</f>
        <v>0.5714285714285714</v>
      </c>
      <c r="D45" s="1">
        <f t="shared" ref="D45" si="182">D44/$B44</f>
        <v>0.70129870129870131</v>
      </c>
      <c r="E45" s="1">
        <f t="shared" ref="E45" si="183">E44/$B44</f>
        <v>0.53246753246753242</v>
      </c>
      <c r="F45" s="1">
        <f t="shared" ref="F45" si="184">F44/$B44</f>
        <v>0.36363636363636365</v>
      </c>
      <c r="G45" s="1">
        <f t="shared" ref="G45" si="185">G44/$B44</f>
        <v>0.41558441558441561</v>
      </c>
      <c r="H45" s="1">
        <f t="shared" ref="H45" si="186">H44/$B44</f>
        <v>0.25974025974025972</v>
      </c>
      <c r="I45" s="1">
        <f t="shared" ref="I45" si="187">I44/$B44</f>
        <v>0.24675324675324675</v>
      </c>
      <c r="J45" s="1">
        <f t="shared" ref="J45" si="188">J44/$B44</f>
        <v>0.1038961038961039</v>
      </c>
      <c r="K45" s="1">
        <f t="shared" ref="K45" si="189">K44/$B44</f>
        <v>0.41558441558441561</v>
      </c>
      <c r="L45" s="1">
        <f t="shared" ref="L45" si="190">L44/$B44</f>
        <v>3.6103896103896105</v>
      </c>
    </row>
    <row r="46" spans="1:12" ht="17.25" customHeight="1" x14ac:dyDescent="0.15">
      <c r="A46" s="4" t="s">
        <v>20</v>
      </c>
      <c r="B46" s="3">
        <v>42</v>
      </c>
      <c r="C46" s="3">
        <v>23</v>
      </c>
      <c r="D46" s="3">
        <v>22</v>
      </c>
      <c r="E46" s="3">
        <v>15</v>
      </c>
      <c r="F46" s="3">
        <v>16</v>
      </c>
      <c r="G46" s="3">
        <v>18</v>
      </c>
      <c r="H46" s="3">
        <v>8</v>
      </c>
      <c r="I46" s="3">
        <v>7</v>
      </c>
      <c r="J46" s="3">
        <v>0</v>
      </c>
      <c r="K46" s="3">
        <v>14</v>
      </c>
      <c r="L46" s="3">
        <f>SUM(C46:K46)</f>
        <v>123</v>
      </c>
    </row>
    <row r="47" spans="1:12" ht="17.25" customHeight="1" x14ac:dyDescent="0.15">
      <c r="A47" s="4"/>
      <c r="B47" s="1">
        <f>B46/$B46</f>
        <v>1</v>
      </c>
      <c r="C47" s="1">
        <f t="shared" ref="C47" si="191">C46/$B46</f>
        <v>0.54761904761904767</v>
      </c>
      <c r="D47" s="1">
        <f t="shared" ref="D47" si="192">D46/$B46</f>
        <v>0.52380952380952384</v>
      </c>
      <c r="E47" s="1">
        <f t="shared" ref="E47" si="193">E46/$B46</f>
        <v>0.35714285714285715</v>
      </c>
      <c r="F47" s="1">
        <f t="shared" ref="F47" si="194">F46/$B46</f>
        <v>0.38095238095238093</v>
      </c>
      <c r="G47" s="1">
        <f t="shared" ref="G47" si="195">G46/$B46</f>
        <v>0.42857142857142855</v>
      </c>
      <c r="H47" s="1">
        <f t="shared" ref="H47" si="196">H46/$B46</f>
        <v>0.19047619047619047</v>
      </c>
      <c r="I47" s="1">
        <f t="shared" ref="I47" si="197">I46/$B46</f>
        <v>0.16666666666666666</v>
      </c>
      <c r="J47" s="1">
        <f t="shared" ref="J47" si="198">J46/$B46</f>
        <v>0</v>
      </c>
      <c r="K47" s="1">
        <f t="shared" ref="K47" si="199">K46/$B46</f>
        <v>0.33333333333333331</v>
      </c>
      <c r="L47" s="1">
        <f t="shared" ref="L47" si="200">L46/$B46</f>
        <v>2.9285714285714284</v>
      </c>
    </row>
    <row r="48" spans="1:12" ht="17.25" customHeight="1" x14ac:dyDescent="0.15">
      <c r="A48" s="4" t="s">
        <v>21</v>
      </c>
      <c r="B48" s="3">
        <v>33</v>
      </c>
      <c r="C48" s="3">
        <v>19</v>
      </c>
      <c r="D48" s="3">
        <v>19</v>
      </c>
      <c r="E48" s="3">
        <v>18</v>
      </c>
      <c r="F48" s="3">
        <v>20</v>
      </c>
      <c r="G48" s="3">
        <v>11</v>
      </c>
      <c r="H48" s="3">
        <v>9</v>
      </c>
      <c r="I48" s="3">
        <v>4</v>
      </c>
      <c r="J48" s="3">
        <v>2</v>
      </c>
      <c r="K48" s="3">
        <v>13</v>
      </c>
      <c r="L48" s="3">
        <f>SUM(C48:K48)</f>
        <v>115</v>
      </c>
    </row>
    <row r="49" spans="1:12" ht="17.25" customHeight="1" x14ac:dyDescent="0.15">
      <c r="A49" s="4"/>
      <c r="B49" s="1">
        <f>B48/$B48</f>
        <v>1</v>
      </c>
      <c r="C49" s="1">
        <f t="shared" ref="C49" si="201">C48/$B48</f>
        <v>0.5757575757575758</v>
      </c>
      <c r="D49" s="1">
        <f t="shared" ref="D49" si="202">D48/$B48</f>
        <v>0.5757575757575758</v>
      </c>
      <c r="E49" s="1">
        <f t="shared" ref="E49" si="203">E48/$B48</f>
        <v>0.54545454545454541</v>
      </c>
      <c r="F49" s="1">
        <f t="shared" ref="F49" si="204">F48/$B48</f>
        <v>0.60606060606060608</v>
      </c>
      <c r="G49" s="1">
        <f t="shared" ref="G49" si="205">G48/$B48</f>
        <v>0.33333333333333331</v>
      </c>
      <c r="H49" s="1">
        <f t="shared" ref="H49" si="206">H48/$B48</f>
        <v>0.27272727272727271</v>
      </c>
      <c r="I49" s="1">
        <f t="shared" ref="I49" si="207">I48/$B48</f>
        <v>0.12121212121212122</v>
      </c>
      <c r="J49" s="1">
        <f t="shared" ref="J49" si="208">J48/$B48</f>
        <v>6.0606060606060608E-2</v>
      </c>
      <c r="K49" s="1">
        <f t="shared" ref="K49" si="209">K48/$B48</f>
        <v>0.39393939393939392</v>
      </c>
      <c r="L49" s="1">
        <f t="shared" ref="L49" si="210">L48/$B48</f>
        <v>3.4848484848484849</v>
      </c>
    </row>
    <row r="50" spans="1:12" ht="17.25" customHeight="1" x14ac:dyDescent="0.15">
      <c r="A50" s="4" t="s">
        <v>22</v>
      </c>
      <c r="B50" s="3">
        <v>54</v>
      </c>
      <c r="C50" s="3">
        <v>15</v>
      </c>
      <c r="D50" s="3">
        <v>28</v>
      </c>
      <c r="E50" s="3">
        <v>26</v>
      </c>
      <c r="F50" s="3">
        <v>12</v>
      </c>
      <c r="G50" s="3">
        <v>13</v>
      </c>
      <c r="H50" s="3">
        <v>8</v>
      </c>
      <c r="I50" s="3">
        <v>7</v>
      </c>
      <c r="J50" s="3">
        <v>2</v>
      </c>
      <c r="K50" s="3">
        <v>16</v>
      </c>
      <c r="L50" s="3">
        <f>SUM(C50:K50)</f>
        <v>127</v>
      </c>
    </row>
    <row r="51" spans="1:12" ht="17.25" customHeight="1" x14ac:dyDescent="0.15">
      <c r="A51" s="4"/>
      <c r="B51" s="1">
        <f>B50/$B50</f>
        <v>1</v>
      </c>
      <c r="C51" s="1">
        <f t="shared" ref="C51" si="211">C50/$B50</f>
        <v>0.27777777777777779</v>
      </c>
      <c r="D51" s="1">
        <f t="shared" ref="D51" si="212">D50/$B50</f>
        <v>0.51851851851851849</v>
      </c>
      <c r="E51" s="1">
        <f t="shared" ref="E51" si="213">E50/$B50</f>
        <v>0.48148148148148145</v>
      </c>
      <c r="F51" s="1">
        <f t="shared" ref="F51" si="214">F50/$B50</f>
        <v>0.22222222222222221</v>
      </c>
      <c r="G51" s="1">
        <f t="shared" ref="G51" si="215">G50/$B50</f>
        <v>0.24074074074074073</v>
      </c>
      <c r="H51" s="1">
        <f t="shared" ref="H51" si="216">H50/$B50</f>
        <v>0.14814814814814814</v>
      </c>
      <c r="I51" s="1">
        <f t="shared" ref="I51" si="217">I50/$B50</f>
        <v>0.12962962962962962</v>
      </c>
      <c r="J51" s="1">
        <f t="shared" ref="J51" si="218">J50/$B50</f>
        <v>3.7037037037037035E-2</v>
      </c>
      <c r="K51" s="1">
        <f t="shared" ref="K51" si="219">K50/$B50</f>
        <v>0.29629629629629628</v>
      </c>
      <c r="L51" s="1">
        <f t="shared" ref="L51" si="220">L50/$B50</f>
        <v>2.3518518518518516</v>
      </c>
    </row>
    <row r="52" spans="1:12" ht="17.25" customHeight="1" x14ac:dyDescent="0.15">
      <c r="A52" s="4" t="s">
        <v>23</v>
      </c>
      <c r="B52" s="3">
        <v>29</v>
      </c>
      <c r="C52" s="3">
        <v>11</v>
      </c>
      <c r="D52" s="3">
        <v>14</v>
      </c>
      <c r="E52" s="3">
        <v>21</v>
      </c>
      <c r="F52" s="3">
        <v>8</v>
      </c>
      <c r="G52" s="3">
        <v>9</v>
      </c>
      <c r="H52" s="3">
        <v>13</v>
      </c>
      <c r="I52" s="3">
        <v>5</v>
      </c>
      <c r="J52" s="3">
        <v>2</v>
      </c>
      <c r="K52" s="3">
        <v>14</v>
      </c>
      <c r="L52" s="3">
        <f>SUM(C52:K52)</f>
        <v>97</v>
      </c>
    </row>
    <row r="53" spans="1:12" ht="17.25" customHeight="1" x14ac:dyDescent="0.15">
      <c r="A53" s="4"/>
      <c r="B53" s="1">
        <f>B52/$B52</f>
        <v>1</v>
      </c>
      <c r="C53" s="1">
        <f t="shared" ref="C53" si="221">C52/$B52</f>
        <v>0.37931034482758619</v>
      </c>
      <c r="D53" s="1">
        <f t="shared" ref="D53" si="222">D52/$B52</f>
        <v>0.48275862068965519</v>
      </c>
      <c r="E53" s="1">
        <f t="shared" ref="E53" si="223">E52/$B52</f>
        <v>0.72413793103448276</v>
      </c>
      <c r="F53" s="1">
        <f t="shared" ref="F53" si="224">F52/$B52</f>
        <v>0.27586206896551724</v>
      </c>
      <c r="G53" s="1">
        <f t="shared" ref="G53" si="225">G52/$B52</f>
        <v>0.31034482758620691</v>
      </c>
      <c r="H53" s="1">
        <f t="shared" ref="H53" si="226">H52/$B52</f>
        <v>0.44827586206896552</v>
      </c>
      <c r="I53" s="1">
        <f t="shared" ref="I53" si="227">I52/$B52</f>
        <v>0.17241379310344829</v>
      </c>
      <c r="J53" s="1">
        <f t="shared" ref="J53" si="228">J52/$B52</f>
        <v>6.8965517241379309E-2</v>
      </c>
      <c r="K53" s="1">
        <f t="shared" ref="K53" si="229">K52/$B52</f>
        <v>0.48275862068965519</v>
      </c>
      <c r="L53" s="1">
        <f t="shared" ref="L53" si="230">L52/$B52</f>
        <v>3.3448275862068964</v>
      </c>
    </row>
    <row r="54" spans="1:12" ht="17.25" customHeight="1" x14ac:dyDescent="0.15">
      <c r="A54" s="4" t="s">
        <v>24</v>
      </c>
      <c r="B54" s="3">
        <v>19</v>
      </c>
      <c r="C54" s="3">
        <v>12</v>
      </c>
      <c r="D54" s="3">
        <v>12</v>
      </c>
      <c r="E54" s="3">
        <v>16</v>
      </c>
      <c r="F54" s="3">
        <v>11</v>
      </c>
      <c r="G54" s="3">
        <v>9</v>
      </c>
      <c r="H54" s="3">
        <v>11</v>
      </c>
      <c r="I54" s="3">
        <v>8</v>
      </c>
      <c r="J54" s="3">
        <v>4</v>
      </c>
      <c r="K54" s="3">
        <v>10</v>
      </c>
      <c r="L54" s="3">
        <f>SUM(C54:K54)</f>
        <v>93</v>
      </c>
    </row>
    <row r="55" spans="1:12" ht="17.25" customHeight="1" x14ac:dyDescent="0.15">
      <c r="A55" s="4"/>
      <c r="B55" s="1">
        <f>B54/$B54</f>
        <v>1</v>
      </c>
      <c r="C55" s="1">
        <f t="shared" ref="C55" si="231">C54/$B54</f>
        <v>0.63157894736842102</v>
      </c>
      <c r="D55" s="1">
        <f t="shared" ref="D55" si="232">D54/$B54</f>
        <v>0.63157894736842102</v>
      </c>
      <c r="E55" s="1">
        <f t="shared" ref="E55" si="233">E54/$B54</f>
        <v>0.84210526315789469</v>
      </c>
      <c r="F55" s="1">
        <f t="shared" ref="F55" si="234">F54/$B54</f>
        <v>0.57894736842105265</v>
      </c>
      <c r="G55" s="1">
        <f t="shared" ref="G55" si="235">G54/$B54</f>
        <v>0.47368421052631576</v>
      </c>
      <c r="H55" s="1">
        <f t="shared" ref="H55" si="236">H54/$B54</f>
        <v>0.57894736842105265</v>
      </c>
      <c r="I55" s="1">
        <f t="shared" ref="I55" si="237">I54/$B54</f>
        <v>0.42105263157894735</v>
      </c>
      <c r="J55" s="1">
        <f t="shared" ref="J55" si="238">J54/$B54</f>
        <v>0.21052631578947367</v>
      </c>
      <c r="K55" s="1">
        <f t="shared" ref="K55" si="239">K54/$B54</f>
        <v>0.52631578947368418</v>
      </c>
      <c r="L55" s="1">
        <f t="shared" ref="L55" si="240">L54/$B54</f>
        <v>4.8947368421052628</v>
      </c>
    </row>
    <row r="56" spans="1:12" ht="17.25" customHeight="1" x14ac:dyDescent="0.15">
      <c r="A56" s="4" t="s">
        <v>25</v>
      </c>
      <c r="B56" s="3">
        <v>26</v>
      </c>
      <c r="C56" s="3">
        <v>13</v>
      </c>
      <c r="D56" s="3">
        <v>19</v>
      </c>
      <c r="E56" s="3">
        <v>21</v>
      </c>
      <c r="F56" s="3">
        <v>11</v>
      </c>
      <c r="G56" s="3">
        <v>9</v>
      </c>
      <c r="H56" s="3">
        <v>8</v>
      </c>
      <c r="I56" s="3">
        <v>5</v>
      </c>
      <c r="J56" s="3">
        <v>4</v>
      </c>
      <c r="K56" s="3">
        <v>13</v>
      </c>
      <c r="L56" s="3">
        <f>SUM(C56:K56)</f>
        <v>103</v>
      </c>
    </row>
    <row r="57" spans="1:12" ht="17.25" customHeight="1" x14ac:dyDescent="0.15">
      <c r="A57" s="4"/>
      <c r="B57" s="1">
        <f>B56/$B56</f>
        <v>1</v>
      </c>
      <c r="C57" s="1">
        <f t="shared" ref="C57" si="241">C56/$B56</f>
        <v>0.5</v>
      </c>
      <c r="D57" s="1">
        <f t="shared" ref="D57" si="242">D56/$B56</f>
        <v>0.73076923076923073</v>
      </c>
      <c r="E57" s="1">
        <f t="shared" ref="E57" si="243">E56/$B56</f>
        <v>0.80769230769230771</v>
      </c>
      <c r="F57" s="1">
        <f t="shared" ref="F57" si="244">F56/$B56</f>
        <v>0.42307692307692307</v>
      </c>
      <c r="G57" s="1">
        <f t="shared" ref="G57" si="245">G56/$B56</f>
        <v>0.34615384615384615</v>
      </c>
      <c r="H57" s="1">
        <f t="shared" ref="H57" si="246">H56/$B56</f>
        <v>0.30769230769230771</v>
      </c>
      <c r="I57" s="1">
        <f t="shared" ref="I57" si="247">I56/$B56</f>
        <v>0.19230769230769232</v>
      </c>
      <c r="J57" s="1">
        <f t="shared" ref="J57" si="248">J56/$B56</f>
        <v>0.15384615384615385</v>
      </c>
      <c r="K57" s="1">
        <f t="shared" ref="K57" si="249">K56/$B56</f>
        <v>0.5</v>
      </c>
      <c r="L57" s="1">
        <f t="shared" ref="L57" si="250">L56/$B56</f>
        <v>3.9615384615384617</v>
      </c>
    </row>
    <row r="58" spans="1:12" ht="17.25" customHeight="1" x14ac:dyDescent="0.15">
      <c r="A58" s="4" t="s">
        <v>26</v>
      </c>
      <c r="B58" s="3">
        <v>43</v>
      </c>
      <c r="C58" s="3">
        <v>19</v>
      </c>
      <c r="D58" s="3">
        <v>21</v>
      </c>
      <c r="E58" s="3">
        <v>33</v>
      </c>
      <c r="F58" s="3">
        <v>16</v>
      </c>
      <c r="G58" s="3">
        <v>10</v>
      </c>
      <c r="H58" s="3">
        <v>18</v>
      </c>
      <c r="I58" s="3">
        <v>13</v>
      </c>
      <c r="J58" s="3">
        <v>11</v>
      </c>
      <c r="K58" s="3">
        <v>17</v>
      </c>
      <c r="L58" s="3">
        <f>SUM(C58:K58)</f>
        <v>158</v>
      </c>
    </row>
    <row r="59" spans="1:12" ht="17.25" customHeight="1" x14ac:dyDescent="0.15">
      <c r="A59" s="4"/>
      <c r="B59" s="1">
        <f>B58/$B58</f>
        <v>1</v>
      </c>
      <c r="C59" s="1">
        <f t="shared" ref="C59" si="251">C58/$B58</f>
        <v>0.44186046511627908</v>
      </c>
      <c r="D59" s="1">
        <f t="shared" ref="D59" si="252">D58/$B58</f>
        <v>0.48837209302325579</v>
      </c>
      <c r="E59" s="1">
        <f t="shared" ref="E59" si="253">E58/$B58</f>
        <v>0.76744186046511631</v>
      </c>
      <c r="F59" s="1">
        <f t="shared" ref="F59" si="254">F58/$B58</f>
        <v>0.37209302325581395</v>
      </c>
      <c r="G59" s="1">
        <f t="shared" ref="G59" si="255">G58/$B58</f>
        <v>0.23255813953488372</v>
      </c>
      <c r="H59" s="1">
        <f t="shared" ref="H59" si="256">H58/$B58</f>
        <v>0.41860465116279072</v>
      </c>
      <c r="I59" s="1">
        <f t="shared" ref="I59" si="257">I58/$B58</f>
        <v>0.30232558139534882</v>
      </c>
      <c r="J59" s="1">
        <f t="shared" ref="J59" si="258">J58/$B58</f>
        <v>0.2558139534883721</v>
      </c>
      <c r="K59" s="1">
        <f t="shared" ref="K59" si="259">K58/$B58</f>
        <v>0.39534883720930231</v>
      </c>
      <c r="L59" s="1">
        <f t="shared" ref="L59" si="260">L58/$B58</f>
        <v>3.6744186046511627</v>
      </c>
    </row>
    <row r="60" spans="1:12" ht="17.25" customHeight="1" x14ac:dyDescent="0.15">
      <c r="A60" s="4" t="s">
        <v>27</v>
      </c>
      <c r="B60" s="3">
        <v>41</v>
      </c>
      <c r="C60" s="3">
        <v>30</v>
      </c>
      <c r="D60" s="3">
        <v>21</v>
      </c>
      <c r="E60" s="3">
        <v>32</v>
      </c>
      <c r="F60" s="3">
        <v>23</v>
      </c>
      <c r="G60" s="3">
        <v>14</v>
      </c>
      <c r="H60" s="3">
        <v>13</v>
      </c>
      <c r="I60" s="3">
        <v>13</v>
      </c>
      <c r="J60" s="3">
        <v>5</v>
      </c>
      <c r="K60" s="3">
        <v>22</v>
      </c>
      <c r="L60" s="3">
        <f>SUM(C60:K60)</f>
        <v>173</v>
      </c>
    </row>
    <row r="61" spans="1:12" ht="17.25" customHeight="1" x14ac:dyDescent="0.15">
      <c r="A61" s="4"/>
      <c r="B61" s="1">
        <f>B60/$B60</f>
        <v>1</v>
      </c>
      <c r="C61" s="1">
        <f t="shared" ref="C61" si="261">C60/$B60</f>
        <v>0.73170731707317072</v>
      </c>
      <c r="D61" s="1">
        <f t="shared" ref="D61" si="262">D60/$B60</f>
        <v>0.51219512195121952</v>
      </c>
      <c r="E61" s="1">
        <f t="shared" ref="E61" si="263">E60/$B60</f>
        <v>0.78048780487804881</v>
      </c>
      <c r="F61" s="1">
        <f t="shared" ref="F61" si="264">F60/$B60</f>
        <v>0.56097560975609762</v>
      </c>
      <c r="G61" s="1">
        <f t="shared" ref="G61" si="265">G60/$B60</f>
        <v>0.34146341463414637</v>
      </c>
      <c r="H61" s="1">
        <f t="shared" ref="H61" si="266">H60/$B60</f>
        <v>0.31707317073170732</v>
      </c>
      <c r="I61" s="1">
        <f t="shared" ref="I61" si="267">I60/$B60</f>
        <v>0.31707317073170732</v>
      </c>
      <c r="J61" s="1">
        <f t="shared" ref="J61" si="268">J60/$B60</f>
        <v>0.12195121951219512</v>
      </c>
      <c r="K61" s="1">
        <f t="shared" ref="K61" si="269">K60/$B60</f>
        <v>0.53658536585365857</v>
      </c>
      <c r="L61" s="1">
        <f t="shared" ref="L61" si="270">L60/$B60</f>
        <v>4.2195121951219514</v>
      </c>
    </row>
    <row r="62" spans="1:12" ht="17.25" customHeight="1" x14ac:dyDescent="0.15">
      <c r="A62" s="4" t="s">
        <v>28</v>
      </c>
      <c r="B62" s="3">
        <v>39</v>
      </c>
      <c r="C62" s="3">
        <v>19</v>
      </c>
      <c r="D62" s="3">
        <v>21</v>
      </c>
      <c r="E62" s="3">
        <v>23</v>
      </c>
      <c r="F62" s="3">
        <v>6</v>
      </c>
      <c r="G62" s="3">
        <v>7</v>
      </c>
      <c r="H62" s="3">
        <v>9</v>
      </c>
      <c r="I62" s="3">
        <v>9</v>
      </c>
      <c r="J62" s="3">
        <v>4</v>
      </c>
      <c r="K62" s="3">
        <v>14</v>
      </c>
      <c r="L62" s="3">
        <f>SUM(C62:K62)</f>
        <v>112</v>
      </c>
    </row>
    <row r="63" spans="1:12" ht="17.25" customHeight="1" x14ac:dyDescent="0.15">
      <c r="A63" s="4"/>
      <c r="B63" s="1">
        <f>B62/$B62</f>
        <v>1</v>
      </c>
      <c r="C63" s="1">
        <f t="shared" ref="C63" si="271">C62/$B62</f>
        <v>0.48717948717948717</v>
      </c>
      <c r="D63" s="1">
        <f t="shared" ref="D63" si="272">D62/$B62</f>
        <v>0.53846153846153844</v>
      </c>
      <c r="E63" s="1">
        <f t="shared" ref="E63" si="273">E62/$B62</f>
        <v>0.58974358974358976</v>
      </c>
      <c r="F63" s="1">
        <f t="shared" ref="F63" si="274">F62/$B62</f>
        <v>0.15384615384615385</v>
      </c>
      <c r="G63" s="1">
        <f t="shared" ref="G63" si="275">G62/$B62</f>
        <v>0.17948717948717949</v>
      </c>
      <c r="H63" s="1">
        <f t="shared" ref="H63" si="276">H62/$B62</f>
        <v>0.23076923076923078</v>
      </c>
      <c r="I63" s="1">
        <f t="shared" ref="I63" si="277">I62/$B62</f>
        <v>0.23076923076923078</v>
      </c>
      <c r="J63" s="1">
        <f t="shared" ref="J63" si="278">J62/$B62</f>
        <v>0.10256410256410256</v>
      </c>
      <c r="K63" s="1">
        <f t="shared" ref="K63" si="279">K62/$B62</f>
        <v>0.35897435897435898</v>
      </c>
      <c r="L63" s="1">
        <f t="shared" ref="L63" si="280">L62/$B62</f>
        <v>2.8717948717948718</v>
      </c>
    </row>
    <row r="64" spans="1:12" ht="17.25" customHeight="1" x14ac:dyDescent="0.15">
      <c r="A64" s="4" t="s">
        <v>29</v>
      </c>
      <c r="B64" s="3">
        <v>30</v>
      </c>
      <c r="C64" s="3">
        <v>15</v>
      </c>
      <c r="D64" s="3">
        <v>17</v>
      </c>
      <c r="E64" s="3">
        <v>16</v>
      </c>
      <c r="F64" s="3">
        <v>11</v>
      </c>
      <c r="G64" s="3">
        <v>6</v>
      </c>
      <c r="H64" s="3">
        <v>4</v>
      </c>
      <c r="I64" s="3">
        <v>6</v>
      </c>
      <c r="J64" s="3">
        <v>2</v>
      </c>
      <c r="K64" s="3">
        <v>14</v>
      </c>
      <c r="L64" s="3">
        <f>SUM(C64:K64)</f>
        <v>91</v>
      </c>
    </row>
    <row r="65" spans="1:12" ht="17.25" customHeight="1" x14ac:dyDescent="0.15">
      <c r="A65" s="4"/>
      <c r="B65" s="1">
        <f>B64/$B64</f>
        <v>1</v>
      </c>
      <c r="C65" s="1">
        <f t="shared" ref="C65" si="281">C64/$B64</f>
        <v>0.5</v>
      </c>
      <c r="D65" s="1">
        <f t="shared" ref="D65" si="282">D64/$B64</f>
        <v>0.56666666666666665</v>
      </c>
      <c r="E65" s="1">
        <f t="shared" ref="E65" si="283">E64/$B64</f>
        <v>0.53333333333333333</v>
      </c>
      <c r="F65" s="1">
        <f t="shared" ref="F65" si="284">F64/$B64</f>
        <v>0.36666666666666664</v>
      </c>
      <c r="G65" s="1">
        <f t="shared" ref="G65" si="285">G64/$B64</f>
        <v>0.2</v>
      </c>
      <c r="H65" s="1">
        <f t="shared" ref="H65" si="286">H64/$B64</f>
        <v>0.13333333333333333</v>
      </c>
      <c r="I65" s="1">
        <f t="shared" ref="I65" si="287">I64/$B64</f>
        <v>0.2</v>
      </c>
      <c r="J65" s="1">
        <f t="shared" ref="J65" si="288">J64/$B64</f>
        <v>6.6666666666666666E-2</v>
      </c>
      <c r="K65" s="1">
        <f t="shared" ref="K65" si="289">K64/$B64</f>
        <v>0.46666666666666667</v>
      </c>
      <c r="L65" s="1">
        <f t="shared" ref="L65" si="290">L64/$B64</f>
        <v>3.0333333333333332</v>
      </c>
    </row>
    <row r="66" spans="1:12" ht="17.25" customHeight="1" x14ac:dyDescent="0.15">
      <c r="A66" s="4" t="s">
        <v>30</v>
      </c>
      <c r="B66" s="3">
        <v>19</v>
      </c>
      <c r="C66" s="3">
        <v>12</v>
      </c>
      <c r="D66" s="3">
        <v>14</v>
      </c>
      <c r="E66" s="3">
        <v>11</v>
      </c>
      <c r="F66" s="3">
        <v>11</v>
      </c>
      <c r="G66" s="3">
        <v>9</v>
      </c>
      <c r="H66" s="3">
        <v>9</v>
      </c>
      <c r="I66" s="3">
        <v>7</v>
      </c>
      <c r="J66" s="3">
        <v>1</v>
      </c>
      <c r="K66" s="3">
        <v>11</v>
      </c>
      <c r="L66" s="3">
        <f>SUM(C66:K66)</f>
        <v>85</v>
      </c>
    </row>
    <row r="67" spans="1:12" ht="17.25" customHeight="1" x14ac:dyDescent="0.15">
      <c r="A67" s="4"/>
      <c r="B67" s="1">
        <f>B66/$B66</f>
        <v>1</v>
      </c>
      <c r="C67" s="1">
        <f t="shared" ref="C67" si="291">C66/$B66</f>
        <v>0.63157894736842102</v>
      </c>
      <c r="D67" s="1">
        <f t="shared" ref="D67" si="292">D66/$B66</f>
        <v>0.73684210526315785</v>
      </c>
      <c r="E67" s="1">
        <f t="shared" ref="E67" si="293">E66/$B66</f>
        <v>0.57894736842105265</v>
      </c>
      <c r="F67" s="1">
        <f t="shared" ref="F67" si="294">F66/$B66</f>
        <v>0.57894736842105265</v>
      </c>
      <c r="G67" s="1">
        <f t="shared" ref="G67" si="295">G66/$B66</f>
        <v>0.47368421052631576</v>
      </c>
      <c r="H67" s="1">
        <f t="shared" ref="H67" si="296">H66/$B66</f>
        <v>0.47368421052631576</v>
      </c>
      <c r="I67" s="1">
        <f t="shared" ref="I67" si="297">I66/$B66</f>
        <v>0.36842105263157893</v>
      </c>
      <c r="J67" s="1">
        <f t="shared" ref="J67" si="298">J66/$B66</f>
        <v>5.2631578947368418E-2</v>
      </c>
      <c r="K67" s="1">
        <f t="shared" ref="K67" si="299">K66/$B66</f>
        <v>0.57894736842105265</v>
      </c>
      <c r="L67" s="1">
        <f t="shared" ref="L67" si="300">L66/$B66</f>
        <v>4.4736842105263159</v>
      </c>
    </row>
    <row r="68" spans="1:12" ht="17.25" customHeight="1" x14ac:dyDescent="0.15">
      <c r="A68" s="4" t="s">
        <v>31</v>
      </c>
      <c r="B68" s="3">
        <v>19</v>
      </c>
      <c r="C68" s="3">
        <v>13</v>
      </c>
      <c r="D68" s="3">
        <v>11</v>
      </c>
      <c r="E68" s="3">
        <v>12</v>
      </c>
      <c r="F68" s="3">
        <v>8</v>
      </c>
      <c r="G68" s="3">
        <v>11</v>
      </c>
      <c r="H68" s="3">
        <v>5</v>
      </c>
      <c r="I68" s="3">
        <v>5</v>
      </c>
      <c r="J68" s="3">
        <v>5</v>
      </c>
      <c r="K68" s="3">
        <v>13</v>
      </c>
      <c r="L68" s="3">
        <f>SUM(C68:K68)</f>
        <v>83</v>
      </c>
    </row>
    <row r="69" spans="1:12" ht="17.25" customHeight="1" x14ac:dyDescent="0.15">
      <c r="A69" s="4"/>
      <c r="B69" s="1">
        <f>B68/$B68</f>
        <v>1</v>
      </c>
      <c r="C69" s="1">
        <f t="shared" ref="C69" si="301">C68/$B68</f>
        <v>0.68421052631578949</v>
      </c>
      <c r="D69" s="1">
        <f t="shared" ref="D69" si="302">D68/$B68</f>
        <v>0.57894736842105265</v>
      </c>
      <c r="E69" s="1">
        <f t="shared" ref="E69" si="303">E68/$B68</f>
        <v>0.63157894736842102</v>
      </c>
      <c r="F69" s="1">
        <f t="shared" ref="F69" si="304">F68/$B68</f>
        <v>0.42105263157894735</v>
      </c>
      <c r="G69" s="1">
        <f t="shared" ref="G69" si="305">G68/$B68</f>
        <v>0.57894736842105265</v>
      </c>
      <c r="H69" s="1">
        <f t="shared" ref="H69" si="306">H68/$B68</f>
        <v>0.26315789473684209</v>
      </c>
      <c r="I69" s="1">
        <f t="shared" ref="I69" si="307">I68/$B68</f>
        <v>0.26315789473684209</v>
      </c>
      <c r="J69" s="1">
        <f t="shared" ref="J69" si="308">J68/$B68</f>
        <v>0.26315789473684209</v>
      </c>
      <c r="K69" s="1">
        <f t="shared" ref="K69" si="309">K68/$B68</f>
        <v>0.68421052631578949</v>
      </c>
      <c r="L69" s="1">
        <f t="shared" ref="L69" si="310">L68/$B68</f>
        <v>4.3684210526315788</v>
      </c>
    </row>
    <row r="70" spans="1:12" ht="17.25" customHeight="1" x14ac:dyDescent="0.15">
      <c r="A70" s="4" t="s">
        <v>32</v>
      </c>
      <c r="B70" s="3">
        <v>27</v>
      </c>
      <c r="C70" s="3">
        <v>15</v>
      </c>
      <c r="D70" s="3">
        <v>10</v>
      </c>
      <c r="E70" s="3">
        <v>15</v>
      </c>
      <c r="F70" s="3">
        <v>8</v>
      </c>
      <c r="G70" s="3">
        <v>6</v>
      </c>
      <c r="H70" s="3">
        <v>8</v>
      </c>
      <c r="I70" s="3">
        <v>4</v>
      </c>
      <c r="J70" s="3">
        <v>1</v>
      </c>
      <c r="K70" s="3">
        <v>19</v>
      </c>
      <c r="L70" s="3">
        <f>SUM(C70:K70)</f>
        <v>86</v>
      </c>
    </row>
    <row r="71" spans="1:12" ht="17.25" customHeight="1" x14ac:dyDescent="0.15">
      <c r="A71" s="4"/>
      <c r="B71" s="1">
        <f>B70/$B70</f>
        <v>1</v>
      </c>
      <c r="C71" s="1">
        <f t="shared" ref="C71" si="311">C70/$B70</f>
        <v>0.55555555555555558</v>
      </c>
      <c r="D71" s="1">
        <f t="shared" ref="D71" si="312">D70/$B70</f>
        <v>0.37037037037037035</v>
      </c>
      <c r="E71" s="1">
        <f t="shared" ref="E71" si="313">E70/$B70</f>
        <v>0.55555555555555558</v>
      </c>
      <c r="F71" s="1">
        <f t="shared" ref="F71" si="314">F70/$B70</f>
        <v>0.29629629629629628</v>
      </c>
      <c r="G71" s="1">
        <f t="shared" ref="G71" si="315">G70/$B70</f>
        <v>0.22222222222222221</v>
      </c>
      <c r="H71" s="1">
        <f t="shared" ref="H71" si="316">H70/$B70</f>
        <v>0.29629629629629628</v>
      </c>
      <c r="I71" s="1">
        <f t="shared" ref="I71" si="317">I70/$B70</f>
        <v>0.14814814814814814</v>
      </c>
      <c r="J71" s="1">
        <f t="shared" ref="J71" si="318">J70/$B70</f>
        <v>3.7037037037037035E-2</v>
      </c>
      <c r="K71" s="1">
        <f t="shared" ref="K71" si="319">K70/$B70</f>
        <v>0.70370370370370372</v>
      </c>
      <c r="L71" s="1">
        <f t="shared" ref="L71" si="320">L70/$B70</f>
        <v>3.1851851851851851</v>
      </c>
    </row>
    <row r="72" spans="1:12" ht="17.25" customHeight="1" x14ac:dyDescent="0.15">
      <c r="A72" s="4" t="s">
        <v>33</v>
      </c>
      <c r="B72" s="3">
        <v>23</v>
      </c>
      <c r="C72" s="3">
        <v>14</v>
      </c>
      <c r="D72" s="3">
        <v>15</v>
      </c>
      <c r="E72" s="3">
        <v>16</v>
      </c>
      <c r="F72" s="3">
        <v>9</v>
      </c>
      <c r="G72" s="3">
        <v>10</v>
      </c>
      <c r="H72" s="3">
        <v>12</v>
      </c>
      <c r="I72" s="3">
        <v>8</v>
      </c>
      <c r="J72" s="3">
        <v>2</v>
      </c>
      <c r="K72" s="3">
        <v>16</v>
      </c>
      <c r="L72" s="3">
        <f>SUM(C72:K72)</f>
        <v>102</v>
      </c>
    </row>
    <row r="73" spans="1:12" ht="17.25" customHeight="1" x14ac:dyDescent="0.15">
      <c r="A73" s="4"/>
      <c r="B73" s="1">
        <f>B72/$B72</f>
        <v>1</v>
      </c>
      <c r="C73" s="1">
        <f t="shared" ref="C73" si="321">C72/$B72</f>
        <v>0.60869565217391308</v>
      </c>
      <c r="D73" s="1">
        <f t="shared" ref="D73" si="322">D72/$B72</f>
        <v>0.65217391304347827</v>
      </c>
      <c r="E73" s="1">
        <f t="shared" ref="E73" si="323">E72/$B72</f>
        <v>0.69565217391304346</v>
      </c>
      <c r="F73" s="1">
        <f t="shared" ref="F73" si="324">F72/$B72</f>
        <v>0.39130434782608697</v>
      </c>
      <c r="G73" s="1">
        <f t="shared" ref="G73" si="325">G72/$B72</f>
        <v>0.43478260869565216</v>
      </c>
      <c r="H73" s="1">
        <f t="shared" ref="H73" si="326">H72/$B72</f>
        <v>0.52173913043478259</v>
      </c>
      <c r="I73" s="1">
        <f t="shared" ref="I73" si="327">I72/$B72</f>
        <v>0.34782608695652173</v>
      </c>
      <c r="J73" s="1">
        <f t="shared" ref="J73" si="328">J72/$B72</f>
        <v>8.6956521739130432E-2</v>
      </c>
      <c r="K73" s="1">
        <f t="shared" ref="K73" si="329">K72/$B72</f>
        <v>0.69565217391304346</v>
      </c>
      <c r="L73" s="1">
        <f t="shared" ref="L73" si="330">L72/$B72</f>
        <v>4.4347826086956523</v>
      </c>
    </row>
    <row r="74" spans="1:12" ht="17.25" customHeight="1" x14ac:dyDescent="0.15">
      <c r="A74" s="4" t="s">
        <v>34</v>
      </c>
      <c r="B74" s="3">
        <v>19</v>
      </c>
      <c r="C74" s="3">
        <v>11</v>
      </c>
      <c r="D74" s="3">
        <v>10</v>
      </c>
      <c r="E74" s="3">
        <v>11</v>
      </c>
      <c r="F74" s="3">
        <v>8</v>
      </c>
      <c r="G74" s="3">
        <v>5</v>
      </c>
      <c r="H74" s="3">
        <v>7</v>
      </c>
      <c r="I74" s="3">
        <v>3</v>
      </c>
      <c r="J74" s="3">
        <v>2</v>
      </c>
      <c r="K74" s="3">
        <v>6</v>
      </c>
      <c r="L74" s="3">
        <f>SUM(C74:K74)</f>
        <v>63</v>
      </c>
    </row>
    <row r="75" spans="1:12" ht="17.25" customHeight="1" x14ac:dyDescent="0.15">
      <c r="A75" s="4"/>
      <c r="B75" s="1">
        <f>B74/$B74</f>
        <v>1</v>
      </c>
      <c r="C75" s="1">
        <f t="shared" ref="C75" si="331">C74/$B74</f>
        <v>0.57894736842105265</v>
      </c>
      <c r="D75" s="1">
        <f t="shared" ref="D75" si="332">D74/$B74</f>
        <v>0.52631578947368418</v>
      </c>
      <c r="E75" s="1">
        <f t="shared" ref="E75" si="333">E74/$B74</f>
        <v>0.57894736842105265</v>
      </c>
      <c r="F75" s="1">
        <f t="shared" ref="F75" si="334">F74/$B74</f>
        <v>0.42105263157894735</v>
      </c>
      <c r="G75" s="1">
        <f t="shared" ref="G75" si="335">G74/$B74</f>
        <v>0.26315789473684209</v>
      </c>
      <c r="H75" s="1">
        <f t="shared" ref="H75" si="336">H74/$B74</f>
        <v>0.36842105263157893</v>
      </c>
      <c r="I75" s="1">
        <f t="shared" ref="I75" si="337">I74/$B74</f>
        <v>0.15789473684210525</v>
      </c>
      <c r="J75" s="1">
        <f t="shared" ref="J75" si="338">J74/$B74</f>
        <v>0.10526315789473684</v>
      </c>
      <c r="K75" s="1">
        <f t="shared" ref="K75" si="339">K74/$B74</f>
        <v>0.31578947368421051</v>
      </c>
      <c r="L75" s="1">
        <f t="shared" ref="L75" si="340">L74/$B74</f>
        <v>3.3157894736842106</v>
      </c>
    </row>
    <row r="76" spans="1:12" ht="17.25" customHeight="1" x14ac:dyDescent="0.15">
      <c r="A76" s="4" t="s">
        <v>35</v>
      </c>
      <c r="B76" s="3">
        <v>24</v>
      </c>
      <c r="C76" s="3">
        <v>10</v>
      </c>
      <c r="D76" s="3">
        <v>10</v>
      </c>
      <c r="E76" s="3">
        <v>10</v>
      </c>
      <c r="F76" s="3">
        <v>8</v>
      </c>
      <c r="G76" s="3">
        <v>6</v>
      </c>
      <c r="H76" s="3">
        <v>9</v>
      </c>
      <c r="I76" s="3">
        <v>6</v>
      </c>
      <c r="J76" s="3">
        <v>3</v>
      </c>
      <c r="K76" s="3">
        <v>9</v>
      </c>
      <c r="L76" s="3">
        <f>SUM(C76:K76)</f>
        <v>71</v>
      </c>
    </row>
    <row r="77" spans="1:12" ht="17.25" customHeight="1" x14ac:dyDescent="0.15">
      <c r="A77" s="4"/>
      <c r="B77" s="1">
        <f>B76/$B76</f>
        <v>1</v>
      </c>
      <c r="C77" s="1">
        <f t="shared" ref="C77" si="341">C76/$B76</f>
        <v>0.41666666666666669</v>
      </c>
      <c r="D77" s="1">
        <f t="shared" ref="D77" si="342">D76/$B76</f>
        <v>0.41666666666666669</v>
      </c>
      <c r="E77" s="1">
        <f t="shared" ref="E77" si="343">E76/$B76</f>
        <v>0.41666666666666669</v>
      </c>
      <c r="F77" s="1">
        <f t="shared" ref="F77" si="344">F76/$B76</f>
        <v>0.33333333333333331</v>
      </c>
      <c r="G77" s="1">
        <f t="shared" ref="G77" si="345">G76/$B76</f>
        <v>0.25</v>
      </c>
      <c r="H77" s="1">
        <f t="shared" ref="H77" si="346">H76/$B76</f>
        <v>0.375</v>
      </c>
      <c r="I77" s="1">
        <f t="shared" ref="I77" si="347">I76/$B76</f>
        <v>0.25</v>
      </c>
      <c r="J77" s="1">
        <f t="shared" ref="J77" si="348">J76/$B76</f>
        <v>0.125</v>
      </c>
      <c r="K77" s="1">
        <f t="shared" ref="K77" si="349">K76/$B76</f>
        <v>0.375</v>
      </c>
      <c r="L77" s="1">
        <f t="shared" ref="L77" si="350">L76/$B76</f>
        <v>2.9583333333333335</v>
      </c>
    </row>
    <row r="78" spans="1:12" ht="17.25" customHeight="1" x14ac:dyDescent="0.15">
      <c r="A78" s="4" t="s">
        <v>36</v>
      </c>
      <c r="B78" s="3">
        <v>15</v>
      </c>
      <c r="C78" s="3">
        <v>7</v>
      </c>
      <c r="D78" s="3">
        <v>12</v>
      </c>
      <c r="E78" s="3">
        <v>10</v>
      </c>
      <c r="F78" s="3">
        <v>5</v>
      </c>
      <c r="G78" s="3">
        <v>3</v>
      </c>
      <c r="H78" s="3">
        <v>6</v>
      </c>
      <c r="I78" s="3">
        <v>2</v>
      </c>
      <c r="J78" s="3">
        <v>3</v>
      </c>
      <c r="K78" s="3">
        <v>7</v>
      </c>
      <c r="L78" s="3">
        <f>SUM(C78:K78)</f>
        <v>55</v>
      </c>
    </row>
    <row r="79" spans="1:12" ht="17.25" customHeight="1" x14ac:dyDescent="0.15">
      <c r="A79" s="4"/>
      <c r="B79" s="1">
        <f>B78/$B78</f>
        <v>1</v>
      </c>
      <c r="C79" s="1">
        <f t="shared" ref="C79" si="351">C78/$B78</f>
        <v>0.46666666666666667</v>
      </c>
      <c r="D79" s="1">
        <f t="shared" ref="D79" si="352">D78/$B78</f>
        <v>0.8</v>
      </c>
      <c r="E79" s="1">
        <f t="shared" ref="E79" si="353">E78/$B78</f>
        <v>0.66666666666666663</v>
      </c>
      <c r="F79" s="1">
        <f t="shared" ref="F79" si="354">F78/$B78</f>
        <v>0.33333333333333331</v>
      </c>
      <c r="G79" s="1">
        <f t="shared" ref="G79" si="355">G78/$B78</f>
        <v>0.2</v>
      </c>
      <c r="H79" s="1">
        <f t="shared" ref="H79" si="356">H78/$B78</f>
        <v>0.4</v>
      </c>
      <c r="I79" s="1">
        <f t="shared" ref="I79" si="357">I78/$B78</f>
        <v>0.13333333333333333</v>
      </c>
      <c r="J79" s="1">
        <f t="shared" ref="J79" si="358">J78/$B78</f>
        <v>0.2</v>
      </c>
      <c r="K79" s="1">
        <f t="shared" ref="K79" si="359">K78/$B78</f>
        <v>0.46666666666666667</v>
      </c>
      <c r="L79" s="1">
        <f t="shared" ref="L79" si="360">L78/$B78</f>
        <v>3.6666666666666665</v>
      </c>
    </row>
    <row r="80" spans="1:12" ht="17.25" customHeight="1" x14ac:dyDescent="0.15">
      <c r="A80" s="4" t="s">
        <v>37</v>
      </c>
      <c r="B80" s="3">
        <v>20</v>
      </c>
      <c r="C80" s="3">
        <v>12</v>
      </c>
      <c r="D80" s="3">
        <v>14</v>
      </c>
      <c r="E80" s="3">
        <v>9</v>
      </c>
      <c r="F80" s="3">
        <v>8</v>
      </c>
      <c r="G80" s="3">
        <v>6</v>
      </c>
      <c r="H80" s="3">
        <v>6</v>
      </c>
      <c r="I80" s="3">
        <v>6</v>
      </c>
      <c r="J80" s="3">
        <v>1</v>
      </c>
      <c r="K80" s="3">
        <v>13</v>
      </c>
      <c r="L80" s="3">
        <f>SUM(C80:K80)</f>
        <v>75</v>
      </c>
    </row>
    <row r="81" spans="1:12" ht="17.25" customHeight="1" x14ac:dyDescent="0.15">
      <c r="A81" s="4"/>
      <c r="B81" s="1">
        <f>B80/$B80</f>
        <v>1</v>
      </c>
      <c r="C81" s="1">
        <f t="shared" ref="C81" si="361">C80/$B80</f>
        <v>0.6</v>
      </c>
      <c r="D81" s="1">
        <f t="shared" ref="D81" si="362">D80/$B80</f>
        <v>0.7</v>
      </c>
      <c r="E81" s="1">
        <f t="shared" ref="E81" si="363">E80/$B80</f>
        <v>0.45</v>
      </c>
      <c r="F81" s="1">
        <f t="shared" ref="F81" si="364">F80/$B80</f>
        <v>0.4</v>
      </c>
      <c r="G81" s="1">
        <f t="shared" ref="G81" si="365">G80/$B80</f>
        <v>0.3</v>
      </c>
      <c r="H81" s="1">
        <f t="shared" ref="H81" si="366">H80/$B80</f>
        <v>0.3</v>
      </c>
      <c r="I81" s="1">
        <f t="shared" ref="I81" si="367">I80/$B80</f>
        <v>0.3</v>
      </c>
      <c r="J81" s="1">
        <f t="shared" ref="J81" si="368">J80/$B80</f>
        <v>0.05</v>
      </c>
      <c r="K81" s="1">
        <f t="shared" ref="K81" si="369">K80/$B80</f>
        <v>0.65</v>
      </c>
      <c r="L81" s="1">
        <f t="shared" ref="L81" si="370">L80/$B80</f>
        <v>3.75</v>
      </c>
    </row>
    <row r="82" spans="1:12" ht="17.25" customHeight="1" x14ac:dyDescent="0.15">
      <c r="A82" s="4" t="s">
        <v>38</v>
      </c>
      <c r="B82" s="3">
        <v>34</v>
      </c>
      <c r="C82" s="3">
        <v>25</v>
      </c>
      <c r="D82" s="3">
        <v>25</v>
      </c>
      <c r="E82" s="3">
        <v>22</v>
      </c>
      <c r="F82" s="3">
        <v>14</v>
      </c>
      <c r="G82" s="3">
        <v>11</v>
      </c>
      <c r="H82" s="3">
        <v>17</v>
      </c>
      <c r="I82" s="3">
        <v>14</v>
      </c>
      <c r="J82" s="3">
        <v>3</v>
      </c>
      <c r="K82" s="3">
        <v>16</v>
      </c>
      <c r="L82" s="3">
        <f>SUM(C82:K82)</f>
        <v>147</v>
      </c>
    </row>
    <row r="83" spans="1:12" ht="17.25" customHeight="1" x14ac:dyDescent="0.15">
      <c r="A83" s="4"/>
      <c r="B83" s="1">
        <f>B82/$B82</f>
        <v>1</v>
      </c>
      <c r="C83" s="1">
        <f t="shared" ref="C83" si="371">C82/$B82</f>
        <v>0.73529411764705888</v>
      </c>
      <c r="D83" s="1">
        <f t="shared" ref="D83" si="372">D82/$B82</f>
        <v>0.73529411764705888</v>
      </c>
      <c r="E83" s="1">
        <f t="shared" ref="E83" si="373">E82/$B82</f>
        <v>0.6470588235294118</v>
      </c>
      <c r="F83" s="1">
        <f t="shared" ref="F83" si="374">F82/$B82</f>
        <v>0.41176470588235292</v>
      </c>
      <c r="G83" s="1">
        <f t="shared" ref="G83" si="375">G82/$B82</f>
        <v>0.3235294117647059</v>
      </c>
      <c r="H83" s="1">
        <f t="shared" ref="H83" si="376">H82/$B82</f>
        <v>0.5</v>
      </c>
      <c r="I83" s="1">
        <f t="shared" ref="I83" si="377">I82/$B82</f>
        <v>0.41176470588235292</v>
      </c>
      <c r="J83" s="1">
        <f t="shared" ref="J83" si="378">J82/$B82</f>
        <v>8.8235294117647065E-2</v>
      </c>
      <c r="K83" s="1">
        <f t="shared" ref="K83" si="379">K82/$B82</f>
        <v>0.47058823529411764</v>
      </c>
      <c r="L83" s="1">
        <f t="shared" ref="L83" si="380">L82/$B82</f>
        <v>4.3235294117647056</v>
      </c>
    </row>
    <row r="84" spans="1:12" ht="17.25" customHeight="1" x14ac:dyDescent="0.15">
      <c r="A84" s="4" t="s">
        <v>39</v>
      </c>
      <c r="B84" s="3">
        <v>57</v>
      </c>
      <c r="C84" s="3">
        <v>31</v>
      </c>
      <c r="D84" s="3">
        <v>38</v>
      </c>
      <c r="E84" s="3">
        <v>37</v>
      </c>
      <c r="F84" s="3">
        <v>28</v>
      </c>
      <c r="G84" s="3">
        <v>22</v>
      </c>
      <c r="H84" s="3">
        <v>21</v>
      </c>
      <c r="I84" s="3">
        <v>15</v>
      </c>
      <c r="J84" s="3">
        <v>7</v>
      </c>
      <c r="K84" s="3">
        <v>23</v>
      </c>
      <c r="L84" s="3">
        <f>SUM(C84:K84)</f>
        <v>222</v>
      </c>
    </row>
    <row r="85" spans="1:12" ht="17.25" customHeight="1" x14ac:dyDescent="0.15">
      <c r="A85" s="4"/>
      <c r="B85" s="1">
        <f>B84/$B84</f>
        <v>1</v>
      </c>
      <c r="C85" s="1">
        <f t="shared" ref="C85" si="381">C84/$B84</f>
        <v>0.54385964912280704</v>
      </c>
      <c r="D85" s="1">
        <f t="shared" ref="D85" si="382">D84/$B84</f>
        <v>0.66666666666666663</v>
      </c>
      <c r="E85" s="1">
        <f t="shared" ref="E85" si="383">E84/$B84</f>
        <v>0.64912280701754388</v>
      </c>
      <c r="F85" s="1">
        <f t="shared" ref="F85" si="384">F84/$B84</f>
        <v>0.49122807017543857</v>
      </c>
      <c r="G85" s="1">
        <f t="shared" ref="G85" si="385">G84/$B84</f>
        <v>0.38596491228070173</v>
      </c>
      <c r="H85" s="1">
        <f t="shared" ref="H85" si="386">H84/$B84</f>
        <v>0.36842105263157893</v>
      </c>
      <c r="I85" s="1">
        <f t="shared" ref="I85" si="387">I84/$B84</f>
        <v>0.26315789473684209</v>
      </c>
      <c r="J85" s="1">
        <f t="shared" ref="J85" si="388">J84/$B84</f>
        <v>0.12280701754385964</v>
      </c>
      <c r="K85" s="1">
        <f t="shared" ref="K85" si="389">K84/$B84</f>
        <v>0.40350877192982454</v>
      </c>
      <c r="L85" s="1">
        <f t="shared" ref="L85" si="390">L84/$B84</f>
        <v>3.8947368421052633</v>
      </c>
    </row>
    <row r="86" spans="1:12" ht="17.25" customHeight="1" x14ac:dyDescent="0.15">
      <c r="A86" s="4" t="s">
        <v>40</v>
      </c>
      <c r="B86" s="3">
        <v>20</v>
      </c>
      <c r="C86" s="3">
        <v>16</v>
      </c>
      <c r="D86" s="3">
        <v>14</v>
      </c>
      <c r="E86" s="3">
        <v>14</v>
      </c>
      <c r="F86" s="3">
        <v>7</v>
      </c>
      <c r="G86" s="3">
        <v>7</v>
      </c>
      <c r="H86" s="3">
        <v>7</v>
      </c>
      <c r="I86" s="3">
        <v>3</v>
      </c>
      <c r="J86" s="3">
        <v>3</v>
      </c>
      <c r="K86" s="3">
        <v>11</v>
      </c>
      <c r="L86" s="3">
        <f>SUM(C86:K86)</f>
        <v>82</v>
      </c>
    </row>
    <row r="87" spans="1:12" ht="17.25" customHeight="1" x14ac:dyDescent="0.15">
      <c r="A87" s="4"/>
      <c r="B87" s="1">
        <f>B86/$B86</f>
        <v>1</v>
      </c>
      <c r="C87" s="1">
        <f t="shared" ref="C87" si="391">C86/$B86</f>
        <v>0.8</v>
      </c>
      <c r="D87" s="1">
        <f t="shared" ref="D87" si="392">D86/$B86</f>
        <v>0.7</v>
      </c>
      <c r="E87" s="1">
        <f t="shared" ref="E87" si="393">E86/$B86</f>
        <v>0.7</v>
      </c>
      <c r="F87" s="1">
        <f t="shared" ref="F87" si="394">F86/$B86</f>
        <v>0.35</v>
      </c>
      <c r="G87" s="1">
        <f t="shared" ref="G87" si="395">G86/$B86</f>
        <v>0.35</v>
      </c>
      <c r="H87" s="1">
        <f t="shared" ref="H87" si="396">H86/$B86</f>
        <v>0.35</v>
      </c>
      <c r="I87" s="1">
        <f t="shared" ref="I87" si="397">I86/$B86</f>
        <v>0.15</v>
      </c>
      <c r="J87" s="1">
        <f t="shared" ref="J87" si="398">J86/$B86</f>
        <v>0.15</v>
      </c>
      <c r="K87" s="1">
        <f t="shared" ref="K87" si="399">K86/$B86</f>
        <v>0.55000000000000004</v>
      </c>
      <c r="L87" s="1">
        <f t="shared" ref="L87" si="400">L86/$B86</f>
        <v>4.0999999999999996</v>
      </c>
    </row>
    <row r="88" spans="1:12" ht="17.25" customHeight="1" x14ac:dyDescent="0.15">
      <c r="A88" s="4" t="s">
        <v>41</v>
      </c>
      <c r="B88" s="3">
        <v>21</v>
      </c>
      <c r="C88" s="3">
        <v>12</v>
      </c>
      <c r="D88" s="3">
        <v>12</v>
      </c>
      <c r="E88" s="3">
        <v>9</v>
      </c>
      <c r="F88" s="3">
        <v>10</v>
      </c>
      <c r="G88" s="3">
        <v>8</v>
      </c>
      <c r="H88" s="3">
        <v>7</v>
      </c>
      <c r="I88" s="3">
        <v>6</v>
      </c>
      <c r="J88" s="3">
        <v>1</v>
      </c>
      <c r="K88" s="3">
        <v>13</v>
      </c>
      <c r="L88" s="3">
        <f>SUM(C88:K88)</f>
        <v>78</v>
      </c>
    </row>
    <row r="89" spans="1:12" ht="17.25" customHeight="1" x14ac:dyDescent="0.15">
      <c r="A89" s="4"/>
      <c r="B89" s="1">
        <f>B88/$B88</f>
        <v>1</v>
      </c>
      <c r="C89" s="1">
        <f t="shared" ref="C89" si="401">C88/$B88</f>
        <v>0.5714285714285714</v>
      </c>
      <c r="D89" s="1">
        <f t="shared" ref="D89" si="402">D88/$B88</f>
        <v>0.5714285714285714</v>
      </c>
      <c r="E89" s="1">
        <f t="shared" ref="E89" si="403">E88/$B88</f>
        <v>0.42857142857142855</v>
      </c>
      <c r="F89" s="1">
        <f t="shared" ref="F89" si="404">F88/$B88</f>
        <v>0.47619047619047616</v>
      </c>
      <c r="G89" s="1">
        <f t="shared" ref="G89" si="405">G88/$B88</f>
        <v>0.38095238095238093</v>
      </c>
      <c r="H89" s="1">
        <f t="shared" ref="H89" si="406">H88/$B88</f>
        <v>0.33333333333333331</v>
      </c>
      <c r="I89" s="1">
        <f t="shared" ref="I89" si="407">I88/$B88</f>
        <v>0.2857142857142857</v>
      </c>
      <c r="J89" s="1">
        <f t="shared" ref="J89" si="408">J88/$B88</f>
        <v>4.7619047619047616E-2</v>
      </c>
      <c r="K89" s="1">
        <f t="shared" ref="K89" si="409">K88/$B88</f>
        <v>0.61904761904761907</v>
      </c>
      <c r="L89" s="1">
        <f t="shared" ref="L89" si="410">L88/$B88</f>
        <v>3.7142857142857144</v>
      </c>
    </row>
    <row r="90" spans="1:12" ht="17.25" customHeight="1" x14ac:dyDescent="0.15">
      <c r="A90" s="4" t="s">
        <v>42</v>
      </c>
      <c r="B90" s="3">
        <v>45</v>
      </c>
      <c r="C90" s="3">
        <v>25</v>
      </c>
      <c r="D90" s="3">
        <v>21</v>
      </c>
      <c r="E90" s="3">
        <v>29</v>
      </c>
      <c r="F90" s="3">
        <v>19</v>
      </c>
      <c r="G90" s="3">
        <v>12</v>
      </c>
      <c r="H90" s="3">
        <v>18</v>
      </c>
      <c r="I90" s="3">
        <v>14</v>
      </c>
      <c r="J90" s="3">
        <v>6</v>
      </c>
      <c r="K90" s="3">
        <v>20</v>
      </c>
      <c r="L90" s="3">
        <f>SUM(C90:K90)</f>
        <v>164</v>
      </c>
    </row>
    <row r="91" spans="1:12" ht="17.25" customHeight="1" x14ac:dyDescent="0.15">
      <c r="A91" s="4"/>
      <c r="B91" s="1">
        <f>B90/$B90</f>
        <v>1</v>
      </c>
      <c r="C91" s="1">
        <f t="shared" ref="C91" si="411">C90/$B90</f>
        <v>0.55555555555555558</v>
      </c>
      <c r="D91" s="1">
        <f t="shared" ref="D91" si="412">D90/$B90</f>
        <v>0.46666666666666667</v>
      </c>
      <c r="E91" s="1">
        <f t="shared" ref="E91" si="413">E90/$B90</f>
        <v>0.64444444444444449</v>
      </c>
      <c r="F91" s="1">
        <f t="shared" ref="F91" si="414">F90/$B90</f>
        <v>0.42222222222222222</v>
      </c>
      <c r="G91" s="1">
        <f t="shared" ref="G91" si="415">G90/$B90</f>
        <v>0.26666666666666666</v>
      </c>
      <c r="H91" s="1">
        <f t="shared" ref="H91" si="416">H90/$B90</f>
        <v>0.4</v>
      </c>
      <c r="I91" s="1">
        <f t="shared" ref="I91" si="417">I90/$B90</f>
        <v>0.31111111111111112</v>
      </c>
      <c r="J91" s="1">
        <f t="shared" ref="J91" si="418">J90/$B90</f>
        <v>0.13333333333333333</v>
      </c>
      <c r="K91" s="1">
        <f t="shared" ref="K91" si="419">K90/$B90</f>
        <v>0.44444444444444442</v>
      </c>
      <c r="L91" s="1">
        <f t="shared" ref="L91" si="420">L90/$B90</f>
        <v>3.6444444444444444</v>
      </c>
    </row>
    <row r="92" spans="1:12" ht="17.25" customHeight="1" x14ac:dyDescent="0.15">
      <c r="A92" s="4" t="s">
        <v>43</v>
      </c>
      <c r="B92" s="3">
        <v>18</v>
      </c>
      <c r="C92" s="3">
        <v>4</v>
      </c>
      <c r="D92" s="3">
        <v>10</v>
      </c>
      <c r="E92" s="3">
        <v>10</v>
      </c>
      <c r="F92" s="3">
        <v>5</v>
      </c>
      <c r="G92" s="3">
        <v>1</v>
      </c>
      <c r="H92" s="3">
        <v>2</v>
      </c>
      <c r="I92" s="3">
        <v>2</v>
      </c>
      <c r="J92" s="3">
        <v>0</v>
      </c>
      <c r="K92" s="3">
        <v>5</v>
      </c>
      <c r="L92" s="3">
        <f>SUM(C92:K92)</f>
        <v>39</v>
      </c>
    </row>
    <row r="93" spans="1:12" ht="17.25" customHeight="1" x14ac:dyDescent="0.15">
      <c r="A93" s="4"/>
      <c r="B93" s="1">
        <f>B92/$B92</f>
        <v>1</v>
      </c>
      <c r="C93" s="1">
        <f t="shared" ref="C93" si="421">C92/$B92</f>
        <v>0.22222222222222221</v>
      </c>
      <c r="D93" s="1">
        <f t="shared" ref="D93" si="422">D92/$B92</f>
        <v>0.55555555555555558</v>
      </c>
      <c r="E93" s="1">
        <f t="shared" ref="E93" si="423">E92/$B92</f>
        <v>0.55555555555555558</v>
      </c>
      <c r="F93" s="1">
        <f t="shared" ref="F93" si="424">F92/$B92</f>
        <v>0.27777777777777779</v>
      </c>
      <c r="G93" s="1">
        <f t="shared" ref="G93" si="425">G92/$B92</f>
        <v>5.5555555555555552E-2</v>
      </c>
      <c r="H93" s="1">
        <f t="shared" ref="H93" si="426">H92/$B92</f>
        <v>0.1111111111111111</v>
      </c>
      <c r="I93" s="1">
        <f t="shared" ref="I93" si="427">I92/$B92</f>
        <v>0.1111111111111111</v>
      </c>
      <c r="J93" s="1">
        <f t="shared" ref="J93" si="428">J92/$B92</f>
        <v>0</v>
      </c>
      <c r="K93" s="1">
        <f t="shared" ref="K93" si="429">K92/$B92</f>
        <v>0.27777777777777779</v>
      </c>
      <c r="L93" s="1">
        <f t="shared" ref="L93" si="430">L92/$B92</f>
        <v>2.1666666666666665</v>
      </c>
    </row>
    <row r="94" spans="1:12" ht="17.25" customHeight="1" x14ac:dyDescent="0.15">
      <c r="A94" s="4" t="s">
        <v>44</v>
      </c>
      <c r="B94" s="3">
        <v>26</v>
      </c>
      <c r="C94" s="3">
        <v>19</v>
      </c>
      <c r="D94" s="3">
        <v>19</v>
      </c>
      <c r="E94" s="3">
        <v>14</v>
      </c>
      <c r="F94" s="3">
        <v>8</v>
      </c>
      <c r="G94" s="3">
        <v>11</v>
      </c>
      <c r="H94" s="3">
        <v>9</v>
      </c>
      <c r="I94" s="3">
        <v>5</v>
      </c>
      <c r="J94" s="3">
        <v>1</v>
      </c>
      <c r="K94" s="3">
        <v>15</v>
      </c>
      <c r="L94" s="3">
        <f>SUM(C94:K94)</f>
        <v>101</v>
      </c>
    </row>
    <row r="95" spans="1:12" ht="17.25" customHeight="1" x14ac:dyDescent="0.15">
      <c r="A95" s="4"/>
      <c r="B95" s="1">
        <f>B94/$B94</f>
        <v>1</v>
      </c>
      <c r="C95" s="1">
        <f t="shared" ref="C95" si="431">C94/$B94</f>
        <v>0.73076923076923073</v>
      </c>
      <c r="D95" s="1">
        <f t="shared" ref="D95" si="432">D94/$B94</f>
        <v>0.73076923076923073</v>
      </c>
      <c r="E95" s="1">
        <f t="shared" ref="E95" si="433">E94/$B94</f>
        <v>0.53846153846153844</v>
      </c>
      <c r="F95" s="1">
        <f t="shared" ref="F95" si="434">F94/$B94</f>
        <v>0.30769230769230771</v>
      </c>
      <c r="G95" s="1">
        <f t="shared" ref="G95" si="435">G94/$B94</f>
        <v>0.42307692307692307</v>
      </c>
      <c r="H95" s="1">
        <f t="shared" ref="H95" si="436">H94/$B94</f>
        <v>0.34615384615384615</v>
      </c>
      <c r="I95" s="1">
        <f t="shared" ref="I95" si="437">I94/$B94</f>
        <v>0.19230769230769232</v>
      </c>
      <c r="J95" s="1">
        <f t="shared" ref="J95" si="438">J94/$B94</f>
        <v>3.8461538461538464E-2</v>
      </c>
      <c r="K95" s="1">
        <f t="shared" ref="K95" si="439">K94/$B94</f>
        <v>0.57692307692307687</v>
      </c>
      <c r="L95" s="1">
        <f t="shared" ref="L95" si="440">L94/$B94</f>
        <v>3.8846153846153846</v>
      </c>
    </row>
    <row r="96" spans="1:12" ht="17.25" customHeight="1" x14ac:dyDescent="0.15">
      <c r="A96" s="4" t="s">
        <v>45</v>
      </c>
      <c r="B96" s="3">
        <v>43</v>
      </c>
      <c r="C96" s="3">
        <v>29</v>
      </c>
      <c r="D96" s="3">
        <v>30</v>
      </c>
      <c r="E96" s="3">
        <v>22</v>
      </c>
      <c r="F96" s="3">
        <v>19</v>
      </c>
      <c r="G96" s="3">
        <v>14</v>
      </c>
      <c r="H96" s="3">
        <v>12</v>
      </c>
      <c r="I96" s="3">
        <v>14</v>
      </c>
      <c r="J96" s="3">
        <v>8</v>
      </c>
      <c r="K96" s="3">
        <v>24</v>
      </c>
      <c r="L96" s="3">
        <f>SUM(C96:K96)</f>
        <v>172</v>
      </c>
    </row>
    <row r="97" spans="1:12" ht="17.25" customHeight="1" x14ac:dyDescent="0.15">
      <c r="A97" s="4"/>
      <c r="B97" s="1">
        <f>B96/$B96</f>
        <v>1</v>
      </c>
      <c r="C97" s="1">
        <f t="shared" ref="C97" si="441">C96/$B96</f>
        <v>0.67441860465116277</v>
      </c>
      <c r="D97" s="1">
        <f t="shared" ref="D97" si="442">D96/$B96</f>
        <v>0.69767441860465118</v>
      </c>
      <c r="E97" s="1">
        <f t="shared" ref="E97" si="443">E96/$B96</f>
        <v>0.51162790697674421</v>
      </c>
      <c r="F97" s="1">
        <f t="shared" ref="F97" si="444">F96/$B96</f>
        <v>0.44186046511627908</v>
      </c>
      <c r="G97" s="1">
        <f t="shared" ref="G97" si="445">G96/$B96</f>
        <v>0.32558139534883723</v>
      </c>
      <c r="H97" s="1">
        <f t="shared" ref="H97" si="446">H96/$B96</f>
        <v>0.27906976744186046</v>
      </c>
      <c r="I97" s="1">
        <f t="shared" ref="I97" si="447">I96/$B96</f>
        <v>0.32558139534883723</v>
      </c>
      <c r="J97" s="1">
        <f t="shared" ref="J97" si="448">J96/$B96</f>
        <v>0.18604651162790697</v>
      </c>
      <c r="K97" s="1">
        <f t="shared" ref="K97" si="449">K96/$B96</f>
        <v>0.55813953488372092</v>
      </c>
      <c r="L97" s="1">
        <f t="shared" ref="L97" si="450">L96/$B96</f>
        <v>4</v>
      </c>
    </row>
    <row r="98" spans="1:12" ht="17.25" customHeight="1" x14ac:dyDescent="0.15">
      <c r="A98" s="4" t="s">
        <v>46</v>
      </c>
      <c r="B98" s="3">
        <v>38</v>
      </c>
      <c r="C98" s="3">
        <v>24</v>
      </c>
      <c r="D98" s="3">
        <v>26</v>
      </c>
      <c r="E98" s="3">
        <v>22</v>
      </c>
      <c r="F98" s="3">
        <v>12</v>
      </c>
      <c r="G98" s="3">
        <v>9</v>
      </c>
      <c r="H98" s="3">
        <v>17</v>
      </c>
      <c r="I98" s="3">
        <v>15</v>
      </c>
      <c r="J98" s="3">
        <v>6</v>
      </c>
      <c r="K98" s="3">
        <v>22</v>
      </c>
      <c r="L98" s="3">
        <f>SUM(C98:K98)</f>
        <v>153</v>
      </c>
    </row>
    <row r="99" spans="1:12" ht="17.25" customHeight="1" x14ac:dyDescent="0.15">
      <c r="A99" s="4"/>
      <c r="B99" s="1">
        <f>B98/$B98</f>
        <v>1</v>
      </c>
      <c r="C99" s="1">
        <f t="shared" ref="C99" si="451">C98/$B98</f>
        <v>0.63157894736842102</v>
      </c>
      <c r="D99" s="1">
        <f t="shared" ref="D99" si="452">D98/$B98</f>
        <v>0.68421052631578949</v>
      </c>
      <c r="E99" s="1">
        <f t="shared" ref="E99" si="453">E98/$B98</f>
        <v>0.57894736842105265</v>
      </c>
      <c r="F99" s="1">
        <f t="shared" ref="F99" si="454">F98/$B98</f>
        <v>0.31578947368421051</v>
      </c>
      <c r="G99" s="1">
        <f t="shared" ref="G99" si="455">G98/$B98</f>
        <v>0.23684210526315788</v>
      </c>
      <c r="H99" s="1">
        <f t="shared" ref="H99" si="456">H98/$B98</f>
        <v>0.44736842105263158</v>
      </c>
      <c r="I99" s="1">
        <f t="shared" ref="I99" si="457">I98/$B98</f>
        <v>0.39473684210526316</v>
      </c>
      <c r="J99" s="1">
        <f t="shared" ref="J99" si="458">J98/$B98</f>
        <v>0.15789473684210525</v>
      </c>
      <c r="K99" s="1">
        <f t="shared" ref="K99" si="459">K98/$B98</f>
        <v>0.57894736842105265</v>
      </c>
      <c r="L99" s="1">
        <f t="shared" ref="L99" si="460">L98/$B98</f>
        <v>4.0263157894736841</v>
      </c>
    </row>
    <row r="100" spans="1:12" ht="17.25" customHeight="1" x14ac:dyDescent="0.15">
      <c r="A100" s="4" t="s">
        <v>48</v>
      </c>
      <c r="B100" s="3">
        <f>SUM(B6,B8,B10,B12,B14,B16,B18,B20,B22,B24,B26,B28,B30,B32,B34,B36,B38,B40,B42,B44,B46,B48,B50,B52,B54,B56,B58,B60,B62,B64,B66,B68,B70,B72,B74,B76,B78,B80,B82,B84,B86,B88,B90,B92,B94,B96,B98)</f>
        <v>1720</v>
      </c>
      <c r="C100" s="3">
        <f t="shared" ref="C100:L100" si="461">SUM(C6,C8,C10,C12,C14,C16,C18,C20,C22,C24,C26,C28,C30,C32,C34,C36,C38,C40,C42,C44,C46,C48,C50,C52,C54,C56,C58,C60,C62,C64,C66,C68,C70,C72,C74,C76,C78,C80,C82,C84,C86,C88,C90,C92,C94,C96,C98)</f>
        <v>915</v>
      </c>
      <c r="D100" s="3">
        <f t="shared" si="461"/>
        <v>1015</v>
      </c>
      <c r="E100" s="3">
        <f t="shared" si="461"/>
        <v>944</v>
      </c>
      <c r="F100" s="3">
        <f t="shared" si="461"/>
        <v>596</v>
      </c>
      <c r="G100" s="3">
        <f t="shared" si="461"/>
        <v>510</v>
      </c>
      <c r="H100" s="3">
        <f t="shared" si="461"/>
        <v>502</v>
      </c>
      <c r="I100" s="3">
        <f t="shared" si="461"/>
        <v>397</v>
      </c>
      <c r="J100" s="3">
        <f t="shared" si="461"/>
        <v>158</v>
      </c>
      <c r="K100" s="3">
        <f t="shared" si="461"/>
        <v>799</v>
      </c>
      <c r="L100" s="3">
        <f t="shared" si="461"/>
        <v>5836</v>
      </c>
    </row>
    <row r="101" spans="1:12" ht="17.25" customHeight="1" x14ac:dyDescent="0.15">
      <c r="A101" s="4"/>
      <c r="B101" s="1">
        <f t="shared" ref="B101:L101" si="462">B100/$B100</f>
        <v>1</v>
      </c>
      <c r="C101" s="1">
        <f t="shared" si="462"/>
        <v>0.53197674418604646</v>
      </c>
      <c r="D101" s="1">
        <f t="shared" si="462"/>
        <v>0.59011627906976749</v>
      </c>
      <c r="E101" s="1">
        <f t="shared" si="462"/>
        <v>0.5488372093023256</v>
      </c>
      <c r="F101" s="1">
        <f t="shared" si="462"/>
        <v>0.34651162790697676</v>
      </c>
      <c r="G101" s="1">
        <f t="shared" si="462"/>
        <v>0.29651162790697677</v>
      </c>
      <c r="H101" s="1">
        <f t="shared" si="462"/>
        <v>0.29186046511627906</v>
      </c>
      <c r="I101" s="1">
        <f t="shared" si="462"/>
        <v>0.23081395348837208</v>
      </c>
      <c r="J101" s="1">
        <f t="shared" si="462"/>
        <v>9.1860465116279072E-2</v>
      </c>
      <c r="K101" s="1">
        <f t="shared" si="462"/>
        <v>0.46453488372093021</v>
      </c>
      <c r="L101" s="1">
        <f t="shared" si="462"/>
        <v>3.3930232558139535</v>
      </c>
    </row>
    <row r="102" spans="1:12" ht="17.25" customHeight="1" x14ac:dyDescent="0.15">
      <c r="A102" s="6"/>
    </row>
    <row r="103" spans="1:12" ht="17.25" customHeight="1" x14ac:dyDescent="0.15">
      <c r="A103" s="5"/>
    </row>
    <row r="104" spans="1:12" ht="17.25" customHeight="1" x14ac:dyDescent="0.15">
      <c r="A104" s="5"/>
    </row>
    <row r="105" spans="1:12" ht="17.25" customHeight="1" x14ac:dyDescent="0.15">
      <c r="A105" s="5"/>
    </row>
    <row r="106" spans="1:12" ht="17.25" customHeight="1" x14ac:dyDescent="0.15">
      <c r="A106" s="5"/>
    </row>
    <row r="107" spans="1:12" ht="17.25" customHeight="1" x14ac:dyDescent="0.15">
      <c r="A107" s="5"/>
    </row>
  </sheetData>
  <mergeCells count="63">
    <mergeCell ref="A104:A105"/>
    <mergeCell ref="A106:A107"/>
    <mergeCell ref="A92:A93"/>
    <mergeCell ref="A94:A95"/>
    <mergeCell ref="A96:A97"/>
    <mergeCell ref="A98:A99"/>
    <mergeCell ref="A100:A101"/>
    <mergeCell ref="A102:A103"/>
    <mergeCell ref="A90:A91"/>
    <mergeCell ref="A68:A69"/>
    <mergeCell ref="A70:A71"/>
    <mergeCell ref="A72:A73"/>
    <mergeCell ref="A74:A75"/>
    <mergeCell ref="A76:A77"/>
    <mergeCell ref="A78:A79"/>
    <mergeCell ref="A80:A81"/>
    <mergeCell ref="A82:A83"/>
    <mergeCell ref="A84:A85"/>
    <mergeCell ref="A86:A87"/>
    <mergeCell ref="A88:A89"/>
    <mergeCell ref="A66:A67"/>
    <mergeCell ref="A44:A45"/>
    <mergeCell ref="A46:A47"/>
    <mergeCell ref="A48:A49"/>
    <mergeCell ref="A50:A51"/>
    <mergeCell ref="A52:A53"/>
    <mergeCell ref="A54:A55"/>
    <mergeCell ref="A56:A57"/>
    <mergeCell ref="A58:A59"/>
    <mergeCell ref="A60:A61"/>
    <mergeCell ref="A62:A63"/>
    <mergeCell ref="A64:A65"/>
    <mergeCell ref="A12:A13"/>
    <mergeCell ref="A14:A15"/>
    <mergeCell ref="A16:A17"/>
    <mergeCell ref="A42:A43"/>
    <mergeCell ref="A20:A21"/>
    <mergeCell ref="A22:A23"/>
    <mergeCell ref="A24:A25"/>
    <mergeCell ref="A26:A27"/>
    <mergeCell ref="A28:A29"/>
    <mergeCell ref="A30:A31"/>
    <mergeCell ref="A32:A33"/>
    <mergeCell ref="A34:A35"/>
    <mergeCell ref="A36:A37"/>
    <mergeCell ref="A38:A39"/>
    <mergeCell ref="A40:A41"/>
    <mergeCell ref="A18:A19"/>
    <mergeCell ref="A8:A9"/>
    <mergeCell ref="A10:A11"/>
    <mergeCell ref="L3:L5"/>
    <mergeCell ref="A6:A7"/>
    <mergeCell ref="G3:G5"/>
    <mergeCell ref="H3:H5"/>
    <mergeCell ref="I3:I5"/>
    <mergeCell ref="J3:J5"/>
    <mergeCell ref="K3:K5"/>
    <mergeCell ref="A3:A5"/>
    <mergeCell ref="B3:B5"/>
    <mergeCell ref="C3:C5"/>
    <mergeCell ref="D3:D5"/>
    <mergeCell ref="E3:E5"/>
    <mergeCell ref="F3:F5"/>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第35表</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2014-05-26T00:35:29Z</cp:lastPrinted>
  <dcterms:created xsi:type="dcterms:W3CDTF">2013-07-31T00:49:21Z</dcterms:created>
  <dcterms:modified xsi:type="dcterms:W3CDTF">2015-03-09T09:14:40Z</dcterms:modified>
</cp:coreProperties>
</file>