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9395" windowHeight="7815"/>
  </bookViews>
  <sheets>
    <sheet name="第51表" sheetId="60" r:id="rId1"/>
  </sheets>
  <calcPr calcId="145621"/>
</workbook>
</file>

<file path=xl/calcChain.xml><?xml version="1.0" encoding="utf-8"?>
<calcChain xmlns="http://schemas.openxmlformats.org/spreadsheetml/2006/main">
  <c r="G18" i="60" l="1"/>
  <c r="F18" i="60"/>
  <c r="E18" i="60"/>
  <c r="D18" i="60"/>
  <c r="C18" i="60"/>
  <c r="B18" i="60"/>
  <c r="H16" i="60"/>
  <c r="B17" i="60" s="1"/>
  <c r="H14" i="60"/>
  <c r="B15" i="60" s="1"/>
  <c r="H12" i="60"/>
  <c r="B13" i="60" s="1"/>
  <c r="H10" i="60"/>
  <c r="B11" i="60" s="1"/>
  <c r="H8" i="60"/>
  <c r="B9" i="60" s="1"/>
  <c r="H6" i="60"/>
  <c r="B7" i="60" s="1"/>
  <c r="H4" i="60"/>
  <c r="C5" i="60" s="1"/>
  <c r="E17" i="60" l="1"/>
  <c r="H11" i="60"/>
  <c r="G11" i="60"/>
  <c r="F11" i="60"/>
  <c r="E11" i="60"/>
  <c r="H7" i="60"/>
  <c r="F17" i="60"/>
  <c r="C17" i="60"/>
  <c r="H17" i="60"/>
  <c r="G17" i="60"/>
  <c r="E13" i="60"/>
  <c r="H13" i="60"/>
  <c r="G13" i="60"/>
  <c r="F13" i="60"/>
  <c r="F9" i="60"/>
  <c r="E9" i="60"/>
  <c r="C9" i="60"/>
  <c r="G9" i="60"/>
  <c r="H9" i="60"/>
  <c r="H18" i="60"/>
  <c r="D19" i="60" s="1"/>
  <c r="B5" i="60"/>
  <c r="H5" i="60"/>
  <c r="G5" i="60"/>
  <c r="F5" i="60"/>
  <c r="E5" i="60"/>
  <c r="D5" i="60"/>
  <c r="D17" i="60"/>
  <c r="H15" i="60"/>
  <c r="G15" i="60"/>
  <c r="F15" i="60"/>
  <c r="E15" i="60"/>
  <c r="D15" i="60"/>
  <c r="C15" i="60"/>
  <c r="D13" i="60"/>
  <c r="C13" i="60"/>
  <c r="D11" i="60"/>
  <c r="C11" i="60"/>
  <c r="D9" i="60"/>
  <c r="G7" i="60"/>
  <c r="F7" i="60"/>
  <c r="E7" i="60"/>
  <c r="D7" i="60"/>
  <c r="C7" i="60"/>
  <c r="C19" i="60" l="1"/>
  <c r="H19" i="60"/>
  <c r="E19" i="60"/>
  <c r="F19" i="60"/>
  <c r="G19" i="60"/>
  <c r="B19" i="60"/>
</calcChain>
</file>

<file path=xl/sharedStrings.xml><?xml version="1.0" encoding="utf-8"?>
<sst xmlns="http://schemas.openxmlformats.org/spreadsheetml/2006/main" count="17" uniqueCount="16">
  <si>
    <t>上段：市町村数、下段：割合</t>
    <rPh sb="0" eb="2">
      <t>ジョウダン</t>
    </rPh>
    <rPh sb="3" eb="6">
      <t>シチョウソン</t>
    </rPh>
    <rPh sb="6" eb="7">
      <t>スウ</t>
    </rPh>
    <rPh sb="8" eb="10">
      <t>ゲダン</t>
    </rPh>
    <rPh sb="11" eb="13">
      <t>ワリアイ</t>
    </rPh>
    <phoneticPr fontId="1"/>
  </si>
  <si>
    <t>指定都市</t>
    <rPh sb="0" eb="2">
      <t>シテイ</t>
    </rPh>
    <rPh sb="2" eb="4">
      <t>トシ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</si>
  <si>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</si>
  <si>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</si>
  <si>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合計</t>
    <rPh sb="0" eb="2">
      <t>ゴウケイ</t>
    </rPh>
    <phoneticPr fontId="1"/>
  </si>
  <si>
    <t>その他</t>
    <rPh sb="2" eb="3">
      <t>タ</t>
    </rPh>
    <phoneticPr fontId="1"/>
  </si>
  <si>
    <t>市・区
（人口30万人以上）</t>
    <rPh sb="0" eb="1">
      <t>シ</t>
    </rPh>
    <rPh sb="2" eb="3">
      <t>ク</t>
    </rPh>
    <rPh sb="5" eb="7">
      <t>ジンコウ</t>
    </rPh>
    <rPh sb="9" eb="11">
      <t>マンニン</t>
    </rPh>
    <rPh sb="11" eb="13">
      <t>イジョウ</t>
    </rPh>
    <phoneticPr fontId="1"/>
  </si>
  <si>
    <t>市・区
（人口10万～30万人未満）</t>
    <rPh sb="0" eb="1">
      <t>シ</t>
    </rPh>
    <rPh sb="2" eb="3">
      <t>ク</t>
    </rPh>
    <rPh sb="5" eb="7">
      <t>ジンコウ</t>
    </rPh>
    <rPh sb="13" eb="14">
      <t>マン</t>
    </rPh>
    <rPh sb="14" eb="15">
      <t>ニン</t>
    </rPh>
    <rPh sb="15" eb="17">
      <t>ミマン</t>
    </rPh>
    <phoneticPr fontId="1"/>
  </si>
  <si>
    <t>市・区
（人口10人未満）</t>
    <rPh sb="0" eb="1">
      <t>シ</t>
    </rPh>
    <rPh sb="2" eb="3">
      <t>ク</t>
    </rPh>
    <rPh sb="5" eb="7">
      <t>ジンコウ</t>
    </rPh>
    <rPh sb="9" eb="10">
      <t>ニン</t>
    </rPh>
    <rPh sb="10" eb="12">
      <t>ミマン</t>
    </rPh>
    <phoneticPr fontId="1"/>
  </si>
  <si>
    <t>訪問しなかった(できなかった）状況を把握した市町村数</t>
    <rPh sb="15" eb="17">
      <t>ジョウキョウ</t>
    </rPh>
    <rPh sb="18" eb="20">
      <t>ハアク</t>
    </rPh>
    <rPh sb="22" eb="25">
      <t>シチョウソン</t>
    </rPh>
    <rPh sb="25" eb="26">
      <t>スウ</t>
    </rPh>
    <phoneticPr fontId="1"/>
  </si>
  <si>
    <t>電話</t>
    <rPh sb="0" eb="2">
      <t>デンワ</t>
    </rPh>
    <phoneticPr fontId="1"/>
  </si>
  <si>
    <t>乳幼児健康診査や、予防接種等の保健事業の実施時</t>
    <rPh sb="0" eb="3">
      <t>ニュウヨウジ</t>
    </rPh>
    <rPh sb="3" eb="5">
      <t>ケンコウ</t>
    </rPh>
    <rPh sb="5" eb="7">
      <t>シンサ</t>
    </rPh>
    <rPh sb="9" eb="11">
      <t>ヨボウ</t>
    </rPh>
    <rPh sb="11" eb="13">
      <t>セッシュ</t>
    </rPh>
    <rPh sb="13" eb="14">
      <t>トウ</t>
    </rPh>
    <rPh sb="15" eb="17">
      <t>ホケン</t>
    </rPh>
    <rPh sb="17" eb="19">
      <t>ジギョウ</t>
    </rPh>
    <rPh sb="20" eb="23">
      <t>ジッシジ</t>
    </rPh>
    <phoneticPr fontId="1"/>
  </si>
  <si>
    <t>医療機関からの情報提供</t>
    <rPh sb="0" eb="2">
      <t>イリョウ</t>
    </rPh>
    <rPh sb="2" eb="4">
      <t>キカン</t>
    </rPh>
    <rPh sb="7" eb="11">
      <t>ジョウホウテイキョウ</t>
    </rPh>
    <phoneticPr fontId="1"/>
  </si>
  <si>
    <t>近隣住民からの情報提供</t>
    <rPh sb="0" eb="2">
      <t>キンリン</t>
    </rPh>
    <rPh sb="2" eb="4">
      <t>ジュウミン</t>
    </rPh>
    <rPh sb="7" eb="11">
      <t>ジョウホウテイキョウ</t>
    </rPh>
    <phoneticPr fontId="1"/>
  </si>
  <si>
    <t>里帰り出産した自治体からの情報提供</t>
    <rPh sb="0" eb="2">
      <t>サトガエ</t>
    </rPh>
    <rPh sb="3" eb="5">
      <t>シュッサン</t>
    </rPh>
    <rPh sb="7" eb="10">
      <t>ジチタイ</t>
    </rPh>
    <rPh sb="13" eb="17">
      <t>ジョウホウテイキョウ</t>
    </rPh>
    <phoneticPr fontId="1"/>
  </si>
  <si>
    <t>第51表　訪問しなかった（できなかった）家庭の状況を把握した市町村数－市町村の割合，把握方法別</t>
    <rPh sb="0" eb="1">
      <t>ダイ</t>
    </rPh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</si>
</sst>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 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7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H19"/>
  <sheetViews>
    <sheetView tabSelected="1" zoomScaleNormal="100" workbookViewId="0">
      <pane ySplit="3" topLeftCell="A4" activePane="bottomLeft" state="frozen"/>
      <selection pane="bottomLeft" activeCell="A4" sqref="A4:A5"/>
    </sheetView>
  </sheetViews>
  <sheetFormatPr defaultRowHeight="13.5" x14ac:dyDescent="0.15"/>
  <cols>
    <col min="1" max="1" width="27.875" customWidth="1"/>
    <col min="2" max="8" width="17.625" customWidth="1"/>
  </cols>
  <sheetData>
    <row r="1" spans="1:8" x14ac:dyDescent="0.15">
      <c r="A1" t="s">
        <v>15</v>
      </c>
    </row>
    <row r="2" spans="1:8" x14ac:dyDescent="0.15">
      <c r="A2" t="s">
        <v>0</v>
      </c>
    </row>
    <row r="3" spans="1:8" ht="44.25" customHeight="1" x14ac:dyDescent="0.15">
      <c r="A3" s="5"/>
      <c r="B3" s="8" t="s">
        <v>1</v>
      </c>
      <c r="C3" s="2" t="s">
        <v>6</v>
      </c>
      <c r="D3" s="2" t="s">
        <v>7</v>
      </c>
      <c r="E3" s="3" t="s">
        <v>8</v>
      </c>
      <c r="F3" s="6" t="s">
        <v>2</v>
      </c>
      <c r="G3" s="4" t="s">
        <v>3</v>
      </c>
      <c r="H3" s="4" t="s">
        <v>4</v>
      </c>
    </row>
    <row r="4" spans="1:8" ht="19.5" customHeight="1" x14ac:dyDescent="0.15">
      <c r="A4" s="9" t="s">
        <v>9</v>
      </c>
      <c r="B4" s="7">
        <v>22</v>
      </c>
      <c r="C4" s="7">
        <v>60</v>
      </c>
      <c r="D4" s="7">
        <v>194</v>
      </c>
      <c r="E4" s="7">
        <v>453</v>
      </c>
      <c r="F4" s="7">
        <v>427</v>
      </c>
      <c r="G4" s="7">
        <v>45</v>
      </c>
      <c r="H4" s="7">
        <f>SUM(B4:G4)</f>
        <v>1201</v>
      </c>
    </row>
    <row r="5" spans="1:8" ht="19.5" customHeight="1" x14ac:dyDescent="0.15">
      <c r="A5" s="10"/>
      <c r="B5" s="1">
        <f>B4/$H4</f>
        <v>1.8318068276436304E-2</v>
      </c>
      <c r="C5" s="1">
        <f t="shared" ref="C5:H5" si="0">C4/$H4</f>
        <v>4.995836802664446E-2</v>
      </c>
      <c r="D5" s="1">
        <f t="shared" si="0"/>
        <v>0.16153205661948378</v>
      </c>
      <c r="E5" s="1">
        <f t="shared" si="0"/>
        <v>0.3771856786011657</v>
      </c>
      <c r="F5" s="1">
        <f t="shared" si="0"/>
        <v>0.35553705245628642</v>
      </c>
      <c r="G5" s="1">
        <f t="shared" si="0"/>
        <v>3.7468776019983351E-2</v>
      </c>
      <c r="H5" s="1">
        <f t="shared" si="0"/>
        <v>1</v>
      </c>
    </row>
    <row r="6" spans="1:8" ht="19.5" customHeight="1" x14ac:dyDescent="0.15">
      <c r="A6" s="9" t="s">
        <v>10</v>
      </c>
      <c r="B6" s="7">
        <v>21</v>
      </c>
      <c r="C6" s="7">
        <v>55</v>
      </c>
      <c r="D6" s="7">
        <v>179</v>
      </c>
      <c r="E6" s="7">
        <v>375</v>
      </c>
      <c r="F6" s="7">
        <v>329</v>
      </c>
      <c r="G6" s="7">
        <v>28</v>
      </c>
      <c r="H6" s="7">
        <f>SUM(B6:G6)</f>
        <v>987</v>
      </c>
    </row>
    <row r="7" spans="1:8" ht="19.5" customHeight="1" x14ac:dyDescent="0.15">
      <c r="A7" s="10"/>
      <c r="B7" s="1">
        <f>B6/$H6</f>
        <v>2.1276595744680851E-2</v>
      </c>
      <c r="C7" s="1">
        <f t="shared" ref="C7" si="1">C6/$H6</f>
        <v>5.5724417426545089E-2</v>
      </c>
      <c r="D7" s="1">
        <f t="shared" ref="D7" si="2">D6/$H6</f>
        <v>0.18135764944275581</v>
      </c>
      <c r="E7" s="1">
        <f t="shared" ref="E7" si="3">E6/$H6</f>
        <v>0.37993920972644379</v>
      </c>
      <c r="F7" s="1">
        <f t="shared" ref="F7" si="4">F6/$H6</f>
        <v>0.33333333333333331</v>
      </c>
      <c r="G7" s="1">
        <f t="shared" ref="G7" si="5">G6/$H6</f>
        <v>2.8368794326241134E-2</v>
      </c>
      <c r="H7" s="1">
        <f t="shared" ref="H7" si="6">H6/$H6</f>
        <v>1</v>
      </c>
    </row>
    <row r="8" spans="1:8" ht="19.5" customHeight="1" x14ac:dyDescent="0.15">
      <c r="A8" s="9" t="s">
        <v>11</v>
      </c>
      <c r="B8" s="7">
        <v>22</v>
      </c>
      <c r="C8" s="7">
        <v>57</v>
      </c>
      <c r="D8" s="7">
        <v>181</v>
      </c>
      <c r="E8" s="7">
        <v>404</v>
      </c>
      <c r="F8" s="7">
        <v>315</v>
      </c>
      <c r="G8" s="7">
        <v>32</v>
      </c>
      <c r="H8" s="7">
        <f>SUM(B8:G8)</f>
        <v>1011</v>
      </c>
    </row>
    <row r="9" spans="1:8" ht="19.5" customHeight="1" x14ac:dyDescent="0.15">
      <c r="A9" s="10"/>
      <c r="B9" s="1">
        <f>B8/$H8</f>
        <v>2.1760633036597428E-2</v>
      </c>
      <c r="C9" s="1">
        <f t="shared" ref="C9" si="7">C8/$H8</f>
        <v>5.637982195845697E-2</v>
      </c>
      <c r="D9" s="1">
        <f t="shared" ref="D9" si="8">D8/$H8</f>
        <v>0.17903066271018794</v>
      </c>
      <c r="E9" s="1">
        <f t="shared" ref="E9" si="9">E8/$H8</f>
        <v>0.39960435212660733</v>
      </c>
      <c r="F9" s="1">
        <f t="shared" ref="F9" si="10">F8/$H8</f>
        <v>0.31157270029673589</v>
      </c>
      <c r="G9" s="1">
        <f t="shared" ref="G9" si="11">G8/$H8</f>
        <v>3.165182987141444E-2</v>
      </c>
      <c r="H9" s="1">
        <f t="shared" ref="H9" si="12">H8/$H8</f>
        <v>1</v>
      </c>
    </row>
    <row r="10" spans="1:8" ht="22.5" customHeight="1" x14ac:dyDescent="0.15">
      <c r="A10" s="9" t="s">
        <v>12</v>
      </c>
      <c r="B10" s="7">
        <v>16</v>
      </c>
      <c r="C10" s="7">
        <v>39</v>
      </c>
      <c r="D10" s="7">
        <v>124</v>
      </c>
      <c r="E10" s="7">
        <v>187</v>
      </c>
      <c r="F10" s="7">
        <v>103</v>
      </c>
      <c r="G10" s="7">
        <v>11</v>
      </c>
      <c r="H10" s="7">
        <f>SUM(B10:G10)</f>
        <v>480</v>
      </c>
    </row>
    <row r="11" spans="1:8" ht="22.5" customHeight="1" x14ac:dyDescent="0.15">
      <c r="A11" s="10"/>
      <c r="B11" s="1">
        <f>B10/$H10</f>
        <v>3.3333333333333333E-2</v>
      </c>
      <c r="C11" s="1">
        <f t="shared" ref="C11" si="13">C10/$H10</f>
        <v>8.1250000000000003E-2</v>
      </c>
      <c r="D11" s="1">
        <f t="shared" ref="D11" si="14">D10/$H10</f>
        <v>0.25833333333333336</v>
      </c>
      <c r="E11" s="1">
        <f t="shared" ref="E11" si="15">E10/$H10</f>
        <v>0.38958333333333334</v>
      </c>
      <c r="F11" s="1">
        <f t="shared" ref="F11" si="16">F10/$H10</f>
        <v>0.21458333333333332</v>
      </c>
      <c r="G11" s="1">
        <f t="shared" ref="G11" si="17">G10/$H10</f>
        <v>2.2916666666666665E-2</v>
      </c>
      <c r="H11" s="1">
        <f t="shared" ref="H11" si="18">H10/$H10</f>
        <v>1</v>
      </c>
    </row>
    <row r="12" spans="1:8" ht="21.75" customHeight="1" x14ac:dyDescent="0.15">
      <c r="A12" s="9" t="s">
        <v>13</v>
      </c>
      <c r="B12" s="7">
        <v>9</v>
      </c>
      <c r="C12" s="7">
        <v>17</v>
      </c>
      <c r="D12" s="7">
        <v>32</v>
      </c>
      <c r="E12" s="7">
        <v>43</v>
      </c>
      <c r="F12" s="7">
        <v>20</v>
      </c>
      <c r="G12" s="7">
        <v>5</v>
      </c>
      <c r="H12" s="7">
        <f>SUM(B12:G12)</f>
        <v>126</v>
      </c>
    </row>
    <row r="13" spans="1:8" ht="21.75" customHeight="1" x14ac:dyDescent="0.15">
      <c r="A13" s="10"/>
      <c r="B13" s="1">
        <f>B12/$H12</f>
        <v>7.1428571428571425E-2</v>
      </c>
      <c r="C13" s="1">
        <f t="shared" ref="C13" si="19">C12/$H12</f>
        <v>0.13492063492063491</v>
      </c>
      <c r="D13" s="1">
        <f t="shared" ref="D13" si="20">D12/$H12</f>
        <v>0.25396825396825395</v>
      </c>
      <c r="E13" s="1">
        <f t="shared" ref="E13" si="21">E12/$H12</f>
        <v>0.34126984126984128</v>
      </c>
      <c r="F13" s="1">
        <f t="shared" ref="F13" si="22">F12/$H12</f>
        <v>0.15873015873015872</v>
      </c>
      <c r="G13" s="1">
        <f t="shared" ref="G13" si="23">G12/$H12</f>
        <v>3.968253968253968E-2</v>
      </c>
      <c r="H13" s="1">
        <f t="shared" ref="H13" si="24">H12/$H12</f>
        <v>1</v>
      </c>
    </row>
    <row r="14" spans="1:8" ht="21.75" customHeight="1" x14ac:dyDescent="0.15">
      <c r="A14" s="9" t="s">
        <v>14</v>
      </c>
      <c r="B14" s="7">
        <v>17</v>
      </c>
      <c r="C14" s="7">
        <v>44</v>
      </c>
      <c r="D14" s="7">
        <v>140</v>
      </c>
      <c r="E14" s="7">
        <v>248</v>
      </c>
      <c r="F14" s="7">
        <v>128</v>
      </c>
      <c r="G14" s="7">
        <v>8</v>
      </c>
      <c r="H14" s="7">
        <f>SUM(B14:G14)</f>
        <v>585</v>
      </c>
    </row>
    <row r="15" spans="1:8" ht="21.75" customHeight="1" x14ac:dyDescent="0.15">
      <c r="A15" s="10"/>
      <c r="B15" s="1">
        <f>B14/$H14</f>
        <v>2.9059829059829061E-2</v>
      </c>
      <c r="C15" s="1">
        <f t="shared" ref="C15" si="25">C14/$H14</f>
        <v>7.521367521367521E-2</v>
      </c>
      <c r="D15" s="1">
        <f t="shared" ref="D15" si="26">D14/$H14</f>
        <v>0.23931623931623933</v>
      </c>
      <c r="E15" s="1">
        <f t="shared" ref="E15" si="27">E14/$H14</f>
        <v>0.42393162393162392</v>
      </c>
      <c r="F15" s="1">
        <f t="shared" ref="F15" si="28">F14/$H14</f>
        <v>0.2188034188034188</v>
      </c>
      <c r="G15" s="1">
        <f t="shared" ref="G15" si="29">G14/$H14</f>
        <v>1.3675213675213675E-2</v>
      </c>
      <c r="H15" s="1">
        <f t="shared" ref="H15" si="30">H14/$H14</f>
        <v>1</v>
      </c>
    </row>
    <row r="16" spans="1:8" ht="19.5" customHeight="1" x14ac:dyDescent="0.15">
      <c r="A16" s="9" t="s">
        <v>5</v>
      </c>
      <c r="B16" s="7">
        <v>6</v>
      </c>
      <c r="C16" s="7">
        <v>21</v>
      </c>
      <c r="D16" s="7">
        <v>47</v>
      </c>
      <c r="E16" s="7">
        <v>74</v>
      </c>
      <c r="F16" s="7">
        <v>95</v>
      </c>
      <c r="G16" s="7">
        <v>15</v>
      </c>
      <c r="H16" s="7">
        <f>SUM(B16:G16)</f>
        <v>258</v>
      </c>
    </row>
    <row r="17" spans="1:8" ht="19.5" customHeight="1" x14ac:dyDescent="0.15">
      <c r="A17" s="10"/>
      <c r="B17" s="1">
        <f>B16/$H16</f>
        <v>2.3255813953488372E-2</v>
      </c>
      <c r="C17" s="1">
        <f t="shared" ref="C17" si="31">C16/$H16</f>
        <v>8.1395348837209308E-2</v>
      </c>
      <c r="D17" s="1">
        <f t="shared" ref="D17" si="32">D16/$H16</f>
        <v>0.18217054263565891</v>
      </c>
      <c r="E17" s="1">
        <f t="shared" ref="E17" si="33">E16/$H16</f>
        <v>0.2868217054263566</v>
      </c>
      <c r="F17" s="1">
        <f t="shared" ref="F17" si="34">F16/$H16</f>
        <v>0.36821705426356588</v>
      </c>
      <c r="G17" s="1">
        <f t="shared" ref="G17" si="35">G16/$H16</f>
        <v>5.8139534883720929E-2</v>
      </c>
      <c r="H17" s="1">
        <f t="shared" ref="H17" si="36">H16/$H16</f>
        <v>1</v>
      </c>
    </row>
    <row r="18" spans="1:8" ht="21" customHeight="1" x14ac:dyDescent="0.15">
      <c r="A18" s="11" t="s">
        <v>4</v>
      </c>
      <c r="B18" s="7">
        <f>B6+B8+B10+B12+B14+B16</f>
        <v>91</v>
      </c>
      <c r="C18" s="7">
        <f t="shared" ref="C18:H18" si="37">C6+C8+C10+C12+C14+C16</f>
        <v>233</v>
      </c>
      <c r="D18" s="7">
        <f t="shared" si="37"/>
        <v>703</v>
      </c>
      <c r="E18" s="7">
        <f t="shared" si="37"/>
        <v>1331</v>
      </c>
      <c r="F18" s="7">
        <f t="shared" si="37"/>
        <v>990</v>
      </c>
      <c r="G18" s="7">
        <f t="shared" si="37"/>
        <v>99</v>
      </c>
      <c r="H18" s="7">
        <f t="shared" si="37"/>
        <v>3447</v>
      </c>
    </row>
    <row r="19" spans="1:8" ht="21" customHeight="1" x14ac:dyDescent="0.15">
      <c r="A19" s="11"/>
      <c r="B19" s="1">
        <f>B18/$H18</f>
        <v>2.6399767914128229E-2</v>
      </c>
      <c r="C19" s="1">
        <f t="shared" ref="C19" si="38">C18/$H18</f>
        <v>6.7595010153756893E-2</v>
      </c>
      <c r="D19" s="1">
        <f t="shared" ref="D19" si="39">D18/$H18</f>
        <v>0.20394545982013346</v>
      </c>
      <c r="E19" s="1">
        <f t="shared" ref="E19" si="40">E18/$H18</f>
        <v>0.38613286916158979</v>
      </c>
      <c r="F19" s="1">
        <f t="shared" ref="F19" si="41">F18/$H18</f>
        <v>0.28720626631853785</v>
      </c>
      <c r="G19" s="1">
        <f t="shared" ref="G19" si="42">G18/$H18</f>
        <v>2.8720626631853787E-2</v>
      </c>
      <c r="H19" s="1">
        <f t="shared" ref="H19" si="43">H18/$H18</f>
        <v>1</v>
      </c>
    </row>
  </sheetData>
  <mergeCells count="8">
    <mergeCell ref="A16:A17"/>
    <mergeCell ref="A18:A19"/>
    <mergeCell ref="A4:A5"/>
    <mergeCell ref="A6:A7"/>
    <mergeCell ref="A8:A9"/>
    <mergeCell ref="A10:A11"/>
    <mergeCell ref="A12:A13"/>
    <mergeCell ref="A14:A15"/>
  </mergeCells>
  <phoneticPr fontId="1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第51表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2014-05-26T00:35:29Z</cp:lastPrinted>
  <dcterms:created xsi:type="dcterms:W3CDTF">2013-07-31T00:49:21Z</dcterms:created>
  <dcterms:modified xsi:type="dcterms:W3CDTF">2015-03-12T00:19:00Z</dcterms:modified>
</cp:coreProperties>
</file>