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通勤時間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J11" i="1"/>
  <c r="K11" i="1"/>
  <c r="J12" i="1"/>
  <c r="K12" i="1"/>
  <c r="E13" i="1"/>
  <c r="F12" i="1" s="1"/>
  <c r="F13" i="1"/>
  <c r="G13" i="1"/>
  <c r="H10" i="1" s="1"/>
  <c r="I13" i="1"/>
  <c r="J9" i="1" s="1"/>
  <c r="J13" i="1"/>
  <c r="F8" i="1" l="1"/>
  <c r="H8" i="1"/>
  <c r="H7" i="1"/>
  <c r="H12" i="1"/>
  <c r="H11" i="1"/>
  <c r="H9" i="1"/>
  <c r="H13" i="1"/>
  <c r="J10" i="1"/>
  <c r="J8" i="1"/>
  <c r="J7" i="1"/>
  <c r="K13" i="1"/>
  <c r="L11" i="1" s="1"/>
  <c r="F7" i="1"/>
  <c r="F11" i="1"/>
  <c r="F10" i="1"/>
  <c r="F9" i="1"/>
  <c r="L7" i="1" l="1"/>
  <c r="L13" i="1"/>
  <c r="L8" i="1"/>
  <c r="L9" i="1"/>
  <c r="L10" i="1"/>
  <c r="L12" i="1"/>
</calcChain>
</file>

<file path=xl/sharedStrings.xml><?xml version="1.0" encoding="utf-8"?>
<sst xmlns="http://schemas.openxmlformats.org/spreadsheetml/2006/main" count="30" uniqueCount="18">
  <si>
    <t>合計</t>
    <phoneticPr fontId="5"/>
  </si>
  <si>
    <t>不明</t>
    <phoneticPr fontId="5"/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</si>
  <si>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</si>
  <si>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</si>
  <si>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</si>
  <si>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</si>
  <si>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</si>
  <si>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</si>
  <si>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</si>
  <si>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</si>
  <si>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※母集団は、第20表で現在の就労先を「国の機関」、「非特定独立行政法人等」、「地方公共団体等」、「特殊法人（公庫等）」、「学校、医療機関」、「公益法人」又は「民間企業」とした2，608人。</t>
    <rPh sb="1" eb="4">
      <t>ボシュウダン</t>
    </rPh>
    <rPh sb="6" eb="7">
      <t>ダイ</t>
    </rPh>
    <rPh sb="9" eb="10">
      <t>ヒョウ</t>
    </rPh>
    <rPh sb="11" eb="13">
      <t>ゲンザイ</t>
    </rPh>
    <rPh sb="14" eb="17">
      <t>シュウロウサキ</t>
    </rPh>
    <rPh sb="19" eb="20">
      <t>クニ</t>
    </rPh>
    <rPh sb="21" eb="23">
      <t>キカン</t>
    </rPh>
    <rPh sb="26" eb="27">
      <t>ヒ</t>
    </rPh>
    <rPh sb="27" eb="29">
      <t>トクテイ</t>
    </rPh>
    <rPh sb="29" eb="31">
      <t>ドクリツ</t>
    </rPh>
    <rPh sb="31" eb="33">
      <t>ギョウセイ</t>
    </rPh>
    <rPh sb="33" eb="35">
      <t>ホウジン</t>
    </rPh>
    <rPh sb="35" eb="36">
      <t>トウ</t>
    </rPh>
    <rPh sb="39" eb="41">
      <t>チホウ</t>
    </rPh>
    <rPh sb="41" eb="43">
      <t>コウキョウ</t>
    </rPh>
    <rPh sb="43" eb="45">
      <t>ダンタイ</t>
    </rPh>
    <rPh sb="45" eb="46">
      <t>トウ</t>
    </rPh>
    <rPh sb="49" eb="51">
      <t>トクシュ</t>
    </rPh>
    <rPh sb="51" eb="53">
      <t>ホウジン</t>
    </rPh>
    <rPh sb="54" eb="56">
      <t>コウコ</t>
    </rPh>
    <rPh sb="56" eb="57">
      <t>トウ</t>
    </rPh>
    <rPh sb="61" eb="63">
      <t>ガッコウ</t>
    </rPh>
    <rPh sb="64" eb="66">
      <t>イリョウ</t>
    </rPh>
    <rPh sb="66" eb="68">
      <t>キカン</t>
    </rPh>
    <rPh sb="71" eb="73">
      <t>コウエキ</t>
    </rPh>
    <rPh sb="73" eb="75">
      <t>ホウジン</t>
    </rPh>
    <rPh sb="76" eb="77">
      <t>マタ</t>
    </rPh>
    <rPh sb="79" eb="81">
      <t>ミンカン</t>
    </rPh>
    <rPh sb="81" eb="83">
      <t>キギョウ</t>
    </rPh>
    <rPh sb="92" eb="93">
      <t>ニン</t>
    </rPh>
    <phoneticPr fontId="5"/>
  </si>
  <si>
    <t>2時間以上</t>
    <rPh sb="1" eb="3">
      <t>ジカン</t>
    </rPh>
    <rPh sb="3" eb="5">
      <t>イジョウ</t>
    </rPh>
    <phoneticPr fontId="5"/>
  </si>
  <si>
    <t>1時間30分以上2時間未満</t>
    <rPh sb="1" eb="3">
      <t>ジカン</t>
    </rPh>
    <rPh sb="5" eb="6">
      <t>プン</t>
    </rPh>
    <rPh sb="6" eb="8">
      <t>イジョウ</t>
    </rPh>
    <rPh sb="9" eb="11">
      <t>ジカン</t>
    </rPh>
    <rPh sb="11" eb="13">
      <t>ミマン</t>
    </rPh>
    <phoneticPr fontId="5"/>
  </si>
  <si>
    <t>1時間以上1時間30分未満</t>
    <rPh sb="1" eb="3">
      <t>ジカン</t>
    </rPh>
    <rPh sb="3" eb="5">
      <t>イジョウ</t>
    </rPh>
    <rPh sb="6" eb="8">
      <t>ジカン</t>
    </rPh>
    <rPh sb="10" eb="11">
      <t>プン</t>
    </rPh>
    <rPh sb="11" eb="13">
      <t>ミマン</t>
    </rPh>
    <phoneticPr fontId="5"/>
  </si>
  <si>
    <t>30分以上1時間未満</t>
    <rPh sb="2" eb="3">
      <t>プン</t>
    </rPh>
    <rPh sb="3" eb="5">
      <t>イジョウ</t>
    </rPh>
    <rPh sb="6" eb="8">
      <t>ジカン</t>
    </rPh>
    <rPh sb="8" eb="10">
      <t>ミマン</t>
    </rPh>
    <phoneticPr fontId="5"/>
  </si>
  <si>
    <t>30分未満</t>
    <rPh sb="2" eb="3">
      <t>プン</t>
    </rPh>
    <rPh sb="3" eb="5">
      <t>ミマン</t>
    </rPh>
    <phoneticPr fontId="5"/>
  </si>
  <si>
    <t>通勤時間</t>
    <rPh sb="0" eb="2">
      <t>ツウキン</t>
    </rPh>
    <rPh sb="2" eb="4">
      <t>ジカン</t>
    </rPh>
    <phoneticPr fontId="5"/>
  </si>
  <si>
    <t>第24表　通勤時間</t>
    <rPh sb="0" eb="1">
      <t>ダイ</t>
    </rPh>
    <rPh sb="3" eb="4">
      <t>ヒョウ</t>
    </rPh>
    <rPh sb="5" eb="7">
      <t>ツウキン</t>
    </rPh>
    <rPh sb="7" eb="9">
      <t>ジカン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</si>
</sst>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center"/>
    </xf>
    <xf numFmtId="176" fontId="3" fillId="0" borderId="2" xfId="0" applyNumberFormat="1" applyFont="1" applyBorder="1" applyAlignment="1">
      <alignment horizontal="right" vertical="center" wrapText="1"/>
    </xf>
    <xf numFmtId="38" fontId="3" fillId="0" borderId="3" xfId="1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 shrinkToFit="1"/>
    </xf>
    <xf numFmtId="176" fontId="3" fillId="0" borderId="6" xfId="0" applyNumberFormat="1" applyFont="1" applyBorder="1" applyAlignment="1">
      <alignment horizontal="right" vertical="center" wrapText="1"/>
    </xf>
    <xf numFmtId="38" fontId="3" fillId="0" borderId="7" xfId="1" applyFont="1" applyBorder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38" fontId="3" fillId="0" borderId="11" xfId="1" applyFont="1" applyBorder="1" applyAlignment="1">
      <alignment horizontal="right" vertical="center" wrapText="1"/>
    </xf>
    <xf numFmtId="176" fontId="3" fillId="0" borderId="11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38" fontId="3" fillId="0" borderId="15" xfId="1" applyFont="1" applyBorder="1" applyAlignment="1">
      <alignment horizontal="right" vertical="center" wrapText="1"/>
    </xf>
    <xf numFmtId="176" fontId="3" fillId="0" borderId="15" xfId="0" applyNumberFormat="1" applyFont="1" applyBorder="1" applyAlignment="1">
      <alignment horizontal="righ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zoomScaleNormal="100" workbookViewId="0">
      <selection activeCell="L20" sqref="L20"/>
    </sheetView>
  </sheetViews>
  <sheetFormatPr defaultRowHeight="12" x14ac:dyDescent="0.15"/>
  <cols>
    <col min="1" max="2" width="3" customWidth="1"/>
    <col min="5" max="14" width="8.7109375" customWidth="1"/>
  </cols>
  <sheetData>
    <row r="1" spans="1:14" x14ac:dyDescent="0.15">
      <c r="A1" s="5"/>
      <c r="B1" t="s">
        <v>17</v>
      </c>
    </row>
    <row r="2" spans="1:14" ht="12.75" thickBot="1" x14ac:dyDescent="0.2">
      <c r="A2" s="5"/>
    </row>
    <row r="3" spans="1:14" ht="12.75" customHeight="1" thickTop="1" x14ac:dyDescent="0.15">
      <c r="A3" s="5"/>
      <c r="C3" s="24" t="s">
        <v>16</v>
      </c>
      <c r="D3" s="25"/>
      <c r="E3" s="24" t="s">
        <v>9</v>
      </c>
      <c r="F3" s="30"/>
      <c r="G3" s="33" t="s">
        <v>8</v>
      </c>
      <c r="H3" s="30"/>
      <c r="I3" s="33" t="s">
        <v>7</v>
      </c>
      <c r="J3" s="30"/>
      <c r="K3" s="33" t="s">
        <v>6</v>
      </c>
      <c r="L3" s="25"/>
    </row>
    <row r="4" spans="1:14" ht="12.75" customHeight="1" thickBot="1" x14ac:dyDescent="0.2">
      <c r="A4" s="5"/>
      <c r="C4" s="26"/>
      <c r="D4" s="27"/>
      <c r="E4" s="31"/>
      <c r="F4" s="32"/>
      <c r="G4" s="34"/>
      <c r="H4" s="32"/>
      <c r="I4" s="34"/>
      <c r="J4" s="32"/>
      <c r="K4" s="34"/>
      <c r="L4" s="35"/>
    </row>
    <row r="5" spans="1:14" ht="13.5" x14ac:dyDescent="0.15">
      <c r="A5" s="5"/>
      <c r="C5" s="26"/>
      <c r="D5" s="27"/>
      <c r="E5" s="18" t="s">
        <v>5</v>
      </c>
      <c r="F5" s="18" t="s">
        <v>4</v>
      </c>
      <c r="G5" s="18" t="s">
        <v>5</v>
      </c>
      <c r="H5" s="18" t="s">
        <v>4</v>
      </c>
      <c r="I5" s="18" t="s">
        <v>5</v>
      </c>
      <c r="J5" s="18" t="s">
        <v>4</v>
      </c>
      <c r="K5" s="18" t="s">
        <v>5</v>
      </c>
      <c r="L5" s="17" t="s">
        <v>4</v>
      </c>
    </row>
    <row r="6" spans="1:14" ht="14.25" thickBot="1" x14ac:dyDescent="0.2">
      <c r="A6" s="5"/>
      <c r="C6" s="28"/>
      <c r="D6" s="29"/>
      <c r="E6" s="16" t="s">
        <v>3</v>
      </c>
      <c r="F6" s="16" t="s">
        <v>2</v>
      </c>
      <c r="G6" s="16" t="s">
        <v>3</v>
      </c>
      <c r="H6" s="16" t="s">
        <v>2</v>
      </c>
      <c r="I6" s="16" t="s">
        <v>3</v>
      </c>
      <c r="J6" s="16" t="s">
        <v>2</v>
      </c>
      <c r="K6" s="16" t="s">
        <v>3</v>
      </c>
      <c r="L6" s="15" t="s">
        <v>2</v>
      </c>
    </row>
    <row r="7" spans="1:14" ht="26.1" customHeight="1" thickTop="1" x14ac:dyDescent="0.15">
      <c r="A7" s="5"/>
      <c r="C7" s="36" t="s">
        <v>15</v>
      </c>
      <c r="D7" s="37"/>
      <c r="E7" s="13">
        <v>699</v>
      </c>
      <c r="F7" s="14">
        <f t="shared" ref="F7:F13" si="0">IF(E7&gt;0,(E7/E$13)*100,"-")</f>
        <v>31.787175989085949</v>
      </c>
      <c r="G7" s="13">
        <v>143</v>
      </c>
      <c r="H7" s="14">
        <f t="shared" ref="H7:H13" si="1">IF(G7&gt;0,(G7/G$13)*100,"-")</f>
        <v>47.194719471947195</v>
      </c>
      <c r="I7" s="13">
        <v>49</v>
      </c>
      <c r="J7" s="14">
        <f t="shared" ref="J7:J13" si="2">IF(I7&gt;0,(I7/I$13)*100,"-")</f>
        <v>46.226415094339622</v>
      </c>
      <c r="K7" s="13">
        <f t="shared" ref="K7:K12" si="3">SUM(E7,G7,I7)</f>
        <v>891</v>
      </c>
      <c r="L7" s="12">
        <f t="shared" ref="L7:L13" si="4">IF(K7&gt;0,(K7/K$13)*100,"-")</f>
        <v>34.164110429447852</v>
      </c>
    </row>
    <row r="8" spans="1:14" ht="26.1" customHeight="1" x14ac:dyDescent="0.15">
      <c r="A8" s="5"/>
      <c r="C8" s="38" t="s">
        <v>14</v>
      </c>
      <c r="D8" s="39"/>
      <c r="E8" s="10">
        <v>730</v>
      </c>
      <c r="F8" s="11">
        <f t="shared" si="0"/>
        <v>33.196907685311508</v>
      </c>
      <c r="G8" s="10">
        <v>93</v>
      </c>
      <c r="H8" s="11">
        <f t="shared" si="1"/>
        <v>30.693069306930692</v>
      </c>
      <c r="I8" s="10">
        <v>26</v>
      </c>
      <c r="J8" s="11">
        <f t="shared" si="2"/>
        <v>24.528301886792452</v>
      </c>
      <c r="K8" s="10">
        <f t="shared" si="3"/>
        <v>849</v>
      </c>
      <c r="L8" s="9">
        <f t="shared" si="4"/>
        <v>32.553680981595093</v>
      </c>
    </row>
    <row r="9" spans="1:14" ht="26.1" customHeight="1" x14ac:dyDescent="0.15">
      <c r="A9" s="5"/>
      <c r="C9" s="40" t="s">
        <v>13</v>
      </c>
      <c r="D9" s="41"/>
      <c r="E9" s="10">
        <v>451</v>
      </c>
      <c r="F9" s="11">
        <f t="shared" si="0"/>
        <v>20.509322419281492</v>
      </c>
      <c r="G9" s="10">
        <v>46</v>
      </c>
      <c r="H9" s="11">
        <f t="shared" si="1"/>
        <v>15.181518151815181</v>
      </c>
      <c r="I9" s="10">
        <v>16</v>
      </c>
      <c r="J9" s="11">
        <f t="shared" si="2"/>
        <v>15.09433962264151</v>
      </c>
      <c r="K9" s="10">
        <f t="shared" si="3"/>
        <v>513</v>
      </c>
      <c r="L9" s="9">
        <f t="shared" si="4"/>
        <v>19.670245398773005</v>
      </c>
    </row>
    <row r="10" spans="1:14" ht="26.1" customHeight="1" x14ac:dyDescent="0.15">
      <c r="A10" s="5"/>
      <c r="C10" s="40" t="s">
        <v>12</v>
      </c>
      <c r="D10" s="41"/>
      <c r="E10" s="10">
        <v>181</v>
      </c>
      <c r="F10" s="11">
        <f t="shared" si="0"/>
        <v>8.2310140973169617</v>
      </c>
      <c r="G10" s="10">
        <v>10</v>
      </c>
      <c r="H10" s="11">
        <f t="shared" si="1"/>
        <v>3.3003300330032999</v>
      </c>
      <c r="I10" s="10">
        <v>10</v>
      </c>
      <c r="J10" s="11">
        <f t="shared" si="2"/>
        <v>9.433962264150944</v>
      </c>
      <c r="K10" s="10">
        <f t="shared" si="3"/>
        <v>201</v>
      </c>
      <c r="L10" s="9">
        <f t="shared" si="4"/>
        <v>7.7070552147239262</v>
      </c>
    </row>
    <row r="11" spans="1:14" ht="26.1" customHeight="1" x14ac:dyDescent="0.15">
      <c r="A11" s="5"/>
      <c r="C11" s="38" t="s">
        <v>11</v>
      </c>
      <c r="D11" s="39"/>
      <c r="E11" s="10">
        <v>70</v>
      </c>
      <c r="F11" s="11">
        <f t="shared" si="0"/>
        <v>3.1832651205093225</v>
      </c>
      <c r="G11" s="10">
        <v>3</v>
      </c>
      <c r="H11" s="11">
        <f t="shared" si="1"/>
        <v>0.99009900990099009</v>
      </c>
      <c r="I11" s="10">
        <v>1</v>
      </c>
      <c r="J11" s="11">
        <f t="shared" si="2"/>
        <v>0.94339622641509435</v>
      </c>
      <c r="K11" s="10">
        <f t="shared" si="3"/>
        <v>74</v>
      </c>
      <c r="L11" s="9">
        <f t="shared" si="4"/>
        <v>2.8374233128834354</v>
      </c>
    </row>
    <row r="12" spans="1:14" ht="26.1" customHeight="1" thickBot="1" x14ac:dyDescent="0.2">
      <c r="A12" s="5"/>
      <c r="C12" s="19" t="s">
        <v>1</v>
      </c>
      <c r="D12" s="20"/>
      <c r="E12" s="7">
        <v>68</v>
      </c>
      <c r="F12" s="8">
        <f t="shared" si="0"/>
        <v>3.0923146884947705</v>
      </c>
      <c r="G12" s="7">
        <v>8</v>
      </c>
      <c r="H12" s="8">
        <f t="shared" si="1"/>
        <v>2.6402640264026402</v>
      </c>
      <c r="I12" s="7">
        <v>4</v>
      </c>
      <c r="J12" s="8">
        <f t="shared" si="2"/>
        <v>3.7735849056603774</v>
      </c>
      <c r="K12" s="7">
        <f t="shared" si="3"/>
        <v>80</v>
      </c>
      <c r="L12" s="6">
        <f t="shared" si="4"/>
        <v>3.0674846625766872</v>
      </c>
    </row>
    <row r="13" spans="1:14" ht="26.1" customHeight="1" thickTop="1" thickBot="1" x14ac:dyDescent="0.2">
      <c r="A13" s="5"/>
      <c r="C13" s="21" t="s">
        <v>0</v>
      </c>
      <c r="D13" s="22"/>
      <c r="E13" s="3">
        <f>SUM(E7:E12)</f>
        <v>2199</v>
      </c>
      <c r="F13" s="4">
        <f t="shared" si="0"/>
        <v>100</v>
      </c>
      <c r="G13" s="3">
        <f>SUM(G7:G12)</f>
        <v>303</v>
      </c>
      <c r="H13" s="4">
        <f t="shared" si="1"/>
        <v>100</v>
      </c>
      <c r="I13" s="3">
        <f>SUM(I7:I12)</f>
        <v>106</v>
      </c>
      <c r="J13" s="4">
        <f t="shared" si="2"/>
        <v>100</v>
      </c>
      <c r="K13" s="3">
        <f>SUM(K7:K12)</f>
        <v>2608</v>
      </c>
      <c r="L13" s="2">
        <f t="shared" si="4"/>
        <v>100</v>
      </c>
    </row>
    <row r="14" spans="1:14" ht="31.5" customHeight="1" thickTop="1" x14ac:dyDescent="0.15">
      <c r="A14" s="5"/>
      <c r="C14" s="23" t="s">
        <v>10</v>
      </c>
      <c r="D14" s="23"/>
      <c r="E14" s="23"/>
      <c r="F14" s="23"/>
      <c r="G14" s="23"/>
      <c r="H14" s="23"/>
      <c r="I14" s="23"/>
      <c r="J14" s="23"/>
      <c r="K14" s="23"/>
      <c r="L14" s="23"/>
      <c r="M14" s="1"/>
      <c r="N14" s="1"/>
    </row>
  </sheetData>
  <mergeCells count="13">
    <mergeCell ref="C12:D12"/>
    <mergeCell ref="C13:D13"/>
    <mergeCell ref="C14:L14"/>
    <mergeCell ref="C3:D6"/>
    <mergeCell ref="E3:F4"/>
    <mergeCell ref="G3:H4"/>
    <mergeCell ref="I3:J4"/>
    <mergeCell ref="K3:L4"/>
    <mergeCell ref="C7:D7"/>
    <mergeCell ref="C8:D8"/>
    <mergeCell ref="C9:D9"/>
    <mergeCell ref="C10:D10"/>
    <mergeCell ref="C11:D11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通勤時間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2015-03-17T07:55:29Z</cp:lastPrinted>
  <dcterms:created xsi:type="dcterms:W3CDTF">2015-03-17T04:04:19Z</dcterms:created>
  <dcterms:modified xsi:type="dcterms:W3CDTF">2015-03-17T07:55:42Z</dcterms:modified>
</cp:coreProperties>
</file>