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480" windowWidth="16215" windowHeight="8250" tabRatio="928"/>
  </bookViews>
  <sheets>
    <sheet name="第4表" sheetId="77" r:id="rId1"/>
  </sheets>
  <calcPr calcId="145621"/>
</workbook>
</file>

<file path=xl/calcChain.xml><?xml version="1.0" encoding="utf-8"?>
<calcChain xmlns="http://schemas.openxmlformats.org/spreadsheetml/2006/main">
  <c r="G34" i="77" l="1"/>
  <c r="F34" i="77"/>
  <c r="D34" i="77"/>
  <c r="C34" i="77"/>
  <c r="B33" i="77"/>
  <c r="B32" i="77"/>
  <c r="E34" i="77" s="1"/>
  <c r="B30" i="77"/>
  <c r="B29" i="77"/>
  <c r="D31" i="77" s="1"/>
  <c r="D28" i="77"/>
  <c r="B27" i="77"/>
  <c r="B26" i="77"/>
  <c r="G28" i="77" s="1"/>
  <c r="G25" i="77"/>
  <c r="D25" i="77"/>
  <c r="C25" i="77"/>
  <c r="B24" i="77"/>
  <c r="B23" i="77"/>
  <c r="F25" i="77" s="1"/>
  <c r="G22" i="77"/>
  <c r="F22" i="77"/>
  <c r="D22" i="77"/>
  <c r="C22" i="77"/>
  <c r="B21" i="77"/>
  <c r="B20" i="77"/>
  <c r="E22" i="77" s="1"/>
  <c r="B18" i="77"/>
  <c r="B17" i="77"/>
  <c r="E19" i="77" s="1"/>
  <c r="D16" i="77"/>
  <c r="B15" i="77"/>
  <c r="B14" i="77"/>
  <c r="G16" i="77" s="1"/>
  <c r="G13" i="77"/>
  <c r="D13" i="77"/>
  <c r="C13" i="77"/>
  <c r="B12" i="77"/>
  <c r="B11" i="77"/>
  <c r="F13" i="77" s="1"/>
  <c r="G10" i="77"/>
  <c r="F10" i="77"/>
  <c r="D10" i="77"/>
  <c r="C10" i="77"/>
  <c r="B9" i="77"/>
  <c r="B8" i="77"/>
  <c r="E10" i="77" s="1"/>
  <c r="E31" i="77" l="1"/>
  <c r="E16" i="77"/>
  <c r="F19" i="77"/>
  <c r="E28" i="77"/>
  <c r="F31" i="77"/>
  <c r="E13" i="77"/>
  <c r="F16" i="77"/>
  <c r="C19" i="77"/>
  <c r="G19" i="77"/>
  <c r="E25" i="77"/>
  <c r="F28" i="77"/>
  <c r="C31" i="77"/>
  <c r="G31" i="77"/>
  <c r="C16" i="77"/>
  <c r="D19" i="77"/>
  <c r="C28" i="77"/>
</calcChain>
</file>

<file path=xl/sharedStrings.xml><?xml version="1.0" encoding="utf-8"?>
<sst xmlns="http://schemas.openxmlformats.org/spreadsheetml/2006/main" count="29" uniqueCount="23">
  <si>
    <t>男</t>
    <rPh sb="0" eb="1">
      <t>オトコ</t>
    </rPh>
    <phoneticPr fontId="4"/>
  </si>
  <si>
    <t>女</t>
    <rPh sb="0" eb="1">
      <t>オンナ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</si>
  <si>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</si>
  <si>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</si>
  <si>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</si>
  <si>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人</t>
    <rPh sb="0" eb="1">
      <t>ニン</t>
    </rPh>
    <phoneticPr fontId="4"/>
  </si>
  <si>
    <t>総数</t>
    <rPh sb="0" eb="2">
      <t>ソウスウ</t>
    </rPh>
    <phoneticPr fontId="4"/>
  </si>
  <si>
    <t>性</t>
    <rPh sb="0" eb="1">
      <t>セイ</t>
    </rPh>
    <phoneticPr fontId="4"/>
  </si>
  <si>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4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</si>
  <si>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4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</si>
  <si>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4"/>
  </si>
  <si>
    <t>類型</t>
    <rPh sb="0" eb="2">
      <t>ルイケイ</t>
    </rPh>
    <phoneticPr fontId="4"/>
  </si>
  <si>
    <t>プレス機、型付け機、型打ち機、シャー、旋盤、ボール盤又はフライス盤を使用する作業</t>
    <rPh sb="3" eb="4">
      <t>キ</t>
    </rPh>
    <rPh sb="5" eb="6">
      <t>カタ</t>
    </rPh>
    <rPh sb="6" eb="7">
      <t>ツ</t>
    </rPh>
    <rPh sb="8" eb="9">
      <t>キ</t>
    </rPh>
    <rPh sb="10" eb="11">
      <t>カタ</t>
    </rPh>
    <rPh sb="11" eb="12">
      <t>ウ</t>
    </rPh>
    <rPh sb="13" eb="14">
      <t>キ</t>
    </rPh>
    <rPh sb="19" eb="21">
      <t>センバン</t>
    </rPh>
    <rPh sb="25" eb="26">
      <t>バン</t>
    </rPh>
    <rPh sb="26" eb="27">
      <t>マタ</t>
    </rPh>
    <rPh sb="32" eb="33">
      <t>バン</t>
    </rPh>
    <rPh sb="34" eb="36">
      <t>シヨウ</t>
    </rPh>
    <rPh sb="38" eb="40">
      <t>サギョウ</t>
    </rPh>
    <phoneticPr fontId="4"/>
  </si>
  <si>
    <t>有機溶剤または有機溶剤含有物を使用する作業
(例：有機溶剤を取り扱う人形の製造、有機溶剤を使用して金属を脱脂・洗浄する作業)</t>
    <rPh sb="0" eb="2">
      <t>ユウキ</t>
    </rPh>
    <rPh sb="2" eb="4">
      <t>ヨウザイ</t>
    </rPh>
    <rPh sb="7" eb="9">
      <t>ユウキ</t>
    </rPh>
    <rPh sb="9" eb="11">
      <t>ヨウザイ</t>
    </rPh>
    <rPh sb="11" eb="14">
      <t>ガンユウブツ</t>
    </rPh>
    <rPh sb="15" eb="17">
      <t>シヨウ</t>
    </rPh>
    <rPh sb="19" eb="21">
      <t>サギョウ</t>
    </rPh>
    <rPh sb="23" eb="24">
      <t>レイ</t>
    </rPh>
    <rPh sb="25" eb="27">
      <t>ユウキ</t>
    </rPh>
    <rPh sb="27" eb="29">
      <t>ヨウザイ</t>
    </rPh>
    <rPh sb="30" eb="31">
      <t>ト</t>
    </rPh>
    <rPh sb="32" eb="33">
      <t>アツカ</t>
    </rPh>
    <rPh sb="34" eb="36">
      <t>ニンギョウ</t>
    </rPh>
    <rPh sb="37" eb="39">
      <t>セイゾウ</t>
    </rPh>
    <rPh sb="40" eb="42">
      <t>ユウキ</t>
    </rPh>
    <rPh sb="42" eb="44">
      <t>ヨウザイ</t>
    </rPh>
    <rPh sb="45" eb="47">
      <t>シヨウ</t>
    </rPh>
    <rPh sb="49" eb="51">
      <t>キンゾク</t>
    </rPh>
    <rPh sb="52" eb="54">
      <t>ダッシ</t>
    </rPh>
    <rPh sb="55" eb="57">
      <t>センジョウ</t>
    </rPh>
    <rPh sb="59" eb="61">
      <t>サギョウ</t>
    </rPh>
    <phoneticPr fontId="4"/>
  </si>
  <si>
    <t>鉛又は鉛化合物を使用する作業
(例：鉛を取り扱う電気機械・車両用配線作業)</t>
    <rPh sb="0" eb="1">
      <t>ナマリ</t>
    </rPh>
    <rPh sb="1" eb="2">
      <t>マタ</t>
    </rPh>
    <rPh sb="3" eb="4">
      <t>ナマリ</t>
    </rPh>
    <rPh sb="4" eb="7">
      <t>カゴウブツ</t>
    </rPh>
    <rPh sb="8" eb="10">
      <t>シヨウ</t>
    </rPh>
    <rPh sb="12" eb="14">
      <t>サギョウ</t>
    </rPh>
    <rPh sb="16" eb="17">
      <t>レイ</t>
    </rPh>
    <rPh sb="18" eb="19">
      <t>ナマリ</t>
    </rPh>
    <rPh sb="20" eb="21">
      <t>ト</t>
    </rPh>
    <rPh sb="22" eb="23">
      <t>アツカ</t>
    </rPh>
    <rPh sb="24" eb="26">
      <t>デンキ</t>
    </rPh>
    <rPh sb="26" eb="28">
      <t>キカイ</t>
    </rPh>
    <rPh sb="29" eb="32">
      <t>シャリョウヨウ</t>
    </rPh>
    <rPh sb="32" eb="34">
      <t>ハイセン</t>
    </rPh>
    <rPh sb="34" eb="36">
      <t>サギョウ</t>
    </rPh>
    <phoneticPr fontId="4"/>
  </si>
  <si>
    <t>土石、岩石、鉱物、金属又は炭素の粉じんを発散する作業
(例：い草加工、ガラス製造、炭素製品製造)</t>
    <rPh sb="0" eb="2">
      <t>ドセキ</t>
    </rPh>
    <rPh sb="3" eb="5">
      <t>ガンセキ</t>
    </rPh>
    <rPh sb="6" eb="8">
      <t>コウブツ</t>
    </rPh>
    <rPh sb="9" eb="11">
      <t>キンゾク</t>
    </rPh>
    <rPh sb="11" eb="12">
      <t>マタ</t>
    </rPh>
    <rPh sb="13" eb="15">
      <t>タンソ</t>
    </rPh>
    <rPh sb="16" eb="17">
      <t>フン</t>
    </rPh>
    <rPh sb="20" eb="22">
      <t>ハッサン</t>
    </rPh>
    <rPh sb="24" eb="26">
      <t>サギョウ</t>
    </rPh>
    <rPh sb="28" eb="29">
      <t>レイ</t>
    </rPh>
    <rPh sb="31" eb="32">
      <t>クサ</t>
    </rPh>
    <rPh sb="32" eb="34">
      <t>カコウ</t>
    </rPh>
    <rPh sb="38" eb="40">
      <t>セイゾウ</t>
    </rPh>
    <rPh sb="41" eb="43">
      <t>タンソ</t>
    </rPh>
    <rPh sb="43" eb="45">
      <t>セイヒン</t>
    </rPh>
    <rPh sb="45" eb="47">
      <t>セイゾウ</t>
    </rPh>
    <phoneticPr fontId="4"/>
  </si>
  <si>
    <t>動力により駆動される機械を使用する作業
(例：ニット編み機、レース編み機、動力ミシン等を取り扱う作業)</t>
    <rPh sb="0" eb="2">
      <t>ドウリョク</t>
    </rPh>
    <rPh sb="5" eb="7">
      <t>クドウ</t>
    </rPh>
    <rPh sb="10" eb="12">
      <t>キカイ</t>
    </rPh>
    <rPh sb="13" eb="15">
      <t>シヨウ</t>
    </rPh>
    <rPh sb="17" eb="19">
      <t>サギョウ</t>
    </rPh>
    <rPh sb="21" eb="22">
      <t>レイ</t>
    </rPh>
    <rPh sb="26" eb="27">
      <t>ア</t>
    </rPh>
    <rPh sb="28" eb="29">
      <t>キ</t>
    </rPh>
    <rPh sb="33" eb="34">
      <t>ア</t>
    </rPh>
    <rPh sb="35" eb="36">
      <t>キ</t>
    </rPh>
    <rPh sb="37" eb="39">
      <t>ドウリョク</t>
    </rPh>
    <rPh sb="42" eb="43">
      <t>トウ</t>
    </rPh>
    <rPh sb="44" eb="45">
      <t>ト</t>
    </rPh>
    <rPh sb="46" eb="47">
      <t>アツカ</t>
    </rPh>
    <rPh sb="48" eb="50">
      <t>サギョウ</t>
    </rPh>
    <phoneticPr fontId="4"/>
  </si>
  <si>
    <t>木工機械を使用する作業
(例：家具製造、人形製造)</t>
    <rPh sb="0" eb="2">
      <t>モッコウ</t>
    </rPh>
    <rPh sb="2" eb="4">
      <t>キカイ</t>
    </rPh>
    <rPh sb="5" eb="7">
      <t>シヨウ</t>
    </rPh>
    <rPh sb="9" eb="11">
      <t>サギョウ</t>
    </rPh>
    <rPh sb="13" eb="14">
      <t>レイ</t>
    </rPh>
    <rPh sb="15" eb="17">
      <t>カグ</t>
    </rPh>
    <rPh sb="17" eb="19">
      <t>セイゾウ</t>
    </rPh>
    <rPh sb="20" eb="22">
      <t>ニンギョウ</t>
    </rPh>
    <rPh sb="22" eb="24">
      <t>セイゾウ</t>
    </rPh>
    <phoneticPr fontId="4"/>
  </si>
  <si>
    <t>火薬類を使用する作業
(例：花火製造)</t>
    <rPh sb="0" eb="3">
      <t>カヤクルイ</t>
    </rPh>
    <rPh sb="4" eb="6">
      <t>シヨウ</t>
    </rPh>
    <rPh sb="8" eb="10">
      <t>サギョウ</t>
    </rPh>
    <rPh sb="12" eb="13">
      <t>レイ</t>
    </rPh>
    <rPh sb="14" eb="16">
      <t>ハナビ</t>
    </rPh>
    <rPh sb="16" eb="18">
      <t>セイゾウ</t>
    </rPh>
    <phoneticPr fontId="4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</si>
  <si>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4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</si>
  <si>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4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</si>
  <si>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4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</si>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</sst>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#,##0\)"/>
  </numFmts>
  <fonts count="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38" fontId="5" fillId="0" borderId="0" xfId="1" applyFont="1" applyFill="1" applyAlignment="1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ill="1" applyAlignment="1"/>
    <xf numFmtId="38" fontId="2" fillId="0" borderId="0" xfId="1" applyFont="1" applyFill="1" applyAlignment="1"/>
    <xf numFmtId="38" fontId="2" fillId="0" borderId="0" xfId="1" applyFont="1" applyFill="1" applyAlignment="1">
      <alignment horizontal="right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 wrapText="1"/>
    </xf>
    <xf numFmtId="38" fontId="2" fillId="0" borderId="3" xfId="1" applyFont="1" applyFill="1" applyBorder="1" applyAlignment="1">
      <alignment vertical="center"/>
    </xf>
    <xf numFmtId="38" fontId="0" fillId="0" borderId="1" xfId="1" applyFont="1" applyFill="1" applyBorder="1" applyAlignment="1">
      <alignment horizontal="right" vertical="center" wrapText="1"/>
    </xf>
    <xf numFmtId="38" fontId="0" fillId="0" borderId="2" xfId="1" applyFont="1" applyFill="1" applyBorder="1" applyAlignment="1">
      <alignment horizontal="right" vertical="center" wrapText="1"/>
    </xf>
    <xf numFmtId="38" fontId="2" fillId="0" borderId="7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vertical="center"/>
    </xf>
    <xf numFmtId="177" fontId="2" fillId="0" borderId="7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horizontal="right" vertical="center" wrapText="1"/>
    </xf>
    <xf numFmtId="176" fontId="2" fillId="0" borderId="0" xfId="1" applyNumberFormat="1" applyFont="1" applyFill="1" applyBorder="1" applyAlignment="1">
      <alignment horizontal="right" vertical="center" wrapText="1"/>
    </xf>
    <xf numFmtId="38" fontId="2" fillId="0" borderId="13" xfId="1" applyFont="1" applyFill="1" applyBorder="1" applyAlignment="1">
      <alignment vertical="center"/>
    </xf>
    <xf numFmtId="0" fontId="2" fillId="0" borderId="20" xfId="1" applyNumberFormat="1" applyFont="1" applyFill="1" applyBorder="1" applyAlignment="1">
      <alignment vertical="center"/>
    </xf>
    <xf numFmtId="0" fontId="0" fillId="0" borderId="20" xfId="1" applyNumberFormat="1" applyFont="1" applyFill="1" applyBorder="1" applyAlignment="1">
      <alignment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right" vertical="center" wrapText="1"/>
    </xf>
    <xf numFmtId="176" fontId="2" fillId="0" borderId="19" xfId="1" applyNumberFormat="1" applyFont="1" applyFill="1" applyBorder="1" applyAlignment="1">
      <alignment horizontal="right" vertical="center" wrapText="1"/>
    </xf>
    <xf numFmtId="0" fontId="0" fillId="0" borderId="0" xfId="1" applyNumberFormat="1" applyFont="1" applyFill="1" applyBorder="1" applyAlignment="1">
      <alignment vertical="center"/>
    </xf>
    <xf numFmtId="0" fontId="2" fillId="0" borderId="7" xfId="1" applyNumberFormat="1" applyFont="1" applyFill="1" applyBorder="1" applyAlignment="1">
      <alignment vertical="center"/>
    </xf>
    <xf numFmtId="38" fontId="2" fillId="0" borderId="20" xfId="1" applyFont="1" applyFill="1" applyBorder="1" applyAlignment="1">
      <alignment vertical="center"/>
    </xf>
    <xf numFmtId="0" fontId="2" fillId="0" borderId="13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horizontal="right" vertical="center" wrapText="1"/>
    </xf>
    <xf numFmtId="176" fontId="2" fillId="0" borderId="23" xfId="1" applyNumberFormat="1" applyFont="1" applyFill="1" applyBorder="1" applyAlignment="1">
      <alignment horizontal="right" vertical="center" wrapText="1"/>
    </xf>
    <xf numFmtId="38" fontId="6" fillId="0" borderId="0" xfId="1" applyFont="1" applyFill="1" applyAlignment="1"/>
    <xf numFmtId="38" fontId="7" fillId="0" borderId="0" xfId="1" applyFont="1" applyFill="1" applyAlignment="1"/>
    <xf numFmtId="38" fontId="7" fillId="0" borderId="14" xfId="1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0" fillId="0" borderId="12" xfId="0" applyFill="1" applyBorder="1" applyAlignment="1">
      <alignment vertical="top" wrapText="1"/>
    </xf>
    <xf numFmtId="38" fontId="7" fillId="0" borderId="8" xfId="1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21" xfId="0" applyFill="1" applyBorder="1" applyAlignment="1">
      <alignment vertical="top"/>
    </xf>
    <xf numFmtId="38" fontId="7" fillId="0" borderId="14" xfId="1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38" fontId="7" fillId="0" borderId="8" xfId="1" applyFont="1" applyFill="1" applyBorder="1" applyAlignment="1">
      <alignment vertical="top" wrapText="1"/>
    </xf>
    <xf numFmtId="0" fontId="0" fillId="0" borderId="12" xfId="0" applyFill="1" applyBorder="1" applyAlignment="1">
      <alignment vertical="top"/>
    </xf>
    <xf numFmtId="38" fontId="0" fillId="0" borderId="8" xfId="1" applyFont="1" applyFill="1" applyBorder="1" applyAlignment="1">
      <alignment vertical="top"/>
    </xf>
    <xf numFmtId="0" fontId="2" fillId="0" borderId="8" xfId="0" applyFont="1" applyFill="1" applyBorder="1" applyAlignment="1">
      <alignment vertical="top"/>
    </xf>
    <xf numFmtId="38" fontId="2" fillId="0" borderId="15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0" fillId="0" borderId="1" xfId="1" applyFont="1" applyFill="1" applyBorder="1" applyAlignment="1">
      <alignment horizontal="center" vertical="center" wrapText="1"/>
    </xf>
    <xf numFmtId="38" fontId="0" fillId="0" borderId="7" xfId="1" applyFont="1" applyFill="1" applyBorder="1" applyAlignment="1">
      <alignment horizontal="center" vertical="center" wrapText="1"/>
    </xf>
    <xf numFmtId="38" fontId="0" fillId="0" borderId="10" xfId="1" applyFont="1" applyFill="1" applyBorder="1" applyAlignment="1">
      <alignment horizontal="center" vertical="center" wrapText="1"/>
    </xf>
    <xf numFmtId="38" fontId="0" fillId="0" borderId="4" xfId="1" applyFont="1" applyFill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 wrapText="1"/>
    </xf>
  </cellXfs>
  <cellStyles count="86">
    <cellStyle name="パーセント 2" xfId="3"/>
    <cellStyle name="桁区切り" xfId="1" builtinId="6"/>
    <cellStyle name="桁区切り 2" xfId="2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17" xfId="13"/>
    <cellStyle name="標準 18" xfId="14"/>
    <cellStyle name="標準 19" xfId="15"/>
    <cellStyle name="標準 2" xfId="4"/>
    <cellStyle name="標準 20" xfId="16"/>
    <cellStyle name="標準 21" xfId="17"/>
    <cellStyle name="標準 22" xfId="18"/>
    <cellStyle name="標準 23" xfId="19"/>
    <cellStyle name="標準 24" xfId="20"/>
    <cellStyle name="標準 25" xfId="21"/>
    <cellStyle name="標準 26" xfId="22"/>
    <cellStyle name="標準 27" xfId="23"/>
    <cellStyle name="標準 28" xfId="24"/>
    <cellStyle name="標準 29" xfId="25"/>
    <cellStyle name="標準 3" xfId="26"/>
    <cellStyle name="標準 30" xfId="27"/>
    <cellStyle name="標準 31" xfId="28"/>
    <cellStyle name="標準 32" xfId="29"/>
    <cellStyle name="標準 33" xfId="30"/>
    <cellStyle name="標準 34" xfId="31"/>
    <cellStyle name="標準 35" xfId="32"/>
    <cellStyle name="標準 36" xfId="33"/>
    <cellStyle name="標準 37" xfId="34"/>
    <cellStyle name="標準 38" xfId="35"/>
    <cellStyle name="標準 39" xfId="36"/>
    <cellStyle name="標準 4" xfId="37"/>
    <cellStyle name="標準 40" xfId="38"/>
    <cellStyle name="標準 41" xfId="39"/>
    <cellStyle name="標準 42" xfId="40"/>
    <cellStyle name="標準 43" xfId="41"/>
    <cellStyle name="標準 44" xfId="42"/>
    <cellStyle name="標準 45" xfId="43"/>
    <cellStyle name="標準 46" xfId="44"/>
    <cellStyle name="標準 47" xfId="45"/>
    <cellStyle name="標準 48" xfId="46"/>
    <cellStyle name="標準 49" xfId="47"/>
    <cellStyle name="標準 5" xfId="48"/>
    <cellStyle name="標準 50" xfId="49"/>
    <cellStyle name="標準 51" xfId="50"/>
    <cellStyle name="標準 52" xfId="51"/>
    <cellStyle name="標準 53" xfId="52"/>
    <cellStyle name="標準 54" xfId="53"/>
    <cellStyle name="標準 55" xfId="54"/>
    <cellStyle name="標準 56" xfId="55"/>
    <cellStyle name="標準 57" xfId="56"/>
    <cellStyle name="標準 58" xfId="57"/>
    <cellStyle name="標準 59" xfId="58"/>
    <cellStyle name="標準 6" xfId="59"/>
    <cellStyle name="標準 60" xfId="60"/>
    <cellStyle name="標準 61" xfId="61"/>
    <cellStyle name="標準 62" xfId="62"/>
    <cellStyle name="標準 63" xfId="63"/>
    <cellStyle name="標準 64" xfId="64"/>
    <cellStyle name="標準 65" xfId="65"/>
    <cellStyle name="標準 66" xfId="66"/>
    <cellStyle name="標準 67" xfId="67"/>
    <cellStyle name="標準 68" xfId="68"/>
    <cellStyle name="標準 69" xfId="69"/>
    <cellStyle name="標準 7" xfId="70"/>
    <cellStyle name="標準 70" xfId="71"/>
    <cellStyle name="標準 71" xfId="72"/>
    <cellStyle name="標準 72" xfId="73"/>
    <cellStyle name="標準 73" xfId="74"/>
    <cellStyle name="標準 74" xfId="75"/>
    <cellStyle name="標準 75" xfId="76"/>
    <cellStyle name="標準 76" xfId="77"/>
    <cellStyle name="標準 77" xfId="78"/>
    <cellStyle name="標準 78" xfId="79"/>
    <cellStyle name="標準 79" xfId="80"/>
    <cellStyle name="標準 8" xfId="81"/>
    <cellStyle name="標準 80" xfId="82"/>
    <cellStyle name="標準 81" xfId="83"/>
    <cellStyle name="標準 82" xfId="84"/>
    <cellStyle name="標準 83" xfId="5"/>
    <cellStyle name="標準 9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sqref="A1:G38"/>
    </sheetView>
  </sheetViews>
  <sheetFormatPr defaultRowHeight="13.5"/>
  <cols>
    <col min="1" max="1" width="48.625" customWidth="1"/>
  </cols>
  <sheetData>
    <row r="1" spans="1:7" ht="14.25">
      <c r="A1" s="1" t="s">
        <v>8</v>
      </c>
      <c r="B1" s="2"/>
      <c r="C1" s="2"/>
      <c r="D1" s="3"/>
      <c r="E1" s="3"/>
      <c r="F1" s="3"/>
      <c r="G1" s="3"/>
    </row>
    <row r="2" spans="1:7" ht="14.25" thickBot="1">
      <c r="A2" s="4"/>
      <c r="B2" s="3"/>
      <c r="C2" s="3"/>
      <c r="D2" s="3"/>
      <c r="E2" s="3"/>
      <c r="F2" s="3"/>
      <c r="G2" s="5"/>
    </row>
    <row r="3" spans="1:7">
      <c r="A3" s="47" t="s">
        <v>9</v>
      </c>
      <c r="B3" s="50" t="s">
        <v>10</v>
      </c>
      <c r="C3" s="51"/>
      <c r="D3" s="51"/>
      <c r="E3" s="51"/>
      <c r="F3" s="51"/>
      <c r="G3" s="51"/>
    </row>
    <row r="4" spans="1:7">
      <c r="A4" s="48"/>
      <c r="B4" s="52" t="s">
        <v>6</v>
      </c>
      <c r="C4" s="6"/>
      <c r="D4" s="6"/>
      <c r="E4" s="6"/>
      <c r="F4" s="6"/>
      <c r="G4" s="6"/>
    </row>
    <row r="5" spans="1:7">
      <c r="A5" s="48"/>
      <c r="B5" s="53"/>
      <c r="C5" s="55" t="s">
        <v>7</v>
      </c>
      <c r="D5" s="56"/>
      <c r="E5" s="55" t="s">
        <v>11</v>
      </c>
      <c r="F5" s="57"/>
      <c r="G5" s="57"/>
    </row>
    <row r="6" spans="1:7">
      <c r="A6" s="49"/>
      <c r="B6" s="54"/>
      <c r="C6" s="7" t="s">
        <v>0</v>
      </c>
      <c r="D6" s="7" t="s">
        <v>1</v>
      </c>
      <c r="E6" s="7" t="s">
        <v>2</v>
      </c>
      <c r="F6" s="7" t="s">
        <v>3</v>
      </c>
      <c r="G6" s="8" t="s">
        <v>4</v>
      </c>
    </row>
    <row r="7" spans="1:7">
      <c r="A7" s="9"/>
      <c r="B7" s="10" t="s">
        <v>5</v>
      </c>
      <c r="C7" s="11" t="s">
        <v>5</v>
      </c>
      <c r="D7" s="11" t="s">
        <v>5</v>
      </c>
      <c r="E7" s="11" t="s">
        <v>5</v>
      </c>
      <c r="F7" s="11" t="s">
        <v>5</v>
      </c>
      <c r="G7" s="11" t="s">
        <v>5</v>
      </c>
    </row>
    <row r="8" spans="1:7">
      <c r="A8" s="45" t="s">
        <v>6</v>
      </c>
      <c r="B8" s="12">
        <f>SUM(C8:D8)</f>
        <v>12308</v>
      </c>
      <c r="C8" s="13">
        <v>2825</v>
      </c>
      <c r="D8" s="13">
        <v>9483</v>
      </c>
      <c r="E8" s="13">
        <v>2228</v>
      </c>
      <c r="F8" s="13">
        <v>9886</v>
      </c>
      <c r="G8" s="14">
        <v>194</v>
      </c>
    </row>
    <row r="9" spans="1:7">
      <c r="A9" s="46"/>
      <c r="B9" s="15">
        <f>SUM(C9:D9)</f>
        <v>869</v>
      </c>
      <c r="C9" s="16">
        <v>196</v>
      </c>
      <c r="D9" s="16">
        <v>673</v>
      </c>
      <c r="E9" s="16">
        <v>245</v>
      </c>
      <c r="F9" s="16">
        <v>565</v>
      </c>
      <c r="G9" s="16">
        <v>59</v>
      </c>
    </row>
    <row r="10" spans="1:7">
      <c r="A10" s="46"/>
      <c r="B10" s="17">
        <v>1</v>
      </c>
      <c r="C10" s="18">
        <f>C8/$B$8</f>
        <v>0.22952551186220344</v>
      </c>
      <c r="D10" s="18">
        <f>D8/$B$8</f>
        <v>0.77047448813779651</v>
      </c>
      <c r="E10" s="18">
        <f>E8/$B$8</f>
        <v>0.18102047448813779</v>
      </c>
      <c r="F10" s="18">
        <f>F8/$B$8</f>
        <v>0.80321741956451087</v>
      </c>
      <c r="G10" s="18">
        <f>G8/$B$8</f>
        <v>1.5762105947351317E-2</v>
      </c>
    </row>
    <row r="11" spans="1:7" ht="13.5" customHeight="1">
      <c r="A11" s="40" t="s">
        <v>12</v>
      </c>
      <c r="B11" s="19">
        <f>SUM(C11:D11)</f>
        <v>825</v>
      </c>
      <c r="C11" s="20">
        <v>343</v>
      </c>
      <c r="D11" s="20">
        <v>482</v>
      </c>
      <c r="E11" s="20">
        <v>263</v>
      </c>
      <c r="F11" s="21">
        <v>558</v>
      </c>
      <c r="G11" s="20">
        <v>4</v>
      </c>
    </row>
    <row r="12" spans="1:7">
      <c r="A12" s="41"/>
      <c r="B12" s="22">
        <f>SUM(C12:D12)</f>
        <v>103</v>
      </c>
      <c r="C12" s="23">
        <v>31</v>
      </c>
      <c r="D12" s="23">
        <v>72</v>
      </c>
      <c r="E12" s="23">
        <v>46</v>
      </c>
      <c r="F12" s="23">
        <v>57</v>
      </c>
      <c r="G12" s="23">
        <v>0</v>
      </c>
    </row>
    <row r="13" spans="1:7">
      <c r="A13" s="42"/>
      <c r="B13" s="24">
        <v>1</v>
      </c>
      <c r="C13" s="25">
        <f>C11/$B$11</f>
        <v>0.41575757575757577</v>
      </c>
      <c r="D13" s="25">
        <f>D11/$B$11</f>
        <v>0.58424242424242423</v>
      </c>
      <c r="E13" s="25">
        <f>E11/$B$11</f>
        <v>0.31878787878787879</v>
      </c>
      <c r="F13" s="25">
        <f>F11/$B$11</f>
        <v>0.67636363636363639</v>
      </c>
      <c r="G13" s="25">
        <f>G11/$B$11</f>
        <v>4.8484848484848485E-3</v>
      </c>
    </row>
    <row r="14" spans="1:7" ht="13.5" customHeight="1">
      <c r="A14" s="43" t="s">
        <v>13</v>
      </c>
      <c r="B14" s="12">
        <f>SUM(C14:D14)</f>
        <v>733</v>
      </c>
      <c r="C14" s="14">
        <v>246</v>
      </c>
      <c r="D14" s="26">
        <v>487</v>
      </c>
      <c r="E14" s="14">
        <v>147</v>
      </c>
      <c r="F14" s="14">
        <v>584</v>
      </c>
      <c r="G14" s="14">
        <v>2</v>
      </c>
    </row>
    <row r="15" spans="1:7">
      <c r="A15" s="38"/>
      <c r="B15" s="15">
        <f>SUM(C15:D15)</f>
        <v>28</v>
      </c>
      <c r="C15" s="23">
        <v>1</v>
      </c>
      <c r="D15" s="23">
        <v>27</v>
      </c>
      <c r="E15" s="23">
        <v>13</v>
      </c>
      <c r="F15" s="23">
        <v>15</v>
      </c>
      <c r="G15" s="23">
        <v>0</v>
      </c>
    </row>
    <row r="16" spans="1:7">
      <c r="A16" s="38"/>
      <c r="B16" s="17">
        <v>1</v>
      </c>
      <c r="C16" s="18">
        <f>C14/$B$14</f>
        <v>0.33560709413369716</v>
      </c>
      <c r="D16" s="18">
        <f>D14/$B$14</f>
        <v>0.66439290586630284</v>
      </c>
      <c r="E16" s="18">
        <f>E14/$B$14</f>
        <v>0.20054570259208732</v>
      </c>
      <c r="F16" s="18">
        <f>F14/$B$14</f>
        <v>0.7967257844474761</v>
      </c>
      <c r="G16" s="18">
        <f>G14/$B$14</f>
        <v>2.7285129604365621E-3</v>
      </c>
    </row>
    <row r="17" spans="1:7" ht="13.5" customHeight="1">
      <c r="A17" s="34" t="s">
        <v>14</v>
      </c>
      <c r="B17" s="19">
        <f>SUM(C17:D17)</f>
        <v>351</v>
      </c>
      <c r="C17" s="21">
        <v>70</v>
      </c>
      <c r="D17" s="20">
        <v>281</v>
      </c>
      <c r="E17" s="21">
        <v>18</v>
      </c>
      <c r="F17" s="20">
        <v>331</v>
      </c>
      <c r="G17" s="20">
        <v>2</v>
      </c>
    </row>
    <row r="18" spans="1:7">
      <c r="A18" s="38"/>
      <c r="B18" s="15">
        <f>SUM(C18:D18)</f>
        <v>7</v>
      </c>
      <c r="C18" s="23">
        <v>1</v>
      </c>
      <c r="D18" s="23">
        <v>6</v>
      </c>
      <c r="E18" s="23">
        <v>3</v>
      </c>
      <c r="F18" s="23">
        <v>4</v>
      </c>
      <c r="G18" s="23">
        <v>0</v>
      </c>
    </row>
    <row r="19" spans="1:7">
      <c r="A19" s="44"/>
      <c r="B19" s="24">
        <v>1</v>
      </c>
      <c r="C19" s="25">
        <f>C17/$B$17</f>
        <v>0.19943019943019943</v>
      </c>
      <c r="D19" s="25">
        <f>D17/$B$17</f>
        <v>0.80056980056980054</v>
      </c>
      <c r="E19" s="25">
        <f>E17/$B$17</f>
        <v>5.128205128205128E-2</v>
      </c>
      <c r="F19" s="25">
        <f>F17/$B$17</f>
        <v>0.94301994301994307</v>
      </c>
      <c r="G19" s="25">
        <f>G17/$B$17</f>
        <v>5.6980056980056983E-3</v>
      </c>
    </row>
    <row r="20" spans="1:7" ht="21" customHeight="1">
      <c r="A20" s="43" t="s">
        <v>15</v>
      </c>
      <c r="B20" s="27">
        <f>SUM(C20:D20)</f>
        <v>751</v>
      </c>
      <c r="C20" s="14">
        <v>487</v>
      </c>
      <c r="D20" s="14">
        <v>264</v>
      </c>
      <c r="E20" s="14">
        <v>477</v>
      </c>
      <c r="F20" s="14" ph="1">
        <v>270</v>
      </c>
      <c r="G20" s="14">
        <v>4</v>
      </c>
    </row>
    <row r="21" spans="1:7">
      <c r="A21" s="38"/>
      <c r="B21" s="15">
        <f>SUM(C21:D21)</f>
        <v>183</v>
      </c>
      <c r="C21" s="23">
        <v>38</v>
      </c>
      <c r="D21" s="23">
        <v>145</v>
      </c>
      <c r="E21" s="23">
        <v>131</v>
      </c>
      <c r="F21" s="23">
        <v>52</v>
      </c>
      <c r="G21" s="23">
        <v>0</v>
      </c>
    </row>
    <row r="22" spans="1:7">
      <c r="A22" s="38"/>
      <c r="B22" s="17">
        <v>1</v>
      </c>
      <c r="C22" s="18">
        <f>C20/$B$20</f>
        <v>0.64846870838881487</v>
      </c>
      <c r="D22" s="18">
        <f>D20/$B$20</f>
        <v>0.35153129161118507</v>
      </c>
      <c r="E22" s="18">
        <f>E20/$B$20</f>
        <v>0.63515312916111855</v>
      </c>
      <c r="F22" s="18">
        <f>F20/$B$20</f>
        <v>0.35952063914780291</v>
      </c>
      <c r="G22" s="18">
        <f>G20/$B$20</f>
        <v>5.3262316910785623E-3</v>
      </c>
    </row>
    <row r="23" spans="1:7" ht="13.5" customHeight="1">
      <c r="A23" s="34" t="s">
        <v>16</v>
      </c>
      <c r="B23" s="19">
        <f>SUM(C23:D23)</f>
        <v>9201</v>
      </c>
      <c r="C23" s="28">
        <v>1621</v>
      </c>
      <c r="D23" s="28">
        <v>7580</v>
      </c>
      <c r="E23" s="28">
        <v>1282</v>
      </c>
      <c r="F23" s="28">
        <v>7737</v>
      </c>
      <c r="G23" s="28">
        <v>182</v>
      </c>
    </row>
    <row r="24" spans="1:7">
      <c r="A24" s="38"/>
      <c r="B24" s="15">
        <f>SUM(C24:D24)</f>
        <v>504</v>
      </c>
      <c r="C24" s="23">
        <v>107</v>
      </c>
      <c r="D24" s="23">
        <v>397</v>
      </c>
      <c r="E24" s="23">
        <v>45</v>
      </c>
      <c r="F24" s="23">
        <v>400</v>
      </c>
      <c r="G24" s="23">
        <v>59</v>
      </c>
    </row>
    <row r="25" spans="1:7">
      <c r="A25" s="44"/>
      <c r="B25" s="24">
        <v>1</v>
      </c>
      <c r="C25" s="25">
        <f>C23/$B$23</f>
        <v>0.17617650255407022</v>
      </c>
      <c r="D25" s="25">
        <f>D23/$B$23</f>
        <v>0.82382349744592975</v>
      </c>
      <c r="E25" s="25">
        <f>E23/$B$23</f>
        <v>0.13933268123030104</v>
      </c>
      <c r="F25" s="25">
        <f>F23/$B$23</f>
        <v>0.84088686012389957</v>
      </c>
      <c r="G25" s="25">
        <f>G23/$B$23</f>
        <v>1.978045864579937E-2</v>
      </c>
    </row>
    <row r="26" spans="1:7" ht="13.5" customHeight="1">
      <c r="A26" s="43" t="s">
        <v>17</v>
      </c>
      <c r="B26" s="27">
        <f>SUM(C26:D26)</f>
        <v>75</v>
      </c>
      <c r="C26" s="14">
        <v>28</v>
      </c>
      <c r="D26" s="14">
        <v>47</v>
      </c>
      <c r="E26" s="14">
        <v>25</v>
      </c>
      <c r="F26" s="14">
        <v>50</v>
      </c>
      <c r="G26" s="14">
        <v>0</v>
      </c>
    </row>
    <row r="27" spans="1:7">
      <c r="A27" s="35"/>
      <c r="B27" s="15">
        <f>SUM(C27:D27)</f>
        <v>5</v>
      </c>
      <c r="C27" s="23">
        <v>2</v>
      </c>
      <c r="D27" s="23">
        <v>3</v>
      </c>
      <c r="E27" s="23">
        <v>0</v>
      </c>
      <c r="F27" s="23">
        <v>5</v>
      </c>
      <c r="G27" s="23">
        <v>0</v>
      </c>
    </row>
    <row r="28" spans="1:7">
      <c r="A28" s="35"/>
      <c r="B28" s="17">
        <v>1</v>
      </c>
      <c r="C28" s="18">
        <f>C26/$B$26</f>
        <v>0.37333333333333335</v>
      </c>
      <c r="D28" s="18">
        <f>D26/$B$26</f>
        <v>0.62666666666666671</v>
      </c>
      <c r="E28" s="18">
        <f>E26/$B$26</f>
        <v>0.33333333333333331</v>
      </c>
      <c r="F28" s="18">
        <f>F26/$B$26</f>
        <v>0.66666666666666663</v>
      </c>
      <c r="G28" s="18">
        <f>G26/$B$26</f>
        <v>0</v>
      </c>
    </row>
    <row r="29" spans="1:7" ht="13.5" customHeight="1">
      <c r="A29" s="34" t="s">
        <v>18</v>
      </c>
      <c r="B29" s="29">
        <f>SUM(C29:D29)</f>
        <v>325</v>
      </c>
      <c r="C29" s="20">
        <v>16</v>
      </c>
      <c r="D29" s="20">
        <v>309</v>
      </c>
      <c r="E29" s="20">
        <v>0</v>
      </c>
      <c r="F29" s="20">
        <v>325</v>
      </c>
      <c r="G29" s="20">
        <v>0</v>
      </c>
    </row>
    <row r="30" spans="1:7">
      <c r="A30" s="35"/>
      <c r="B30" s="15">
        <f>SUM(C30:D30)</f>
        <v>32</v>
      </c>
      <c r="C30" s="23">
        <v>16</v>
      </c>
      <c r="D30" s="23">
        <v>16</v>
      </c>
      <c r="E30" s="23">
        <v>0</v>
      </c>
      <c r="F30" s="23">
        <v>32</v>
      </c>
      <c r="G30" s="23">
        <v>0</v>
      </c>
    </row>
    <row r="31" spans="1:7">
      <c r="A31" s="36"/>
      <c r="B31" s="24">
        <v>1</v>
      </c>
      <c r="C31" s="25">
        <f>C29/$B$29</f>
        <v>4.9230769230769231E-2</v>
      </c>
      <c r="D31" s="25">
        <f>D29/$B$29</f>
        <v>0.95076923076923081</v>
      </c>
      <c r="E31" s="25">
        <f>E29/$B$29</f>
        <v>0</v>
      </c>
      <c r="F31" s="25">
        <f>F29/$B$29</f>
        <v>1</v>
      </c>
      <c r="G31" s="25">
        <f>G29/$B$29</f>
        <v>0</v>
      </c>
    </row>
    <row r="32" spans="1:7">
      <c r="A32" s="37" t="s">
        <v>19</v>
      </c>
      <c r="B32" s="27">
        <f>SUM(C32:D32)</f>
        <v>47</v>
      </c>
      <c r="C32" s="14">
        <v>14</v>
      </c>
      <c r="D32" s="14">
        <v>33</v>
      </c>
      <c r="E32" s="14">
        <v>16</v>
      </c>
      <c r="F32" s="14">
        <v>31</v>
      </c>
      <c r="G32" s="14">
        <v>0</v>
      </c>
    </row>
    <row r="33" spans="1:7">
      <c r="A33" s="38"/>
      <c r="B33" s="15">
        <f>SUM(C33:D33)</f>
        <v>7</v>
      </c>
      <c r="C33" s="23">
        <v>0</v>
      </c>
      <c r="D33" s="23">
        <v>7</v>
      </c>
      <c r="E33" s="23">
        <v>7</v>
      </c>
      <c r="F33" s="23">
        <v>0</v>
      </c>
      <c r="G33" s="23">
        <v>0</v>
      </c>
    </row>
    <row r="34" spans="1:7" ht="14.25" thickBot="1">
      <c r="A34" s="39"/>
      <c r="B34" s="30">
        <v>1</v>
      </c>
      <c r="C34" s="31">
        <f>C32/$B$32</f>
        <v>0.2978723404255319</v>
      </c>
      <c r="D34" s="31">
        <f>D32/$B$32</f>
        <v>0.7021276595744681</v>
      </c>
      <c r="E34" s="31">
        <f>E32/$B$32</f>
        <v>0.34042553191489361</v>
      </c>
      <c r="F34" s="31">
        <f>F32/$B$32</f>
        <v>0.65957446808510634</v>
      </c>
      <c r="G34" s="31">
        <f>G32/$B$32</f>
        <v>0</v>
      </c>
    </row>
    <row r="35" spans="1:7">
      <c r="A35" s="3"/>
      <c r="B35" s="3"/>
      <c r="C35" s="3"/>
      <c r="D35" s="3"/>
      <c r="E35" s="3"/>
      <c r="F35" s="3"/>
      <c r="G35" s="3"/>
    </row>
    <row r="36" spans="1:7">
      <c r="A36" s="32" t="s">
        <v>20</v>
      </c>
      <c r="B36" s="33"/>
      <c r="C36" s="33"/>
      <c r="D36" s="33"/>
      <c r="E36" s="33"/>
      <c r="F36" s="33"/>
      <c r="G36" s="33"/>
    </row>
    <row r="37" spans="1:7">
      <c r="A37" s="32" t="s">
        <v>21</v>
      </c>
      <c r="B37" s="33"/>
      <c r="C37" s="33"/>
      <c r="D37" s="33"/>
      <c r="E37" s="33"/>
      <c r="F37" s="33"/>
      <c r="G37" s="33"/>
    </row>
    <row r="38" spans="1:7">
      <c r="A38" s="32" t="s">
        <v>22</v>
      </c>
      <c r="B38" s="33"/>
      <c r="C38" s="33"/>
      <c r="D38" s="33"/>
      <c r="E38" s="33"/>
      <c r="F38" s="33"/>
      <c r="G38" s="33"/>
    </row>
  </sheetData>
  <mergeCells count="14">
    <mergeCell ref="A8:A10"/>
    <mergeCell ref="A3:A6"/>
    <mergeCell ref="B3:G3"/>
    <mergeCell ref="B4:B6"/>
    <mergeCell ref="C5:D5"/>
    <mergeCell ref="E5:G5"/>
    <mergeCell ref="A29:A31"/>
    <mergeCell ref="A32:A34"/>
    <mergeCell ref="A11:A13"/>
    <mergeCell ref="A14:A16"/>
    <mergeCell ref="A17:A19"/>
    <mergeCell ref="A20:A22"/>
    <mergeCell ref="A23:A25"/>
    <mergeCell ref="A26:A28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9FC022-407A-4B26-8A5B-40825B9E0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70CE2005-ABC3-4677-9900-E69DA9E6951D}">
  <ds:schemaRefs>
    <ds:schemaRef ds:uri="62113255-c046-408a-8e5f-3a362af068fb"/>
    <ds:schemaRef ds:uri="http://schemas.microsoft.com/office/2006/documentManagement/types"/>
    <ds:schemaRef ds:uri="http://purl.org/dc/dcmitype/"/>
    <ds:schemaRef ds:uri="http://www.w3.org/XML/1998/namespace"/>
    <ds:schemaRef ds:uri="8B97BE19-CDDD-400E-817A-CFDD13F7EC12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CBADDDD-935F-4F3D-93E9-0FFE39DD2A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2014-01-22T06:17:13Z</cp:lastPrinted>
  <dcterms:created xsi:type="dcterms:W3CDTF">2012-11-20T02:18:40Z</dcterms:created>
  <dcterms:modified xsi:type="dcterms:W3CDTF">2014-02-27T06:06:01Z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