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60" windowWidth="20730" windowHeight="11175"/>
  </bookViews>
  <sheets>
    <sheet name="表－Ⅱ・１" sheetId="6" r:id="rId1"/>
    <sheet name="表－Ⅱ・２" sheetId="7" r:id="rId2"/>
    <sheet name="表－Ⅱ・３" sheetId="8" r:id="rId3"/>
    <sheet name="表－Ⅱ・４" sheetId="9" r:id="rId4"/>
    <sheet name="表－Ⅱ・５" sheetId="10" r:id="rId5"/>
    <sheet name="表－Ⅱ・６" sheetId="11" r:id="rId6"/>
    <sheet name="表－Ⅱ・７" sheetId="12" r:id="rId7"/>
    <sheet name="表－Ⅱ・８" sheetId="13" r:id="rId8"/>
    <sheet name="表－Ⅱ・９" sheetId="14" r:id="rId9"/>
    <sheet name="表－Ⅱ・１０" sheetId="15" r:id="rId10"/>
    <sheet name="表－Ⅱ・１１" sheetId="16" r:id="rId11"/>
    <sheet name="表－Ⅲ・１" sheetId="17" r:id="rId12"/>
    <sheet name="表－Ⅲ・２" sheetId="18" r:id="rId13"/>
    <sheet name="表－Ⅲ・３" sheetId="19" r:id="rId14"/>
    <sheet name="表－Ⅲ・４" sheetId="20" r:id="rId15"/>
    <sheet name="表-Ⅲ・５" sheetId="1" r:id="rId16"/>
    <sheet name="表－Ⅲ・６" sheetId="2" r:id="rId17"/>
    <sheet name="表-Ⅲ・７" sheetId="3" r:id="rId18"/>
    <sheet name="表－Ⅲ・８" sheetId="4" r:id="rId19"/>
    <sheet name="表－Ⅲ・９" sheetId="5" r:id="rId20"/>
    <sheet name="表－Ⅲ・10" sheetId="22" r:id="rId21"/>
    <sheet name="表－資・Ⅱ・１（１）" sheetId="23" r:id="rId22"/>
    <sheet name="表－資・Ⅱ・１（２）" sheetId="24" r:id="rId23"/>
    <sheet name="表－資・Ⅱ・１（４）" sheetId="25" r:id="rId24"/>
    <sheet name="表－資・Ⅲ(北海道)" sheetId="30" r:id="rId25"/>
    <sheet name="表－資・Ⅲ(青森)" sheetId="31" r:id="rId26"/>
    <sheet name="表－資・Ⅲ(岩手)" sheetId="32" r:id="rId27"/>
    <sheet name="表－資・Ⅲ(宮城)" sheetId="33" r:id="rId28"/>
    <sheet name="表－資・Ⅲ(秋田)" sheetId="34" r:id="rId29"/>
    <sheet name="表－資・Ⅲ(山形)" sheetId="35" r:id="rId30"/>
    <sheet name="表－資・Ⅲ(福島)" sheetId="36" r:id="rId31"/>
    <sheet name="表－資・Ⅲ(茨城)" sheetId="37" r:id="rId32"/>
    <sheet name="表－資・Ⅲ(栃木)" sheetId="38" r:id="rId33"/>
    <sheet name="表－資・Ⅲ(群馬)" sheetId="39" r:id="rId34"/>
    <sheet name="表－資・Ⅲ(埼玉)" sheetId="40" r:id="rId35"/>
    <sheet name="表－資・Ⅲ(千葉)" sheetId="41" r:id="rId36"/>
    <sheet name="表－資・Ⅲ(東京)" sheetId="42" r:id="rId37"/>
    <sheet name="表－資・Ⅲ(神奈川)" sheetId="43" r:id="rId38"/>
    <sheet name="表－資・Ⅲ(新潟)" sheetId="44" r:id="rId39"/>
    <sheet name="表－資・Ⅲ(富山)" sheetId="45" r:id="rId40"/>
    <sheet name="表－資・Ⅲ(石川)" sheetId="46" r:id="rId41"/>
    <sheet name="表－資・Ⅲ(福井)" sheetId="47" r:id="rId42"/>
    <sheet name="表－資・Ⅲ(山梨)" sheetId="48" r:id="rId43"/>
    <sheet name="表－資・Ⅲ(長野)" sheetId="49" r:id="rId44"/>
    <sheet name="表－資・Ⅲ(岐阜)" sheetId="50" r:id="rId45"/>
    <sheet name="表－資・Ⅲ(静岡)" sheetId="51" r:id="rId46"/>
    <sheet name="表－資・Ⅲ((愛知)" sheetId="52" r:id="rId47"/>
    <sheet name="表－資・Ⅲ((三重)" sheetId="53" r:id="rId48"/>
    <sheet name="表－資・Ⅲ(滋賀)" sheetId="54" r:id="rId49"/>
    <sheet name="表－資・Ⅲ(京都)" sheetId="55" r:id="rId50"/>
    <sheet name="表－資・Ⅲ(大阪)" sheetId="56" r:id="rId51"/>
    <sheet name="表－資・Ⅲ(兵庫)" sheetId="57" r:id="rId52"/>
    <sheet name="表－資・Ⅲ(奈良)" sheetId="58" r:id="rId53"/>
    <sheet name="表－資・Ⅲ(和歌山)" sheetId="59" r:id="rId54"/>
    <sheet name="表－資・Ⅲ(鳥取)" sheetId="60" r:id="rId55"/>
    <sheet name="表－資・Ⅲ(島根)" sheetId="61" r:id="rId56"/>
    <sheet name="表－資・Ⅲ(岡山)" sheetId="62" r:id="rId57"/>
    <sheet name="表－資・Ⅲ(広島)" sheetId="63" r:id="rId58"/>
    <sheet name="表－資・Ⅲ(山口)" sheetId="64" r:id="rId59"/>
    <sheet name="表－資・Ⅲ(徳島)" sheetId="65" r:id="rId60"/>
    <sheet name="表－資・Ⅲ(香川)" sheetId="66" r:id="rId61"/>
    <sheet name="表－資・Ⅲ(愛媛)" sheetId="67" r:id="rId62"/>
    <sheet name="表－資・Ⅲ(高知)" sheetId="68" r:id="rId63"/>
    <sheet name="表－資・Ⅲ(福岡)" sheetId="69" r:id="rId64"/>
    <sheet name="表－資・Ⅲ(佐賀)" sheetId="70" r:id="rId65"/>
    <sheet name="表－資・Ⅲ(長崎)" sheetId="71" r:id="rId66"/>
    <sheet name="表－資・Ⅲ(熊本)" sheetId="72" r:id="rId67"/>
    <sheet name="表－資・Ⅲ(大分)" sheetId="73" r:id="rId68"/>
    <sheet name="表－資・Ⅲ(宮崎)" sheetId="74" r:id="rId69"/>
    <sheet name="表－資・Ⅲ(鹿児島)" sheetId="75" r:id="rId70"/>
    <sheet name="表－資・Ⅲ(沖縄)" sheetId="76" r:id="rId71"/>
    <sheet name="表-資・Ⅳ・1" sheetId="27" r:id="rId72"/>
    <sheet name="表-資・Ⅳ・2" sheetId="28" r:id="rId73"/>
    <sheet name="表-資・Ⅳ・3" sheetId="26" r:id="rId74"/>
    <sheet name="表―資・Ⅴ" sheetId="29" r:id="rId75"/>
  </sheets>
  <externalReferences>
    <externalReference r:id="rId76"/>
    <externalReference r:id="rId77"/>
    <externalReference r:id="rId78"/>
  </externalReferences>
  <definedNames>
    <definedName name="_xlnm._FilterDatabase" localSheetId="17" hidden="1">'表-Ⅲ・７'!$A$5:$Y$89</definedName>
    <definedName name="_xlnm._FilterDatabase" localSheetId="18" hidden="1">'表－Ⅲ・８'!$A$5:$X$89</definedName>
    <definedName name="_xlnm._FilterDatabase" localSheetId="19" hidden="1">'表－Ⅲ・９'!#REF!</definedName>
    <definedName name="A">#REF!</definedName>
    <definedName name="OLE_LINK7" localSheetId="3">'表－Ⅱ・４'!$E$6</definedName>
    <definedName name="_xlnm.Print_Area" localSheetId="5">'表－Ⅱ・６'!$A$1:$E$18</definedName>
    <definedName name="_xlnm.Print_Area" localSheetId="15">'表-Ⅲ・５'!$A$1:$Y$89</definedName>
    <definedName name="_xlnm.Print_Area" localSheetId="17">'表-Ⅲ・７'!$A$1:$Z$88</definedName>
    <definedName name="_xlnm.Print_Area" localSheetId="21">'表－資・Ⅱ・１（１）'!$A$1:$M$80</definedName>
    <definedName name="_xlnm.Print_Area" localSheetId="23">'表－資・Ⅱ・１（４）'!$A$1:$BE$87</definedName>
    <definedName name="_xlnm.Print_Area" localSheetId="46">'表－資・Ⅲ((愛知)'!$A$1:$Y$86</definedName>
    <definedName name="_xlnm.Print_Area" localSheetId="47">'表－資・Ⅲ((三重)'!$A$1:$Y$86</definedName>
    <definedName name="_xlnm.Print_Area" localSheetId="61">'表－資・Ⅲ(愛媛)'!$A$1:$Y$86</definedName>
    <definedName name="_xlnm.Print_Area" localSheetId="31">'表－資・Ⅲ(茨城)'!$A$1:$Y$86</definedName>
    <definedName name="_xlnm.Print_Area" localSheetId="56">'表－資・Ⅲ(岡山)'!$A$1:$Y$86</definedName>
    <definedName name="_xlnm.Print_Area" localSheetId="70">'表－資・Ⅲ(沖縄)'!$A$1:$Y$86</definedName>
    <definedName name="_xlnm.Print_Area" localSheetId="26">'表－資・Ⅲ(岩手)'!$A$1:$Y$86</definedName>
    <definedName name="_xlnm.Print_Area" localSheetId="44">'表－資・Ⅲ(岐阜)'!$A$1:$Y$86</definedName>
    <definedName name="_xlnm.Print_Area" localSheetId="68">'表－資・Ⅲ(宮崎)'!$A$1:$Y$86</definedName>
    <definedName name="_xlnm.Print_Area" localSheetId="27">'表－資・Ⅲ(宮城)'!$A$1:$Y$86</definedName>
    <definedName name="_xlnm.Print_Area" localSheetId="49">'表－資・Ⅲ(京都)'!$A$1:$Y$86</definedName>
    <definedName name="_xlnm.Print_Area" localSheetId="66">'表－資・Ⅲ(熊本)'!$A$1:$Y$86</definedName>
    <definedName name="_xlnm.Print_Area" localSheetId="33">'表－資・Ⅲ(群馬)'!$A$1:$Y$86</definedName>
    <definedName name="_xlnm.Print_Area" localSheetId="57">'表－資・Ⅲ(広島)'!$A$1:$Y$86</definedName>
    <definedName name="_xlnm.Print_Area" localSheetId="60">'表－資・Ⅲ(香川)'!$A$1:$Y$86</definedName>
    <definedName name="_xlnm.Print_Area" localSheetId="62">'表－資・Ⅲ(高知)'!$A$1:$Y$86</definedName>
    <definedName name="_xlnm.Print_Area" localSheetId="64">'表－資・Ⅲ(佐賀)'!$A$1:$Y$86</definedName>
    <definedName name="_xlnm.Print_Area" localSheetId="34">'表－資・Ⅲ(埼玉)'!$A$1:$Y$86</definedName>
    <definedName name="_xlnm.Print_Area" localSheetId="29">'表－資・Ⅲ(山形)'!$A$1:$Y$86</definedName>
    <definedName name="_xlnm.Print_Area" localSheetId="58">'表－資・Ⅲ(山口)'!$A$1:$Y$86</definedName>
    <definedName name="_xlnm.Print_Area" localSheetId="42">'表－資・Ⅲ(山梨)'!$A$1:$Y$86</definedName>
    <definedName name="_xlnm.Print_Area" localSheetId="48">'表－資・Ⅲ(滋賀)'!$A$1:$Y$86</definedName>
    <definedName name="_xlnm.Print_Area" localSheetId="69">'表－資・Ⅲ(鹿児島)'!$A$1:$Y$86</definedName>
    <definedName name="_xlnm.Print_Area" localSheetId="28">'表－資・Ⅲ(秋田)'!$A$1:$Y$86</definedName>
    <definedName name="_xlnm.Print_Area" localSheetId="38">'表－資・Ⅲ(新潟)'!$A$1:$Y$86</definedName>
    <definedName name="_xlnm.Print_Area" localSheetId="37">'表－資・Ⅲ(神奈川)'!$A$1:$Y$86</definedName>
    <definedName name="_xlnm.Print_Area" localSheetId="25">'表－資・Ⅲ(青森)'!$A$1:$Y$86</definedName>
    <definedName name="_xlnm.Print_Area" localSheetId="45">'表－資・Ⅲ(静岡)'!$A$1:$Y$86</definedName>
    <definedName name="_xlnm.Print_Area" localSheetId="40">'表－資・Ⅲ(石川)'!$A$1:$Y$86</definedName>
    <definedName name="_xlnm.Print_Area" localSheetId="35">'表－資・Ⅲ(千葉)'!$A$1:$Y$86</definedName>
    <definedName name="_xlnm.Print_Area" localSheetId="50">'表－資・Ⅲ(大阪)'!$A$1:$Y$86</definedName>
    <definedName name="_xlnm.Print_Area" localSheetId="67">'表－資・Ⅲ(大分)'!$A$1:$Y$86</definedName>
    <definedName name="_xlnm.Print_Area" localSheetId="65">'表－資・Ⅲ(長崎)'!$A$1:$Y$86</definedName>
    <definedName name="_xlnm.Print_Area" localSheetId="43">'表－資・Ⅲ(長野)'!$A$1:$Y$86</definedName>
    <definedName name="_xlnm.Print_Area" localSheetId="54">'表－資・Ⅲ(鳥取)'!$A$1:$Y$86</definedName>
    <definedName name="_xlnm.Print_Area" localSheetId="55">'表－資・Ⅲ(島根)'!$A$1:$Y$86</definedName>
    <definedName name="_xlnm.Print_Area" localSheetId="36">'表－資・Ⅲ(東京)'!$A$1:$Y$86</definedName>
    <definedName name="_xlnm.Print_Area" localSheetId="59">'表－資・Ⅲ(徳島)'!$A$1:$Y$86</definedName>
    <definedName name="_xlnm.Print_Area" localSheetId="32">'表－資・Ⅲ(栃木)'!$A$1:$Y$86</definedName>
    <definedName name="_xlnm.Print_Area" localSheetId="52">'表－資・Ⅲ(奈良)'!$A$1:$Y$86</definedName>
    <definedName name="_xlnm.Print_Area" localSheetId="39">'表－資・Ⅲ(富山)'!$A$1:$Y$86</definedName>
    <definedName name="_xlnm.Print_Area" localSheetId="41">'表－資・Ⅲ(福井)'!$A$1:$Y$86</definedName>
    <definedName name="_xlnm.Print_Area" localSheetId="63">'表－資・Ⅲ(福岡)'!$A$1:$Y$86</definedName>
    <definedName name="_xlnm.Print_Area" localSheetId="30">'表－資・Ⅲ(福島)'!$A$1:$Y$86</definedName>
    <definedName name="_xlnm.Print_Area" localSheetId="51">'表－資・Ⅲ(兵庫)'!$A$1:$Y$86</definedName>
    <definedName name="_xlnm.Print_Area" localSheetId="24">'表－資・Ⅲ(北海道)'!$A$1:$Z$87</definedName>
    <definedName name="_xlnm.Print_Area" localSheetId="53">'表－資・Ⅲ(和歌山)'!$A$1:$Y$86</definedName>
    <definedName name="_xlnm.Print_Area" localSheetId="71">'表-資・Ⅳ・1'!$A$1:$T$54</definedName>
    <definedName name="_xlnm.Print_Area" localSheetId="73">'表-資・Ⅳ・3'!$A$1:$U$108</definedName>
    <definedName name="_xlnm.Print_Titles" localSheetId="15">'表-Ⅲ・５'!$A:$A</definedName>
    <definedName name="_xlnm.Print_Titles" localSheetId="46">'表－資・Ⅲ((愛知)'!$A:$B</definedName>
    <definedName name="_xlnm.Print_Titles" localSheetId="47">'表－資・Ⅲ((三重)'!$A:$B</definedName>
    <definedName name="_xlnm.Print_Titles" localSheetId="61">'表－資・Ⅲ(愛媛)'!$A:$B</definedName>
    <definedName name="_xlnm.Print_Titles" localSheetId="31">'表－資・Ⅲ(茨城)'!$A:$B</definedName>
    <definedName name="_xlnm.Print_Titles" localSheetId="56">'表－資・Ⅲ(岡山)'!$A:$B</definedName>
    <definedName name="_xlnm.Print_Titles" localSheetId="70">'表－資・Ⅲ(沖縄)'!$A:$B</definedName>
    <definedName name="_xlnm.Print_Titles" localSheetId="26">'表－資・Ⅲ(岩手)'!$A:$B</definedName>
    <definedName name="_xlnm.Print_Titles" localSheetId="44">'表－資・Ⅲ(岐阜)'!$A:$B</definedName>
    <definedName name="_xlnm.Print_Titles" localSheetId="68">'表－資・Ⅲ(宮崎)'!$A:$B</definedName>
    <definedName name="_xlnm.Print_Titles" localSheetId="27">'表－資・Ⅲ(宮城)'!$A:$B</definedName>
    <definedName name="_xlnm.Print_Titles" localSheetId="49">'表－資・Ⅲ(京都)'!$A:$B</definedName>
    <definedName name="_xlnm.Print_Titles" localSheetId="66">'表－資・Ⅲ(熊本)'!$A:$B</definedName>
    <definedName name="_xlnm.Print_Titles" localSheetId="33">'表－資・Ⅲ(群馬)'!$A:$B</definedName>
    <definedName name="_xlnm.Print_Titles" localSheetId="57">'表－資・Ⅲ(広島)'!$A:$B</definedName>
    <definedName name="_xlnm.Print_Titles" localSheetId="60">'表－資・Ⅲ(香川)'!$A:$B</definedName>
    <definedName name="_xlnm.Print_Titles" localSheetId="62">'表－資・Ⅲ(高知)'!$A:$B</definedName>
    <definedName name="_xlnm.Print_Titles" localSheetId="64">'表－資・Ⅲ(佐賀)'!$A:$B</definedName>
    <definedName name="_xlnm.Print_Titles" localSheetId="34">'表－資・Ⅲ(埼玉)'!$A:$B</definedName>
    <definedName name="_xlnm.Print_Titles" localSheetId="29">'表－資・Ⅲ(山形)'!$A:$B</definedName>
    <definedName name="_xlnm.Print_Titles" localSheetId="58">'表－資・Ⅲ(山口)'!$A:$B</definedName>
    <definedName name="_xlnm.Print_Titles" localSheetId="42">'表－資・Ⅲ(山梨)'!$A:$B</definedName>
    <definedName name="_xlnm.Print_Titles" localSheetId="48">'表－資・Ⅲ(滋賀)'!$A:$B</definedName>
    <definedName name="_xlnm.Print_Titles" localSheetId="69">'表－資・Ⅲ(鹿児島)'!$A:$B</definedName>
    <definedName name="_xlnm.Print_Titles" localSheetId="28">'表－資・Ⅲ(秋田)'!$A:$B</definedName>
    <definedName name="_xlnm.Print_Titles" localSheetId="38">'表－資・Ⅲ(新潟)'!$A:$B</definedName>
    <definedName name="_xlnm.Print_Titles" localSheetId="37">'表－資・Ⅲ(神奈川)'!$A:$B</definedName>
    <definedName name="_xlnm.Print_Titles" localSheetId="25">'表－資・Ⅲ(青森)'!$A:$B</definedName>
    <definedName name="_xlnm.Print_Titles" localSheetId="45">'表－資・Ⅲ(静岡)'!$A:$B</definedName>
    <definedName name="_xlnm.Print_Titles" localSheetId="40">'表－資・Ⅲ(石川)'!$A:$B</definedName>
    <definedName name="_xlnm.Print_Titles" localSheetId="35">'表－資・Ⅲ(千葉)'!$A:$B</definedName>
    <definedName name="_xlnm.Print_Titles" localSheetId="50">'表－資・Ⅲ(大阪)'!$A:$B</definedName>
    <definedName name="_xlnm.Print_Titles" localSheetId="67">'表－資・Ⅲ(大分)'!$A:$B</definedName>
    <definedName name="_xlnm.Print_Titles" localSheetId="65">'表－資・Ⅲ(長崎)'!$A:$B</definedName>
    <definedName name="_xlnm.Print_Titles" localSheetId="43">'表－資・Ⅲ(長野)'!$A:$B</definedName>
    <definedName name="_xlnm.Print_Titles" localSheetId="54">'表－資・Ⅲ(鳥取)'!$A:$B</definedName>
    <definedName name="_xlnm.Print_Titles" localSheetId="55">'表－資・Ⅲ(島根)'!$A:$B</definedName>
    <definedName name="_xlnm.Print_Titles" localSheetId="36">'表－資・Ⅲ(東京)'!$A:$B</definedName>
    <definedName name="_xlnm.Print_Titles" localSheetId="59">'表－資・Ⅲ(徳島)'!$A:$B</definedName>
    <definedName name="_xlnm.Print_Titles" localSheetId="32">'表－資・Ⅲ(栃木)'!$A:$B</definedName>
    <definedName name="_xlnm.Print_Titles" localSheetId="52">'表－資・Ⅲ(奈良)'!$A:$B</definedName>
    <definedName name="_xlnm.Print_Titles" localSheetId="39">'表－資・Ⅲ(富山)'!$A:$B</definedName>
    <definedName name="_xlnm.Print_Titles" localSheetId="41">'表－資・Ⅲ(福井)'!$A:$B</definedName>
    <definedName name="_xlnm.Print_Titles" localSheetId="63">'表－資・Ⅲ(福岡)'!$A:$B</definedName>
    <definedName name="_xlnm.Print_Titles" localSheetId="30">'表－資・Ⅲ(福島)'!$A:$B</definedName>
    <definedName name="_xlnm.Print_Titles" localSheetId="51">'表－資・Ⅲ(兵庫)'!$A:$B</definedName>
    <definedName name="_xlnm.Print_Titles" localSheetId="24">'表－資・Ⅲ(北海道)'!$A:$B</definedName>
    <definedName name="_xlnm.Print_Titles" localSheetId="53">'表－資・Ⅲ(和歌山)'!$A:$B</definedName>
    <definedName name="RZK_DD" localSheetId="20">#REF!</definedName>
    <definedName name="RZK_DD" localSheetId="15">#REF!</definedName>
    <definedName name="RZK_DD">#REF!</definedName>
    <definedName name="RZK_TTL" localSheetId="20">#REF!</definedName>
    <definedName name="RZK_TTL" localSheetId="15">#REF!</definedName>
    <definedName name="RZK_TTL">#REF!</definedName>
    <definedName name="san" localSheetId="20">#REF!</definedName>
    <definedName name="san">#REF!</definedName>
    <definedName name="デフレータ" localSheetId="20">[1]デフレータ!#REF!</definedName>
    <definedName name="デフレータ" localSheetId="15">[1]デフレータ!#REF!</definedName>
    <definedName name="デフレータ" localSheetId="74">[1]デフレータ!#REF!</definedName>
    <definedName name="デフレータ">[1]デフレータ!#REF!</definedName>
  </definedNames>
  <calcPr calcId="145621"/>
</workbook>
</file>

<file path=xl/calcChain.xml><?xml version="1.0" encoding="utf-8"?>
<calcChain xmlns="http://schemas.openxmlformats.org/spreadsheetml/2006/main">
  <c r="H51" i="29" l="1"/>
  <c r="G51" i="29"/>
  <c r="F51" i="29"/>
  <c r="E51" i="29"/>
  <c r="D51" i="29"/>
  <c r="BA87" i="25" l="1"/>
  <c r="BA86" i="25"/>
  <c r="M70" i="23" s="1"/>
  <c r="BA85" i="25"/>
  <c r="M73" i="24" s="1"/>
  <c r="BA82" i="25"/>
  <c r="M83" i="24" s="1"/>
  <c r="BA80" i="25"/>
  <c r="M81" i="24" s="1"/>
  <c r="BA79" i="25"/>
  <c r="M80" i="24" s="1"/>
  <c r="BA78" i="25"/>
  <c r="M79" i="24" s="1"/>
  <c r="BA76" i="25"/>
  <c r="BA75" i="25"/>
  <c r="M75" i="24" s="1"/>
  <c r="BA73" i="25"/>
  <c r="M72" i="24" s="1"/>
  <c r="BA72" i="25"/>
  <c r="BA71" i="25"/>
  <c r="M70" i="24" s="1"/>
  <c r="BA69" i="25"/>
  <c r="M68" i="24" s="1"/>
  <c r="BA68" i="25"/>
  <c r="M67" i="24" s="1"/>
  <c r="BA67" i="25"/>
  <c r="M66" i="24" s="1"/>
  <c r="BA66" i="25"/>
  <c r="M65" i="24" s="1"/>
  <c r="BA65" i="25"/>
  <c r="M64" i="24" s="1"/>
  <c r="BA64" i="25"/>
  <c r="M63" i="24" s="1"/>
  <c r="BA63" i="25"/>
  <c r="BA62" i="25"/>
  <c r="M61" i="24" s="1"/>
  <c r="BA61" i="25"/>
  <c r="M60" i="24" s="1"/>
  <c r="BA60" i="25"/>
  <c r="M59" i="24" s="1"/>
  <c r="BA59" i="25"/>
  <c r="M58" i="24" s="1"/>
  <c r="BA58" i="25"/>
  <c r="M57" i="23" s="1"/>
  <c r="BA56" i="25"/>
  <c r="M55" i="23" s="1"/>
  <c r="BA55" i="25"/>
  <c r="M54" i="23" s="1"/>
  <c r="BA54" i="25"/>
  <c r="M53" i="24" s="1"/>
  <c r="BA53" i="25"/>
  <c r="M52" i="24" s="1"/>
  <c r="BA51" i="25"/>
  <c r="M50" i="24" s="1"/>
  <c r="BA50" i="25"/>
  <c r="M49" i="23" s="1"/>
  <c r="BA49" i="25"/>
  <c r="M48" i="24" s="1"/>
  <c r="BA48" i="25"/>
  <c r="M47" i="24" s="1"/>
  <c r="BA47" i="25"/>
  <c r="M46" i="24" s="1"/>
  <c r="BA45" i="25"/>
  <c r="M44" i="23" s="1"/>
  <c r="BA44" i="25"/>
  <c r="M43" i="24" s="1"/>
  <c r="BA43" i="25"/>
  <c r="M42" i="24" s="1"/>
  <c r="BA42" i="25"/>
  <c r="M41" i="24" s="1"/>
  <c r="BA41" i="25"/>
  <c r="M40" i="23" s="1"/>
  <c r="BA14" i="25"/>
  <c r="M13" i="24" s="1"/>
  <c r="BA13" i="25"/>
  <c r="M12" i="24" s="1"/>
  <c r="BA12" i="25"/>
  <c r="M11" i="24" s="1"/>
  <c r="BA11" i="25"/>
  <c r="M10" i="23" s="1"/>
  <c r="BA8" i="25"/>
  <c r="M7" i="24" s="1"/>
  <c r="BA7" i="25"/>
  <c r="BA6" i="25"/>
  <c r="M5" i="24" s="1"/>
  <c r="L83" i="24"/>
  <c r="L81" i="24"/>
  <c r="L80" i="24"/>
  <c r="L79" i="24"/>
  <c r="L77" i="24"/>
  <c r="L75" i="24"/>
  <c r="L73" i="24"/>
  <c r="L72" i="24"/>
  <c r="L70" i="24"/>
  <c r="L68" i="24"/>
  <c r="L67" i="24"/>
  <c r="L66" i="24"/>
  <c r="L65" i="24"/>
  <c r="L64" i="24"/>
  <c r="L63" i="24"/>
  <c r="L62" i="24"/>
  <c r="L61" i="24"/>
  <c r="L60" i="24"/>
  <c r="L59" i="24"/>
  <c r="L58" i="24"/>
  <c r="L57" i="24"/>
  <c r="L54" i="24"/>
  <c r="L53" i="24"/>
  <c r="L52" i="24"/>
  <c r="L50" i="24"/>
  <c r="L49" i="24"/>
  <c r="L48" i="24"/>
  <c r="L47" i="24"/>
  <c r="L46" i="24"/>
  <c r="L44" i="24"/>
  <c r="L43" i="24"/>
  <c r="L42" i="24"/>
  <c r="L41" i="24"/>
  <c r="L40" i="24"/>
  <c r="M38" i="24"/>
  <c r="L38" i="24"/>
  <c r="M37" i="24"/>
  <c r="L37" i="24"/>
  <c r="M36" i="24"/>
  <c r="L36" i="24"/>
  <c r="M35" i="24"/>
  <c r="L35" i="24"/>
  <c r="M34" i="24"/>
  <c r="L34" i="24"/>
  <c r="M33" i="24"/>
  <c r="L33" i="24"/>
  <c r="M32" i="24"/>
  <c r="L32" i="24"/>
  <c r="M31" i="24"/>
  <c r="L31" i="24"/>
  <c r="M30" i="24"/>
  <c r="L30" i="24"/>
  <c r="M29" i="24"/>
  <c r="L29" i="24"/>
  <c r="M28" i="24"/>
  <c r="L28" i="24"/>
  <c r="M27" i="24"/>
  <c r="L27" i="24"/>
  <c r="M26" i="24"/>
  <c r="L26" i="24"/>
  <c r="M25" i="24"/>
  <c r="L25" i="24"/>
  <c r="M24" i="24"/>
  <c r="L24" i="24"/>
  <c r="M23" i="24"/>
  <c r="L23" i="24"/>
  <c r="M22" i="24"/>
  <c r="L22" i="24"/>
  <c r="M21" i="24"/>
  <c r="L21" i="24"/>
  <c r="M20" i="24"/>
  <c r="L20" i="24"/>
  <c r="M19" i="24"/>
  <c r="L19" i="24"/>
  <c r="M18" i="24"/>
  <c r="L18" i="24"/>
  <c r="M17" i="24"/>
  <c r="L17" i="24"/>
  <c r="M16" i="24"/>
  <c r="L16" i="24"/>
  <c r="M15" i="24"/>
  <c r="L15" i="24"/>
  <c r="L13" i="24"/>
  <c r="L12" i="24"/>
  <c r="L11" i="24"/>
  <c r="M10" i="24"/>
  <c r="L10" i="24"/>
  <c r="L7" i="24"/>
  <c r="L5" i="24"/>
  <c r="L79" i="23"/>
  <c r="L77" i="23"/>
  <c r="L76" i="23"/>
  <c r="L75" i="23"/>
  <c r="L74" i="23"/>
  <c r="L73" i="23"/>
  <c r="L72" i="23"/>
  <c r="L70" i="23"/>
  <c r="L69" i="23"/>
  <c r="L67" i="23"/>
  <c r="L64" i="23"/>
  <c r="L61" i="23"/>
  <c r="L60" i="23"/>
  <c r="L59" i="23"/>
  <c r="L58" i="23"/>
  <c r="L57" i="23"/>
  <c r="L55" i="23"/>
  <c r="L54" i="23"/>
  <c r="L53" i="23"/>
  <c r="M52" i="23"/>
  <c r="L52" i="23"/>
  <c r="L50" i="23"/>
  <c r="L49" i="23"/>
  <c r="L48" i="23"/>
  <c r="L47" i="23"/>
  <c r="L46" i="23"/>
  <c r="L44" i="23"/>
  <c r="L43" i="23"/>
  <c r="L42" i="23"/>
  <c r="L41" i="23"/>
  <c r="L40" i="23"/>
  <c r="M38" i="23"/>
  <c r="L38" i="23"/>
  <c r="M36" i="23"/>
  <c r="L36" i="23"/>
  <c r="M35" i="23"/>
  <c r="L35" i="23"/>
  <c r="M33" i="23"/>
  <c r="L33" i="23"/>
  <c r="M31" i="23"/>
  <c r="L31" i="23"/>
  <c r="M30" i="23"/>
  <c r="L30" i="23"/>
  <c r="M29" i="23"/>
  <c r="L29" i="23"/>
  <c r="M28" i="23"/>
  <c r="L28" i="23"/>
  <c r="M27" i="23"/>
  <c r="L27" i="23"/>
  <c r="M26" i="23"/>
  <c r="L26" i="23"/>
  <c r="M25" i="23"/>
  <c r="L25" i="23"/>
  <c r="M24" i="23"/>
  <c r="L24" i="23"/>
  <c r="M23" i="23"/>
  <c r="L23" i="23"/>
  <c r="M22" i="23"/>
  <c r="L22" i="23"/>
  <c r="M21" i="23"/>
  <c r="L21" i="23"/>
  <c r="M20" i="23"/>
  <c r="L20" i="23"/>
  <c r="M19" i="23"/>
  <c r="L19" i="23"/>
  <c r="M17" i="23"/>
  <c r="L17" i="23"/>
  <c r="M16" i="23"/>
  <c r="L16" i="23"/>
  <c r="M15" i="23"/>
  <c r="L15" i="23"/>
  <c r="L13" i="23"/>
  <c r="L12" i="23"/>
  <c r="L11" i="23"/>
  <c r="L10" i="23"/>
  <c r="L8" i="23"/>
  <c r="L5" i="23"/>
  <c r="M57" i="24" l="1"/>
  <c r="M79" i="23"/>
  <c r="M42" i="23"/>
  <c r="M64" i="23"/>
  <c r="M54" i="24"/>
  <c r="M47" i="23"/>
  <c r="M58" i="23"/>
  <c r="M74" i="23"/>
  <c r="M12" i="23"/>
  <c r="M44" i="24"/>
  <c r="M40" i="24"/>
  <c r="M49" i="24"/>
  <c r="M77" i="24"/>
  <c r="M72" i="23"/>
  <c r="M60" i="23"/>
  <c r="M76" i="23"/>
  <c r="M5" i="23"/>
  <c r="M59" i="23"/>
  <c r="M61" i="23"/>
  <c r="M67" i="23"/>
  <c r="M73" i="23"/>
  <c r="M75" i="23"/>
  <c r="M77" i="23"/>
  <c r="M62" i="24"/>
  <c r="M8" i="23"/>
  <c r="M11" i="23"/>
  <c r="M13" i="23"/>
  <c r="M41" i="23"/>
  <c r="M43" i="23"/>
  <c r="M46" i="23"/>
  <c r="M48" i="23"/>
  <c r="M50" i="23"/>
  <c r="M53" i="23"/>
  <c r="M69" i="23"/>
  <c r="E24" i="19" l="1"/>
  <c r="C24" i="19"/>
  <c r="E23" i="19"/>
  <c r="C23" i="19"/>
  <c r="E22" i="19"/>
  <c r="C22" i="19"/>
  <c r="E21" i="19"/>
  <c r="C21" i="19"/>
  <c r="E20" i="19"/>
  <c r="C20" i="19"/>
  <c r="E19" i="19"/>
  <c r="C19" i="19"/>
  <c r="E18" i="19"/>
  <c r="C18" i="19"/>
  <c r="E17" i="19"/>
  <c r="C17" i="19"/>
  <c r="E16" i="19"/>
  <c r="C16" i="19"/>
  <c r="E15" i="19"/>
  <c r="C15" i="19"/>
  <c r="E14" i="19"/>
  <c r="C14" i="19"/>
  <c r="E13" i="19"/>
  <c r="C13" i="19"/>
  <c r="E12" i="19"/>
  <c r="C12" i="19"/>
  <c r="E11" i="19"/>
  <c r="C11" i="19"/>
  <c r="E10" i="19"/>
  <c r="C10" i="19"/>
  <c r="E9" i="19"/>
  <c r="C9" i="19"/>
  <c r="E8" i="19"/>
  <c r="C8" i="19"/>
  <c r="E7" i="19"/>
  <c r="C7" i="19"/>
  <c r="E6" i="19"/>
  <c r="C6" i="19"/>
  <c r="E5" i="19"/>
  <c r="C5" i="19"/>
  <c r="F42" i="18"/>
  <c r="D42" i="18"/>
  <c r="F41" i="18"/>
  <c r="D41" i="18"/>
  <c r="F40" i="18"/>
  <c r="D40" i="18"/>
  <c r="F39" i="18"/>
  <c r="D39" i="18"/>
  <c r="F38" i="18"/>
  <c r="D38" i="18"/>
  <c r="F37" i="18"/>
  <c r="D37" i="18"/>
  <c r="F36" i="18"/>
  <c r="D36" i="18"/>
  <c r="F35" i="18"/>
  <c r="D35" i="18"/>
  <c r="F34" i="18"/>
  <c r="D34" i="18"/>
  <c r="F33" i="18"/>
  <c r="D33" i="18"/>
  <c r="F32" i="18"/>
  <c r="D32" i="18"/>
  <c r="F31" i="18"/>
  <c r="D31" i="18"/>
  <c r="F30" i="18"/>
  <c r="D30" i="18"/>
  <c r="F29" i="18"/>
  <c r="D29" i="18"/>
  <c r="F28" i="18"/>
  <c r="D28" i="18"/>
  <c r="F27" i="18"/>
  <c r="D27" i="18"/>
  <c r="F26" i="18"/>
  <c r="D26" i="18"/>
  <c r="F25" i="18"/>
  <c r="D25" i="18"/>
  <c r="F24" i="18"/>
  <c r="D24" i="18"/>
  <c r="F23" i="18"/>
  <c r="D23" i="18"/>
  <c r="F22" i="18"/>
  <c r="D22" i="18"/>
  <c r="F21" i="18"/>
  <c r="D21" i="18"/>
  <c r="F20" i="18"/>
  <c r="D20" i="18"/>
  <c r="F19" i="18"/>
  <c r="D19" i="18"/>
  <c r="F18" i="18"/>
  <c r="D18" i="18"/>
  <c r="F17" i="18"/>
  <c r="D17" i="18"/>
  <c r="F16" i="18"/>
  <c r="D16" i="18"/>
  <c r="F15" i="18"/>
  <c r="D15" i="18"/>
  <c r="F14" i="18"/>
  <c r="D14" i="18"/>
  <c r="F13" i="18"/>
  <c r="D13" i="18"/>
  <c r="F12" i="18"/>
  <c r="D12" i="18"/>
  <c r="F11" i="18"/>
  <c r="D11" i="18"/>
  <c r="F10" i="18"/>
  <c r="D10" i="18"/>
  <c r="F9" i="18"/>
  <c r="D9" i="18"/>
  <c r="F8" i="18"/>
  <c r="D8" i="18"/>
  <c r="F7" i="18"/>
  <c r="D7" i="18"/>
  <c r="F6" i="18"/>
  <c r="D6" i="18"/>
  <c r="F5" i="18"/>
  <c r="D5" i="18"/>
</calcChain>
</file>

<file path=xl/sharedStrings.xml><?xml version="1.0" encoding="utf-8"?>
<sst xmlns="http://schemas.openxmlformats.org/spreadsheetml/2006/main" count="20643" uniqueCount="1350">
  <si>
    <t>表－Ⅲ・５　平成24年度実績値 業種別・種類別排出量推計値一覧表</t>
    <rPh sb="6" eb="8">
      <t>ヘイセイ</t>
    </rPh>
    <rPh sb="10" eb="12">
      <t>ネンド</t>
    </rPh>
    <rPh sb="12" eb="15">
      <t>ジッセキチ</t>
    </rPh>
    <rPh sb="26" eb="29">
      <t>スイケイチ</t>
    </rPh>
    <rPh sb="29" eb="31">
      <t>イチラン</t>
    </rPh>
    <rPh sb="31" eb="32">
      <t>ヒョウ</t>
    </rPh>
    <phoneticPr fontId="8"/>
  </si>
  <si>
    <t>全国</t>
    <rPh sb="0" eb="2">
      <t>ゼンコク</t>
    </rPh>
    <phoneticPr fontId="9"/>
  </si>
  <si>
    <t>平成24年度</t>
    <phoneticPr fontId="9"/>
  </si>
  <si>
    <t>(単位：千ｔ/年)</t>
    <rPh sb="4" eb="5">
      <t>セン</t>
    </rPh>
    <phoneticPr fontId="8"/>
  </si>
  <si>
    <t>大分類</t>
  </si>
  <si>
    <t>番号</t>
  </si>
  <si>
    <t>産業分類</t>
  </si>
  <si>
    <t>コード</t>
  </si>
  <si>
    <t>燃え殻</t>
  </si>
  <si>
    <t>汚　泥</t>
  </si>
  <si>
    <t>廃　油</t>
  </si>
  <si>
    <t>廃　酸</t>
  </si>
  <si>
    <t>廃アルカリ</t>
  </si>
  <si>
    <t>廃プラス
チック類</t>
  </si>
  <si>
    <t>紙くず</t>
  </si>
  <si>
    <t>木くず</t>
  </si>
  <si>
    <t>繊維くず</t>
  </si>
  <si>
    <t>動植物性
残　渣</t>
  </si>
  <si>
    <t>動物系固形不要物</t>
  </si>
  <si>
    <t>ゴムくず</t>
  </si>
  <si>
    <t>金属くず</t>
  </si>
  <si>
    <t>ガラスくず及び
陶磁器くず</t>
  </si>
  <si>
    <t>鉱さい</t>
  </si>
  <si>
    <t>がれき類</t>
  </si>
  <si>
    <t>動物の
ふん尿</t>
  </si>
  <si>
    <t>動物の死体</t>
  </si>
  <si>
    <t>ばいじん</t>
  </si>
  <si>
    <t>合　計</t>
  </si>
  <si>
    <t>農業、</t>
  </si>
  <si>
    <t>農業大分類</t>
    <phoneticPr fontId="9"/>
  </si>
  <si>
    <t>Ａ</t>
  </si>
  <si>
    <t>林業</t>
  </si>
  <si>
    <t>耕種農業</t>
  </si>
  <si>
    <t>A011</t>
  </si>
  <si>
    <t>畜産農業</t>
  </si>
  <si>
    <t>A012</t>
  </si>
  <si>
    <t>林業大分類</t>
  </si>
  <si>
    <t>A02</t>
  </si>
  <si>
    <t>上記以外の農業</t>
  </si>
  <si>
    <t>漁　業</t>
  </si>
  <si>
    <t>漁業大分類</t>
  </si>
  <si>
    <t>B</t>
  </si>
  <si>
    <t>B03</t>
  </si>
  <si>
    <t>水産養殖業</t>
  </si>
  <si>
    <t>B04</t>
  </si>
  <si>
    <t>鉱　業</t>
  </si>
  <si>
    <t>鉱業</t>
  </si>
  <si>
    <t>C</t>
  </si>
  <si>
    <t>建設業</t>
  </si>
  <si>
    <t>D</t>
  </si>
  <si>
    <t>製造業</t>
  </si>
  <si>
    <t>製造業大分類</t>
  </si>
  <si>
    <t>E</t>
  </si>
  <si>
    <t>食料品製造業</t>
  </si>
  <si>
    <t>E9</t>
  </si>
  <si>
    <t>飲料・たばこ・飼料製造業</t>
  </si>
  <si>
    <t>E10</t>
  </si>
  <si>
    <t>繊維工業</t>
  </si>
  <si>
    <t>E11</t>
  </si>
  <si>
    <t>木材・木製品製造業</t>
  </si>
  <si>
    <t>E12</t>
  </si>
  <si>
    <t>家具・装備品製造業</t>
  </si>
  <si>
    <t>E13</t>
  </si>
  <si>
    <t>パルプ・紙・紙加工品製造業</t>
  </si>
  <si>
    <t>E14</t>
  </si>
  <si>
    <t>印刷・同関連業</t>
  </si>
  <si>
    <t>E15</t>
  </si>
  <si>
    <t>化学工業</t>
  </si>
  <si>
    <t>E16</t>
  </si>
  <si>
    <t>石油製品・石炭製品製造業</t>
  </si>
  <si>
    <t>E17</t>
  </si>
  <si>
    <t>プラスチック製品製造業</t>
  </si>
  <si>
    <t>E18</t>
  </si>
  <si>
    <t>ゴム製品製造業</t>
  </si>
  <si>
    <t>E19</t>
  </si>
  <si>
    <t>なめし革・同製品・毛皮製造業</t>
  </si>
  <si>
    <t>E20</t>
  </si>
  <si>
    <t>窯業・土石製品製造業</t>
  </si>
  <si>
    <t>E21</t>
  </si>
  <si>
    <t>鉄鋼業</t>
  </si>
  <si>
    <t>E22</t>
  </si>
  <si>
    <t>非鉄金属製造業</t>
  </si>
  <si>
    <t>E23</t>
  </si>
  <si>
    <t>金属製品製造業</t>
  </si>
  <si>
    <t>E24</t>
  </si>
  <si>
    <t>はん用機械器具製造業</t>
  </si>
  <si>
    <t>E25</t>
  </si>
  <si>
    <t>生産用機械器具製造業</t>
  </si>
  <si>
    <t>E26</t>
  </si>
  <si>
    <t>業務用機械器具製造業</t>
  </si>
  <si>
    <t>E27</t>
  </si>
  <si>
    <t>電子部品・デバイス・電子回路製造業</t>
  </si>
  <si>
    <t>E28</t>
  </si>
  <si>
    <t>電気機械器具製造業</t>
  </si>
  <si>
    <t>E29</t>
  </si>
  <si>
    <t>情報通信機械器具製造業</t>
  </si>
  <si>
    <t>E30</t>
  </si>
  <si>
    <t>輸送用機械器具製造業</t>
  </si>
  <si>
    <t>E31</t>
  </si>
  <si>
    <t>その他の製造業</t>
  </si>
  <si>
    <t>E32</t>
  </si>
  <si>
    <t>電気･ガス</t>
  </si>
  <si>
    <t>インフラ大分類</t>
  </si>
  <si>
    <t>F</t>
  </si>
  <si>
    <t>･熱供給･</t>
  </si>
  <si>
    <t>電気業</t>
  </si>
  <si>
    <t>F33</t>
  </si>
  <si>
    <t>水道業</t>
  </si>
  <si>
    <t>ガス業</t>
  </si>
  <si>
    <t>F34</t>
  </si>
  <si>
    <t>熱供給業</t>
  </si>
  <si>
    <t>F35</t>
  </si>
  <si>
    <t>上水道業</t>
  </si>
  <si>
    <t>F361</t>
  </si>
  <si>
    <t>下水道業</t>
  </si>
  <si>
    <t>F363</t>
  </si>
  <si>
    <t>情報通信業</t>
  </si>
  <si>
    <t>情報大分類</t>
  </si>
  <si>
    <t>G</t>
  </si>
  <si>
    <t>通信業</t>
  </si>
  <si>
    <t>G37</t>
  </si>
  <si>
    <t>放送業</t>
  </si>
  <si>
    <t>G38</t>
  </si>
  <si>
    <t>情報サービス業</t>
  </si>
  <si>
    <t>G39</t>
  </si>
  <si>
    <t>インターネット付随サービス業</t>
  </si>
  <si>
    <t>G40</t>
  </si>
  <si>
    <t>映像・音声・文字情報制作業</t>
  </si>
  <si>
    <t>G41</t>
  </si>
  <si>
    <t>運輸業</t>
  </si>
  <si>
    <t>運輸大分類</t>
  </si>
  <si>
    <t>H</t>
  </si>
  <si>
    <t>鉄道業</t>
  </si>
  <si>
    <t>H42</t>
  </si>
  <si>
    <t>道路旅客運送業</t>
  </si>
  <si>
    <t>H43</t>
  </si>
  <si>
    <t>道路貨物運送業</t>
  </si>
  <si>
    <t>H44</t>
  </si>
  <si>
    <t>上記以外の運輸通信業</t>
  </si>
  <si>
    <t>卸売・小売業</t>
  </si>
  <si>
    <t>卸・小売大分類</t>
  </si>
  <si>
    <t>I</t>
  </si>
  <si>
    <t>各種商品卸売業</t>
  </si>
  <si>
    <t>I49</t>
  </si>
  <si>
    <t>木材・竹材卸売業</t>
  </si>
  <si>
    <t>I5311</t>
  </si>
  <si>
    <t>各種商品小売業</t>
  </si>
  <si>
    <t>I56</t>
  </si>
  <si>
    <t>自動車小売業</t>
  </si>
  <si>
    <t>I591</t>
  </si>
  <si>
    <t>機械器具小売業</t>
  </si>
  <si>
    <t>I593</t>
  </si>
  <si>
    <t>家具・建具・畳小売業</t>
  </si>
  <si>
    <t>I601</t>
  </si>
  <si>
    <t>じゅう器小売業</t>
  </si>
  <si>
    <t>I602</t>
  </si>
  <si>
    <t>燃料小売業</t>
  </si>
  <si>
    <t>I603</t>
  </si>
  <si>
    <t>上記以外の卸売・小売業</t>
  </si>
  <si>
    <t>不動産業、</t>
  </si>
  <si>
    <t>不動産・物品賃借大分類</t>
  </si>
  <si>
    <t>K</t>
  </si>
  <si>
    <t>物品賃借業</t>
  </si>
  <si>
    <t>K70</t>
  </si>
  <si>
    <t>学術研究、専門</t>
  </si>
  <si>
    <t>学術研究、専門・技術サービス業</t>
  </si>
  <si>
    <t>L</t>
  </si>
  <si>
    <t>学術開発研究機関</t>
  </si>
  <si>
    <t>L71</t>
  </si>
  <si>
    <t>写真業</t>
  </si>
  <si>
    <t>L746</t>
  </si>
  <si>
    <t>飲食店、宿泊業</t>
  </si>
  <si>
    <t>飲食店、宿泊業大分類</t>
  </si>
  <si>
    <t>Ｍ</t>
  </si>
  <si>
    <t>一般飲食店</t>
  </si>
  <si>
    <t>M76</t>
  </si>
  <si>
    <t>上記以外の飲食店、宿泊業</t>
  </si>
  <si>
    <t>生活関連サービス</t>
  </si>
  <si>
    <t>生活関連サービス、娯楽業</t>
  </si>
  <si>
    <t>N</t>
  </si>
  <si>
    <t>洗濯業</t>
  </si>
  <si>
    <t>N781</t>
  </si>
  <si>
    <t>教育、学習支援業</t>
  </si>
  <si>
    <t>教育、学習支援業大分類</t>
  </si>
  <si>
    <t>O</t>
  </si>
  <si>
    <t>医療、福祉</t>
  </si>
  <si>
    <t>医療、福祉大分類</t>
  </si>
  <si>
    <t>P</t>
  </si>
  <si>
    <t>医療業</t>
  </si>
  <si>
    <t>P83</t>
  </si>
  <si>
    <t>上記以外の医療、福祉</t>
  </si>
  <si>
    <t>複合サービス事業</t>
  </si>
  <si>
    <t>複合サービス事業大分類</t>
  </si>
  <si>
    <t>Q</t>
  </si>
  <si>
    <t>サービス業</t>
  </si>
  <si>
    <t>サービス業大分類</t>
  </si>
  <si>
    <t>R</t>
  </si>
  <si>
    <t>自動車整備業</t>
  </si>
  <si>
    <t>R891</t>
  </si>
  <si>
    <t>と蓄場</t>
  </si>
  <si>
    <t>R952</t>
  </si>
  <si>
    <t>上記以外のサービス業</t>
  </si>
  <si>
    <t>公　務</t>
  </si>
  <si>
    <t>公務大分類</t>
  </si>
  <si>
    <t>S</t>
  </si>
  <si>
    <t>合     計</t>
    <rPh sb="0" eb="1">
      <t>ア</t>
    </rPh>
    <rPh sb="6" eb="7">
      <t>ケイ</t>
    </rPh>
    <phoneticPr fontId="8"/>
  </si>
  <si>
    <t>※大分類のみの回答で、かつ中分類への配分ができない都道府県があるため、中分類の合算値と大分類の値が合致しない項目がある。</t>
    <rPh sb="1" eb="4">
      <t>ダイブンルイ</t>
    </rPh>
    <rPh sb="7" eb="9">
      <t>カイトウ</t>
    </rPh>
    <rPh sb="13" eb="16">
      <t>チュウブンルイ</t>
    </rPh>
    <rPh sb="18" eb="20">
      <t>ハイブン</t>
    </rPh>
    <rPh sb="25" eb="29">
      <t>トドウフケン</t>
    </rPh>
    <rPh sb="35" eb="38">
      <t>チュウブンルイ</t>
    </rPh>
    <rPh sb="39" eb="41">
      <t>ガッサン</t>
    </rPh>
    <rPh sb="41" eb="42">
      <t>チ</t>
    </rPh>
    <rPh sb="43" eb="46">
      <t>ダイブンルイ</t>
    </rPh>
    <rPh sb="47" eb="48">
      <t>アタイ</t>
    </rPh>
    <rPh sb="49" eb="51">
      <t>ガッチ</t>
    </rPh>
    <rPh sb="54" eb="56">
      <t>コウモク</t>
    </rPh>
    <phoneticPr fontId="5"/>
  </si>
  <si>
    <t>※四捨五入により、各項目の合算値と合計値が合致しない項目がある。</t>
    <rPh sb="1" eb="5">
      <t>シシャゴニュウ</t>
    </rPh>
    <rPh sb="9" eb="12">
      <t>カクコウモク</t>
    </rPh>
    <rPh sb="13" eb="15">
      <t>ガッサン</t>
    </rPh>
    <rPh sb="15" eb="16">
      <t>チ</t>
    </rPh>
    <rPh sb="17" eb="19">
      <t>ゴウケイ</t>
    </rPh>
    <rPh sb="19" eb="20">
      <t>アタイ</t>
    </rPh>
    <rPh sb="21" eb="23">
      <t>ガッチ</t>
    </rPh>
    <rPh sb="26" eb="28">
      <t>コウモク</t>
    </rPh>
    <phoneticPr fontId="5"/>
  </si>
  <si>
    <t>表－Ⅲ・６　平成24年度実績値 都道府県別・種類別排出量推計値一覧表</t>
    <rPh sb="6" eb="8">
      <t>ヘイセイ</t>
    </rPh>
    <rPh sb="10" eb="12">
      <t>ネンド</t>
    </rPh>
    <rPh sb="12" eb="15">
      <t>ジッセキチ</t>
    </rPh>
    <rPh sb="16" eb="20">
      <t>トドウフケン</t>
    </rPh>
    <rPh sb="20" eb="21">
      <t>ベツ</t>
    </rPh>
    <rPh sb="25" eb="27">
      <t>ハイシュツ</t>
    </rPh>
    <rPh sb="28" eb="31">
      <t>スイケイチ</t>
    </rPh>
    <rPh sb="31" eb="33">
      <t>イチラン</t>
    </rPh>
    <rPh sb="33" eb="34">
      <t>ヒョウ</t>
    </rPh>
    <phoneticPr fontId="46"/>
  </si>
  <si>
    <t>No.</t>
  </si>
  <si>
    <t>都道府県名</t>
    <rPh sb="0" eb="4">
      <t>トドウフケン</t>
    </rPh>
    <rPh sb="4" eb="5">
      <t>ナ</t>
    </rPh>
    <phoneticPr fontId="8"/>
  </si>
  <si>
    <t>動物系
固形不要物</t>
    <phoneticPr fontId="8"/>
  </si>
  <si>
    <t>ガラスくず
及び
陶磁器くず</t>
    <phoneticPr fontId="8"/>
  </si>
  <si>
    <t>北海道</t>
    <rPh sb="0" eb="3">
      <t>ホッカイドウ</t>
    </rPh>
    <phoneticPr fontId="8"/>
  </si>
  <si>
    <t>青森県</t>
    <rPh sb="0" eb="3">
      <t>アオモリケン</t>
    </rPh>
    <phoneticPr fontId="8"/>
  </si>
  <si>
    <t>岩手県</t>
    <rPh sb="0" eb="3">
      <t>イワテケン</t>
    </rPh>
    <phoneticPr fontId="8"/>
  </si>
  <si>
    <t>宮城県</t>
    <rPh sb="0" eb="3">
      <t>ミヤギケン</t>
    </rPh>
    <phoneticPr fontId="8"/>
  </si>
  <si>
    <t>秋田県</t>
    <rPh sb="0" eb="3">
      <t>アキタケン</t>
    </rPh>
    <phoneticPr fontId="8"/>
  </si>
  <si>
    <t>山形県</t>
    <rPh sb="0" eb="3">
      <t>ヤマガタケン</t>
    </rPh>
    <phoneticPr fontId="8"/>
  </si>
  <si>
    <t>福島県</t>
    <rPh sb="0" eb="3">
      <t>フクシマケン</t>
    </rPh>
    <phoneticPr fontId="8"/>
  </si>
  <si>
    <t>茨城県</t>
    <rPh sb="0" eb="3">
      <t>イバラギケン</t>
    </rPh>
    <phoneticPr fontId="8"/>
  </si>
  <si>
    <t>栃木県</t>
    <rPh sb="0" eb="3">
      <t>トチギケン</t>
    </rPh>
    <phoneticPr fontId="8"/>
  </si>
  <si>
    <t>群馬県</t>
    <rPh sb="0" eb="3">
      <t>グンマケン</t>
    </rPh>
    <phoneticPr fontId="8"/>
  </si>
  <si>
    <t>埼玉県</t>
    <rPh sb="0" eb="3">
      <t>サイタマケン</t>
    </rPh>
    <phoneticPr fontId="8"/>
  </si>
  <si>
    <t>千葉県</t>
    <rPh sb="0" eb="3">
      <t>チバケン</t>
    </rPh>
    <phoneticPr fontId="8"/>
  </si>
  <si>
    <t>東京都</t>
    <rPh sb="0" eb="3">
      <t>トウキョウト</t>
    </rPh>
    <phoneticPr fontId="8"/>
  </si>
  <si>
    <t>神奈川県</t>
    <rPh sb="0" eb="4">
      <t>カナガワケン</t>
    </rPh>
    <phoneticPr fontId="8"/>
  </si>
  <si>
    <t>新潟県</t>
    <rPh sb="0" eb="3">
      <t>ニイガタケン</t>
    </rPh>
    <phoneticPr fontId="8"/>
  </si>
  <si>
    <t>富山県</t>
    <rPh sb="0" eb="3">
      <t>トヤマケン</t>
    </rPh>
    <phoneticPr fontId="8"/>
  </si>
  <si>
    <t>石川県</t>
    <rPh sb="0" eb="3">
      <t>イシカワケン</t>
    </rPh>
    <phoneticPr fontId="8"/>
  </si>
  <si>
    <t>福井県</t>
    <rPh sb="0" eb="3">
      <t>フクイケン</t>
    </rPh>
    <phoneticPr fontId="8"/>
  </si>
  <si>
    <t>山梨県</t>
    <rPh sb="0" eb="3">
      <t>ヤマナシケン</t>
    </rPh>
    <phoneticPr fontId="8"/>
  </si>
  <si>
    <t>長野県</t>
    <rPh sb="0" eb="3">
      <t>ナガノケン</t>
    </rPh>
    <phoneticPr fontId="8"/>
  </si>
  <si>
    <t>岐阜県</t>
    <rPh sb="0" eb="3">
      <t>ギフケン</t>
    </rPh>
    <phoneticPr fontId="8"/>
  </si>
  <si>
    <t>静岡県</t>
    <rPh sb="0" eb="3">
      <t>シズオカケン</t>
    </rPh>
    <phoneticPr fontId="8"/>
  </si>
  <si>
    <t>愛知県</t>
    <rPh sb="0" eb="3">
      <t>アイチケン</t>
    </rPh>
    <phoneticPr fontId="8"/>
  </si>
  <si>
    <t>三重県</t>
    <rPh sb="0" eb="3">
      <t>ミエケン</t>
    </rPh>
    <phoneticPr fontId="8"/>
  </si>
  <si>
    <t>滋賀県</t>
    <rPh sb="0" eb="3">
      <t>シガケン</t>
    </rPh>
    <phoneticPr fontId="8"/>
  </si>
  <si>
    <t>京都府</t>
    <rPh sb="0" eb="3">
      <t>キョウトフ</t>
    </rPh>
    <phoneticPr fontId="8"/>
  </si>
  <si>
    <t>大阪府</t>
    <rPh sb="0" eb="3">
      <t>オオサカフ</t>
    </rPh>
    <phoneticPr fontId="8"/>
  </si>
  <si>
    <t>兵庫県</t>
    <rPh sb="0" eb="3">
      <t>ヒョウゴケン</t>
    </rPh>
    <phoneticPr fontId="8"/>
  </si>
  <si>
    <t>奈良県</t>
    <rPh sb="0" eb="3">
      <t>ナラケン</t>
    </rPh>
    <phoneticPr fontId="8"/>
  </si>
  <si>
    <t>和歌山県</t>
    <rPh sb="0" eb="4">
      <t>ワカヤマケン</t>
    </rPh>
    <phoneticPr fontId="8"/>
  </si>
  <si>
    <t>鳥取県</t>
    <rPh sb="0" eb="3">
      <t>トットリケン</t>
    </rPh>
    <phoneticPr fontId="8"/>
  </si>
  <si>
    <t>島根県</t>
    <rPh sb="0" eb="3">
      <t>シマネケン</t>
    </rPh>
    <phoneticPr fontId="8"/>
  </si>
  <si>
    <t>岡山県</t>
    <rPh sb="0" eb="3">
      <t>オカヤマケン</t>
    </rPh>
    <phoneticPr fontId="8"/>
  </si>
  <si>
    <t>広島県</t>
    <rPh sb="0" eb="3">
      <t>ヒロシマケン</t>
    </rPh>
    <phoneticPr fontId="8"/>
  </si>
  <si>
    <t>山口県</t>
    <rPh sb="0" eb="3">
      <t>ヤマグチケン</t>
    </rPh>
    <phoneticPr fontId="8"/>
  </si>
  <si>
    <t>徳島県</t>
    <rPh sb="0" eb="3">
      <t>トクシマケン</t>
    </rPh>
    <phoneticPr fontId="8"/>
  </si>
  <si>
    <t>香川県</t>
    <rPh sb="0" eb="3">
      <t>カガワケン</t>
    </rPh>
    <phoneticPr fontId="8"/>
  </si>
  <si>
    <t>愛媛県</t>
    <rPh sb="0" eb="3">
      <t>エヒメケン</t>
    </rPh>
    <phoneticPr fontId="8"/>
  </si>
  <si>
    <t>高知県</t>
    <rPh sb="0" eb="3">
      <t>コウチケン</t>
    </rPh>
    <phoneticPr fontId="8"/>
  </si>
  <si>
    <t>福岡県</t>
    <rPh sb="0" eb="3">
      <t>フクオカケン</t>
    </rPh>
    <phoneticPr fontId="8"/>
  </si>
  <si>
    <t>佐賀県</t>
    <rPh sb="0" eb="3">
      <t>サガケン</t>
    </rPh>
    <phoneticPr fontId="8"/>
  </si>
  <si>
    <t>長崎県</t>
    <rPh sb="0" eb="3">
      <t>ナガサキケン</t>
    </rPh>
    <phoneticPr fontId="8"/>
  </si>
  <si>
    <t>熊本県</t>
    <rPh sb="0" eb="3">
      <t>クマモトケン</t>
    </rPh>
    <phoneticPr fontId="8"/>
  </si>
  <si>
    <t>大分県</t>
    <rPh sb="0" eb="3">
      <t>オオイタケン</t>
    </rPh>
    <phoneticPr fontId="8"/>
  </si>
  <si>
    <t>宮崎県</t>
    <rPh sb="0" eb="3">
      <t>ミヤザキケン</t>
    </rPh>
    <phoneticPr fontId="8"/>
  </si>
  <si>
    <t>鹿児島県</t>
    <rPh sb="0" eb="4">
      <t>カゴシマケン</t>
    </rPh>
    <phoneticPr fontId="8"/>
  </si>
  <si>
    <t>沖縄県</t>
    <rPh sb="0" eb="3">
      <t>オキナワケン</t>
    </rPh>
    <phoneticPr fontId="8"/>
  </si>
  <si>
    <t>全国</t>
    <rPh sb="0" eb="2">
      <t>ゼンコク</t>
    </rPh>
    <phoneticPr fontId="8"/>
  </si>
  <si>
    <t>表－Ⅲ・７　平成24年度実績値 業種別・種類別全国共通原単位一覧表</t>
    <rPh sb="6" eb="8">
      <t>ヘイセイ</t>
    </rPh>
    <rPh sb="10" eb="12">
      <t>ネンド</t>
    </rPh>
    <rPh sb="12" eb="15">
      <t>ジッセキチ</t>
    </rPh>
    <rPh sb="23" eb="25">
      <t>ゼンコク</t>
    </rPh>
    <rPh sb="25" eb="27">
      <t>キョウツウ</t>
    </rPh>
    <rPh sb="27" eb="30">
      <t>ゲンタンイ</t>
    </rPh>
    <rPh sb="30" eb="32">
      <t>イチラン</t>
    </rPh>
    <rPh sb="32" eb="33">
      <t>ヒョウ</t>
    </rPh>
    <phoneticPr fontId="8"/>
  </si>
  <si>
    <t>平成24年度</t>
    <phoneticPr fontId="9"/>
  </si>
  <si>
    <t>(単位：ｔ/年)</t>
  </si>
  <si>
    <t>単位</t>
    <rPh sb="0" eb="2">
      <t>タンイ</t>
    </rPh>
    <phoneticPr fontId="5"/>
  </si>
  <si>
    <t>農業，林業大分類</t>
    <rPh sb="0" eb="2">
      <t>ノウギョウ</t>
    </rPh>
    <rPh sb="3" eb="5">
      <t>リンギョウ</t>
    </rPh>
    <rPh sb="5" eb="8">
      <t>ダイブンルイ</t>
    </rPh>
    <phoneticPr fontId="46"/>
  </si>
  <si>
    <t>A</t>
  </si>
  <si>
    <t>千a</t>
    <rPh sb="0" eb="1">
      <t>セン</t>
    </rPh>
    <phoneticPr fontId="5"/>
  </si>
  <si>
    <t/>
  </si>
  <si>
    <t>農業，林業</t>
  </si>
  <si>
    <t>頭羽</t>
  </si>
  <si>
    <t>千人</t>
    <rPh sb="0" eb="1">
      <t>セン</t>
    </rPh>
    <phoneticPr fontId="5"/>
  </si>
  <si>
    <t>上記以外の農業，林業</t>
    <rPh sb="8" eb="10">
      <t>リンギョウ</t>
    </rPh>
    <phoneticPr fontId="46"/>
  </si>
  <si>
    <t>漁業</t>
  </si>
  <si>
    <t>千人</t>
  </si>
  <si>
    <t>鉱業，採石業，砂利採取業</t>
    <rPh sb="3" eb="5">
      <t>サイセキ</t>
    </rPh>
    <rPh sb="5" eb="6">
      <t>ギョウ</t>
    </rPh>
    <rPh sb="7" eb="9">
      <t>ジャリ</t>
    </rPh>
    <rPh sb="9" eb="11">
      <t>サイシュ</t>
    </rPh>
    <rPh sb="11" eb="12">
      <t>ギョウ</t>
    </rPh>
    <phoneticPr fontId="46"/>
  </si>
  <si>
    <t>十億円</t>
    <rPh sb="0" eb="3">
      <t>ジュウオクエン</t>
    </rPh>
    <phoneticPr fontId="5"/>
  </si>
  <si>
    <t>製造業大分類</t>
    <rPh sb="0" eb="3">
      <t>セイゾウギョウ</t>
    </rPh>
    <rPh sb="3" eb="6">
      <t>ダイブンルイ</t>
    </rPh>
    <phoneticPr fontId="46"/>
  </si>
  <si>
    <t>E09</t>
  </si>
  <si>
    <t>電気・ガス・熱供給・水道業大分類</t>
    <rPh sb="0" eb="2">
      <t>デンキ</t>
    </rPh>
    <rPh sb="6" eb="7">
      <t>ネツ</t>
    </rPh>
    <rPh sb="7" eb="9">
      <t>キョウキュウ</t>
    </rPh>
    <rPh sb="10" eb="13">
      <t>スイドウギョウ</t>
    </rPh>
    <rPh sb="13" eb="16">
      <t>ダイブンルイ</t>
    </rPh>
    <phoneticPr fontId="46"/>
  </si>
  <si>
    <t>情報通信業大分類</t>
    <rPh sb="0" eb="2">
      <t>ジョウホウ</t>
    </rPh>
    <rPh sb="2" eb="5">
      <t>ツウシンギョウ</t>
    </rPh>
    <rPh sb="5" eb="8">
      <t>ダイブンルイ</t>
    </rPh>
    <phoneticPr fontId="46"/>
  </si>
  <si>
    <t>通信業</t>
    <rPh sb="0" eb="3">
      <t>ツウシンギョウ</t>
    </rPh>
    <phoneticPr fontId="46"/>
  </si>
  <si>
    <t>放送業</t>
    <rPh sb="0" eb="3">
      <t>ホウソウギョウ</t>
    </rPh>
    <phoneticPr fontId="46"/>
  </si>
  <si>
    <t>情報サービス業</t>
    <rPh sb="0" eb="2">
      <t>ジョウホウ</t>
    </rPh>
    <rPh sb="6" eb="7">
      <t>ギョウ</t>
    </rPh>
    <phoneticPr fontId="46"/>
  </si>
  <si>
    <t>インターネット付随サービス業</t>
    <rPh sb="7" eb="9">
      <t>フズイ</t>
    </rPh>
    <rPh sb="13" eb="14">
      <t>ギョウ</t>
    </rPh>
    <phoneticPr fontId="46"/>
  </si>
  <si>
    <t>映像・音声・文字情報制作業</t>
    <rPh sb="0" eb="2">
      <t>エイゾウ</t>
    </rPh>
    <rPh sb="3" eb="5">
      <t>オンセイ</t>
    </rPh>
    <rPh sb="6" eb="8">
      <t>モジ</t>
    </rPh>
    <rPh sb="8" eb="10">
      <t>ジョウホウ</t>
    </rPh>
    <rPh sb="10" eb="12">
      <t>セイサク</t>
    </rPh>
    <rPh sb="12" eb="13">
      <t>ギョウ</t>
    </rPh>
    <phoneticPr fontId="46"/>
  </si>
  <si>
    <t>運輸業，郵便業大分類</t>
    <rPh sb="0" eb="2">
      <t>ウンユ</t>
    </rPh>
    <rPh sb="2" eb="3">
      <t>ギョウ</t>
    </rPh>
    <rPh sb="4" eb="6">
      <t>ユウビン</t>
    </rPh>
    <rPh sb="6" eb="7">
      <t>ギョウ</t>
    </rPh>
    <rPh sb="7" eb="10">
      <t>ダイブンルイ</t>
    </rPh>
    <phoneticPr fontId="46"/>
  </si>
  <si>
    <t>運輸業，</t>
  </si>
  <si>
    <t>郵便業</t>
    <rPh sb="0" eb="2">
      <t>ユウビン</t>
    </rPh>
    <rPh sb="2" eb="3">
      <t>ギョウ</t>
    </rPh>
    <phoneticPr fontId="46"/>
  </si>
  <si>
    <t>上記以外の運輸業，郵便業</t>
    <rPh sb="9" eb="11">
      <t>ユウビン</t>
    </rPh>
    <rPh sb="11" eb="12">
      <t>ギョウ</t>
    </rPh>
    <phoneticPr fontId="46"/>
  </si>
  <si>
    <t>卸売業，小売業大分類</t>
    <rPh sb="0" eb="2">
      <t>オロシウリ</t>
    </rPh>
    <rPh sb="2" eb="3">
      <t>ギョウ</t>
    </rPh>
    <rPh sb="4" eb="7">
      <t>コウリギョウ</t>
    </rPh>
    <rPh sb="7" eb="10">
      <t>ダイブンルイ</t>
    </rPh>
    <phoneticPr fontId="46"/>
  </si>
  <si>
    <t>I50</t>
  </si>
  <si>
    <t>卸売業，</t>
    <rPh sb="2" eb="3">
      <t>ギョウ</t>
    </rPh>
    <phoneticPr fontId="46"/>
  </si>
  <si>
    <t>小売業</t>
  </si>
  <si>
    <t>I605</t>
  </si>
  <si>
    <t>上記以外の卸売業，小売業</t>
    <rPh sb="0" eb="2">
      <t>ジョウキ</t>
    </rPh>
    <rPh sb="2" eb="4">
      <t>イガイ</t>
    </rPh>
    <rPh sb="5" eb="7">
      <t>オロシウリ</t>
    </rPh>
    <rPh sb="7" eb="8">
      <t>ギョウ</t>
    </rPh>
    <phoneticPr fontId="46"/>
  </si>
  <si>
    <t>不動産業，　</t>
  </si>
  <si>
    <t>不動産業，物品賃貸業大分類</t>
    <rPh sb="10" eb="13">
      <t>ダイブンルイ</t>
    </rPh>
    <phoneticPr fontId="46"/>
  </si>
  <si>
    <t>物品賃貸業</t>
  </si>
  <si>
    <t>学術研究，専門</t>
  </si>
  <si>
    <t>学術研究，専門・技術サービス業大分類</t>
    <rPh sb="0" eb="2">
      <t>ガクジュツ</t>
    </rPh>
    <rPh sb="2" eb="4">
      <t>ケンキュウ</t>
    </rPh>
    <rPh sb="5" eb="7">
      <t>センモン</t>
    </rPh>
    <rPh sb="8" eb="10">
      <t>ギジュツ</t>
    </rPh>
    <rPh sb="14" eb="15">
      <t>ギョウ</t>
    </rPh>
    <rPh sb="15" eb="18">
      <t>ダイブンルイ</t>
    </rPh>
    <phoneticPr fontId="46"/>
  </si>
  <si>
    <t>・技術サービス業</t>
  </si>
  <si>
    <t>学術・開発研究機関</t>
    <rPh sb="3" eb="5">
      <t>カイハツ</t>
    </rPh>
    <phoneticPr fontId="46"/>
  </si>
  <si>
    <t>宿泊業，飲食</t>
    <rPh sb="0" eb="2">
      <t>シュクハク</t>
    </rPh>
    <rPh sb="2" eb="3">
      <t>ギョウ</t>
    </rPh>
    <rPh sb="4" eb="6">
      <t>インショク</t>
    </rPh>
    <phoneticPr fontId="46"/>
  </si>
  <si>
    <t>宿泊業，飲食サービス業大分類</t>
    <rPh sb="0" eb="2">
      <t>シュクハク</t>
    </rPh>
    <rPh sb="2" eb="3">
      <t>ギョウ</t>
    </rPh>
    <rPh sb="4" eb="6">
      <t>インショク</t>
    </rPh>
    <rPh sb="10" eb="11">
      <t>ギョウ</t>
    </rPh>
    <rPh sb="11" eb="12">
      <t>ダイ</t>
    </rPh>
    <rPh sb="12" eb="14">
      <t>ブンルイ</t>
    </rPh>
    <phoneticPr fontId="46"/>
  </si>
  <si>
    <t>M</t>
  </si>
  <si>
    <t>飲食店</t>
  </si>
  <si>
    <t>上記以外の宿泊業，飲食サービス業</t>
  </si>
  <si>
    <t>生活関連サー</t>
  </si>
  <si>
    <t>生活関連サービス業，娯楽業大分類</t>
    <rPh sb="13" eb="16">
      <t>ダイブンルイ</t>
    </rPh>
    <phoneticPr fontId="46"/>
  </si>
  <si>
    <t>ビス業，娯楽業</t>
  </si>
  <si>
    <t>教育，学習支援業</t>
    <rPh sb="0" eb="2">
      <t>キョウイク</t>
    </rPh>
    <rPh sb="3" eb="5">
      <t>ガクシュウ</t>
    </rPh>
    <rPh sb="5" eb="7">
      <t>シエン</t>
    </rPh>
    <rPh sb="7" eb="8">
      <t>ギョウ</t>
    </rPh>
    <phoneticPr fontId="46"/>
  </si>
  <si>
    <t>医療，福祉大分類</t>
    <rPh sb="0" eb="2">
      <t>イリョウ</t>
    </rPh>
    <rPh sb="3" eb="5">
      <t>フクシ</t>
    </rPh>
    <rPh sb="5" eb="8">
      <t>ダイブンルイ</t>
    </rPh>
    <phoneticPr fontId="46"/>
  </si>
  <si>
    <t>医療，福祉</t>
  </si>
  <si>
    <t>千床</t>
    <rPh sb="0" eb="1">
      <t>セン</t>
    </rPh>
    <phoneticPr fontId="5"/>
  </si>
  <si>
    <t>上記以外の医療，福祉</t>
    <rPh sb="0" eb="2">
      <t>ジョウキ</t>
    </rPh>
    <rPh sb="2" eb="4">
      <t>イガイ</t>
    </rPh>
    <rPh sb="5" eb="7">
      <t>イリョウ</t>
    </rPh>
    <rPh sb="8" eb="10">
      <t>フクシ</t>
    </rPh>
    <phoneticPr fontId="46"/>
  </si>
  <si>
    <t>教育、学習支援業</t>
    <rPh sb="0" eb="2">
      <t>キョウイク</t>
    </rPh>
    <rPh sb="3" eb="5">
      <t>ガクシュウ</t>
    </rPh>
    <rPh sb="5" eb="7">
      <t>シエン</t>
    </rPh>
    <rPh sb="7" eb="8">
      <t>ギョウ</t>
    </rPh>
    <phoneticPr fontId="46"/>
  </si>
  <si>
    <t>複合サービス事業</t>
    <rPh sb="0" eb="2">
      <t>フクゴウ</t>
    </rPh>
    <rPh sb="6" eb="8">
      <t>ジギョウ</t>
    </rPh>
    <phoneticPr fontId="46"/>
  </si>
  <si>
    <t>サービス業大分類</t>
    <rPh sb="4" eb="5">
      <t>ギョウ</t>
    </rPh>
    <rPh sb="5" eb="8">
      <t>ダイブンルイ</t>
    </rPh>
    <phoneticPr fontId="46"/>
  </si>
  <si>
    <t>と畜場</t>
  </si>
  <si>
    <t>公務</t>
    <rPh sb="0" eb="2">
      <t>コウム</t>
    </rPh>
    <phoneticPr fontId="46"/>
  </si>
  <si>
    <t>Ｓ</t>
  </si>
  <si>
    <t>合計</t>
    <rPh sb="0" eb="2">
      <t>ゴウケイ</t>
    </rPh>
    <phoneticPr fontId="46"/>
  </si>
  <si>
    <t>※屠畜場の動物系固形不要物の単位はt/千頭</t>
    <rPh sb="1" eb="3">
      <t>トチク</t>
    </rPh>
    <rPh sb="3" eb="4">
      <t>ジョウ</t>
    </rPh>
    <rPh sb="5" eb="7">
      <t>ドウブツ</t>
    </rPh>
    <rPh sb="7" eb="8">
      <t>ケイ</t>
    </rPh>
    <rPh sb="8" eb="10">
      <t>コケイ</t>
    </rPh>
    <rPh sb="10" eb="12">
      <t>フヨウ</t>
    </rPh>
    <rPh sb="12" eb="13">
      <t>ブツ</t>
    </rPh>
    <rPh sb="14" eb="16">
      <t>タンイ</t>
    </rPh>
    <rPh sb="19" eb="20">
      <t>セン</t>
    </rPh>
    <rPh sb="20" eb="21">
      <t>トウ</t>
    </rPh>
    <phoneticPr fontId="46"/>
  </si>
  <si>
    <t>表－Ⅲ・８　平成24年度実績値 各都道府県回答排出量合計値一覧表</t>
    <rPh sb="6" eb="8">
      <t>ヘイセイ</t>
    </rPh>
    <rPh sb="10" eb="12">
      <t>ネンド</t>
    </rPh>
    <rPh sb="12" eb="15">
      <t>ジッセキチ</t>
    </rPh>
    <rPh sb="16" eb="17">
      <t>カク</t>
    </rPh>
    <rPh sb="17" eb="21">
      <t>トドウフケン</t>
    </rPh>
    <rPh sb="21" eb="23">
      <t>カイトウ</t>
    </rPh>
    <rPh sb="23" eb="25">
      <t>ハイシュツ</t>
    </rPh>
    <rPh sb="25" eb="26">
      <t>リョウ</t>
    </rPh>
    <rPh sb="26" eb="29">
      <t>ゴウケイチ</t>
    </rPh>
    <rPh sb="29" eb="31">
      <t>イチラン</t>
    </rPh>
    <rPh sb="31" eb="32">
      <t>ヒョウ</t>
    </rPh>
    <phoneticPr fontId="8"/>
  </si>
  <si>
    <t>回答都道府県</t>
    <rPh sb="0" eb="2">
      <t>カイトウ</t>
    </rPh>
    <rPh sb="2" eb="6">
      <t>トドウフケン</t>
    </rPh>
    <phoneticPr fontId="9"/>
  </si>
  <si>
    <t>A</t>
    <phoneticPr fontId="46"/>
  </si>
  <si>
    <t>農業，林業</t>
    <phoneticPr fontId="46"/>
  </si>
  <si>
    <t>林業</t>
    <phoneticPr fontId="46"/>
  </si>
  <si>
    <t>A02</t>
    <phoneticPr fontId="46"/>
  </si>
  <si>
    <t>B</t>
    <phoneticPr fontId="46"/>
  </si>
  <si>
    <t>漁　業</t>
    <phoneticPr fontId="46"/>
  </si>
  <si>
    <t>漁業</t>
    <phoneticPr fontId="46"/>
  </si>
  <si>
    <t>B03</t>
    <phoneticPr fontId="46"/>
  </si>
  <si>
    <t>B04</t>
    <phoneticPr fontId="46"/>
  </si>
  <si>
    <t>C</t>
    <phoneticPr fontId="46"/>
  </si>
  <si>
    <t>建設業</t>
    <phoneticPr fontId="46"/>
  </si>
  <si>
    <t>D</t>
    <phoneticPr fontId="46"/>
  </si>
  <si>
    <t>E</t>
    <phoneticPr fontId="46"/>
  </si>
  <si>
    <t>木材・木製品製造業</t>
    <phoneticPr fontId="46"/>
  </si>
  <si>
    <t>プラスチック製品製造業</t>
    <phoneticPr fontId="46"/>
  </si>
  <si>
    <t>F</t>
    <phoneticPr fontId="46"/>
  </si>
  <si>
    <t>電気業</t>
    <phoneticPr fontId="46"/>
  </si>
  <si>
    <t>ガス業</t>
    <phoneticPr fontId="46"/>
  </si>
  <si>
    <t>熱供給業</t>
    <phoneticPr fontId="46"/>
  </si>
  <si>
    <t>F361</t>
    <phoneticPr fontId="46"/>
  </si>
  <si>
    <t>F363</t>
    <phoneticPr fontId="46"/>
  </si>
  <si>
    <t>G</t>
    <phoneticPr fontId="46"/>
  </si>
  <si>
    <t>情報通信業</t>
    <phoneticPr fontId="46"/>
  </si>
  <si>
    <t>H</t>
    <phoneticPr fontId="46"/>
  </si>
  <si>
    <t>運輸業，</t>
    <phoneticPr fontId="46"/>
  </si>
  <si>
    <t>I</t>
    <phoneticPr fontId="46"/>
  </si>
  <si>
    <t>I50</t>
    <phoneticPr fontId="46"/>
  </si>
  <si>
    <t>木材・竹材卸売業</t>
    <phoneticPr fontId="46"/>
  </si>
  <si>
    <t>I5311</t>
    <phoneticPr fontId="46"/>
  </si>
  <si>
    <t>I56</t>
    <phoneticPr fontId="46"/>
  </si>
  <si>
    <t>I591</t>
    <phoneticPr fontId="46"/>
  </si>
  <si>
    <t>小売業</t>
    <phoneticPr fontId="46"/>
  </si>
  <si>
    <t>機械器具小売業</t>
    <phoneticPr fontId="46"/>
  </si>
  <si>
    <t>I593</t>
    <phoneticPr fontId="46"/>
  </si>
  <si>
    <t>家具・建具・畳小売業</t>
    <phoneticPr fontId="46"/>
  </si>
  <si>
    <t>I601</t>
    <phoneticPr fontId="46"/>
  </si>
  <si>
    <t>じゅう器小売業</t>
    <phoneticPr fontId="46"/>
  </si>
  <si>
    <t>I602</t>
    <phoneticPr fontId="46"/>
  </si>
  <si>
    <t>I605</t>
    <phoneticPr fontId="46"/>
  </si>
  <si>
    <t>不動産業，　</t>
    <phoneticPr fontId="46"/>
  </si>
  <si>
    <t>K</t>
    <phoneticPr fontId="46"/>
  </si>
  <si>
    <t>物品賃貸業</t>
    <phoneticPr fontId="46"/>
  </si>
  <si>
    <t>K70</t>
    <phoneticPr fontId="46"/>
  </si>
  <si>
    <t>L</t>
    <phoneticPr fontId="46"/>
  </si>
  <si>
    <t>L71</t>
    <phoneticPr fontId="46"/>
  </si>
  <si>
    <t>L746</t>
    <phoneticPr fontId="46"/>
  </si>
  <si>
    <t>M</t>
    <phoneticPr fontId="46"/>
  </si>
  <si>
    <t>サービス業</t>
    <phoneticPr fontId="46"/>
  </si>
  <si>
    <t>飲食店</t>
    <phoneticPr fontId="46"/>
  </si>
  <si>
    <t>M76</t>
    <phoneticPr fontId="46"/>
  </si>
  <si>
    <t>上記以外の宿泊業，飲食サービス業</t>
    <phoneticPr fontId="46"/>
  </si>
  <si>
    <t>生活関連サー</t>
    <phoneticPr fontId="46"/>
  </si>
  <si>
    <t>N</t>
    <phoneticPr fontId="46"/>
  </si>
  <si>
    <t>ビス業，娯楽業</t>
    <phoneticPr fontId="46"/>
  </si>
  <si>
    <t>N781</t>
    <phoneticPr fontId="46"/>
  </si>
  <si>
    <t>O</t>
    <phoneticPr fontId="46"/>
  </si>
  <si>
    <t>P</t>
    <phoneticPr fontId="46"/>
  </si>
  <si>
    <t>医療，福祉</t>
    <phoneticPr fontId="46"/>
  </si>
  <si>
    <t>P83</t>
    <phoneticPr fontId="46"/>
  </si>
  <si>
    <t>Q</t>
    <phoneticPr fontId="46"/>
  </si>
  <si>
    <t>R</t>
    <phoneticPr fontId="46"/>
  </si>
  <si>
    <t>R891</t>
    <phoneticPr fontId="46"/>
  </si>
  <si>
    <t>と畜場</t>
    <phoneticPr fontId="46"/>
  </si>
  <si>
    <t>R952</t>
    <phoneticPr fontId="46"/>
  </si>
  <si>
    <t>Ｓ</t>
    <phoneticPr fontId="46"/>
  </si>
  <si>
    <t>合計</t>
    <rPh sb="0" eb="2">
      <t>ゴウケイ</t>
    </rPh>
    <phoneticPr fontId="5"/>
  </si>
  <si>
    <t>*都道府県によって大分類のみの回答や廃棄物種類別の合計値のみが回答されているため、中分類の小計と大分類の値は一致しない。さらに大分類の小計は合計値と一致しない。</t>
    <rPh sb="1" eb="5">
      <t>トドウフケン</t>
    </rPh>
    <rPh sb="9" eb="12">
      <t>ダイブンルイ</t>
    </rPh>
    <rPh sb="15" eb="17">
      <t>カイトウ</t>
    </rPh>
    <rPh sb="18" eb="21">
      <t>ハイキブツ</t>
    </rPh>
    <rPh sb="21" eb="23">
      <t>シュルイ</t>
    </rPh>
    <rPh sb="23" eb="24">
      <t>ベツ</t>
    </rPh>
    <rPh sb="25" eb="27">
      <t>ゴウケイ</t>
    </rPh>
    <rPh sb="27" eb="28">
      <t>チ</t>
    </rPh>
    <rPh sb="31" eb="33">
      <t>カイトウ</t>
    </rPh>
    <rPh sb="41" eb="44">
      <t>チュウブンルイ</t>
    </rPh>
    <rPh sb="45" eb="47">
      <t>ショウケイ</t>
    </rPh>
    <rPh sb="48" eb="51">
      <t>ダイブンルイ</t>
    </rPh>
    <rPh sb="52" eb="53">
      <t>アタイ</t>
    </rPh>
    <rPh sb="54" eb="56">
      <t>イッチ</t>
    </rPh>
    <rPh sb="63" eb="66">
      <t>ダイブンルイ</t>
    </rPh>
    <rPh sb="67" eb="69">
      <t>ショウケイ</t>
    </rPh>
    <rPh sb="70" eb="72">
      <t>ゴウケイ</t>
    </rPh>
    <rPh sb="72" eb="73">
      <t>チ</t>
    </rPh>
    <rPh sb="74" eb="76">
      <t>イッチ</t>
    </rPh>
    <phoneticPr fontId="46"/>
  </si>
  <si>
    <t>表－Ⅲ・９　業種別・種類別活動量指標合計（有回答）一覧（平成24年度実績）</t>
    <rPh sb="6" eb="8">
      <t>ギョウシュ</t>
    </rPh>
    <rPh sb="8" eb="9">
      <t>ベツ</t>
    </rPh>
    <rPh sb="13" eb="15">
      <t>カツドウ</t>
    </rPh>
    <rPh sb="15" eb="16">
      <t>リョウ</t>
    </rPh>
    <rPh sb="16" eb="18">
      <t>シヒョウ</t>
    </rPh>
    <rPh sb="18" eb="20">
      <t>ゴウケイ</t>
    </rPh>
    <rPh sb="21" eb="22">
      <t>ユウ</t>
    </rPh>
    <rPh sb="22" eb="24">
      <t>カイトウ</t>
    </rPh>
    <rPh sb="25" eb="27">
      <t>イチラン</t>
    </rPh>
    <rPh sb="28" eb="30">
      <t>ヘイセイ</t>
    </rPh>
    <rPh sb="32" eb="34">
      <t>ネンド</t>
    </rPh>
    <rPh sb="34" eb="36">
      <t>ジッセキ</t>
    </rPh>
    <phoneticPr fontId="8"/>
  </si>
  <si>
    <t>単位</t>
  </si>
  <si>
    <t>十億円</t>
    <rPh sb="0" eb="2">
      <t>ジュウオク</t>
    </rPh>
    <phoneticPr fontId="5"/>
  </si>
  <si>
    <t>人</t>
  </si>
  <si>
    <t>Ｓ</t>
    <phoneticPr fontId="46"/>
  </si>
  <si>
    <t>表－Ⅱ・１　調査対象業種</t>
    <phoneticPr fontId="5"/>
  </si>
  <si>
    <t>表－Ⅱ・２　調査対象廃棄物</t>
    <phoneticPr fontId="5"/>
  </si>
  <si>
    <t>表－Ⅱ・３　調査票の構成</t>
    <phoneticPr fontId="5"/>
  </si>
  <si>
    <t>調査票名</t>
  </si>
  <si>
    <t>内容</t>
  </si>
  <si>
    <t>枚数</t>
  </si>
  <si>
    <t>実態調査状況票</t>
  </si>
  <si>
    <t>各都道府県で実施した既往の産業廃棄物実態調査の内容及び、今後の調査予定を調査するためのもの</t>
  </si>
  <si>
    <t>4枚</t>
  </si>
  <si>
    <t>業種別・種類別産業廃棄物排出量調査票</t>
  </si>
  <si>
    <t>産業廃棄物及び特別管理産業廃棄物の業種別廃棄物種類別の年間排出量を調査するためのもの</t>
  </si>
  <si>
    <t>2枚</t>
  </si>
  <si>
    <t>種類別産業廃棄物処理状況調査票</t>
  </si>
  <si>
    <t>産業廃棄物及び特別管理産業廃棄物の中間処理・最終処分・再生利用状況を調査するためのもの</t>
  </si>
  <si>
    <t>合　　　　計</t>
  </si>
  <si>
    <t>8枚</t>
  </si>
  <si>
    <t>表－Ⅱ・４　業種ごとの活動量指標の種類及び出典</t>
    <phoneticPr fontId="5"/>
  </si>
  <si>
    <t>業種</t>
  </si>
  <si>
    <t>活動量指標の種類</t>
  </si>
  <si>
    <t>出典</t>
  </si>
  <si>
    <t>出典年次</t>
  </si>
  <si>
    <t>農業</t>
  </si>
  <si>
    <t>施設面積(ハウス面積、ガラス室面積)</t>
  </si>
  <si>
    <t>ａ</t>
  </si>
  <si>
    <t>世界農林業センサス(農業センサス)</t>
  </si>
  <si>
    <t>平成22年</t>
  </si>
  <si>
    <t>家畜数</t>
  </si>
  <si>
    <t>畜産統計、食鳥流通統計調査</t>
  </si>
  <si>
    <t>平成24年</t>
  </si>
  <si>
    <t>従業者数</t>
  </si>
  <si>
    <t>経済センサス</t>
  </si>
  <si>
    <t>元請完成工事高</t>
  </si>
  <si>
    <t>百万円</t>
  </si>
  <si>
    <t>建設工事施工統計調査報告</t>
  </si>
  <si>
    <t>製造品出荷額等</t>
  </si>
  <si>
    <t>工業統計</t>
  </si>
  <si>
    <t>電気･ガス･熱供給･水道業</t>
  </si>
  <si>
    <t>給水人口</t>
  </si>
  <si>
    <t>水道統計の経年分析</t>
  </si>
  <si>
    <t>下水道</t>
  </si>
  <si>
    <t>処理区域人口</t>
  </si>
  <si>
    <t>都道府県別汚水処理人口普及状況</t>
  </si>
  <si>
    <t>情報通信業、運輸業</t>
  </si>
  <si>
    <t>病床数</t>
  </si>
  <si>
    <t>床</t>
  </si>
  <si>
    <t>医療施設動態調査</t>
  </si>
  <si>
    <r>
      <t>と畜場</t>
    </r>
    <r>
      <rPr>
        <sz val="6"/>
        <color theme="1"/>
        <rFont val="ＭＳ 明朝"/>
        <family val="1"/>
        <charset val="128"/>
      </rPr>
      <t>(動物系固形不要物)</t>
    </r>
  </si>
  <si>
    <t>と畜頭数</t>
  </si>
  <si>
    <t>頭</t>
  </si>
  <si>
    <t>畜産物流通統計</t>
  </si>
  <si>
    <t>公務</t>
  </si>
  <si>
    <t>表－Ⅱ・５　デフレーター</t>
    <phoneticPr fontId="5"/>
  </si>
  <si>
    <t>業種大分類</t>
  </si>
  <si>
    <t>デフレーター</t>
  </si>
  <si>
    <t>建設業*</t>
  </si>
  <si>
    <t>製造業**</t>
  </si>
  <si>
    <t>平成12年度</t>
  </si>
  <si>
    <t>平成13年度</t>
  </si>
  <si>
    <t>平成14年度</t>
  </si>
  <si>
    <t>平成15年度</t>
  </si>
  <si>
    <t>平成16年度</t>
  </si>
  <si>
    <t>平成17年度</t>
  </si>
  <si>
    <t>平成18年度</t>
  </si>
  <si>
    <t>平成19年度</t>
  </si>
  <si>
    <t>平成20年度</t>
  </si>
  <si>
    <t>平成21年度</t>
  </si>
  <si>
    <t>平成22年度</t>
  </si>
  <si>
    <t>平成23年度</t>
  </si>
  <si>
    <t>平成24年度</t>
  </si>
  <si>
    <t>* 　「建設工事費デフレーター（2005年度基準）」（国土交通省総合政策局情報管理部建設調査統計課）</t>
  </si>
  <si>
    <t>**　「企業物価指数（2005年基準）」（日本銀行調査統計局）</t>
  </si>
  <si>
    <t>表－Ⅱ・６　動物のふん尿原単位</t>
    <phoneticPr fontId="5"/>
  </si>
  <si>
    <t>畜　　　種</t>
  </si>
  <si>
    <t>排せつ物量（㎏／頭羽／日）</t>
  </si>
  <si>
    <t>ふん</t>
  </si>
  <si>
    <t>尿</t>
  </si>
  <si>
    <t>合計</t>
  </si>
  <si>
    <t>乳牛</t>
  </si>
  <si>
    <t>搾乳牛</t>
  </si>
  <si>
    <t>乾・未経産</t>
  </si>
  <si>
    <t>育成牛</t>
  </si>
  <si>
    <t>肉牛</t>
  </si>
  <si>
    <t>2歳未満</t>
  </si>
  <si>
    <t>2歳以上</t>
  </si>
  <si>
    <t>乳用種</t>
  </si>
  <si>
    <t>豚</t>
  </si>
  <si>
    <t>肥育豚</t>
  </si>
  <si>
    <t>繁殖豚</t>
  </si>
  <si>
    <t>採卵鶏</t>
  </si>
  <si>
    <t>成鶏</t>
  </si>
  <si>
    <t>－</t>
  </si>
  <si>
    <t>ヒナ</t>
  </si>
  <si>
    <t>ブロイラー</t>
  </si>
  <si>
    <t>資料：築城幹典、原田靖生：我が国における家畜排泄物発生の実態と今後の課題、環境</t>
  </si>
  <si>
    <t>　　　保全と新しい畜産、農林水産技術情報協会、１５－２９（１９９７）</t>
  </si>
  <si>
    <t>（農林水産省提供）</t>
    <phoneticPr fontId="5"/>
  </si>
  <si>
    <t>表－Ⅱ・７　家畜の体重の設定</t>
    <phoneticPr fontId="5"/>
  </si>
  <si>
    <t>種別</t>
  </si>
  <si>
    <t>区分</t>
  </si>
  <si>
    <t>体重の範囲</t>
  </si>
  <si>
    <t>（kg）</t>
  </si>
  <si>
    <t>乳用牛</t>
  </si>
  <si>
    <t>600～700</t>
  </si>
  <si>
    <t>乾乳牛</t>
  </si>
  <si>
    <t>550～650</t>
  </si>
  <si>
    <t>40～500</t>
  </si>
  <si>
    <t>肉用牛</t>
  </si>
  <si>
    <t>200～400</t>
  </si>
  <si>
    <t>400～700</t>
  </si>
  <si>
    <t>250～700</t>
  </si>
  <si>
    <t>子豚</t>
  </si>
  <si>
    <t>3～30</t>
  </si>
  <si>
    <t>30～110</t>
  </si>
  <si>
    <t>150～ 300</t>
  </si>
  <si>
    <t>資料：「堆肥化施設設計マニュアル」（社団法人中央畜産会：平成13年4月20日　二版二刷）（ただし、体重の設定値は体重の範囲より算出）</t>
  </si>
  <si>
    <t>表－Ⅱ・８　濃縮汚泥量（全国量（ｍ３／年））</t>
    <phoneticPr fontId="5"/>
  </si>
  <si>
    <t>都道府県名</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</si>
  <si>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</si>
  <si>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</si>
  <si>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</si>
  <si>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</si>
  <si>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</si>
  <si>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</si>
  <si>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</si>
  <si>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</si>
  <si>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</si>
  <si>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</si>
  <si>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</si>
  <si>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</si>
  <si>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</si>
  <si>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</si>
  <si>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</si>
  <si>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</si>
  <si>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</si>
  <si>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</si>
  <si>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</si>
  <si>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</si>
  <si>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</si>
  <si>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</si>
  <si>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</si>
  <si>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</si>
  <si>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</si>
  <si>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</si>
  <si>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</si>
  <si>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</si>
  <si>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</si>
  <si>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</si>
  <si>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</si>
  <si>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</si>
  <si>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</si>
  <si>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</si>
  <si>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</si>
  <si>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</si>
  <si>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</si>
  <si>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</si>
  <si>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</si>
  <si>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</si>
  <si>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</si>
  <si>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</si>
  <si>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</si>
  <si>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</si>
  <si>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</si>
  <si>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</si>
  <si>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</si>
  <si>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表－Ⅱ・９　処理状況算出項目（処理区分）</t>
    <phoneticPr fontId="5"/>
  </si>
  <si>
    <t>処　　理　　　区　　分</t>
  </si>
  <si>
    <t>調査票Ⅲ処理項目番号との関係</t>
  </si>
  <si>
    <t>①直接再生利用量（中間処理せず、再生利用された量）</t>
  </si>
  <si>
    <t>自己未処理自己再生利用量（8）</t>
  </si>
  <si>
    <t>②直接最終処分量（中間処理せず、最終処分された量）</t>
  </si>
  <si>
    <t>自己未処理自己最終処分量（11）＋（5）のうち委託最終処分された量（14ハ）</t>
  </si>
  <si>
    <t>③中間処理量（中間処理の対象となった量）</t>
  </si>
  <si>
    <t>自己中間処理量（4）＋（5）のうち委託中間処理された量（13イ）</t>
  </si>
  <si>
    <t>④減量化量（中間処理により減量した量）
　（＝③－⑤）</t>
    <phoneticPr fontId="5"/>
  </si>
  <si>
    <t>⑤処理残渣量（中間処理後の処理残渣量）
　（＝⑥＋⑦）</t>
    <phoneticPr fontId="5"/>
  </si>
  <si>
    <t>⑥処理後再生利用量（中間処理後に、再生利用された量）</t>
  </si>
  <si>
    <t>自己中間処理後再生利用量（9）＋委託中間処理後再生利用量（17）</t>
  </si>
  <si>
    <t>⑦処理後最終処分量（中間処理後に、最終処分された量）</t>
  </si>
  <si>
    <t>自己中間処理後自己最終処分量（10）＋（6）のうち委託最終処分された量（14ニ）＋委託中間処理後最終処分量（18）</t>
  </si>
  <si>
    <t>表－Ⅱ・１０ 上水汚泥の処理量（推計排出量と処理量の比率からの算出）</t>
    <phoneticPr fontId="5"/>
  </si>
  <si>
    <t>処理区分</t>
  </si>
  <si>
    <t>処理量</t>
  </si>
  <si>
    <t>処理量の比率</t>
  </si>
  <si>
    <t>（千ｔ／年）</t>
  </si>
  <si>
    <t>（％）</t>
  </si>
  <si>
    <t>排出量</t>
  </si>
  <si>
    <t>有効利用量</t>
  </si>
  <si>
    <t>減量化量</t>
  </si>
  <si>
    <t>埋立量</t>
  </si>
  <si>
    <t>表－Ⅱ・１１　下水汚泥の処理量</t>
    <phoneticPr fontId="5"/>
  </si>
  <si>
    <t>処理実績</t>
  </si>
  <si>
    <t>(千ｔ／年）</t>
  </si>
  <si>
    <t>再生利用量(①)</t>
  </si>
  <si>
    <t>中間処理による減量化(②)</t>
  </si>
  <si>
    <t>減量化(①＋②)</t>
  </si>
  <si>
    <t>最終処分量</t>
  </si>
  <si>
    <t>表－Ⅲ・１　都道府県実態調査の実施状況（平成24年度実績値）</t>
    <phoneticPr fontId="5"/>
  </si>
  <si>
    <t>№都道府県</t>
    <rPh sb="1" eb="5">
      <t>トドウフケン</t>
    </rPh>
    <phoneticPr fontId="8"/>
  </si>
  <si>
    <t>産業分類
（新/旧）</t>
    <rPh sb="0" eb="2">
      <t>サンギョウ</t>
    </rPh>
    <rPh sb="2" eb="4">
      <t>ブンルイ</t>
    </rPh>
    <rPh sb="6" eb="7">
      <t>シン</t>
    </rPh>
    <rPh sb="8" eb="9">
      <t>キュウ</t>
    </rPh>
    <phoneticPr fontId="8"/>
  </si>
  <si>
    <t>調査年度</t>
    <rPh sb="0" eb="2">
      <t>チョウサ</t>
    </rPh>
    <rPh sb="2" eb="4">
      <t>ネンド</t>
    </rPh>
    <phoneticPr fontId="8"/>
  </si>
  <si>
    <t>平成20年度</t>
    <rPh sb="0" eb="2">
      <t>ヘイセイ</t>
    </rPh>
    <rPh sb="4" eb="6">
      <t>ネンド</t>
    </rPh>
    <phoneticPr fontId="8"/>
  </si>
  <si>
    <t>平成21年度</t>
    <rPh sb="0" eb="2">
      <t>ヘイセイ</t>
    </rPh>
    <rPh sb="4" eb="6">
      <t>ネンド</t>
    </rPh>
    <phoneticPr fontId="8"/>
  </si>
  <si>
    <t>平成22年度</t>
    <rPh sb="0" eb="2">
      <t>ヘイセイ</t>
    </rPh>
    <rPh sb="4" eb="6">
      <t>ネンド</t>
    </rPh>
    <phoneticPr fontId="8"/>
  </si>
  <si>
    <t>平成23年度</t>
    <rPh sb="0" eb="2">
      <t>ヘイセイ</t>
    </rPh>
    <rPh sb="4" eb="6">
      <t>ネンド</t>
    </rPh>
    <phoneticPr fontId="8"/>
  </si>
  <si>
    <t>平成24年度</t>
    <rPh sb="0" eb="2">
      <t>ヘイセイ</t>
    </rPh>
    <rPh sb="4" eb="6">
      <t>ネンド</t>
    </rPh>
    <phoneticPr fontId="8"/>
  </si>
  <si>
    <t>新</t>
  </si>
  <si>
    <t>○※</t>
    <phoneticPr fontId="8"/>
  </si>
  <si>
    <t>●</t>
    <phoneticPr fontId="8"/>
  </si>
  <si>
    <t>●</t>
  </si>
  <si>
    <t>新</t>
    <rPh sb="0" eb="1">
      <t>シン</t>
    </rPh>
    <phoneticPr fontId="8"/>
  </si>
  <si>
    <t>○</t>
  </si>
  <si>
    <t>○※</t>
    <phoneticPr fontId="8"/>
  </si>
  <si>
    <t>▲</t>
    <phoneticPr fontId="8"/>
  </si>
  <si>
    <t>▲</t>
  </si>
  <si>
    <t>△</t>
  </si>
  <si>
    <t>○</t>
    <phoneticPr fontId="8"/>
  </si>
  <si>
    <t>●</t>
    <phoneticPr fontId="8"/>
  </si>
  <si>
    <t>○※</t>
  </si>
  <si>
    <t>△</t>
    <phoneticPr fontId="8"/>
  </si>
  <si>
    <t>△※</t>
    <phoneticPr fontId="8"/>
  </si>
  <si>
    <t>旧</t>
  </si>
  <si>
    <t>兵庫県</t>
    <phoneticPr fontId="8"/>
  </si>
  <si>
    <t>奈良県</t>
    <phoneticPr fontId="8"/>
  </si>
  <si>
    <t>△</t>
    <phoneticPr fontId="8"/>
  </si>
  <si>
    <t>○、○※、△</t>
    <phoneticPr fontId="8"/>
  </si>
  <si>
    <t>●、▲</t>
    <phoneticPr fontId="8"/>
  </si>
  <si>
    <t>計</t>
    <rPh sb="0" eb="1">
      <t>ケイ</t>
    </rPh>
    <phoneticPr fontId="8"/>
  </si>
  <si>
    <t>※１</t>
    <phoneticPr fontId="8"/>
  </si>
  <si>
    <t>●：今回採用データ、▲：今回採用データ（大分類による回答あり）</t>
    <rPh sb="2" eb="4">
      <t>コンカイ</t>
    </rPh>
    <rPh sb="4" eb="6">
      <t>サイヨウ</t>
    </rPh>
    <rPh sb="12" eb="14">
      <t>コンカイ</t>
    </rPh>
    <rPh sb="14" eb="16">
      <t>サイヨウ</t>
    </rPh>
    <rPh sb="20" eb="23">
      <t>ダイブンルイ</t>
    </rPh>
    <rPh sb="26" eb="28">
      <t>カイトウ</t>
    </rPh>
    <phoneticPr fontId="8"/>
  </si>
  <si>
    <t>○：以前の調査、△：以前の調査（大分類による回答あり）、</t>
    <rPh sb="2" eb="4">
      <t>イゼン</t>
    </rPh>
    <rPh sb="5" eb="7">
      <t>チョウサ</t>
    </rPh>
    <phoneticPr fontId="8"/>
  </si>
  <si>
    <t>○※：以前の調査（按分根拠として採用）</t>
    <phoneticPr fontId="8"/>
  </si>
  <si>
    <t>表－Ⅲ・２　産業廃棄物の業種別排出量（平成24年度実績値）</t>
    <phoneticPr fontId="5"/>
  </si>
  <si>
    <t>業種</t>
    <rPh sb="0" eb="2">
      <t>ギョウシュ</t>
    </rPh>
    <phoneticPr fontId="8"/>
  </si>
  <si>
    <t>平成23年度（参考）</t>
    <rPh sb="0" eb="2">
      <t>ヘイセイ</t>
    </rPh>
    <rPh sb="4" eb="6">
      <t>ネンド</t>
    </rPh>
    <rPh sb="7" eb="9">
      <t>サンコウ</t>
    </rPh>
    <phoneticPr fontId="8"/>
  </si>
  <si>
    <t>旧産業分類</t>
    <rPh sb="0" eb="1">
      <t>キュウ</t>
    </rPh>
    <rPh sb="1" eb="3">
      <t>サンギョウ</t>
    </rPh>
    <rPh sb="3" eb="5">
      <t>ブンルイ</t>
    </rPh>
    <phoneticPr fontId="8"/>
  </si>
  <si>
    <t>新産業分類</t>
    <rPh sb="0" eb="1">
      <t>シン</t>
    </rPh>
    <rPh sb="1" eb="3">
      <t>サンギョウ</t>
    </rPh>
    <rPh sb="3" eb="5">
      <t>ブンルイ</t>
    </rPh>
    <phoneticPr fontId="8"/>
  </si>
  <si>
    <t>排出量（千ｔ）</t>
    <rPh sb="0" eb="2">
      <t>ハイシュツ</t>
    </rPh>
    <rPh sb="2" eb="3">
      <t>リョウ</t>
    </rPh>
    <rPh sb="4" eb="6">
      <t>セントン</t>
    </rPh>
    <phoneticPr fontId="8"/>
  </si>
  <si>
    <t>割合（%）</t>
    <rPh sb="0" eb="2">
      <t>ワリアイ</t>
    </rPh>
    <phoneticPr fontId="8"/>
  </si>
  <si>
    <t>(大分類)農業</t>
    <rPh sb="1" eb="2">
      <t>ダイ</t>
    </rPh>
    <rPh sb="2" eb="4">
      <t>ブンルイ</t>
    </rPh>
    <rPh sb="5" eb="7">
      <t>ノウギョウ</t>
    </rPh>
    <phoneticPr fontId="8"/>
  </si>
  <si>
    <t>(大分類)農業･林業</t>
    <rPh sb="1" eb="4">
      <t>ダイブンルイ</t>
    </rPh>
    <rPh sb="5" eb="7">
      <t>ノウギョウ</t>
    </rPh>
    <rPh sb="8" eb="10">
      <t>リンギョウ</t>
    </rPh>
    <phoneticPr fontId="8"/>
  </si>
  <si>
    <t>一般機械器具製造業</t>
    <rPh sb="0" eb="2">
      <t>イッパン</t>
    </rPh>
    <rPh sb="2" eb="4">
      <t>キカイ</t>
    </rPh>
    <rPh sb="4" eb="6">
      <t>キグ</t>
    </rPh>
    <rPh sb="6" eb="8">
      <t>セイゾウ</t>
    </rPh>
    <rPh sb="8" eb="9">
      <t>ギョウ</t>
    </rPh>
    <phoneticPr fontId="8"/>
  </si>
  <si>
    <t>はん用機械器具、生産用機械器具､業務用機械器具､その他の製造業</t>
    <rPh sb="2" eb="3">
      <t>ヨウ</t>
    </rPh>
    <rPh sb="3" eb="5">
      <t>キカイ</t>
    </rPh>
    <rPh sb="5" eb="7">
      <t>キグ</t>
    </rPh>
    <rPh sb="8" eb="10">
      <t>セイサン</t>
    </rPh>
    <rPh sb="10" eb="11">
      <t>ヨウ</t>
    </rPh>
    <rPh sb="11" eb="13">
      <t>キカイ</t>
    </rPh>
    <rPh sb="26" eb="27">
      <t>タ</t>
    </rPh>
    <rPh sb="28" eb="31">
      <t>セイゾウギョウ</t>
    </rPh>
    <phoneticPr fontId="8"/>
  </si>
  <si>
    <t>農業、林業</t>
    <rPh sb="3" eb="5">
      <t>リンギョウ</t>
    </rPh>
    <phoneticPr fontId="8"/>
  </si>
  <si>
    <t>(大分類)林業</t>
    <rPh sb="1" eb="2">
      <t>ダイ</t>
    </rPh>
    <rPh sb="2" eb="4">
      <t>ブンルイ</t>
    </rPh>
    <rPh sb="5" eb="7">
      <t>リンギョウ</t>
    </rPh>
    <phoneticPr fontId="8"/>
  </si>
  <si>
    <t>精密機械器具製造業</t>
    <rPh sb="0" eb="2">
      <t>セイミツ</t>
    </rPh>
    <rPh sb="2" eb="4">
      <t>キカイ</t>
    </rPh>
    <rPh sb="4" eb="6">
      <t>キグ</t>
    </rPh>
    <rPh sb="6" eb="8">
      <t>セイゾウ</t>
    </rPh>
    <rPh sb="8" eb="9">
      <t>ギョウ</t>
    </rPh>
    <phoneticPr fontId="8"/>
  </si>
  <si>
    <t>繊維工業</t>
    <rPh sb="0" eb="2">
      <t>センイ</t>
    </rPh>
    <rPh sb="2" eb="4">
      <t>コウギョウ</t>
    </rPh>
    <phoneticPr fontId="8"/>
  </si>
  <si>
    <t>その他の製造業</t>
    <rPh sb="2" eb="3">
      <t>タ</t>
    </rPh>
    <rPh sb="4" eb="7">
      <t>セイゾウギョウ</t>
    </rPh>
    <phoneticPr fontId="8"/>
  </si>
  <si>
    <t>衣服･その他繊維製品製造業</t>
    <rPh sb="0" eb="2">
      <t>イフク</t>
    </rPh>
    <rPh sb="5" eb="6">
      <t>タ</t>
    </rPh>
    <rPh sb="6" eb="8">
      <t>センイ</t>
    </rPh>
    <rPh sb="8" eb="10">
      <t>セイヒン</t>
    </rPh>
    <rPh sb="10" eb="12">
      <t>セイゾウ</t>
    </rPh>
    <rPh sb="12" eb="13">
      <t>ギョウ</t>
    </rPh>
    <phoneticPr fontId="8"/>
  </si>
  <si>
    <t>電気機械器具製造業</t>
    <rPh sb="0" eb="2">
      <t>デンキ</t>
    </rPh>
    <rPh sb="2" eb="4">
      <t>キカイ</t>
    </rPh>
    <rPh sb="4" eb="6">
      <t>キグ</t>
    </rPh>
    <rPh sb="6" eb="8">
      <t>セイゾウ</t>
    </rPh>
    <rPh sb="8" eb="9">
      <t>ギョウ</t>
    </rPh>
    <phoneticPr fontId="8"/>
  </si>
  <si>
    <t>電子部品･デバイス･電子回路､電気機械器具､情報通信機械器具</t>
    <rPh sb="0" eb="2">
      <t>デンシ</t>
    </rPh>
    <rPh sb="2" eb="4">
      <t>ブヒン</t>
    </rPh>
    <rPh sb="10" eb="12">
      <t>デンシ</t>
    </rPh>
    <rPh sb="12" eb="13">
      <t>カイ</t>
    </rPh>
    <rPh sb="26" eb="28">
      <t>キカイ</t>
    </rPh>
    <rPh sb="28" eb="30">
      <t>キグ</t>
    </rPh>
    <phoneticPr fontId="8"/>
  </si>
  <si>
    <t>情報通信機械器具製造業</t>
    <rPh sb="0" eb="2">
      <t>ジョウホウ</t>
    </rPh>
    <rPh sb="2" eb="4">
      <t>ツウシン</t>
    </rPh>
    <rPh sb="4" eb="6">
      <t>キカイ</t>
    </rPh>
    <rPh sb="6" eb="8">
      <t>キグ</t>
    </rPh>
    <rPh sb="8" eb="10">
      <t>セイゾウ</t>
    </rPh>
    <rPh sb="10" eb="11">
      <t>ギョウ</t>
    </rPh>
    <phoneticPr fontId="8"/>
  </si>
  <si>
    <t>電子部品･デバイス製造業</t>
    <rPh sb="0" eb="2">
      <t>デンシ</t>
    </rPh>
    <rPh sb="2" eb="4">
      <t>ブヒン</t>
    </rPh>
    <rPh sb="9" eb="11">
      <t>セイゾウ</t>
    </rPh>
    <rPh sb="11" eb="12">
      <t>ギョウ</t>
    </rPh>
    <phoneticPr fontId="8"/>
  </si>
  <si>
    <t>はん用機械器具製造業、生産用機械器具、業務用機械器具、その他の製造業</t>
    <rPh sb="11" eb="14">
      <t>セイサンヨウ</t>
    </rPh>
    <rPh sb="14" eb="16">
      <t>キカイ</t>
    </rPh>
    <rPh sb="16" eb="18">
      <t>キグ</t>
    </rPh>
    <rPh sb="19" eb="22">
      <t>ギョウムヨウ</t>
    </rPh>
    <rPh sb="22" eb="24">
      <t>キカイ</t>
    </rPh>
    <rPh sb="24" eb="26">
      <t>キグ</t>
    </rPh>
    <rPh sb="29" eb="30">
      <t>タ</t>
    </rPh>
    <rPh sb="31" eb="34">
      <t>セイゾウギョウ</t>
    </rPh>
    <phoneticPr fontId="8"/>
  </si>
  <si>
    <t>電子部品・デバイス・電子回路製造業、
電気機械器具、情報通信機械器具</t>
    <rPh sb="19" eb="21">
      <t>デンキ</t>
    </rPh>
    <rPh sb="21" eb="23">
      <t>キカイ</t>
    </rPh>
    <rPh sb="23" eb="25">
      <t>キグ</t>
    </rPh>
    <rPh sb="26" eb="28">
      <t>ジョウホウ</t>
    </rPh>
    <rPh sb="28" eb="30">
      <t>ツウシン</t>
    </rPh>
    <rPh sb="30" eb="32">
      <t>キカイ</t>
    </rPh>
    <rPh sb="32" eb="34">
      <t>キグ</t>
    </rPh>
    <phoneticPr fontId="8"/>
  </si>
  <si>
    <t>電気･ガス・熱供給・水道業</t>
    <rPh sb="6" eb="7">
      <t>ネツ</t>
    </rPh>
    <rPh sb="7" eb="9">
      <t>キョウキュウ</t>
    </rPh>
    <rPh sb="10" eb="13">
      <t>スイドウギョウ</t>
    </rPh>
    <phoneticPr fontId="8"/>
  </si>
  <si>
    <t>不動産業、物品賃貸業</t>
    <rPh sb="5" eb="7">
      <t>ブッピン</t>
    </rPh>
    <rPh sb="7" eb="10">
      <t>チンタイギョウ</t>
    </rPh>
    <phoneticPr fontId="8"/>
  </si>
  <si>
    <t>学術研究、専門・技術サービス業</t>
    <rPh sb="8" eb="10">
      <t>ギジュツ</t>
    </rPh>
    <rPh sb="14" eb="15">
      <t>ギョウ</t>
    </rPh>
    <phoneticPr fontId="8"/>
  </si>
  <si>
    <t>生活関連サービス、娯楽業</t>
    <rPh sb="9" eb="11">
      <t>ゴラク</t>
    </rPh>
    <rPh sb="11" eb="12">
      <t>ギョウ</t>
    </rPh>
    <phoneticPr fontId="8"/>
  </si>
  <si>
    <t>合      計</t>
    <rPh sb="0" eb="1">
      <t>ア</t>
    </rPh>
    <rPh sb="7" eb="8">
      <t>ケイ</t>
    </rPh>
    <phoneticPr fontId="8"/>
  </si>
  <si>
    <t>表－Ⅲ・３　産業廃棄物の種類別排出量（平成24年度実績値）</t>
    <phoneticPr fontId="5"/>
  </si>
  <si>
    <t>種類</t>
    <rPh sb="0" eb="2">
      <t>シュルイ</t>
    </rPh>
    <phoneticPr fontId="8"/>
  </si>
  <si>
    <t>廃プラスチック類</t>
    <phoneticPr fontId="8"/>
  </si>
  <si>
    <t>動植物性残さ</t>
    <phoneticPr fontId="8"/>
  </si>
  <si>
    <t>ガラスくず、コンクリートくず
及び陶磁器くず</t>
    <phoneticPr fontId="8"/>
  </si>
  <si>
    <t>動物のふん尿</t>
    <phoneticPr fontId="8"/>
  </si>
  <si>
    <t>表－Ⅲ・４　産業廃棄物の地域別排出量（平成24年度実績値）</t>
    <phoneticPr fontId="5"/>
  </si>
  <si>
    <t>地域別</t>
    <rPh sb="0" eb="2">
      <t>チイキ</t>
    </rPh>
    <rPh sb="2" eb="3">
      <t>ベツ</t>
    </rPh>
    <phoneticPr fontId="8"/>
  </si>
  <si>
    <t>東北</t>
    <rPh sb="0" eb="2">
      <t>トウホク</t>
    </rPh>
    <phoneticPr fontId="8"/>
  </si>
  <si>
    <t>関東</t>
    <rPh sb="0" eb="2">
      <t>カントウ</t>
    </rPh>
    <phoneticPr fontId="8"/>
  </si>
  <si>
    <t>中部</t>
    <rPh sb="0" eb="2">
      <t>チュウブ</t>
    </rPh>
    <phoneticPr fontId="8"/>
  </si>
  <si>
    <t>近畿</t>
    <rPh sb="0" eb="2">
      <t>キンキ</t>
    </rPh>
    <phoneticPr fontId="8"/>
  </si>
  <si>
    <t>中国</t>
    <rPh sb="0" eb="2">
      <t>チュウゴク</t>
    </rPh>
    <phoneticPr fontId="8"/>
  </si>
  <si>
    <t>四国</t>
    <rPh sb="0" eb="2">
      <t>シコク</t>
    </rPh>
    <phoneticPr fontId="8"/>
  </si>
  <si>
    <t>九州</t>
    <rPh sb="0" eb="2">
      <t>キュウシュウ</t>
    </rPh>
    <phoneticPr fontId="8"/>
  </si>
  <si>
    <t>各地域に属する都府県は次のとおり。</t>
  </si>
  <si>
    <t>東北地域：青森県、岩手県、宮城県、秋田県、山形県、福島県</t>
  </si>
  <si>
    <t>関東地域：茨城県、栃木県、群馬県、埼玉県、千葉県、東京都、神奈川県</t>
  </si>
  <si>
    <t>中部地域：新潟県、富山県、石川県、福井県、山梨県、長野県、岐阜県、静岡県、愛知県</t>
  </si>
  <si>
    <t>近畿地域：三重県、滋賀県、京都府、大阪府、兵庫県、奈良県、和歌山県</t>
  </si>
  <si>
    <t>中国地域：鳥取県、島根県、岡山県、広島県、山口県</t>
  </si>
  <si>
    <t>四国地域：徳島県、香川県、愛媛県、高知県</t>
  </si>
  <si>
    <t>九州地域：福岡県、佐賀県、長崎県、熊本県、大分県、宮崎県、鹿児島県、沖縄県</t>
  </si>
  <si>
    <t>（単位：千ｔ/年）</t>
    <rPh sb="1" eb="3">
      <t>タンイ</t>
    </rPh>
    <rPh sb="4" eb="6">
      <t>セントン</t>
    </rPh>
    <rPh sb="7" eb="8">
      <t>ネン</t>
    </rPh>
    <phoneticPr fontId="5"/>
  </si>
  <si>
    <t>廃棄物名</t>
    <rPh sb="0" eb="3">
      <t>ハイキブツ</t>
    </rPh>
    <rPh sb="3" eb="4">
      <t>メイ</t>
    </rPh>
    <phoneticPr fontId="5"/>
  </si>
  <si>
    <t>排出量</t>
    <rPh sb="0" eb="2">
      <t>ハイシュツ</t>
    </rPh>
    <rPh sb="2" eb="3">
      <t>リョウ</t>
    </rPh>
    <phoneticPr fontId="46"/>
  </si>
  <si>
    <t>直接再生利用量</t>
    <rPh sb="0" eb="2">
      <t>チョクセツ</t>
    </rPh>
    <rPh sb="2" eb="4">
      <t>サイセイ</t>
    </rPh>
    <rPh sb="4" eb="6">
      <t>リヨウ</t>
    </rPh>
    <rPh sb="6" eb="7">
      <t>リョウ</t>
    </rPh>
    <phoneticPr fontId="46"/>
  </si>
  <si>
    <t>直接最終処分量</t>
    <rPh sb="0" eb="2">
      <t>チョクセツ</t>
    </rPh>
    <rPh sb="2" eb="4">
      <t>サイシュウ</t>
    </rPh>
    <rPh sb="4" eb="6">
      <t>ショブン</t>
    </rPh>
    <rPh sb="6" eb="7">
      <t>リョウ</t>
    </rPh>
    <phoneticPr fontId="46"/>
  </si>
  <si>
    <t>中間処理</t>
    <rPh sb="0" eb="2">
      <t>チュウカン</t>
    </rPh>
    <rPh sb="2" eb="4">
      <t>ショリ</t>
    </rPh>
    <phoneticPr fontId="5"/>
  </si>
  <si>
    <t>再生利用量 計</t>
    <rPh sb="0" eb="2">
      <t>サイセイ</t>
    </rPh>
    <rPh sb="2" eb="4">
      <t>リヨウ</t>
    </rPh>
    <rPh sb="4" eb="5">
      <t>リョウ</t>
    </rPh>
    <rPh sb="6" eb="7">
      <t>ケイ</t>
    </rPh>
    <phoneticPr fontId="46"/>
  </si>
  <si>
    <t>減量化量</t>
    <rPh sb="0" eb="3">
      <t>ゲンリョウカ</t>
    </rPh>
    <rPh sb="3" eb="4">
      <t>リョウ</t>
    </rPh>
    <phoneticPr fontId="5"/>
  </si>
  <si>
    <t>最終処分量 計</t>
    <rPh sb="0" eb="2">
      <t>サイシュウ</t>
    </rPh>
    <rPh sb="2" eb="4">
      <t>ショブン</t>
    </rPh>
    <rPh sb="4" eb="5">
      <t>リョウ</t>
    </rPh>
    <rPh sb="6" eb="7">
      <t>ケイ</t>
    </rPh>
    <phoneticPr fontId="46"/>
  </si>
  <si>
    <t>中間処理量</t>
    <rPh sb="0" eb="2">
      <t>チュウカン</t>
    </rPh>
    <rPh sb="2" eb="4">
      <t>ショリ</t>
    </rPh>
    <rPh sb="4" eb="5">
      <t>リョウ</t>
    </rPh>
    <phoneticPr fontId="46"/>
  </si>
  <si>
    <t>処理残渣量</t>
    <rPh sb="0" eb="2">
      <t>ショリ</t>
    </rPh>
    <rPh sb="2" eb="4">
      <t>ザンサ</t>
    </rPh>
    <rPh sb="4" eb="5">
      <t>リョウ</t>
    </rPh>
    <phoneticPr fontId="46"/>
  </si>
  <si>
    <t>中間処理後
再生利用量</t>
    <rPh sb="0" eb="2">
      <t>チュウカン</t>
    </rPh>
    <rPh sb="2" eb="4">
      <t>ショリ</t>
    </rPh>
    <rPh sb="4" eb="5">
      <t>ゴ</t>
    </rPh>
    <rPh sb="6" eb="8">
      <t>サイセイ</t>
    </rPh>
    <rPh sb="8" eb="10">
      <t>リヨウ</t>
    </rPh>
    <rPh sb="10" eb="11">
      <t>リョウ</t>
    </rPh>
    <phoneticPr fontId="46"/>
  </si>
  <si>
    <t>中間処理後
最終処分量</t>
    <rPh sb="0" eb="2">
      <t>チュウカン</t>
    </rPh>
    <rPh sb="2" eb="4">
      <t>ショリ</t>
    </rPh>
    <rPh sb="4" eb="5">
      <t>ゴ</t>
    </rPh>
    <rPh sb="6" eb="8">
      <t>サイシュウ</t>
    </rPh>
    <rPh sb="8" eb="10">
      <t>ショブン</t>
    </rPh>
    <rPh sb="10" eb="11">
      <t>リョウ</t>
    </rPh>
    <phoneticPr fontId="46"/>
  </si>
  <si>
    <t>（Ａ）</t>
    <phoneticPr fontId="5"/>
  </si>
  <si>
    <t>（Ｂ）</t>
    <phoneticPr fontId="5"/>
  </si>
  <si>
    <t>（Ｃ）</t>
    <phoneticPr fontId="5"/>
  </si>
  <si>
    <t>（Ｄ）</t>
    <phoneticPr fontId="5"/>
  </si>
  <si>
    <t>（Ｅ）</t>
    <phoneticPr fontId="5"/>
  </si>
  <si>
    <t>（Ｆ）</t>
    <phoneticPr fontId="5"/>
  </si>
  <si>
    <t>（Ｇ）</t>
    <phoneticPr fontId="5"/>
  </si>
  <si>
    <t>（Ｂ）＋（Ｆ）</t>
    <phoneticPr fontId="5"/>
  </si>
  <si>
    <t>（Ｄ）－（Ｅ）</t>
    <phoneticPr fontId="5"/>
  </si>
  <si>
    <t>（Ｃ）＋（Ｇ）</t>
    <phoneticPr fontId="5"/>
  </si>
  <si>
    <t>燃 え 殻</t>
  </si>
  <si>
    <t>構成比</t>
    <rPh sb="0" eb="3">
      <t>コウセイヒ</t>
    </rPh>
    <phoneticPr fontId="5"/>
  </si>
  <si>
    <t>汚   泥</t>
  </si>
  <si>
    <t>廃   油</t>
  </si>
  <si>
    <t>廃   酸</t>
  </si>
  <si>
    <t>廃 ア ル カ リ</t>
  </si>
  <si>
    <t>廃プラスチック類</t>
  </si>
  <si>
    <t>紙  く  ず</t>
  </si>
  <si>
    <t>木  く  ず</t>
  </si>
  <si>
    <t>繊 維 く ず</t>
  </si>
  <si>
    <t>動植物性残渣</t>
  </si>
  <si>
    <t>動物系固形不要物</t>
    <rPh sb="0" eb="2">
      <t>ドウブツ</t>
    </rPh>
    <rPh sb="2" eb="3">
      <t>ケイ</t>
    </rPh>
    <rPh sb="3" eb="5">
      <t>コケイ</t>
    </rPh>
    <rPh sb="5" eb="7">
      <t>フヨウ</t>
    </rPh>
    <rPh sb="7" eb="8">
      <t>ブツ</t>
    </rPh>
    <phoneticPr fontId="46"/>
  </si>
  <si>
    <t>ゴ ム く ず</t>
  </si>
  <si>
    <t>金 属 く ず</t>
  </si>
  <si>
    <t>ガラスくず、コンクリートくず
及び陶磁器くず</t>
    <rPh sb="15" eb="16">
      <t>オヨ</t>
    </rPh>
    <rPh sb="17" eb="20">
      <t>トウジキ</t>
    </rPh>
    <phoneticPr fontId="46"/>
  </si>
  <si>
    <t>鉱 さ い</t>
  </si>
  <si>
    <t>ば い じ ん</t>
  </si>
  <si>
    <t>※各廃棄物の産業廃棄物排出量は、四捨五入してあるため合算した値は合計値と異なる。</t>
    <rPh sb="1" eb="2">
      <t>カク</t>
    </rPh>
    <rPh sb="2" eb="5">
      <t>ハイキブツ</t>
    </rPh>
    <rPh sb="6" eb="8">
      <t>サンギョウ</t>
    </rPh>
    <rPh sb="8" eb="11">
      <t>ハイキブツ</t>
    </rPh>
    <rPh sb="11" eb="13">
      <t>ハイシュツ</t>
    </rPh>
    <rPh sb="13" eb="14">
      <t>リョウ</t>
    </rPh>
    <rPh sb="16" eb="20">
      <t>シシャゴニュウ</t>
    </rPh>
    <rPh sb="26" eb="28">
      <t>ガッサン</t>
    </rPh>
    <rPh sb="30" eb="31">
      <t>アタイ</t>
    </rPh>
    <rPh sb="32" eb="35">
      <t>ゴウケイチ</t>
    </rPh>
    <rPh sb="36" eb="37">
      <t>コト</t>
    </rPh>
    <phoneticPr fontId="5"/>
  </si>
  <si>
    <t>動物のふん尿</t>
    <phoneticPr fontId="5"/>
  </si>
  <si>
    <t>表－Ⅲ・10 産業廃棄物排出・処理状況一覧表（平成24年度実績値）</t>
    <phoneticPr fontId="8"/>
  </si>
  <si>
    <t>表－資・Ⅱ・１（１）　活動量指標全国合計値</t>
    <rPh sb="0" eb="1">
      <t>ヒョウ</t>
    </rPh>
    <rPh sb="2" eb="3">
      <t>シ</t>
    </rPh>
    <rPh sb="11" eb="14">
      <t>カツドウリョウ</t>
    </rPh>
    <rPh sb="14" eb="16">
      <t>シヒョウ</t>
    </rPh>
    <rPh sb="16" eb="18">
      <t>ゼンコク</t>
    </rPh>
    <rPh sb="18" eb="21">
      <t>ゴウケイチ</t>
    </rPh>
    <phoneticPr fontId="8"/>
  </si>
  <si>
    <t>（旧産業分類（平成14年3月改訂版）の業種区分）</t>
    <rPh sb="1" eb="2">
      <t>キュウ</t>
    </rPh>
    <rPh sb="2" eb="4">
      <t>サンギョウ</t>
    </rPh>
    <rPh sb="4" eb="6">
      <t>ブンルイ</t>
    </rPh>
    <rPh sb="7" eb="9">
      <t>ヘイセイ</t>
    </rPh>
    <rPh sb="11" eb="12">
      <t>ネン</t>
    </rPh>
    <rPh sb="13" eb="14">
      <t>ガツ</t>
    </rPh>
    <rPh sb="14" eb="17">
      <t>カイテイバン</t>
    </rPh>
    <rPh sb="19" eb="21">
      <t>ギョウシュ</t>
    </rPh>
    <rPh sb="21" eb="23">
      <t>クブン</t>
    </rPh>
    <phoneticPr fontId="8"/>
  </si>
  <si>
    <t>番
号</t>
    <rPh sb="2" eb="3">
      <t>ゴウ</t>
    </rPh>
    <phoneticPr fontId="8"/>
  </si>
  <si>
    <t>単位</t>
    <rPh sb="0" eb="2">
      <t>タンイ</t>
    </rPh>
    <phoneticPr fontId="8"/>
  </si>
  <si>
    <t>平成17年度</t>
    <rPh sb="0" eb="2">
      <t>ヘイセイ</t>
    </rPh>
    <rPh sb="4" eb="6">
      <t>ネンド</t>
    </rPh>
    <phoneticPr fontId="12"/>
  </si>
  <si>
    <t>平成18年度</t>
    <rPh sb="0" eb="2">
      <t>ヘイセイ</t>
    </rPh>
    <rPh sb="4" eb="6">
      <t>ネンド</t>
    </rPh>
    <phoneticPr fontId="12"/>
  </si>
  <si>
    <t>平成19年度</t>
    <rPh sb="0" eb="2">
      <t>ヘイセイ</t>
    </rPh>
    <rPh sb="4" eb="6">
      <t>ネンド</t>
    </rPh>
    <phoneticPr fontId="12"/>
  </si>
  <si>
    <t>平成21年度</t>
    <rPh sb="0" eb="2">
      <t>ヘイセイ</t>
    </rPh>
    <rPh sb="4" eb="6">
      <t>ネンド</t>
    </rPh>
    <phoneticPr fontId="12"/>
  </si>
  <si>
    <t>農　業</t>
  </si>
  <si>
    <t>農業大分類</t>
    <rPh sb="0" eb="2">
      <t>ノウギョウ</t>
    </rPh>
    <rPh sb="2" eb="5">
      <t>ダイブンルイ</t>
    </rPh>
    <phoneticPr fontId="46"/>
  </si>
  <si>
    <t>A</t>
    <phoneticPr fontId="46"/>
  </si>
  <si>
    <t>a</t>
    <phoneticPr fontId="8"/>
  </si>
  <si>
    <t>林　業</t>
  </si>
  <si>
    <t>人</t>
    <rPh sb="0" eb="1">
      <t>ニン</t>
    </rPh>
    <phoneticPr fontId="8"/>
  </si>
  <si>
    <t>C03</t>
  </si>
  <si>
    <t>C04</t>
  </si>
  <si>
    <t>百万円</t>
    <rPh sb="0" eb="3">
      <t>ヒャクマンエン</t>
    </rPh>
    <phoneticPr fontId="8"/>
  </si>
  <si>
    <t>製造業</t>
    <rPh sb="0" eb="3">
      <t>セイゾウギョウ</t>
    </rPh>
    <phoneticPr fontId="8"/>
  </si>
  <si>
    <t>F9</t>
    <phoneticPr fontId="46"/>
  </si>
  <si>
    <t>F10</t>
    <phoneticPr fontId="46"/>
  </si>
  <si>
    <t>F11</t>
    <phoneticPr fontId="46"/>
  </si>
  <si>
    <t>衣服・その他の繊維製品製造業</t>
  </si>
  <si>
    <t>F12</t>
    <phoneticPr fontId="46"/>
  </si>
  <si>
    <t>F13</t>
    <phoneticPr fontId="46"/>
  </si>
  <si>
    <t>F14</t>
    <phoneticPr fontId="46"/>
  </si>
  <si>
    <t>F15</t>
    <phoneticPr fontId="46"/>
  </si>
  <si>
    <t>印刷・同関連業</t>
    <rPh sb="0" eb="2">
      <t>インサツ</t>
    </rPh>
    <rPh sb="3" eb="4">
      <t>ドウ</t>
    </rPh>
    <rPh sb="4" eb="6">
      <t>カンレン</t>
    </rPh>
    <rPh sb="6" eb="7">
      <t>ギョウ</t>
    </rPh>
    <phoneticPr fontId="46"/>
  </si>
  <si>
    <t>F16</t>
    <phoneticPr fontId="46"/>
  </si>
  <si>
    <t>F17</t>
    <phoneticPr fontId="46"/>
  </si>
  <si>
    <t>F18</t>
    <phoneticPr fontId="46"/>
  </si>
  <si>
    <t>F19</t>
    <phoneticPr fontId="46"/>
  </si>
  <si>
    <t>F20</t>
    <phoneticPr fontId="46"/>
  </si>
  <si>
    <t>F21</t>
    <phoneticPr fontId="46"/>
  </si>
  <si>
    <t>F22</t>
    <phoneticPr fontId="46"/>
  </si>
  <si>
    <t>F23</t>
    <phoneticPr fontId="46"/>
  </si>
  <si>
    <t>F24</t>
    <phoneticPr fontId="46"/>
  </si>
  <si>
    <t>F25</t>
    <phoneticPr fontId="46"/>
  </si>
  <si>
    <t>一般機械器具製造業</t>
  </si>
  <si>
    <t>F26</t>
    <phoneticPr fontId="46"/>
  </si>
  <si>
    <t>汎用、生産、業務</t>
    <rPh sb="0" eb="2">
      <t>ハンヨウ</t>
    </rPh>
    <rPh sb="3" eb="5">
      <t>セイサン</t>
    </rPh>
    <rPh sb="6" eb="8">
      <t>ギョウム</t>
    </rPh>
    <phoneticPr fontId="68"/>
  </si>
  <si>
    <t>F27</t>
    <phoneticPr fontId="46"/>
  </si>
  <si>
    <t>情報通信機械器具製造業</t>
    <rPh sb="0" eb="2">
      <t>ジョウホウ</t>
    </rPh>
    <rPh sb="2" eb="4">
      <t>ツウシン</t>
    </rPh>
    <rPh sb="4" eb="6">
      <t>キカイ</t>
    </rPh>
    <rPh sb="6" eb="8">
      <t>キグ</t>
    </rPh>
    <rPh sb="8" eb="11">
      <t>セイゾウギョウ</t>
    </rPh>
    <phoneticPr fontId="46"/>
  </si>
  <si>
    <t>F28</t>
  </si>
  <si>
    <t>電子、電気、情報</t>
    <rPh sb="0" eb="2">
      <t>デンシ</t>
    </rPh>
    <rPh sb="3" eb="5">
      <t>デンキ</t>
    </rPh>
    <rPh sb="6" eb="8">
      <t>ジョウホウ</t>
    </rPh>
    <phoneticPr fontId="68"/>
  </si>
  <si>
    <t>電子部品・デバイス製造業</t>
    <rPh sb="0" eb="2">
      <t>デンシ</t>
    </rPh>
    <rPh sb="2" eb="4">
      <t>ブヒン</t>
    </rPh>
    <rPh sb="9" eb="12">
      <t>セイゾウギョウ</t>
    </rPh>
    <phoneticPr fontId="46"/>
  </si>
  <si>
    <t>F29</t>
  </si>
  <si>
    <t>F30</t>
    <phoneticPr fontId="46"/>
  </si>
  <si>
    <t>精密機械器具製造業</t>
  </si>
  <si>
    <t>F31</t>
    <phoneticPr fontId="46"/>
  </si>
  <si>
    <t>F32</t>
    <phoneticPr fontId="46"/>
  </si>
  <si>
    <t>G33</t>
    <phoneticPr fontId="46"/>
  </si>
  <si>
    <t>G34</t>
    <phoneticPr fontId="46"/>
  </si>
  <si>
    <t>G35</t>
    <phoneticPr fontId="46"/>
  </si>
  <si>
    <t>G361</t>
    <phoneticPr fontId="46"/>
  </si>
  <si>
    <t>G363</t>
    <phoneticPr fontId="46"/>
  </si>
  <si>
    <t>H37</t>
    <phoneticPr fontId="46"/>
  </si>
  <si>
    <t>H38</t>
    <phoneticPr fontId="46"/>
  </si>
  <si>
    <t>H39</t>
    <phoneticPr fontId="46"/>
  </si>
  <si>
    <t>H40</t>
    <phoneticPr fontId="46"/>
  </si>
  <si>
    <t>H41</t>
    <phoneticPr fontId="46"/>
  </si>
  <si>
    <t>運輸業大分類</t>
    <rPh sb="0" eb="2">
      <t>ウンユ</t>
    </rPh>
    <rPh sb="2" eb="3">
      <t>ギョウ</t>
    </rPh>
    <rPh sb="3" eb="6">
      <t>ダイブンルイ</t>
    </rPh>
    <phoneticPr fontId="46"/>
  </si>
  <si>
    <t>I42</t>
    <phoneticPr fontId="46"/>
  </si>
  <si>
    <t>I43</t>
    <phoneticPr fontId="46"/>
  </si>
  <si>
    <t>I44</t>
    <phoneticPr fontId="46"/>
  </si>
  <si>
    <t>卸売・小売業大分類</t>
    <rPh sb="0" eb="2">
      <t>オロシウリ</t>
    </rPh>
    <rPh sb="3" eb="6">
      <t>コウリギョウ</t>
    </rPh>
    <rPh sb="6" eb="9">
      <t>ダイブンルイ</t>
    </rPh>
    <phoneticPr fontId="46"/>
  </si>
  <si>
    <t>J</t>
    <phoneticPr fontId="46"/>
  </si>
  <si>
    <t>J49</t>
    <phoneticPr fontId="46"/>
  </si>
  <si>
    <t>J55</t>
    <phoneticPr fontId="46"/>
  </si>
  <si>
    <t>J571</t>
    <phoneticPr fontId="46"/>
  </si>
  <si>
    <t>家具・じゅう器・機械器具小売業</t>
    <phoneticPr fontId="46"/>
  </si>
  <si>
    <t>J59</t>
    <phoneticPr fontId="46"/>
  </si>
  <si>
    <t>J603</t>
    <phoneticPr fontId="46"/>
  </si>
  <si>
    <t>上記以外の卸売・小売業・飲食店小売業</t>
    <rPh sb="0" eb="2">
      <t>ジョウキ</t>
    </rPh>
    <rPh sb="2" eb="4">
      <t>イガイ</t>
    </rPh>
    <rPh sb="5" eb="7">
      <t>オロシウリ</t>
    </rPh>
    <rPh sb="15" eb="18">
      <t>コウリギョウ</t>
    </rPh>
    <phoneticPr fontId="46"/>
  </si>
  <si>
    <t>飲食店、宿泊業</t>
    <rPh sb="0" eb="2">
      <t>インショク</t>
    </rPh>
    <rPh sb="2" eb="3">
      <t>テン</t>
    </rPh>
    <rPh sb="4" eb="6">
      <t>シュクハク</t>
    </rPh>
    <rPh sb="6" eb="7">
      <t>ギョウ</t>
    </rPh>
    <phoneticPr fontId="46"/>
  </si>
  <si>
    <t>飲食店、宿泊業大分類</t>
    <rPh sb="0" eb="2">
      <t>インショク</t>
    </rPh>
    <rPh sb="2" eb="3">
      <t>テン</t>
    </rPh>
    <rPh sb="4" eb="6">
      <t>シュクハク</t>
    </rPh>
    <rPh sb="6" eb="7">
      <t>ギョウ</t>
    </rPh>
    <rPh sb="7" eb="10">
      <t>ダイブンルイ</t>
    </rPh>
    <phoneticPr fontId="46"/>
  </si>
  <si>
    <t>M70</t>
    <phoneticPr fontId="46"/>
  </si>
  <si>
    <t>上記以外の飲食店、宿泊業</t>
    <rPh sb="9" eb="11">
      <t>シュクハク</t>
    </rPh>
    <rPh sb="11" eb="12">
      <t>ギョウ</t>
    </rPh>
    <phoneticPr fontId="46"/>
  </si>
  <si>
    <t>医療、福祉</t>
    <rPh sb="0" eb="2">
      <t>イリョウ</t>
    </rPh>
    <rPh sb="3" eb="5">
      <t>フクシ</t>
    </rPh>
    <phoneticPr fontId="46"/>
  </si>
  <si>
    <t>医療、福祉大分類</t>
    <rPh sb="0" eb="2">
      <t>イリョウ</t>
    </rPh>
    <rPh sb="3" eb="5">
      <t>フクシ</t>
    </rPh>
    <rPh sb="5" eb="8">
      <t>ダイブンルイ</t>
    </rPh>
    <phoneticPr fontId="46"/>
  </si>
  <si>
    <t>N73</t>
    <phoneticPr fontId="46"/>
  </si>
  <si>
    <t>床</t>
    <rPh sb="0" eb="1">
      <t>ユカ</t>
    </rPh>
    <phoneticPr fontId="8"/>
  </si>
  <si>
    <t>上記以外の医療、福祉</t>
    <rPh sb="0" eb="2">
      <t>ジョウキ</t>
    </rPh>
    <rPh sb="2" eb="4">
      <t>イガイ</t>
    </rPh>
    <rPh sb="5" eb="7">
      <t>イリョウ</t>
    </rPh>
    <rPh sb="8" eb="10">
      <t>フクシ</t>
    </rPh>
    <phoneticPr fontId="46"/>
  </si>
  <si>
    <t>教育、学習支援業大分類</t>
    <rPh sb="0" eb="2">
      <t>キョウイク</t>
    </rPh>
    <rPh sb="3" eb="5">
      <t>ガクシュウ</t>
    </rPh>
    <rPh sb="5" eb="7">
      <t>シエン</t>
    </rPh>
    <rPh sb="7" eb="8">
      <t>ギョウ</t>
    </rPh>
    <rPh sb="8" eb="11">
      <t>ダイブンルイ</t>
    </rPh>
    <phoneticPr fontId="46"/>
  </si>
  <si>
    <t>複合サービス事業大分類</t>
    <rPh sb="0" eb="2">
      <t>フクゴウ</t>
    </rPh>
    <rPh sb="6" eb="8">
      <t>ジギョウ</t>
    </rPh>
    <rPh sb="8" eb="11">
      <t>ダイブンルイ</t>
    </rPh>
    <phoneticPr fontId="46"/>
  </si>
  <si>
    <t>Q808</t>
    <phoneticPr fontId="46"/>
  </si>
  <si>
    <t>学術開発研究機関</t>
    <rPh sb="2" eb="4">
      <t>カイハツ</t>
    </rPh>
    <phoneticPr fontId="46"/>
  </si>
  <si>
    <t>Q81</t>
    <phoneticPr fontId="46"/>
  </si>
  <si>
    <t>Q821</t>
    <phoneticPr fontId="46"/>
  </si>
  <si>
    <t>Q86</t>
    <phoneticPr fontId="46"/>
  </si>
  <si>
    <t>と蓄場</t>
    <rPh sb="1" eb="2">
      <t>チク</t>
    </rPh>
    <rPh sb="2" eb="3">
      <t>ジョウ</t>
    </rPh>
    <phoneticPr fontId="46"/>
  </si>
  <si>
    <t>Q932</t>
    <phoneticPr fontId="46"/>
  </si>
  <si>
    <t>（頭）</t>
  </si>
  <si>
    <t>表－資・Ⅱ・１（２）　活動量指標全国合計値</t>
    <rPh sb="0" eb="1">
      <t>ヒョウ</t>
    </rPh>
    <rPh sb="2" eb="3">
      <t>シ</t>
    </rPh>
    <rPh sb="11" eb="14">
      <t>カツドウリョウ</t>
    </rPh>
    <rPh sb="14" eb="16">
      <t>シヒョウ</t>
    </rPh>
    <rPh sb="16" eb="18">
      <t>ゼンコク</t>
    </rPh>
    <rPh sb="18" eb="21">
      <t>ゴウケイチ</t>
    </rPh>
    <phoneticPr fontId="8"/>
  </si>
  <si>
    <t>（新産業分類（平成19年3月改訂版）の業種区分）</t>
    <rPh sb="1" eb="4">
      <t>シンサンギョウ</t>
    </rPh>
    <rPh sb="4" eb="6">
      <t>ブンルイ</t>
    </rPh>
    <rPh sb="7" eb="9">
      <t>ヘイセイ</t>
    </rPh>
    <rPh sb="11" eb="12">
      <t>ネン</t>
    </rPh>
    <rPh sb="13" eb="14">
      <t>ガツ</t>
    </rPh>
    <rPh sb="14" eb="17">
      <t>カイテイバン</t>
    </rPh>
    <rPh sb="19" eb="21">
      <t>ギョウシュ</t>
    </rPh>
    <rPh sb="21" eb="23">
      <t>クブン</t>
    </rPh>
    <phoneticPr fontId="8"/>
  </si>
  <si>
    <t>平成19年度</t>
    <rPh sb="0" eb="2">
      <t>ヘイセイ</t>
    </rPh>
    <rPh sb="4" eb="6">
      <t>ネンド</t>
    </rPh>
    <phoneticPr fontId="8"/>
  </si>
  <si>
    <t>平成20年度</t>
    <rPh sb="0" eb="2">
      <t>ヘイセイ</t>
    </rPh>
    <rPh sb="4" eb="6">
      <t>ネンド</t>
    </rPh>
    <phoneticPr fontId="12"/>
  </si>
  <si>
    <t>平成22年度</t>
    <rPh sb="0" eb="2">
      <t>ヘイセイ</t>
    </rPh>
    <rPh sb="4" eb="6">
      <t>ネンド</t>
    </rPh>
    <phoneticPr fontId="12"/>
  </si>
  <si>
    <t>平成23年度</t>
    <rPh sb="0" eb="2">
      <t>ヘイセイ</t>
    </rPh>
    <rPh sb="4" eb="6">
      <t>ネンド</t>
    </rPh>
    <phoneticPr fontId="12"/>
  </si>
  <si>
    <t>平成24年度</t>
    <rPh sb="0" eb="2">
      <t>ヘイセイ</t>
    </rPh>
    <rPh sb="4" eb="6">
      <t>ネンド</t>
    </rPh>
    <phoneticPr fontId="12"/>
  </si>
  <si>
    <t>農業・林業</t>
    <rPh sb="0" eb="2">
      <t>ノウギョウ</t>
    </rPh>
    <rPh sb="3" eb="5">
      <t>リンギョウ</t>
    </rPh>
    <phoneticPr fontId="8"/>
  </si>
  <si>
    <t>頭羽</t>
    <rPh sb="0" eb="1">
      <t>アタマ</t>
    </rPh>
    <rPh sb="1" eb="2">
      <t>ハネ</t>
    </rPh>
    <phoneticPr fontId="8"/>
  </si>
  <si>
    <t>-</t>
    <phoneticPr fontId="8"/>
  </si>
  <si>
    <t>上記以外の農業・林業</t>
    <rPh sb="8" eb="10">
      <t>リンギョウ</t>
    </rPh>
    <phoneticPr fontId="8"/>
  </si>
  <si>
    <t>鉱業、採石業、砂利採取業</t>
  </si>
  <si>
    <t>木材・木製品製造業（家具を除く）</t>
  </si>
  <si>
    <t>プラスチック製品製造業（別掲を除く）</t>
  </si>
  <si>
    <t>運輸業、郵便業</t>
    <rPh sb="4" eb="6">
      <t>ユウビン</t>
    </rPh>
    <rPh sb="6" eb="7">
      <t>ギョウ</t>
    </rPh>
    <phoneticPr fontId="8"/>
  </si>
  <si>
    <t>I44</t>
    <phoneticPr fontId="46"/>
  </si>
  <si>
    <t>-</t>
    <phoneticPr fontId="8"/>
  </si>
  <si>
    <t>J</t>
    <phoneticPr fontId="46"/>
  </si>
  <si>
    <t>J49</t>
    <phoneticPr fontId="46"/>
  </si>
  <si>
    <t>木材・竹材・卸売業</t>
    <rPh sb="0" eb="2">
      <t>モクザイ</t>
    </rPh>
    <rPh sb="3" eb="4">
      <t>タケ</t>
    </rPh>
    <rPh sb="4" eb="5">
      <t>ザイ</t>
    </rPh>
    <rPh sb="6" eb="9">
      <t>オロシウリギョウ</t>
    </rPh>
    <phoneticPr fontId="8"/>
  </si>
  <si>
    <t>機械器具小売業</t>
    <rPh sb="0" eb="2">
      <t>キカイ</t>
    </rPh>
    <rPh sb="2" eb="4">
      <t>キグ</t>
    </rPh>
    <rPh sb="4" eb="7">
      <t>コウリギョウ</t>
    </rPh>
    <phoneticPr fontId="8"/>
  </si>
  <si>
    <t>J603</t>
    <phoneticPr fontId="46"/>
  </si>
  <si>
    <t>上記以外の卸売・小売業</t>
    <rPh sb="0" eb="2">
      <t>ジョウキ</t>
    </rPh>
    <rPh sb="2" eb="4">
      <t>イガイ</t>
    </rPh>
    <rPh sb="5" eb="7">
      <t>オロシウリ</t>
    </rPh>
    <phoneticPr fontId="46"/>
  </si>
  <si>
    <t>不動産業，物品賃貸業</t>
  </si>
  <si>
    <t>(L)学術研究，専門・技術サービス業</t>
  </si>
  <si>
    <t>宿泊業、飲食サービス業</t>
    <rPh sb="0" eb="2">
      <t>シュクハク</t>
    </rPh>
    <rPh sb="2" eb="3">
      <t>ギョウ</t>
    </rPh>
    <rPh sb="4" eb="6">
      <t>インショク</t>
    </rPh>
    <rPh sb="10" eb="11">
      <t>ギョウ</t>
    </rPh>
    <phoneticPr fontId="46"/>
  </si>
  <si>
    <t>生活関連サービス業，娯楽業</t>
    <phoneticPr fontId="8"/>
  </si>
  <si>
    <t>Q821</t>
    <phoneticPr fontId="46"/>
  </si>
  <si>
    <t>P</t>
    <phoneticPr fontId="46"/>
  </si>
  <si>
    <t>Q932</t>
    <phoneticPr fontId="46"/>
  </si>
  <si>
    <t>番
号</t>
  </si>
  <si>
    <t>農業・林業</t>
  </si>
  <si>
    <t>農業大分類</t>
  </si>
  <si>
    <t>a</t>
  </si>
  <si>
    <t>上記以外の農業・林業</t>
  </si>
  <si>
    <t>F9</t>
  </si>
  <si>
    <t>F10</t>
  </si>
  <si>
    <t>F11</t>
  </si>
  <si>
    <t>F12</t>
  </si>
  <si>
    <t>F13</t>
  </si>
  <si>
    <t>F14</t>
  </si>
  <si>
    <t>F15</t>
  </si>
  <si>
    <t>F16</t>
  </si>
  <si>
    <t>F17</t>
  </si>
  <si>
    <t>F18</t>
  </si>
  <si>
    <t>F19</t>
  </si>
  <si>
    <t>F20</t>
  </si>
  <si>
    <t>F21</t>
  </si>
  <si>
    <t>F22</t>
  </si>
  <si>
    <t>F23</t>
  </si>
  <si>
    <t>F24</t>
  </si>
  <si>
    <t>F25</t>
  </si>
  <si>
    <t>F26</t>
  </si>
  <si>
    <t>F27</t>
  </si>
  <si>
    <t>F30</t>
  </si>
  <si>
    <t>F31</t>
  </si>
  <si>
    <t>F32</t>
  </si>
  <si>
    <t>電気・ガス・熱供給・水道業大分類</t>
  </si>
  <si>
    <t>G33</t>
  </si>
  <si>
    <t>G34</t>
  </si>
  <si>
    <t>G35</t>
  </si>
  <si>
    <t>G361</t>
  </si>
  <si>
    <t>G363</t>
  </si>
  <si>
    <t>情報通信業大分類</t>
  </si>
  <si>
    <t>H37</t>
  </si>
  <si>
    <t>H38</t>
  </si>
  <si>
    <t>H39</t>
  </si>
  <si>
    <t>H40</t>
  </si>
  <si>
    <t>H41</t>
  </si>
  <si>
    <t>運輸業、郵便業</t>
  </si>
  <si>
    <t>運輸業大分類</t>
  </si>
  <si>
    <t>I42</t>
  </si>
  <si>
    <t>I43</t>
  </si>
  <si>
    <t>I44</t>
  </si>
  <si>
    <t>卸売・小売業大分類</t>
  </si>
  <si>
    <t>J</t>
  </si>
  <si>
    <t>J49</t>
  </si>
  <si>
    <t>木材・竹材・卸売業</t>
  </si>
  <si>
    <t>J55</t>
  </si>
  <si>
    <t>J571</t>
  </si>
  <si>
    <t>J59</t>
  </si>
  <si>
    <t>J603</t>
  </si>
  <si>
    <t>Q808</t>
  </si>
  <si>
    <t>Q81</t>
  </si>
  <si>
    <t>宿泊業、飲食サービス業</t>
  </si>
  <si>
    <t>M70</t>
  </si>
  <si>
    <t>生活関連サービス業，娯楽業</t>
  </si>
  <si>
    <t>Q821</t>
  </si>
  <si>
    <t>N73</t>
  </si>
  <si>
    <t>Q86</t>
  </si>
  <si>
    <t>Q932</t>
  </si>
  <si>
    <t>表－資・Ⅱ・１（４）　活動量指標（新産業分類（平成19年10月改訂版）の業種区分）（平成24年度実績値）</t>
    <phoneticPr fontId="8"/>
  </si>
  <si>
    <t>産業分類</t>
    <rPh sb="0" eb="2">
      <t>サンギョウ</t>
    </rPh>
    <rPh sb="2" eb="4">
      <t>ブンルイ</t>
    </rPh>
    <phoneticPr fontId="8"/>
  </si>
  <si>
    <t>コード</t>
    <phoneticPr fontId="8"/>
  </si>
  <si>
    <t>耕種農業</t>
    <phoneticPr fontId="8"/>
  </si>
  <si>
    <t>A011</t>
    <phoneticPr fontId="8"/>
  </si>
  <si>
    <t xml:space="preserve">畜産農業 </t>
    <phoneticPr fontId="8"/>
  </si>
  <si>
    <t>A012</t>
    <phoneticPr fontId="8"/>
  </si>
  <si>
    <t>林業</t>
    <phoneticPr fontId="8"/>
  </si>
  <si>
    <t>A02</t>
    <phoneticPr fontId="8"/>
  </si>
  <si>
    <t>上記以外の農業，林業</t>
    <rPh sb="0" eb="2">
      <t>ジョウキ</t>
    </rPh>
    <rPh sb="2" eb="4">
      <t>イガイ</t>
    </rPh>
    <rPh sb="5" eb="7">
      <t>ノウギョウ</t>
    </rPh>
    <rPh sb="8" eb="10">
      <t>リンギョウ</t>
    </rPh>
    <phoneticPr fontId="8"/>
  </si>
  <si>
    <t>漁業</t>
    <phoneticPr fontId="8"/>
  </si>
  <si>
    <t>B03</t>
    <phoneticPr fontId="8"/>
  </si>
  <si>
    <t>水産養殖業</t>
    <phoneticPr fontId="8"/>
  </si>
  <si>
    <t>B04</t>
    <phoneticPr fontId="8"/>
  </si>
  <si>
    <t>鉱業，採石業，砂利採取業</t>
    <rPh sb="3" eb="5">
      <t>サイセキ</t>
    </rPh>
    <rPh sb="5" eb="6">
      <t>ギョウ</t>
    </rPh>
    <rPh sb="7" eb="9">
      <t>ジャリ</t>
    </rPh>
    <rPh sb="9" eb="11">
      <t>サイシュ</t>
    </rPh>
    <rPh sb="11" eb="12">
      <t>ギョウ</t>
    </rPh>
    <phoneticPr fontId="8"/>
  </si>
  <si>
    <t>C</t>
    <phoneticPr fontId="8"/>
  </si>
  <si>
    <t>D</t>
    <phoneticPr fontId="8"/>
  </si>
  <si>
    <t>食料品製造業</t>
    <phoneticPr fontId="8"/>
  </si>
  <si>
    <t>E09</t>
    <phoneticPr fontId="8"/>
  </si>
  <si>
    <t>飲料・たばこ・飼料製造業</t>
    <phoneticPr fontId="8"/>
  </si>
  <si>
    <t>E10</t>
    <phoneticPr fontId="8"/>
  </si>
  <si>
    <t>繊維工業</t>
    <phoneticPr fontId="8"/>
  </si>
  <si>
    <t>E11</t>
    <phoneticPr fontId="8"/>
  </si>
  <si>
    <t>木材・木製品製造業</t>
    <phoneticPr fontId="8"/>
  </si>
  <si>
    <t>E12</t>
    <phoneticPr fontId="8"/>
  </si>
  <si>
    <t>家具・装備品製造業</t>
    <phoneticPr fontId="8"/>
  </si>
  <si>
    <t>E13</t>
    <phoneticPr fontId="8"/>
  </si>
  <si>
    <t>パルプ・紙・紙加工品製造業</t>
    <phoneticPr fontId="8"/>
  </si>
  <si>
    <t>E14</t>
    <phoneticPr fontId="8"/>
  </si>
  <si>
    <t>印刷・同関連業</t>
    <phoneticPr fontId="8"/>
  </si>
  <si>
    <t>E15</t>
    <phoneticPr fontId="8"/>
  </si>
  <si>
    <t>化学工業</t>
    <phoneticPr fontId="8"/>
  </si>
  <si>
    <t>E16</t>
    <phoneticPr fontId="8"/>
  </si>
  <si>
    <t>石油製品・石炭製品製造業</t>
    <phoneticPr fontId="8"/>
  </si>
  <si>
    <t>E17</t>
    <phoneticPr fontId="8"/>
  </si>
  <si>
    <t>プラスチック製品製造業</t>
    <phoneticPr fontId="8"/>
  </si>
  <si>
    <t>E18</t>
    <phoneticPr fontId="8"/>
  </si>
  <si>
    <t>ゴム製品製造業</t>
    <phoneticPr fontId="8"/>
  </si>
  <si>
    <t>E19</t>
    <phoneticPr fontId="8"/>
  </si>
  <si>
    <t>なめし革・同製品・毛皮製造業</t>
    <phoneticPr fontId="8"/>
  </si>
  <si>
    <t>E20</t>
    <phoneticPr fontId="8"/>
  </si>
  <si>
    <t>窯業・土石製品製造業</t>
    <phoneticPr fontId="8"/>
  </si>
  <si>
    <t>E21</t>
    <phoneticPr fontId="8"/>
  </si>
  <si>
    <t>鉄鋼業</t>
    <phoneticPr fontId="8"/>
  </si>
  <si>
    <t>E22</t>
    <phoneticPr fontId="8"/>
  </si>
  <si>
    <t>非鉄金属製造業</t>
    <phoneticPr fontId="8"/>
  </si>
  <si>
    <t>E23</t>
    <phoneticPr fontId="8"/>
  </si>
  <si>
    <t>金属製品製造業</t>
    <phoneticPr fontId="8"/>
  </si>
  <si>
    <t>E24</t>
    <phoneticPr fontId="8"/>
  </si>
  <si>
    <t>はん用機械器具製造業</t>
    <phoneticPr fontId="8"/>
  </si>
  <si>
    <t>E25</t>
    <phoneticPr fontId="8"/>
  </si>
  <si>
    <t>生産用機械器具製造業</t>
    <phoneticPr fontId="8"/>
  </si>
  <si>
    <t>E26</t>
    <phoneticPr fontId="8"/>
  </si>
  <si>
    <t>業務用機械器具製造業</t>
    <phoneticPr fontId="8"/>
  </si>
  <si>
    <t>E27</t>
    <phoneticPr fontId="8"/>
  </si>
  <si>
    <t>電子部品・デバイス・電子回路製造業</t>
    <phoneticPr fontId="8"/>
  </si>
  <si>
    <t>E28</t>
    <phoneticPr fontId="8"/>
  </si>
  <si>
    <t>電気機械器具製造業</t>
    <phoneticPr fontId="8"/>
  </si>
  <si>
    <t>E29</t>
    <phoneticPr fontId="8"/>
  </si>
  <si>
    <t>情報通信機械器具製造業</t>
    <phoneticPr fontId="8"/>
  </si>
  <si>
    <t>E30</t>
    <phoneticPr fontId="8"/>
  </si>
  <si>
    <t>輸送用機械器具製造業</t>
    <phoneticPr fontId="8"/>
  </si>
  <si>
    <t>E31</t>
    <phoneticPr fontId="8"/>
  </si>
  <si>
    <t>その他の製造業</t>
    <phoneticPr fontId="8"/>
  </si>
  <si>
    <t>E32</t>
    <phoneticPr fontId="8"/>
  </si>
  <si>
    <t>電気業</t>
    <phoneticPr fontId="8"/>
  </si>
  <si>
    <t>F33</t>
    <phoneticPr fontId="8"/>
  </si>
  <si>
    <t>ガス業</t>
    <phoneticPr fontId="8"/>
  </si>
  <si>
    <t>F34</t>
    <phoneticPr fontId="8"/>
  </si>
  <si>
    <t>熱供給業</t>
    <phoneticPr fontId="8"/>
  </si>
  <si>
    <t>F35</t>
    <phoneticPr fontId="8"/>
  </si>
  <si>
    <t>F361</t>
    <phoneticPr fontId="8"/>
  </si>
  <si>
    <t>F363</t>
    <phoneticPr fontId="8"/>
  </si>
  <si>
    <t>通信業</t>
    <rPh sb="0" eb="3">
      <t>ツウシンギョウ</t>
    </rPh>
    <phoneticPr fontId="8"/>
  </si>
  <si>
    <t>G37</t>
    <phoneticPr fontId="8"/>
  </si>
  <si>
    <t>放送業</t>
    <rPh sb="0" eb="3">
      <t>ホウソウギョウ</t>
    </rPh>
    <phoneticPr fontId="8"/>
  </si>
  <si>
    <t>G38</t>
    <phoneticPr fontId="8"/>
  </si>
  <si>
    <t>情報サービス業</t>
    <rPh sb="0" eb="2">
      <t>ジョウホウ</t>
    </rPh>
    <rPh sb="6" eb="7">
      <t>ギョウ</t>
    </rPh>
    <phoneticPr fontId="8"/>
  </si>
  <si>
    <t>G39</t>
    <phoneticPr fontId="8"/>
  </si>
  <si>
    <t>インターネット付随サービス業</t>
    <rPh sb="7" eb="9">
      <t>フズイ</t>
    </rPh>
    <rPh sb="13" eb="14">
      <t>ギョウ</t>
    </rPh>
    <phoneticPr fontId="8"/>
  </si>
  <si>
    <t>G40</t>
    <phoneticPr fontId="8"/>
  </si>
  <si>
    <t>映像・音声・文字情報制作業</t>
    <rPh sb="0" eb="2">
      <t>エイゾウ</t>
    </rPh>
    <rPh sb="3" eb="5">
      <t>オンセイ</t>
    </rPh>
    <rPh sb="6" eb="8">
      <t>モジ</t>
    </rPh>
    <rPh sb="8" eb="10">
      <t>ジョウホウ</t>
    </rPh>
    <rPh sb="10" eb="12">
      <t>セイサク</t>
    </rPh>
    <rPh sb="12" eb="13">
      <t>ギョウ</t>
    </rPh>
    <phoneticPr fontId="8"/>
  </si>
  <si>
    <t>G41</t>
    <phoneticPr fontId="8"/>
  </si>
  <si>
    <t>鉄道業</t>
    <phoneticPr fontId="8"/>
  </si>
  <si>
    <t>H42</t>
    <phoneticPr fontId="8"/>
  </si>
  <si>
    <t>道路旅客運送業</t>
    <phoneticPr fontId="8"/>
  </si>
  <si>
    <t>H43</t>
    <phoneticPr fontId="8"/>
  </si>
  <si>
    <t>道路貨物運送業</t>
    <phoneticPr fontId="8"/>
  </si>
  <si>
    <t>H44</t>
    <phoneticPr fontId="8"/>
  </si>
  <si>
    <t>上記以外の運輸業，郵便業</t>
    <rPh sb="0" eb="2">
      <t>ジョウキ</t>
    </rPh>
    <rPh sb="2" eb="4">
      <t>イガイ</t>
    </rPh>
    <rPh sb="5" eb="8">
      <t>ウンユギョウ</t>
    </rPh>
    <rPh sb="9" eb="11">
      <t>ユウビン</t>
    </rPh>
    <rPh sb="11" eb="12">
      <t>ギョウ</t>
    </rPh>
    <phoneticPr fontId="8"/>
  </si>
  <si>
    <t>各種商品卸売業</t>
    <phoneticPr fontId="8"/>
  </si>
  <si>
    <t>I50</t>
    <phoneticPr fontId="8"/>
  </si>
  <si>
    <t>I5311</t>
    <phoneticPr fontId="46"/>
  </si>
  <si>
    <t>各種商品小売業</t>
    <phoneticPr fontId="8"/>
  </si>
  <si>
    <t>I56</t>
    <phoneticPr fontId="8"/>
  </si>
  <si>
    <t>I591</t>
    <phoneticPr fontId="8"/>
  </si>
  <si>
    <t>I593</t>
    <phoneticPr fontId="8"/>
  </si>
  <si>
    <t>I601</t>
    <phoneticPr fontId="8"/>
  </si>
  <si>
    <t>I602</t>
    <phoneticPr fontId="8"/>
  </si>
  <si>
    <t>I605</t>
    <phoneticPr fontId="8"/>
  </si>
  <si>
    <t>上記以外の卸売業，小売業</t>
    <rPh sb="0" eb="2">
      <t>ジョウキ</t>
    </rPh>
    <rPh sb="2" eb="4">
      <t>イガイ</t>
    </rPh>
    <phoneticPr fontId="8"/>
  </si>
  <si>
    <t>K70</t>
    <phoneticPr fontId="8"/>
  </si>
  <si>
    <t>学術・開発研究機関</t>
    <phoneticPr fontId="8"/>
  </si>
  <si>
    <t>L71</t>
    <phoneticPr fontId="8"/>
  </si>
  <si>
    <t>L746</t>
    <phoneticPr fontId="8"/>
  </si>
  <si>
    <t>飲食店</t>
    <phoneticPr fontId="8"/>
  </si>
  <si>
    <t>M76</t>
    <phoneticPr fontId="8"/>
  </si>
  <si>
    <t>上記以外の宿泊業，飲食サービス業</t>
    <rPh sb="0" eb="2">
      <t>ジョウキ</t>
    </rPh>
    <rPh sb="2" eb="4">
      <t>イガイ</t>
    </rPh>
    <rPh sb="5" eb="7">
      <t>シュクハク</t>
    </rPh>
    <rPh sb="7" eb="8">
      <t>ギョウ</t>
    </rPh>
    <rPh sb="9" eb="11">
      <t>インショク</t>
    </rPh>
    <rPh sb="15" eb="16">
      <t>ギョウ</t>
    </rPh>
    <phoneticPr fontId="8"/>
  </si>
  <si>
    <t>O</t>
    <phoneticPr fontId="46"/>
  </si>
  <si>
    <t>医療業</t>
    <phoneticPr fontId="8"/>
  </si>
  <si>
    <t>P83</t>
    <phoneticPr fontId="8"/>
  </si>
  <si>
    <t>上記以外の医療，福祉</t>
    <rPh sb="0" eb="2">
      <t>ジョウキ</t>
    </rPh>
    <rPh sb="2" eb="4">
      <t>イガイ</t>
    </rPh>
    <rPh sb="5" eb="7">
      <t>イリョウ</t>
    </rPh>
    <rPh sb="8" eb="10">
      <t>フクシ</t>
    </rPh>
    <phoneticPr fontId="8"/>
  </si>
  <si>
    <t>Q</t>
    <phoneticPr fontId="46"/>
  </si>
  <si>
    <t>自動車整備業</t>
    <phoneticPr fontId="8"/>
  </si>
  <si>
    <t>R891</t>
    <phoneticPr fontId="8"/>
  </si>
  <si>
    <t>R952</t>
    <phoneticPr fontId="8"/>
  </si>
  <si>
    <t>上記以外のサービス業</t>
    <rPh sb="0" eb="2">
      <t>ジョウキ</t>
    </rPh>
    <rPh sb="2" eb="4">
      <t>イガイ</t>
    </rPh>
    <rPh sb="9" eb="10">
      <t>ギョウ</t>
    </rPh>
    <phoneticPr fontId="8"/>
  </si>
  <si>
    <t>S</t>
    <phoneticPr fontId="46"/>
  </si>
  <si>
    <t>No.</t>
    <phoneticPr fontId="8"/>
  </si>
  <si>
    <t>大分類</t>
    <rPh sb="0" eb="3">
      <t>ダイブンルイ</t>
    </rPh>
    <phoneticPr fontId="8"/>
  </si>
  <si>
    <t>農業、林業</t>
    <rPh sb="0" eb="2">
      <t>ノウギョウ</t>
    </rPh>
    <rPh sb="3" eb="5">
      <t>リンギョウ</t>
    </rPh>
    <phoneticPr fontId="8"/>
  </si>
  <si>
    <t>農業、林業大分類</t>
    <rPh sb="0" eb="2">
      <t>ノウギョウ</t>
    </rPh>
    <rPh sb="3" eb="5">
      <t>リンギョウ</t>
    </rPh>
    <rPh sb="5" eb="8">
      <t>ダイブンルイ</t>
    </rPh>
    <phoneticPr fontId="8"/>
  </si>
  <si>
    <t>A</t>
    <phoneticPr fontId="8"/>
  </si>
  <si>
    <t>漁業大分類</t>
    <rPh sb="0" eb="2">
      <t>ギョギョウ</t>
    </rPh>
    <rPh sb="2" eb="5">
      <t>ダイブンルイ</t>
    </rPh>
    <phoneticPr fontId="8"/>
  </si>
  <si>
    <t>B</t>
    <phoneticPr fontId="8"/>
  </si>
  <si>
    <t>鉱業</t>
    <rPh sb="0" eb="2">
      <t>コウギョウ</t>
    </rPh>
    <phoneticPr fontId="8"/>
  </si>
  <si>
    <t>漁業</t>
    <rPh sb="0" eb="2">
      <t>ギョギョウ</t>
    </rPh>
    <phoneticPr fontId="8"/>
  </si>
  <si>
    <t>建設業</t>
    <phoneticPr fontId="8"/>
  </si>
  <si>
    <t>E</t>
    <phoneticPr fontId="8"/>
  </si>
  <si>
    <t>製造業大分類</t>
    <rPh sb="0" eb="3">
      <t>セイゾウギョウ</t>
    </rPh>
    <rPh sb="3" eb="6">
      <t>ダイブンルイ</t>
    </rPh>
    <phoneticPr fontId="8"/>
  </si>
  <si>
    <t>電気・ガス・熱供給・水道業大分類</t>
    <rPh sb="0" eb="2">
      <t>デンキ</t>
    </rPh>
    <rPh sb="6" eb="9">
      <t>ネツキョウキュウ</t>
    </rPh>
    <rPh sb="10" eb="13">
      <t>スイドウギョウ</t>
    </rPh>
    <rPh sb="13" eb="16">
      <t>ダイブンルイ</t>
    </rPh>
    <phoneticPr fontId="8"/>
  </si>
  <si>
    <t>F</t>
    <phoneticPr fontId="8"/>
  </si>
  <si>
    <t>電気・ガス・熱供給・水道業</t>
    <phoneticPr fontId="8"/>
  </si>
  <si>
    <t>下水道業</t>
    <rPh sb="0" eb="3">
      <t>ゲスイドウ</t>
    </rPh>
    <rPh sb="3" eb="4">
      <t>ギョウ</t>
    </rPh>
    <phoneticPr fontId="8"/>
  </si>
  <si>
    <t>情報通信業大分類</t>
    <rPh sb="0" eb="2">
      <t>ジョウホウ</t>
    </rPh>
    <rPh sb="2" eb="5">
      <t>ツウシンギョウ</t>
    </rPh>
    <rPh sb="5" eb="8">
      <t>ダイブンルイ</t>
    </rPh>
    <phoneticPr fontId="8"/>
  </si>
  <si>
    <t>運輸業、郵便業大分類</t>
    <rPh sb="0" eb="3">
      <t>ウンユギョウ</t>
    </rPh>
    <rPh sb="4" eb="6">
      <t>ユウビン</t>
    </rPh>
    <rPh sb="6" eb="7">
      <t>ギョウ</t>
    </rPh>
    <rPh sb="7" eb="10">
      <t>ダイブンルイ</t>
    </rPh>
    <phoneticPr fontId="8"/>
  </si>
  <si>
    <t>卸売業、小売業大分類</t>
    <rPh sb="0" eb="3">
      <t>オロシウリギョウ</t>
    </rPh>
    <rPh sb="4" eb="7">
      <t>コウリギョウ</t>
    </rPh>
    <rPh sb="7" eb="10">
      <t>ダイブンルイ</t>
    </rPh>
    <phoneticPr fontId="8"/>
  </si>
  <si>
    <t>情報通信業</t>
    <phoneticPr fontId="8"/>
  </si>
  <si>
    <t>I</t>
    <phoneticPr fontId="8"/>
  </si>
  <si>
    <t>H</t>
    <phoneticPr fontId="8"/>
  </si>
  <si>
    <t>G</t>
    <phoneticPr fontId="8"/>
  </si>
  <si>
    <t>木材、竹材卸売業</t>
    <rPh sb="0" eb="2">
      <t>モクザイ</t>
    </rPh>
    <rPh sb="3" eb="5">
      <t>チクザイ</t>
    </rPh>
    <rPh sb="5" eb="8">
      <t>オロシウリギョウ</t>
    </rPh>
    <phoneticPr fontId="46"/>
  </si>
  <si>
    <t>自動車小売業</t>
    <rPh sb="0" eb="3">
      <t>ジドウシャ</t>
    </rPh>
    <phoneticPr fontId="8"/>
  </si>
  <si>
    <t>家具・建具・畳小売業</t>
    <rPh sb="0" eb="2">
      <t>カグ</t>
    </rPh>
    <rPh sb="3" eb="5">
      <t>タテグ</t>
    </rPh>
    <rPh sb="6" eb="7">
      <t>タタミ</t>
    </rPh>
    <rPh sb="7" eb="10">
      <t>コウリギョウ</t>
    </rPh>
    <phoneticPr fontId="8"/>
  </si>
  <si>
    <t>じゅう器小売業</t>
    <rPh sb="3" eb="4">
      <t>キ</t>
    </rPh>
    <rPh sb="4" eb="7">
      <t>コウリギョウ</t>
    </rPh>
    <phoneticPr fontId="8"/>
  </si>
  <si>
    <t>燃料小売業</t>
    <rPh sb="0" eb="2">
      <t>ネンリョウ</t>
    </rPh>
    <rPh sb="2" eb="5">
      <t>コウリギョウ</t>
    </rPh>
    <phoneticPr fontId="8"/>
  </si>
  <si>
    <t>K</t>
    <phoneticPr fontId="8"/>
  </si>
  <si>
    <t>学術研究、専門・技術サービス業大分類</t>
    <rPh sb="0" eb="2">
      <t>ガクジュツ</t>
    </rPh>
    <rPh sb="2" eb="4">
      <t>ケンキュウ</t>
    </rPh>
    <rPh sb="5" eb="7">
      <t>センモン</t>
    </rPh>
    <rPh sb="8" eb="10">
      <t>ギジュツ</t>
    </rPh>
    <rPh sb="14" eb="15">
      <t>ギョウ</t>
    </rPh>
    <rPh sb="15" eb="18">
      <t>ダイブンルイ</t>
    </rPh>
    <phoneticPr fontId="8"/>
  </si>
  <si>
    <t>L</t>
    <phoneticPr fontId="8"/>
  </si>
  <si>
    <t>写真業</t>
    <rPh sb="0" eb="3">
      <t>シャシンギョウ</t>
    </rPh>
    <phoneticPr fontId="8"/>
  </si>
  <si>
    <t>M</t>
    <phoneticPr fontId="8"/>
  </si>
  <si>
    <t>生活関連サービス業、娯楽業</t>
    <rPh sb="0" eb="2">
      <t>セイカツ</t>
    </rPh>
    <rPh sb="2" eb="4">
      <t>カンレン</t>
    </rPh>
    <rPh sb="8" eb="9">
      <t>ギョウ</t>
    </rPh>
    <rPh sb="10" eb="13">
      <t>ゴラクギョウ</t>
    </rPh>
    <phoneticPr fontId="8"/>
  </si>
  <si>
    <t>生活関連サービス業、娯楽業大分類</t>
    <rPh sb="13" eb="16">
      <t>ダイブンルイ</t>
    </rPh>
    <phoneticPr fontId="8"/>
  </si>
  <si>
    <t>N</t>
    <phoneticPr fontId="8"/>
  </si>
  <si>
    <t>洗濯業</t>
    <phoneticPr fontId="8"/>
  </si>
  <si>
    <t>教育，学習支援業大分類</t>
    <rPh sb="8" eb="11">
      <t>ダイブンルイ</t>
    </rPh>
    <phoneticPr fontId="8"/>
  </si>
  <si>
    <t>医療・福祉</t>
    <rPh sb="0" eb="2">
      <t>イリョウ</t>
    </rPh>
    <rPh sb="3" eb="5">
      <t>フクシ</t>
    </rPh>
    <phoneticPr fontId="8"/>
  </si>
  <si>
    <t>医療、福祉大分類</t>
    <rPh sb="0" eb="2">
      <t>イリョウ</t>
    </rPh>
    <rPh sb="3" eb="5">
      <t>フクシ</t>
    </rPh>
    <rPh sb="5" eb="8">
      <t>ダイブンルイ</t>
    </rPh>
    <phoneticPr fontId="8"/>
  </si>
  <si>
    <t>P</t>
    <phoneticPr fontId="8"/>
  </si>
  <si>
    <t>サービス業</t>
    <rPh sb="4" eb="5">
      <t>ギョウ</t>
    </rPh>
    <phoneticPr fontId="8"/>
  </si>
  <si>
    <t>サービス業大分類</t>
    <rPh sb="4" eb="5">
      <t>ギョウ</t>
    </rPh>
    <rPh sb="5" eb="8">
      <t>ダイブンルイ</t>
    </rPh>
    <phoneticPr fontId="8"/>
  </si>
  <si>
    <t>R</t>
    <phoneticPr fontId="8"/>
  </si>
  <si>
    <t>と畜場</t>
    <rPh sb="1" eb="2">
      <t>チク</t>
    </rPh>
    <rPh sb="2" eb="3">
      <t>ジョウ</t>
    </rPh>
    <phoneticPr fontId="8"/>
  </si>
  <si>
    <t>N781</t>
    <phoneticPr fontId="8"/>
  </si>
  <si>
    <t>運輸業、
郵便業</t>
    <phoneticPr fontId="8"/>
  </si>
  <si>
    <t>卸売業、
小売業</t>
    <phoneticPr fontId="8"/>
  </si>
  <si>
    <t>学術研究、
専門・技術サービス業</t>
    <phoneticPr fontId="8"/>
  </si>
  <si>
    <t>不動産業、
物品賃借業</t>
    <rPh sb="8" eb="10">
      <t>チンシャク</t>
    </rPh>
    <phoneticPr fontId="8"/>
  </si>
  <si>
    <t>物品賃貸業</t>
    <phoneticPr fontId="8"/>
  </si>
  <si>
    <t>不動産業、物品賃借業大分類</t>
    <rPh sb="7" eb="9">
      <t>チンシャク</t>
    </rPh>
    <phoneticPr fontId="8"/>
  </si>
  <si>
    <t>宿泊業、
飲食サービス業</t>
    <rPh sb="6" eb="7">
      <t>ショク</t>
    </rPh>
    <phoneticPr fontId="8"/>
  </si>
  <si>
    <t>宿泊業、飲食サービス業大分類</t>
    <rPh sb="0" eb="2">
      <t>シュクハク</t>
    </rPh>
    <rPh sb="2" eb="3">
      <t>ギョウ</t>
    </rPh>
    <rPh sb="4" eb="6">
      <t>インショク</t>
    </rPh>
    <rPh sb="10" eb="11">
      <t>ギョウ</t>
    </rPh>
    <rPh sb="11" eb="14">
      <t>ダイブンルイ</t>
    </rPh>
    <phoneticPr fontId="8"/>
  </si>
  <si>
    <t>公務</t>
    <rPh sb="0" eb="2">
      <t>コウム</t>
    </rPh>
    <phoneticPr fontId="8"/>
  </si>
  <si>
    <t>上水道業</t>
    <rPh sb="0" eb="1">
      <t>ジョウ</t>
    </rPh>
    <phoneticPr fontId="8"/>
  </si>
  <si>
    <t>複合サービス事業</t>
    <rPh sb="0" eb="2">
      <t>フクゴウ</t>
    </rPh>
    <rPh sb="6" eb="8">
      <t>ジギョウ</t>
    </rPh>
    <phoneticPr fontId="8"/>
  </si>
  <si>
    <t>廃棄物名</t>
    <rPh sb="0" eb="3">
      <t>ハイキブツ</t>
    </rPh>
    <rPh sb="3" eb="4">
      <t>メイ</t>
    </rPh>
    <phoneticPr fontId="8"/>
  </si>
  <si>
    <t>燃え殻</t>
    <rPh sb="0" eb="1">
      <t>モ</t>
    </rPh>
    <rPh sb="2" eb="3">
      <t>ガラ</t>
    </rPh>
    <phoneticPr fontId="8"/>
  </si>
  <si>
    <t>汚泥</t>
    <rPh sb="0" eb="2">
      <t>オデイ</t>
    </rPh>
    <phoneticPr fontId="8"/>
  </si>
  <si>
    <t>廃油</t>
    <rPh sb="0" eb="2">
      <t>ハイユ</t>
    </rPh>
    <phoneticPr fontId="8"/>
  </si>
  <si>
    <t>廃酸</t>
    <rPh sb="0" eb="2">
      <t>ハイサン</t>
    </rPh>
    <phoneticPr fontId="8"/>
  </si>
  <si>
    <t>廃アルカリ</t>
    <rPh sb="0" eb="1">
      <t>ハイ</t>
    </rPh>
    <phoneticPr fontId="8"/>
  </si>
  <si>
    <t>廃プラスチック類</t>
    <rPh sb="0" eb="1">
      <t>ハイ</t>
    </rPh>
    <rPh sb="7" eb="8">
      <t>ルイ</t>
    </rPh>
    <phoneticPr fontId="8"/>
  </si>
  <si>
    <t>うち石綿含有</t>
    <rPh sb="2" eb="4">
      <t>イシワタ</t>
    </rPh>
    <rPh sb="4" eb="6">
      <t>ガンユウ</t>
    </rPh>
    <phoneticPr fontId="8"/>
  </si>
  <si>
    <t>紙くず</t>
    <rPh sb="0" eb="1">
      <t>カミ</t>
    </rPh>
    <phoneticPr fontId="8"/>
  </si>
  <si>
    <t>木くず</t>
    <rPh sb="0" eb="1">
      <t>キ</t>
    </rPh>
    <phoneticPr fontId="8"/>
  </si>
  <si>
    <t>繊維くず</t>
    <rPh sb="0" eb="2">
      <t>センイ</t>
    </rPh>
    <phoneticPr fontId="8"/>
  </si>
  <si>
    <t>動植物性残さ</t>
    <rPh sb="0" eb="3">
      <t>ドウショクブツ</t>
    </rPh>
    <rPh sb="3" eb="4">
      <t>セイ</t>
    </rPh>
    <rPh sb="4" eb="5">
      <t>ザン</t>
    </rPh>
    <phoneticPr fontId="8"/>
  </si>
  <si>
    <t>動物系固形不要物</t>
    <rPh sb="0" eb="3">
      <t>ドウブツケイ</t>
    </rPh>
    <rPh sb="3" eb="5">
      <t>コケイ</t>
    </rPh>
    <rPh sb="5" eb="8">
      <t>フヨウブツ</t>
    </rPh>
    <phoneticPr fontId="8"/>
  </si>
  <si>
    <t>ゴムくず</t>
    <phoneticPr fontId="8"/>
  </si>
  <si>
    <t>金属くず</t>
    <rPh sb="0" eb="2">
      <t>キンゾク</t>
    </rPh>
    <phoneticPr fontId="8"/>
  </si>
  <si>
    <t>ガラスくず、コンクリートくず及び陶磁器くず</t>
    <rPh sb="14" eb="15">
      <t>オヨ</t>
    </rPh>
    <rPh sb="16" eb="19">
      <t>トウジキ</t>
    </rPh>
    <phoneticPr fontId="8"/>
  </si>
  <si>
    <t>鉱さい</t>
    <rPh sb="0" eb="1">
      <t>コウ</t>
    </rPh>
    <phoneticPr fontId="8"/>
  </si>
  <si>
    <t>がれき類</t>
    <rPh sb="3" eb="4">
      <t>ルイ</t>
    </rPh>
    <phoneticPr fontId="8"/>
  </si>
  <si>
    <t>動物のふん尿</t>
    <rPh sb="0" eb="2">
      <t>ドウブツ</t>
    </rPh>
    <rPh sb="5" eb="6">
      <t>ニョウ</t>
    </rPh>
    <phoneticPr fontId="8"/>
  </si>
  <si>
    <t>動物の死体</t>
    <rPh sb="0" eb="2">
      <t>ドウブツ</t>
    </rPh>
    <rPh sb="3" eb="5">
      <t>シタイ</t>
    </rPh>
    <phoneticPr fontId="8"/>
  </si>
  <si>
    <t>ばいじん</t>
    <phoneticPr fontId="8"/>
  </si>
  <si>
    <t>卸売・小売業
飲食店、宿泊業</t>
    <phoneticPr fontId="8"/>
  </si>
  <si>
    <t>教育，学習支援業
複合ｻｰﾋﾞｽ業、サービス業</t>
    <phoneticPr fontId="8"/>
  </si>
  <si>
    <t>体重の設定値
(kg)</t>
    <phoneticPr fontId="8"/>
  </si>
  <si>
    <t>（国土交通省提供資料）</t>
    <rPh sb="1" eb="3">
      <t>コクド</t>
    </rPh>
    <rPh sb="3" eb="6">
      <t>コウツウショウ</t>
    </rPh>
    <rPh sb="6" eb="8">
      <t>テイキョウ</t>
    </rPh>
    <rPh sb="8" eb="10">
      <t>シリョウ</t>
    </rPh>
    <phoneticPr fontId="8"/>
  </si>
  <si>
    <t>※　各業種の産業廃棄物の排出量は四捨五入して表示しているため、合算した値は合計値と異なる場合がある。</t>
    <phoneticPr fontId="60"/>
  </si>
  <si>
    <t>※　日本標準産業分類の改訂に伴う、新産業分類で相違する業種区分の対応は以下の通り。</t>
    <phoneticPr fontId="60"/>
  </si>
  <si>
    <t>表―資・Ⅳ・３　都道府県別動物の死体の原単位　（平成24年度実績値）</t>
    <rPh sb="30" eb="33">
      <t>ジッセキチ</t>
    </rPh>
    <phoneticPr fontId="8"/>
  </si>
  <si>
    <t>No.</t>
    <phoneticPr fontId="60"/>
  </si>
  <si>
    <t>都道府県名</t>
    <rPh sb="0" eb="4">
      <t>トドウフケン</t>
    </rPh>
    <rPh sb="4" eb="5">
      <t>メイ</t>
    </rPh>
    <phoneticPr fontId="60"/>
  </si>
  <si>
    <t>共済加入の頭数（H24年度）</t>
    <rPh sb="0" eb="2">
      <t>キョウサイ</t>
    </rPh>
    <rPh sb="2" eb="4">
      <t>カニュウ</t>
    </rPh>
    <rPh sb="5" eb="7">
      <t>トウスウ</t>
    </rPh>
    <rPh sb="11" eb="13">
      <t>ネンド</t>
    </rPh>
    <phoneticPr fontId="8"/>
  </si>
  <si>
    <t>共済加入の死亡数（H24年度）</t>
    <rPh sb="0" eb="2">
      <t>キョウサイ</t>
    </rPh>
    <rPh sb="2" eb="4">
      <t>カニュウ</t>
    </rPh>
    <rPh sb="5" eb="7">
      <t>シボウ</t>
    </rPh>
    <rPh sb="7" eb="8">
      <t>スウ</t>
    </rPh>
    <rPh sb="12" eb="14">
      <t>ネンド</t>
    </rPh>
    <phoneticPr fontId="8"/>
  </si>
  <si>
    <t>共済加入の死亡率（H24年度）</t>
    <rPh sb="0" eb="2">
      <t>キョウサイ</t>
    </rPh>
    <rPh sb="2" eb="4">
      <t>カニュウ</t>
    </rPh>
    <rPh sb="5" eb="7">
      <t>シボウ</t>
    </rPh>
    <rPh sb="7" eb="8">
      <t>リツ</t>
    </rPh>
    <rPh sb="12" eb="14">
      <t>ネンド</t>
    </rPh>
    <phoneticPr fontId="8"/>
  </si>
  <si>
    <t>乳用牛</t>
    <rPh sb="0" eb="3">
      <t>チチヨウウシ</t>
    </rPh>
    <phoneticPr fontId="8"/>
  </si>
  <si>
    <t>肉用牛</t>
    <rPh sb="0" eb="1">
      <t>ニク</t>
    </rPh>
    <rPh sb="1" eb="2">
      <t>ヨウ</t>
    </rPh>
    <rPh sb="2" eb="3">
      <t>ウシ</t>
    </rPh>
    <phoneticPr fontId="8"/>
  </si>
  <si>
    <t>種豚</t>
    <rPh sb="0" eb="1">
      <t>タネ</t>
    </rPh>
    <rPh sb="1" eb="2">
      <t>ブタ</t>
    </rPh>
    <phoneticPr fontId="8"/>
  </si>
  <si>
    <t>肉豚</t>
    <rPh sb="0" eb="2">
      <t>ニクブタ</t>
    </rPh>
    <phoneticPr fontId="8"/>
  </si>
  <si>
    <t>北海道</t>
    <rPh sb="0" eb="1">
      <t>キタ</t>
    </rPh>
    <rPh sb="1" eb="2">
      <t>ウミ</t>
    </rPh>
    <rPh sb="2" eb="3">
      <t>ミチ</t>
    </rPh>
    <phoneticPr fontId="8"/>
  </si>
  <si>
    <t>青森県</t>
    <rPh sb="0" eb="1">
      <t>アオ</t>
    </rPh>
    <rPh sb="1" eb="2">
      <t>モリ</t>
    </rPh>
    <rPh sb="2" eb="3">
      <t>ケン</t>
    </rPh>
    <phoneticPr fontId="8"/>
  </si>
  <si>
    <t>岩手県</t>
    <rPh sb="0" eb="1">
      <t>イワ</t>
    </rPh>
    <rPh sb="1" eb="2">
      <t>テ</t>
    </rPh>
    <rPh sb="2" eb="3">
      <t>ケン</t>
    </rPh>
    <phoneticPr fontId="8"/>
  </si>
  <si>
    <t>宮城県</t>
    <rPh sb="0" eb="1">
      <t>ミヤ</t>
    </rPh>
    <rPh sb="1" eb="2">
      <t>シロ</t>
    </rPh>
    <rPh sb="2" eb="3">
      <t>ケン</t>
    </rPh>
    <phoneticPr fontId="8"/>
  </si>
  <si>
    <t>秋田県</t>
    <rPh sb="0" eb="1">
      <t>アキ</t>
    </rPh>
    <rPh sb="1" eb="2">
      <t>タ</t>
    </rPh>
    <rPh sb="2" eb="3">
      <t>ケン</t>
    </rPh>
    <phoneticPr fontId="8"/>
  </si>
  <si>
    <t>山形県</t>
    <rPh sb="0" eb="1">
      <t>ヤマ</t>
    </rPh>
    <rPh sb="1" eb="2">
      <t>ケイ</t>
    </rPh>
    <rPh sb="2" eb="3">
      <t>ケン</t>
    </rPh>
    <phoneticPr fontId="8"/>
  </si>
  <si>
    <t>福島県</t>
    <rPh sb="0" eb="1">
      <t>フク</t>
    </rPh>
    <rPh sb="1" eb="2">
      <t>シマ</t>
    </rPh>
    <rPh sb="2" eb="3">
      <t>ケン</t>
    </rPh>
    <phoneticPr fontId="8"/>
  </si>
  <si>
    <t>茨城県</t>
    <rPh sb="0" eb="1">
      <t>イバラ</t>
    </rPh>
    <rPh sb="1" eb="2">
      <t>シロ</t>
    </rPh>
    <rPh sb="2" eb="3">
      <t>ケン</t>
    </rPh>
    <phoneticPr fontId="8"/>
  </si>
  <si>
    <t>栃木県</t>
    <rPh sb="0" eb="1">
      <t>トチ</t>
    </rPh>
    <rPh sb="1" eb="2">
      <t>キ</t>
    </rPh>
    <rPh sb="2" eb="3">
      <t>ケン</t>
    </rPh>
    <phoneticPr fontId="8"/>
  </si>
  <si>
    <t>群馬県</t>
    <rPh sb="0" eb="1">
      <t>グン</t>
    </rPh>
    <rPh sb="1" eb="2">
      <t>ウマ</t>
    </rPh>
    <rPh sb="2" eb="3">
      <t>ケン</t>
    </rPh>
    <phoneticPr fontId="8"/>
  </si>
  <si>
    <t>埼玉県</t>
    <rPh sb="0" eb="1">
      <t>サキ</t>
    </rPh>
    <rPh sb="1" eb="2">
      <t>タマ</t>
    </rPh>
    <rPh sb="2" eb="3">
      <t>ケン</t>
    </rPh>
    <phoneticPr fontId="8"/>
  </si>
  <si>
    <t>千葉県</t>
    <rPh sb="0" eb="1">
      <t>セン</t>
    </rPh>
    <rPh sb="1" eb="2">
      <t>ハ</t>
    </rPh>
    <rPh sb="2" eb="3">
      <t>ケン</t>
    </rPh>
    <phoneticPr fontId="8"/>
  </si>
  <si>
    <t>東京都</t>
    <rPh sb="0" eb="1">
      <t>ヒガシ</t>
    </rPh>
    <rPh sb="1" eb="2">
      <t>キョウ</t>
    </rPh>
    <rPh sb="2" eb="3">
      <t>ト</t>
    </rPh>
    <phoneticPr fontId="8"/>
  </si>
  <si>
    <t>神奈川県</t>
    <rPh sb="0" eb="3">
      <t>カナガワ</t>
    </rPh>
    <rPh sb="3" eb="4">
      <t>ケン</t>
    </rPh>
    <phoneticPr fontId="8"/>
  </si>
  <si>
    <t>新潟県</t>
    <rPh sb="0" eb="1">
      <t>シン</t>
    </rPh>
    <rPh sb="1" eb="2">
      <t>カタ</t>
    </rPh>
    <rPh sb="2" eb="3">
      <t>ケン</t>
    </rPh>
    <phoneticPr fontId="8"/>
  </si>
  <si>
    <t>富山県</t>
    <rPh sb="0" eb="1">
      <t>トミ</t>
    </rPh>
    <rPh sb="1" eb="2">
      <t>ヤマ</t>
    </rPh>
    <rPh sb="2" eb="3">
      <t>ケン</t>
    </rPh>
    <phoneticPr fontId="8"/>
  </si>
  <si>
    <t>石川県</t>
    <rPh sb="0" eb="1">
      <t>イシ</t>
    </rPh>
    <rPh sb="1" eb="2">
      <t>カワ</t>
    </rPh>
    <rPh sb="2" eb="3">
      <t>ケン</t>
    </rPh>
    <phoneticPr fontId="8"/>
  </si>
  <si>
    <t>福井県</t>
    <rPh sb="0" eb="1">
      <t>フク</t>
    </rPh>
    <rPh sb="1" eb="2">
      <t>セイ</t>
    </rPh>
    <rPh sb="2" eb="3">
      <t>ケン</t>
    </rPh>
    <phoneticPr fontId="8"/>
  </si>
  <si>
    <t>山梨県</t>
    <rPh sb="0" eb="1">
      <t>ヤマ</t>
    </rPh>
    <rPh sb="1" eb="2">
      <t>ナシ</t>
    </rPh>
    <rPh sb="2" eb="3">
      <t>ケン</t>
    </rPh>
    <phoneticPr fontId="8"/>
  </si>
  <si>
    <t>長野県</t>
    <rPh sb="0" eb="1">
      <t>チョウ</t>
    </rPh>
    <rPh sb="1" eb="2">
      <t>ノ</t>
    </rPh>
    <rPh sb="2" eb="3">
      <t>ケン</t>
    </rPh>
    <phoneticPr fontId="8"/>
  </si>
  <si>
    <t>岐阜県</t>
    <rPh sb="0" eb="1">
      <t>チマタ</t>
    </rPh>
    <rPh sb="1" eb="2">
      <t>ユタカ</t>
    </rPh>
    <rPh sb="2" eb="3">
      <t>ケン</t>
    </rPh>
    <phoneticPr fontId="8"/>
  </si>
  <si>
    <t>静岡県</t>
    <rPh sb="0" eb="1">
      <t>セイ</t>
    </rPh>
    <rPh sb="1" eb="2">
      <t>オカ</t>
    </rPh>
    <rPh sb="2" eb="3">
      <t>ケン</t>
    </rPh>
    <phoneticPr fontId="8"/>
  </si>
  <si>
    <t>愛知県</t>
    <rPh sb="0" eb="1">
      <t>アイ</t>
    </rPh>
    <rPh sb="1" eb="2">
      <t>チ</t>
    </rPh>
    <rPh sb="2" eb="3">
      <t>ケン</t>
    </rPh>
    <phoneticPr fontId="8"/>
  </si>
  <si>
    <t>三重県</t>
    <rPh sb="0" eb="1">
      <t>サン</t>
    </rPh>
    <rPh sb="1" eb="2">
      <t>シゲル</t>
    </rPh>
    <rPh sb="2" eb="3">
      <t>ケン</t>
    </rPh>
    <phoneticPr fontId="8"/>
  </si>
  <si>
    <t>滋賀県</t>
    <rPh sb="0" eb="1">
      <t>シゲル</t>
    </rPh>
    <rPh sb="1" eb="2">
      <t>ガ</t>
    </rPh>
    <rPh sb="2" eb="3">
      <t>ケン</t>
    </rPh>
    <phoneticPr fontId="8"/>
  </si>
  <si>
    <t>京都府</t>
    <rPh sb="0" eb="1">
      <t>キョウ</t>
    </rPh>
    <rPh sb="1" eb="2">
      <t>ミヤコ</t>
    </rPh>
    <rPh sb="2" eb="3">
      <t>フ</t>
    </rPh>
    <phoneticPr fontId="8"/>
  </si>
  <si>
    <t>大阪府</t>
    <rPh sb="0" eb="1">
      <t>ダイ</t>
    </rPh>
    <rPh sb="1" eb="2">
      <t>サカ</t>
    </rPh>
    <rPh sb="2" eb="3">
      <t>フ</t>
    </rPh>
    <phoneticPr fontId="8"/>
  </si>
  <si>
    <t>兵庫県</t>
    <rPh sb="0" eb="1">
      <t>ヘイ</t>
    </rPh>
    <rPh sb="1" eb="2">
      <t>コ</t>
    </rPh>
    <rPh sb="2" eb="3">
      <t>ケン</t>
    </rPh>
    <phoneticPr fontId="8"/>
  </si>
  <si>
    <t>奈良県</t>
    <rPh sb="0" eb="1">
      <t>ナ</t>
    </rPh>
    <rPh sb="1" eb="2">
      <t>リョウ</t>
    </rPh>
    <rPh sb="2" eb="3">
      <t>ケン</t>
    </rPh>
    <phoneticPr fontId="8"/>
  </si>
  <si>
    <t>和歌山県</t>
    <rPh sb="0" eb="3">
      <t>ワカヤマ</t>
    </rPh>
    <rPh sb="3" eb="4">
      <t>ケン</t>
    </rPh>
    <phoneticPr fontId="8"/>
  </si>
  <si>
    <t>鳥取県</t>
    <rPh sb="0" eb="1">
      <t>トリ</t>
    </rPh>
    <rPh sb="1" eb="2">
      <t>トリ</t>
    </rPh>
    <rPh sb="2" eb="3">
      <t>ケン</t>
    </rPh>
    <phoneticPr fontId="8"/>
  </si>
  <si>
    <t>島根県</t>
    <rPh sb="0" eb="1">
      <t>シマ</t>
    </rPh>
    <rPh sb="1" eb="2">
      <t>ネ</t>
    </rPh>
    <rPh sb="2" eb="3">
      <t>ケン</t>
    </rPh>
    <phoneticPr fontId="8"/>
  </si>
  <si>
    <t>岡山県</t>
    <rPh sb="0" eb="1">
      <t>オカ</t>
    </rPh>
    <rPh sb="1" eb="2">
      <t>ヤマ</t>
    </rPh>
    <rPh sb="2" eb="3">
      <t>ケン</t>
    </rPh>
    <phoneticPr fontId="8"/>
  </si>
  <si>
    <t>広島県</t>
    <rPh sb="0" eb="1">
      <t>ヒロ</t>
    </rPh>
    <rPh sb="1" eb="2">
      <t>シマ</t>
    </rPh>
    <rPh sb="2" eb="3">
      <t>ケン</t>
    </rPh>
    <phoneticPr fontId="8"/>
  </si>
  <si>
    <t>山口県</t>
    <rPh sb="0" eb="1">
      <t>ヤマ</t>
    </rPh>
    <rPh sb="1" eb="2">
      <t>クチ</t>
    </rPh>
    <rPh sb="2" eb="3">
      <t>ケン</t>
    </rPh>
    <phoneticPr fontId="8"/>
  </si>
  <si>
    <t>徳島県</t>
    <rPh sb="0" eb="1">
      <t>トク</t>
    </rPh>
    <rPh sb="1" eb="2">
      <t>シマ</t>
    </rPh>
    <rPh sb="2" eb="3">
      <t>ケン</t>
    </rPh>
    <phoneticPr fontId="8"/>
  </si>
  <si>
    <t>香川県</t>
    <rPh sb="0" eb="1">
      <t>カオリ</t>
    </rPh>
    <rPh sb="1" eb="2">
      <t>カワ</t>
    </rPh>
    <rPh sb="2" eb="3">
      <t>ケン</t>
    </rPh>
    <phoneticPr fontId="8"/>
  </si>
  <si>
    <t>愛媛県</t>
    <rPh sb="0" eb="1">
      <t>アイ</t>
    </rPh>
    <rPh sb="1" eb="2">
      <t>ヒメ</t>
    </rPh>
    <rPh sb="2" eb="3">
      <t>ケン</t>
    </rPh>
    <phoneticPr fontId="8"/>
  </si>
  <si>
    <t>高知県</t>
    <rPh sb="0" eb="1">
      <t>タカ</t>
    </rPh>
    <rPh sb="1" eb="2">
      <t>チ</t>
    </rPh>
    <rPh sb="2" eb="3">
      <t>ケン</t>
    </rPh>
    <phoneticPr fontId="8"/>
  </si>
  <si>
    <t>福岡県</t>
    <rPh sb="0" eb="1">
      <t>フク</t>
    </rPh>
    <rPh sb="1" eb="2">
      <t>オカ</t>
    </rPh>
    <rPh sb="2" eb="3">
      <t>ケン</t>
    </rPh>
    <phoneticPr fontId="8"/>
  </si>
  <si>
    <t>佐賀県</t>
    <rPh sb="0" eb="1">
      <t>サ</t>
    </rPh>
    <rPh sb="1" eb="2">
      <t>ガ</t>
    </rPh>
    <rPh sb="2" eb="3">
      <t>ケン</t>
    </rPh>
    <phoneticPr fontId="8"/>
  </si>
  <si>
    <t>長崎県</t>
    <rPh sb="0" eb="1">
      <t>チョウ</t>
    </rPh>
    <rPh sb="1" eb="2">
      <t>ザキ</t>
    </rPh>
    <rPh sb="2" eb="3">
      <t>ケン</t>
    </rPh>
    <phoneticPr fontId="8"/>
  </si>
  <si>
    <t>熊本県</t>
    <rPh sb="0" eb="1">
      <t>クマ</t>
    </rPh>
    <rPh sb="1" eb="2">
      <t>ホン</t>
    </rPh>
    <rPh sb="2" eb="3">
      <t>ケン</t>
    </rPh>
    <phoneticPr fontId="8"/>
  </si>
  <si>
    <t>大分県</t>
    <rPh sb="0" eb="1">
      <t>ダイ</t>
    </rPh>
    <rPh sb="1" eb="2">
      <t>ブン</t>
    </rPh>
    <rPh sb="2" eb="3">
      <t>ケン</t>
    </rPh>
    <phoneticPr fontId="8"/>
  </si>
  <si>
    <t>宮崎県</t>
    <rPh sb="0" eb="1">
      <t>ミヤ</t>
    </rPh>
    <rPh sb="1" eb="2">
      <t>ザキ</t>
    </rPh>
    <rPh sb="2" eb="3">
      <t>ケン</t>
    </rPh>
    <phoneticPr fontId="8"/>
  </si>
  <si>
    <t>鹿児島県</t>
    <rPh sb="0" eb="3">
      <t>カゴシマ</t>
    </rPh>
    <rPh sb="3" eb="4">
      <t>ケン</t>
    </rPh>
    <phoneticPr fontId="8"/>
  </si>
  <si>
    <t>沖縄県</t>
    <rPh sb="0" eb="1">
      <t>オキ</t>
    </rPh>
    <rPh sb="1" eb="2">
      <t>ナワ</t>
    </rPh>
    <rPh sb="2" eb="3">
      <t>ケン</t>
    </rPh>
    <phoneticPr fontId="8"/>
  </si>
  <si>
    <t>　</t>
    <phoneticPr fontId="8"/>
  </si>
  <si>
    <t>動物の死体の原単位（ｔ/頭）</t>
    <rPh sb="0" eb="2">
      <t>ドウブツ</t>
    </rPh>
    <rPh sb="3" eb="5">
      <t>シタイ</t>
    </rPh>
    <rPh sb="6" eb="9">
      <t>ゲンタンイ</t>
    </rPh>
    <rPh sb="12" eb="13">
      <t>トウ</t>
    </rPh>
    <phoneticPr fontId="8"/>
  </si>
  <si>
    <t>畜種別動物の死体(t/年）</t>
    <rPh sb="0" eb="1">
      <t>チク</t>
    </rPh>
    <rPh sb="1" eb="3">
      <t>シュベツ</t>
    </rPh>
    <rPh sb="3" eb="5">
      <t>ドウブツ</t>
    </rPh>
    <rPh sb="6" eb="8">
      <t>シタイ</t>
    </rPh>
    <rPh sb="11" eb="12">
      <t>トシ</t>
    </rPh>
    <phoneticPr fontId="8"/>
  </si>
  <si>
    <t>動物の死体　　（ｔ／年）</t>
    <rPh sb="0" eb="2">
      <t>ドウブツ</t>
    </rPh>
    <rPh sb="3" eb="5">
      <t>シタイ</t>
    </rPh>
    <rPh sb="10" eb="11">
      <t>ネン</t>
    </rPh>
    <phoneticPr fontId="8"/>
  </si>
  <si>
    <t>豚</t>
    <rPh sb="0" eb="1">
      <t>ブタ</t>
    </rPh>
    <phoneticPr fontId="8"/>
  </si>
  <si>
    <t>死体の原単位×頭数</t>
    <rPh sb="0" eb="2">
      <t>シタイ</t>
    </rPh>
    <rPh sb="3" eb="6">
      <t>ゲンタンイ</t>
    </rPh>
    <rPh sb="7" eb="9">
      <t>トウスウ</t>
    </rPh>
    <phoneticPr fontId="8"/>
  </si>
  <si>
    <t>搾乳牛</t>
    <rPh sb="0" eb="1">
      <t>サク</t>
    </rPh>
    <rPh sb="1" eb="2">
      <t>チチ</t>
    </rPh>
    <rPh sb="2" eb="3">
      <t>ウシ</t>
    </rPh>
    <phoneticPr fontId="8"/>
  </si>
  <si>
    <t>乾乳牛</t>
    <rPh sb="0" eb="1">
      <t>カワ</t>
    </rPh>
    <rPh sb="1" eb="2">
      <t>チチ</t>
    </rPh>
    <rPh sb="2" eb="3">
      <t>ウシ</t>
    </rPh>
    <phoneticPr fontId="8"/>
  </si>
  <si>
    <t>未経牛</t>
    <rPh sb="0" eb="1">
      <t>ミ</t>
    </rPh>
    <rPh sb="1" eb="2">
      <t>キョウ</t>
    </rPh>
    <rPh sb="2" eb="3">
      <t>ウシ</t>
    </rPh>
    <phoneticPr fontId="8"/>
  </si>
  <si>
    <t>２歳未満</t>
    <rPh sb="1" eb="2">
      <t>サイ</t>
    </rPh>
    <rPh sb="2" eb="4">
      <t>ミマン</t>
    </rPh>
    <phoneticPr fontId="8"/>
  </si>
  <si>
    <t>乳用種</t>
    <rPh sb="0" eb="3">
      <t>チチヨウシュ</t>
    </rPh>
    <phoneticPr fontId="8"/>
  </si>
  <si>
    <t>２歳以上</t>
    <rPh sb="1" eb="2">
      <t>サイ</t>
    </rPh>
    <rPh sb="2" eb="4">
      <t>イジョウ</t>
    </rPh>
    <phoneticPr fontId="8"/>
  </si>
  <si>
    <t>繁殖豚</t>
    <rPh sb="0" eb="2">
      <t>ハンショク</t>
    </rPh>
    <rPh sb="2" eb="3">
      <t>ブタ</t>
    </rPh>
    <phoneticPr fontId="8"/>
  </si>
  <si>
    <t>肥育豚</t>
    <rPh sb="0" eb="2">
      <t>ヒイク</t>
    </rPh>
    <rPh sb="2" eb="3">
      <t>ブタ</t>
    </rPh>
    <phoneticPr fontId="8"/>
  </si>
  <si>
    <t>子豚</t>
    <rPh sb="0" eb="2">
      <t>コブタ</t>
    </rPh>
    <phoneticPr fontId="8"/>
  </si>
  <si>
    <t>乳用牛</t>
    <rPh sb="0" eb="1">
      <t>ニュウ</t>
    </rPh>
    <rPh sb="1" eb="2">
      <t>ヨウ</t>
    </rPh>
    <rPh sb="2" eb="3">
      <t>ウシ</t>
    </rPh>
    <phoneticPr fontId="8"/>
  </si>
  <si>
    <t>肉豚</t>
    <rPh sb="0" eb="1">
      <t>ニク</t>
    </rPh>
    <rPh sb="1" eb="2">
      <t>ブタ</t>
    </rPh>
    <phoneticPr fontId="8"/>
  </si>
  <si>
    <t>　</t>
    <phoneticPr fontId="8"/>
  </si>
  <si>
    <t>表―資・Ⅳ・１　都道府県別家畜飼育頭羽数　（平成24年度実績値）</t>
    <rPh sb="28" eb="31">
      <t>ジッセキチ</t>
    </rPh>
    <phoneticPr fontId="8"/>
  </si>
  <si>
    <t>No.</t>
    <phoneticPr fontId="60"/>
  </si>
  <si>
    <t>乳用牛</t>
    <rPh sb="0" eb="1">
      <t>ニュウ</t>
    </rPh>
    <rPh sb="1" eb="2">
      <t>ヨウ</t>
    </rPh>
    <rPh sb="2" eb="3">
      <t>ギュウ</t>
    </rPh>
    <phoneticPr fontId="60"/>
  </si>
  <si>
    <t>肉用牛</t>
    <rPh sb="0" eb="1">
      <t>ニク</t>
    </rPh>
    <rPh sb="1" eb="2">
      <t>ヨウ</t>
    </rPh>
    <rPh sb="2" eb="3">
      <t>ウシ</t>
    </rPh>
    <phoneticPr fontId="60"/>
  </si>
  <si>
    <t>豚</t>
    <rPh sb="0" eb="1">
      <t>ブタ</t>
    </rPh>
    <phoneticPr fontId="60"/>
  </si>
  <si>
    <t>鶏</t>
    <rPh sb="0" eb="1">
      <t>トリ</t>
    </rPh>
    <phoneticPr fontId="60"/>
  </si>
  <si>
    <t>搾乳牛</t>
    <rPh sb="0" eb="2">
      <t>サクニュウ</t>
    </rPh>
    <rPh sb="2" eb="3">
      <t>ギュウ</t>
    </rPh>
    <phoneticPr fontId="60"/>
  </si>
  <si>
    <t>乾乳牛</t>
    <rPh sb="0" eb="1">
      <t>イヌイ</t>
    </rPh>
    <rPh sb="1" eb="2">
      <t>チチ</t>
    </rPh>
    <rPh sb="2" eb="3">
      <t>ウシ</t>
    </rPh>
    <phoneticPr fontId="60"/>
  </si>
  <si>
    <t>未経牛</t>
    <rPh sb="0" eb="1">
      <t>ミ</t>
    </rPh>
    <rPh sb="1" eb="2">
      <t>ヘ</t>
    </rPh>
    <rPh sb="2" eb="3">
      <t>ウシ</t>
    </rPh>
    <phoneticPr fontId="60"/>
  </si>
  <si>
    <t>2歳未満</t>
    <rPh sb="1" eb="4">
      <t>サイミマン</t>
    </rPh>
    <phoneticPr fontId="60"/>
  </si>
  <si>
    <t>乳用種</t>
    <rPh sb="0" eb="1">
      <t>ニュウ</t>
    </rPh>
    <rPh sb="1" eb="2">
      <t>ヨウ</t>
    </rPh>
    <rPh sb="2" eb="3">
      <t>シュ</t>
    </rPh>
    <phoneticPr fontId="60"/>
  </si>
  <si>
    <t>2歳未満</t>
    <rPh sb="1" eb="2">
      <t>サイ</t>
    </rPh>
    <rPh sb="2" eb="4">
      <t>ミマン</t>
    </rPh>
    <phoneticPr fontId="60"/>
  </si>
  <si>
    <t>2歳以上</t>
    <rPh sb="1" eb="2">
      <t>サイ</t>
    </rPh>
    <rPh sb="2" eb="4">
      <t>イジョウ</t>
    </rPh>
    <phoneticPr fontId="60"/>
  </si>
  <si>
    <t>繁殖豚</t>
    <rPh sb="0" eb="2">
      <t>ハンショク</t>
    </rPh>
    <rPh sb="2" eb="3">
      <t>ブタ</t>
    </rPh>
    <phoneticPr fontId="60"/>
  </si>
  <si>
    <t>肥育豚</t>
    <rPh sb="0" eb="2">
      <t>ヒイク</t>
    </rPh>
    <rPh sb="2" eb="3">
      <t>ブタ</t>
    </rPh>
    <phoneticPr fontId="60"/>
  </si>
  <si>
    <t>子豚</t>
    <rPh sb="0" eb="2">
      <t>コブタ</t>
    </rPh>
    <phoneticPr fontId="60"/>
  </si>
  <si>
    <t>成鶏</t>
    <rPh sb="0" eb="2">
      <t>セイケイ</t>
    </rPh>
    <phoneticPr fontId="60"/>
  </si>
  <si>
    <t>ヒナ</t>
    <phoneticPr fontId="60"/>
  </si>
  <si>
    <t>ブロイラー</t>
    <phoneticPr fontId="60"/>
  </si>
  <si>
    <t>合　計</t>
    <rPh sb="0" eb="1">
      <t>ゴウ</t>
    </rPh>
    <rPh sb="2" eb="3">
      <t>ケイ</t>
    </rPh>
    <phoneticPr fontId="8"/>
  </si>
  <si>
    <t>（頭）</t>
    <rPh sb="1" eb="2">
      <t>アタマ</t>
    </rPh>
    <phoneticPr fontId="60"/>
  </si>
  <si>
    <t>（羽）</t>
    <rPh sb="1" eb="2">
      <t>ハネ</t>
    </rPh>
    <phoneticPr fontId="60"/>
  </si>
  <si>
    <t>表―資・Ⅳ・２　都道府県別動物のふん尿排出量総括表　（平成24年度実績値）</t>
    <rPh sb="33" eb="36">
      <t>ジッセキチ</t>
    </rPh>
    <phoneticPr fontId="8"/>
  </si>
  <si>
    <t>（ｔ／年）</t>
    <rPh sb="3" eb="4">
      <t>ネン</t>
    </rPh>
    <phoneticPr fontId="60"/>
  </si>
  <si>
    <t>＊</t>
    <phoneticPr fontId="8"/>
  </si>
  <si>
    <t>子豚の原単位は肥育豚と同様とした。</t>
    <rPh sb="0" eb="2">
      <t>コブタ</t>
    </rPh>
    <rPh sb="3" eb="6">
      <t>ゲンタンイ</t>
    </rPh>
    <rPh sb="7" eb="9">
      <t>ヒイク</t>
    </rPh>
    <rPh sb="9" eb="10">
      <t>ブタ</t>
    </rPh>
    <rPh sb="11" eb="13">
      <t>ドウヨウ</t>
    </rPh>
    <phoneticPr fontId="8"/>
  </si>
  <si>
    <t>(単位：m3/年）</t>
    <rPh sb="1" eb="3">
      <t>タンイ</t>
    </rPh>
    <rPh sb="7" eb="8">
      <t>ネン</t>
    </rPh>
    <phoneticPr fontId="8"/>
  </si>
  <si>
    <t>No.</t>
    <phoneticPr fontId="8"/>
  </si>
  <si>
    <r>
      <t>平成2</t>
    </r>
    <r>
      <rPr>
        <sz val="11"/>
        <rFont val="ＭＳ Ｐゴシック"/>
        <family val="3"/>
        <charset val="128"/>
      </rPr>
      <t>1</t>
    </r>
    <r>
      <rPr>
        <sz val="11"/>
        <rFont val="ＭＳ Ｐゴシック"/>
        <family val="3"/>
        <charset val="128"/>
      </rPr>
      <t>年度</t>
    </r>
    <rPh sb="0" eb="2">
      <t>ヘイセイ</t>
    </rPh>
    <rPh sb="4" eb="6">
      <t>ネンド</t>
    </rPh>
    <phoneticPr fontId="8"/>
  </si>
  <si>
    <r>
      <t>平成2</t>
    </r>
    <r>
      <rPr>
        <sz val="11"/>
        <rFont val="ＭＳ Ｐゴシック"/>
        <family val="3"/>
        <charset val="128"/>
      </rPr>
      <t>3</t>
    </r>
    <r>
      <rPr>
        <sz val="11"/>
        <rFont val="ＭＳ Ｐゴシック"/>
        <family val="3"/>
        <charset val="128"/>
      </rPr>
      <t>年度</t>
    </r>
    <rPh sb="0" eb="2">
      <t>ヘイセイ</t>
    </rPh>
    <rPh sb="4" eb="6">
      <t>ネンド</t>
    </rPh>
    <phoneticPr fontId="8"/>
  </si>
  <si>
    <r>
      <t>平成2</t>
    </r>
    <r>
      <rPr>
        <sz val="11"/>
        <rFont val="ＭＳ Ｐゴシック"/>
        <family val="3"/>
        <charset val="128"/>
      </rPr>
      <t>4</t>
    </r>
    <r>
      <rPr>
        <sz val="11"/>
        <rFont val="ＭＳ Ｐゴシック"/>
        <family val="3"/>
        <charset val="128"/>
      </rPr>
      <t>年度</t>
    </r>
    <rPh sb="0" eb="2">
      <t>ヘイセイ</t>
    </rPh>
    <rPh sb="4" eb="6">
      <t>ネンド</t>
    </rPh>
    <phoneticPr fontId="8"/>
  </si>
  <si>
    <t>合計</t>
    <rPh sb="0" eb="2">
      <t>ゴウケイ</t>
    </rPh>
    <phoneticPr fontId="8"/>
  </si>
  <si>
    <t>表―資・Ⅴ　都道府県別濃縮汚泥量（平成24年度実績値）</t>
    <rPh sb="11" eb="13">
      <t>ノウシュク</t>
    </rPh>
    <rPh sb="13" eb="16">
      <t>オデイリョウ</t>
    </rPh>
    <phoneticPr fontId="8"/>
  </si>
  <si>
    <t>表－資・Ⅲ　都道府県別・業種別・種類別推計排出量</t>
    <rPh sb="19" eb="21">
      <t>スイケイ</t>
    </rPh>
    <phoneticPr fontId="9"/>
  </si>
  <si>
    <t>北海道</t>
    <rPh sb="0" eb="3">
      <t>ホッカイドウ</t>
    </rPh>
    <phoneticPr fontId="9"/>
  </si>
  <si>
    <t>平成24年度</t>
    <phoneticPr fontId="9"/>
  </si>
  <si>
    <t>農業大分類</t>
    <phoneticPr fontId="9"/>
  </si>
  <si>
    <t>※大分類のみの回答で、かつ中分類への配分ができない項目があるため、中分類の合算値と大分類の値が合致しない項目がある。</t>
    <rPh sb="1" eb="4">
      <t>ダイブンルイ</t>
    </rPh>
    <rPh sb="7" eb="9">
      <t>カイトウ</t>
    </rPh>
    <rPh sb="13" eb="16">
      <t>チュウブンルイ</t>
    </rPh>
    <rPh sb="18" eb="20">
      <t>ハイブン</t>
    </rPh>
    <rPh sb="25" eb="27">
      <t>コウモク</t>
    </rPh>
    <rPh sb="33" eb="36">
      <t>チュウブンルイ</t>
    </rPh>
    <rPh sb="37" eb="39">
      <t>ガッサン</t>
    </rPh>
    <rPh sb="39" eb="40">
      <t>チ</t>
    </rPh>
    <rPh sb="41" eb="44">
      <t>ダイブンルイ</t>
    </rPh>
    <rPh sb="45" eb="46">
      <t>アタイ</t>
    </rPh>
    <rPh sb="47" eb="49">
      <t>ガッチ</t>
    </rPh>
    <rPh sb="52" eb="54">
      <t>コウモク</t>
    </rPh>
    <phoneticPr fontId="5"/>
  </si>
  <si>
    <t>青森県</t>
    <phoneticPr fontId="9"/>
  </si>
  <si>
    <t>動物系固形
不要物</t>
  </si>
  <si>
    <t>No.</t>
    <phoneticPr fontId="9"/>
  </si>
  <si>
    <t>岩手県</t>
    <rPh sb="0" eb="3">
      <t>イワテケン</t>
    </rPh>
    <phoneticPr fontId="9"/>
  </si>
  <si>
    <t>番
号</t>
    <rPh sb="0" eb="1">
      <t>バン</t>
    </rPh>
    <rPh sb="2" eb="3">
      <t>ゴウ</t>
    </rPh>
    <phoneticPr fontId="9"/>
  </si>
  <si>
    <t>廃プラス
チック類</t>
    <rPh sb="0" eb="1">
      <t>ハイ</t>
    </rPh>
    <rPh sb="8" eb="9">
      <t>ルイ</t>
    </rPh>
    <phoneticPr fontId="9"/>
  </si>
  <si>
    <t>動植物性
残　渣</t>
    <rPh sb="5" eb="6">
      <t>ザン</t>
    </rPh>
    <rPh sb="7" eb="8">
      <t>サ</t>
    </rPh>
    <phoneticPr fontId="9"/>
  </si>
  <si>
    <t>動物系固形
不要物</t>
    <rPh sb="0" eb="2">
      <t>ドウブツ</t>
    </rPh>
    <rPh sb="2" eb="3">
      <t>ケイ</t>
    </rPh>
    <rPh sb="3" eb="5">
      <t>コケイ</t>
    </rPh>
    <rPh sb="6" eb="8">
      <t>フヨウ</t>
    </rPh>
    <rPh sb="8" eb="9">
      <t>ブツ</t>
    </rPh>
    <phoneticPr fontId="9"/>
  </si>
  <si>
    <t>ガラスくず及び
陶磁器くず</t>
    <rPh sb="8" eb="11">
      <t>トウジキ</t>
    </rPh>
    <phoneticPr fontId="9"/>
  </si>
  <si>
    <t>動物の
ふん尿</t>
    <rPh sb="6" eb="7">
      <t>ニョウ</t>
    </rPh>
    <phoneticPr fontId="9"/>
  </si>
  <si>
    <t>農業、</t>
    <rPh sb="0" eb="2">
      <t>ノウギョウ</t>
    </rPh>
    <phoneticPr fontId="80"/>
  </si>
  <si>
    <t>農業大分類</t>
    <rPh sb="0" eb="2">
      <t>ノウギョウ</t>
    </rPh>
    <rPh sb="2" eb="5">
      <t>ダイブンルイ</t>
    </rPh>
    <phoneticPr fontId="9"/>
  </si>
  <si>
    <t>林業</t>
    <rPh sb="0" eb="2">
      <t>リンギョウ</t>
    </rPh>
    <phoneticPr fontId="68"/>
  </si>
  <si>
    <t>製造業大分類</t>
    <rPh sb="0" eb="3">
      <t>セイゾウギョウ</t>
    </rPh>
    <rPh sb="3" eb="6">
      <t>ダイブンルイ</t>
    </rPh>
    <phoneticPr fontId="80"/>
  </si>
  <si>
    <t>はん用機械器具製造業</t>
    <rPh sb="2" eb="3">
      <t>ヨウ</t>
    </rPh>
    <rPh sb="3" eb="5">
      <t>キカイ</t>
    </rPh>
    <rPh sb="5" eb="7">
      <t>キグ</t>
    </rPh>
    <rPh sb="7" eb="10">
      <t>セイゾウギョウ</t>
    </rPh>
    <phoneticPr fontId="81"/>
  </si>
  <si>
    <t>生産用機械器具製造業</t>
    <rPh sb="0" eb="3">
      <t>セイサンヨウ</t>
    </rPh>
    <rPh sb="3" eb="5">
      <t>キカイ</t>
    </rPh>
    <rPh sb="5" eb="7">
      <t>キグ</t>
    </rPh>
    <rPh sb="7" eb="10">
      <t>セイゾウギョウ</t>
    </rPh>
    <phoneticPr fontId="81"/>
  </si>
  <si>
    <t>業務用機械器具製造業</t>
    <rPh sb="0" eb="3">
      <t>ギョウムヨウ</t>
    </rPh>
    <rPh sb="3" eb="5">
      <t>キカイ</t>
    </rPh>
    <rPh sb="5" eb="7">
      <t>キグ</t>
    </rPh>
    <rPh sb="7" eb="10">
      <t>セイゾウギョウ</t>
    </rPh>
    <phoneticPr fontId="81"/>
  </si>
  <si>
    <t>電子部品・デバイス・電子回路製造業</t>
    <rPh sb="10" eb="12">
      <t>デンシ</t>
    </rPh>
    <rPh sb="12" eb="14">
      <t>カイロ</t>
    </rPh>
    <phoneticPr fontId="81"/>
  </si>
  <si>
    <t>電気機械器具製造業</t>
    <rPh sb="0" eb="2">
      <t>デンキ</t>
    </rPh>
    <rPh sb="2" eb="4">
      <t>キカイ</t>
    </rPh>
    <rPh sb="4" eb="6">
      <t>キグ</t>
    </rPh>
    <rPh sb="6" eb="9">
      <t>セイゾウギョウ</t>
    </rPh>
    <phoneticPr fontId="81"/>
  </si>
  <si>
    <t>インフラ大分類</t>
    <rPh sb="4" eb="7">
      <t>ダイブンルイ</t>
    </rPh>
    <phoneticPr fontId="80"/>
  </si>
  <si>
    <t>情報大分類</t>
    <rPh sb="2" eb="5">
      <t>ダイブンルイ</t>
    </rPh>
    <phoneticPr fontId="80"/>
  </si>
  <si>
    <t>運輸業</t>
    <rPh sb="0" eb="3">
      <t>ウンユギョウ</t>
    </rPh>
    <phoneticPr fontId="80"/>
  </si>
  <si>
    <t>運輸大分類</t>
    <rPh sb="0" eb="2">
      <t>ウンユ</t>
    </rPh>
    <rPh sb="2" eb="5">
      <t>ダイブンルイ</t>
    </rPh>
    <phoneticPr fontId="80"/>
  </si>
  <si>
    <t>卸売・小売業</t>
    <rPh sb="0" eb="2">
      <t>オロシウリ</t>
    </rPh>
    <rPh sb="3" eb="5">
      <t>コウリ</t>
    </rPh>
    <phoneticPr fontId="82"/>
  </si>
  <si>
    <t>卸・小売大分類</t>
    <rPh sb="0" eb="1">
      <t>オロシ</t>
    </rPh>
    <rPh sb="2" eb="4">
      <t>コウリ</t>
    </rPh>
    <rPh sb="4" eb="7">
      <t>ダイブンルイ</t>
    </rPh>
    <phoneticPr fontId="80"/>
  </si>
  <si>
    <t>木材・竹材卸売業</t>
    <rPh sb="0" eb="2">
      <t>モクザイ</t>
    </rPh>
    <rPh sb="3" eb="4">
      <t>タケ</t>
    </rPh>
    <rPh sb="4" eb="5">
      <t>ザイ</t>
    </rPh>
    <rPh sb="5" eb="8">
      <t>オロシウリギョウ</t>
    </rPh>
    <phoneticPr fontId="81"/>
  </si>
  <si>
    <t>機械器具小売業</t>
    <rPh sb="0" eb="2">
      <t>キカイ</t>
    </rPh>
    <rPh sb="2" eb="4">
      <t>キグ</t>
    </rPh>
    <rPh sb="4" eb="7">
      <t>コウリギョウ</t>
    </rPh>
    <phoneticPr fontId="81"/>
  </si>
  <si>
    <t>家具・建具・畳小売業</t>
    <rPh sb="0" eb="2">
      <t>カグ</t>
    </rPh>
    <rPh sb="3" eb="5">
      <t>タテグ</t>
    </rPh>
    <rPh sb="6" eb="7">
      <t>タタミ</t>
    </rPh>
    <rPh sb="7" eb="10">
      <t>コウリギョウ</t>
    </rPh>
    <phoneticPr fontId="81"/>
  </si>
  <si>
    <t>じゅう器小売業</t>
    <rPh sb="3" eb="4">
      <t>キ</t>
    </rPh>
    <rPh sb="4" eb="7">
      <t>コウリギョウ</t>
    </rPh>
    <phoneticPr fontId="81"/>
  </si>
  <si>
    <t>不動産業、</t>
    <rPh sb="0" eb="3">
      <t>フドウサン</t>
    </rPh>
    <rPh sb="3" eb="4">
      <t>ギョウ</t>
    </rPh>
    <phoneticPr fontId="81"/>
  </si>
  <si>
    <t>不動産・物品賃借大分類</t>
    <rPh sb="0" eb="3">
      <t>フドウサン</t>
    </rPh>
    <rPh sb="4" eb="6">
      <t>ブッピン</t>
    </rPh>
    <rPh sb="6" eb="8">
      <t>チンシャク</t>
    </rPh>
    <rPh sb="8" eb="11">
      <t>ダイブンルイ</t>
    </rPh>
    <phoneticPr fontId="80"/>
  </si>
  <si>
    <t>物品賃借業</t>
    <rPh sb="0" eb="2">
      <t>ブッピン</t>
    </rPh>
    <rPh sb="2" eb="4">
      <t>チンシャク</t>
    </rPh>
    <rPh sb="4" eb="5">
      <t>ギョウ</t>
    </rPh>
    <phoneticPr fontId="81"/>
  </si>
  <si>
    <t>学術研究、専門</t>
    <rPh sb="0" eb="2">
      <t>ガクジュツ</t>
    </rPh>
    <rPh sb="2" eb="4">
      <t>ケンキュウ</t>
    </rPh>
    <rPh sb="5" eb="7">
      <t>センモン</t>
    </rPh>
    <phoneticPr fontId="82"/>
  </si>
  <si>
    <t>学術研究、専門・技術サービス業</t>
    <rPh sb="0" eb="2">
      <t>ガクジュツ</t>
    </rPh>
    <rPh sb="2" eb="4">
      <t>ケンキュウ</t>
    </rPh>
    <rPh sb="5" eb="7">
      <t>センモン</t>
    </rPh>
    <rPh sb="8" eb="10">
      <t>ギジュツ</t>
    </rPh>
    <rPh sb="14" eb="15">
      <t>ギョウ</t>
    </rPh>
    <phoneticPr fontId="80"/>
  </si>
  <si>
    <t>写真業</t>
    <phoneticPr fontId="81"/>
  </si>
  <si>
    <t>飲食店、宿泊業大分類</t>
    <rPh sb="0" eb="2">
      <t>インショク</t>
    </rPh>
    <rPh sb="2" eb="3">
      <t>テン</t>
    </rPh>
    <rPh sb="4" eb="6">
      <t>シュクハク</t>
    </rPh>
    <rPh sb="6" eb="7">
      <t>ギョウ</t>
    </rPh>
    <rPh sb="7" eb="10">
      <t>ダイブンルイ</t>
    </rPh>
    <phoneticPr fontId="80"/>
  </si>
  <si>
    <t>上記以外の飲食店、宿泊業</t>
    <phoneticPr fontId="81"/>
  </si>
  <si>
    <t>生活関連サービス</t>
    <rPh sb="0" eb="2">
      <t>セイカツ</t>
    </rPh>
    <rPh sb="2" eb="4">
      <t>カンレン</t>
    </rPh>
    <phoneticPr fontId="82"/>
  </si>
  <si>
    <t>生活関連サービス、娯楽業</t>
    <rPh sb="0" eb="2">
      <t>セイカツ</t>
    </rPh>
    <rPh sb="2" eb="4">
      <t>カンレン</t>
    </rPh>
    <rPh sb="9" eb="12">
      <t>ゴラクギョウ</t>
    </rPh>
    <phoneticPr fontId="81"/>
  </si>
  <si>
    <t>洗濯業</t>
    <phoneticPr fontId="81"/>
  </si>
  <si>
    <t>教育、学習支援業大分類</t>
    <phoneticPr fontId="81"/>
  </si>
  <si>
    <t>医療、福祉大分類</t>
    <rPh sb="3" eb="5">
      <t>フクシ</t>
    </rPh>
    <rPh sb="5" eb="8">
      <t>ダイブンルイ</t>
    </rPh>
    <phoneticPr fontId="81"/>
  </si>
  <si>
    <t>上記以外の医療、福祉</t>
    <phoneticPr fontId="81"/>
  </si>
  <si>
    <t>複合サービス事業大分類</t>
    <phoneticPr fontId="81"/>
  </si>
  <si>
    <t>サービス業</t>
    <rPh sb="4" eb="5">
      <t>ギョウ</t>
    </rPh>
    <phoneticPr fontId="80"/>
  </si>
  <si>
    <t>サービス業大分類</t>
    <rPh sb="4" eb="5">
      <t>ギョウ</t>
    </rPh>
    <rPh sb="5" eb="8">
      <t>ダイブンルイ</t>
    </rPh>
    <phoneticPr fontId="81"/>
  </si>
  <si>
    <t>自動車整備業</t>
    <phoneticPr fontId="81"/>
  </si>
  <si>
    <t>と蓄場</t>
    <phoneticPr fontId="81"/>
  </si>
  <si>
    <t>上記以外のサービス業</t>
    <phoneticPr fontId="81"/>
  </si>
  <si>
    <t>公務大分類</t>
    <phoneticPr fontId="81"/>
  </si>
  <si>
    <t>No.</t>
    <phoneticPr fontId="9"/>
  </si>
  <si>
    <t>宮城県</t>
    <rPh sb="0" eb="3">
      <t>ミヤギケン</t>
    </rPh>
    <phoneticPr fontId="9"/>
  </si>
  <si>
    <t>平成24年度</t>
    <phoneticPr fontId="9"/>
  </si>
  <si>
    <t>写真業</t>
    <phoneticPr fontId="81"/>
  </si>
  <si>
    <t>上記以外の飲食店、宿泊業</t>
    <phoneticPr fontId="81"/>
  </si>
  <si>
    <t>洗濯業</t>
    <phoneticPr fontId="81"/>
  </si>
  <si>
    <t>教育、学習支援業大分類</t>
    <phoneticPr fontId="81"/>
  </si>
  <si>
    <t>上記以外の医療、福祉</t>
    <phoneticPr fontId="81"/>
  </si>
  <si>
    <t>複合サービス事業大分類</t>
    <phoneticPr fontId="81"/>
  </si>
  <si>
    <t>自動車整備業</t>
    <phoneticPr fontId="81"/>
  </si>
  <si>
    <t>と蓄場</t>
    <phoneticPr fontId="81"/>
  </si>
  <si>
    <t>上記以外のサービス業</t>
    <phoneticPr fontId="81"/>
  </si>
  <si>
    <t>公務大分類</t>
    <phoneticPr fontId="81"/>
  </si>
  <si>
    <t>No.</t>
    <phoneticPr fontId="9"/>
  </si>
  <si>
    <t>秋田県</t>
    <rPh sb="0" eb="3">
      <t>アキタケン</t>
    </rPh>
    <phoneticPr fontId="9"/>
  </si>
  <si>
    <t>平成24年度</t>
    <phoneticPr fontId="9"/>
  </si>
  <si>
    <t>写真業</t>
    <phoneticPr fontId="81"/>
  </si>
  <si>
    <t>上記以外の飲食店、宿泊業</t>
    <phoneticPr fontId="81"/>
  </si>
  <si>
    <t>洗濯業</t>
    <phoneticPr fontId="81"/>
  </si>
  <si>
    <t>教育、学習支援業大分類</t>
    <phoneticPr fontId="81"/>
  </si>
  <si>
    <t>上記以外の医療、福祉</t>
    <phoneticPr fontId="81"/>
  </si>
  <si>
    <t>複合サービス事業大分類</t>
    <phoneticPr fontId="81"/>
  </si>
  <si>
    <t>自動車整備業</t>
    <phoneticPr fontId="81"/>
  </si>
  <si>
    <t>と蓄場</t>
    <phoneticPr fontId="81"/>
  </si>
  <si>
    <t>上記以外のサービス業</t>
    <phoneticPr fontId="81"/>
  </si>
  <si>
    <t>公務大分類</t>
    <phoneticPr fontId="81"/>
  </si>
  <si>
    <t>山形県</t>
    <rPh sb="0" eb="3">
      <t>ヤマガタケン</t>
    </rPh>
    <phoneticPr fontId="9"/>
  </si>
  <si>
    <t>福島県</t>
    <rPh sb="0" eb="3">
      <t>フクシマケン</t>
    </rPh>
    <phoneticPr fontId="9"/>
  </si>
  <si>
    <t>写真業</t>
    <phoneticPr fontId="81"/>
  </si>
  <si>
    <t>上記以外の飲食店、宿泊業</t>
    <phoneticPr fontId="81"/>
  </si>
  <si>
    <t>洗濯業</t>
    <phoneticPr fontId="81"/>
  </si>
  <si>
    <t>教育、学習支援業大分類</t>
    <phoneticPr fontId="81"/>
  </si>
  <si>
    <t>上記以外の医療、福祉</t>
    <phoneticPr fontId="81"/>
  </si>
  <si>
    <t>複合サービス事業大分類</t>
    <phoneticPr fontId="81"/>
  </si>
  <si>
    <t>自動車整備業</t>
    <phoneticPr fontId="81"/>
  </si>
  <si>
    <t>と蓄場</t>
    <phoneticPr fontId="81"/>
  </si>
  <si>
    <t>上記以外のサービス業</t>
    <phoneticPr fontId="81"/>
  </si>
  <si>
    <t>公務大分類</t>
    <phoneticPr fontId="81"/>
  </si>
  <si>
    <t>茨城県</t>
    <phoneticPr fontId="9"/>
  </si>
  <si>
    <t>栃木県</t>
    <rPh sb="0" eb="2">
      <t>トチギ</t>
    </rPh>
    <rPh sb="2" eb="3">
      <t>ケン</t>
    </rPh>
    <phoneticPr fontId="9"/>
  </si>
  <si>
    <t>群馬県</t>
    <rPh sb="0" eb="3">
      <t>グンマケン</t>
    </rPh>
    <phoneticPr fontId="9"/>
  </si>
  <si>
    <t>埼玉県</t>
    <rPh sb="0" eb="3">
      <t>サイタマケン</t>
    </rPh>
    <phoneticPr fontId="9"/>
  </si>
  <si>
    <t>千葉県</t>
    <rPh sb="0" eb="3">
      <t>チバケン</t>
    </rPh>
    <phoneticPr fontId="9"/>
  </si>
  <si>
    <t>東京都</t>
    <rPh sb="0" eb="2">
      <t>トウキョウ</t>
    </rPh>
    <rPh sb="2" eb="3">
      <t>ト</t>
    </rPh>
    <phoneticPr fontId="9"/>
  </si>
  <si>
    <t>神奈川県</t>
    <rPh sb="0" eb="4">
      <t>カナガワケン</t>
    </rPh>
    <phoneticPr fontId="9"/>
  </si>
  <si>
    <t>新潟県</t>
    <phoneticPr fontId="9"/>
  </si>
  <si>
    <t>富山県</t>
    <rPh sb="0" eb="3">
      <t>トヤマケン</t>
    </rPh>
    <phoneticPr fontId="9"/>
  </si>
  <si>
    <t>石川県</t>
    <rPh sb="0" eb="3">
      <t>イシカワケン</t>
    </rPh>
    <phoneticPr fontId="9"/>
  </si>
  <si>
    <t>福井県</t>
    <phoneticPr fontId="9"/>
  </si>
  <si>
    <t>山梨県</t>
    <rPh sb="0" eb="3">
      <t>ヤマナシケン</t>
    </rPh>
    <phoneticPr fontId="9"/>
  </si>
  <si>
    <t>長野県</t>
    <rPh sb="0" eb="3">
      <t>ナガノケン</t>
    </rPh>
    <phoneticPr fontId="9"/>
  </si>
  <si>
    <t>岐阜県</t>
    <phoneticPr fontId="9"/>
  </si>
  <si>
    <t>静岡県</t>
    <phoneticPr fontId="9"/>
  </si>
  <si>
    <t>愛知県</t>
    <phoneticPr fontId="9"/>
  </si>
  <si>
    <t>三重県</t>
    <rPh sb="0" eb="3">
      <t>ミエケン</t>
    </rPh>
    <phoneticPr fontId="9"/>
  </si>
  <si>
    <t>医療、福祉大分類</t>
    <rPh sb="3" eb="5">
      <t>フクシ</t>
    </rPh>
    <rPh sb="5" eb="8">
      <t>ダイブンルイ</t>
    </rPh>
    <phoneticPr fontId="80"/>
  </si>
  <si>
    <t>滋賀県</t>
    <rPh sb="0" eb="3">
      <t>シガケン</t>
    </rPh>
    <phoneticPr fontId="9"/>
  </si>
  <si>
    <t>京都府</t>
    <phoneticPr fontId="9"/>
  </si>
  <si>
    <t>大阪府</t>
    <rPh sb="0" eb="3">
      <t>オオサカフ</t>
    </rPh>
    <phoneticPr fontId="9"/>
  </si>
  <si>
    <t>兵庫県</t>
    <rPh sb="0" eb="3">
      <t>ヒョウゴケン</t>
    </rPh>
    <phoneticPr fontId="9"/>
  </si>
  <si>
    <t>奈良県</t>
    <phoneticPr fontId="9"/>
  </si>
  <si>
    <t>和歌山県</t>
    <rPh sb="0" eb="4">
      <t>ワカヤマケン</t>
    </rPh>
    <phoneticPr fontId="9"/>
  </si>
  <si>
    <t>鳥取県</t>
    <rPh sb="0" eb="3">
      <t>トットリケン</t>
    </rPh>
    <phoneticPr fontId="9"/>
  </si>
  <si>
    <t>島根県</t>
    <rPh sb="0" eb="3">
      <t>シマネケン</t>
    </rPh>
    <phoneticPr fontId="9"/>
  </si>
  <si>
    <t>岡山県</t>
    <rPh sb="0" eb="2">
      <t>オカヤマケ</t>
    </rPh>
    <rPh sb="2" eb="3">
      <t>ケン</t>
    </rPh>
    <phoneticPr fontId="9"/>
  </si>
  <si>
    <t>広島県</t>
    <rPh sb="0" eb="3">
      <t>ヒロシマケン</t>
    </rPh>
    <phoneticPr fontId="9"/>
  </si>
  <si>
    <t>山口県</t>
    <rPh sb="0" eb="3">
      <t>ヤマグチケン</t>
    </rPh>
    <phoneticPr fontId="9"/>
  </si>
  <si>
    <t>徳島県</t>
    <rPh sb="0" eb="3">
      <t>トクシマケン</t>
    </rPh>
    <phoneticPr fontId="9"/>
  </si>
  <si>
    <t>香川県</t>
    <rPh sb="0" eb="3">
      <t>カガワケン</t>
    </rPh>
    <phoneticPr fontId="9"/>
  </si>
  <si>
    <t>愛媛県</t>
    <rPh sb="0" eb="3">
      <t>エヒメケン</t>
    </rPh>
    <phoneticPr fontId="9"/>
  </si>
  <si>
    <t>高知県</t>
    <phoneticPr fontId="9"/>
  </si>
  <si>
    <t>福岡県</t>
    <rPh sb="0" eb="2">
      <t>フクオカケ</t>
    </rPh>
    <rPh sb="2" eb="3">
      <t>ケン</t>
    </rPh>
    <phoneticPr fontId="9"/>
  </si>
  <si>
    <t>佐賀県</t>
    <rPh sb="0" eb="3">
      <t>サガケン</t>
    </rPh>
    <phoneticPr fontId="9"/>
  </si>
  <si>
    <t>長崎県</t>
    <phoneticPr fontId="9"/>
  </si>
  <si>
    <t>熊本県</t>
    <rPh sb="0" eb="3">
      <t>クマモトケン</t>
    </rPh>
    <phoneticPr fontId="9"/>
  </si>
  <si>
    <t>大分県</t>
    <rPh sb="0" eb="3">
      <t>オオイタケン</t>
    </rPh>
    <phoneticPr fontId="9"/>
  </si>
  <si>
    <t>宮崎県</t>
    <rPh sb="0" eb="3">
      <t>ミヤザキケン</t>
    </rPh>
    <phoneticPr fontId="9"/>
  </si>
  <si>
    <t>鹿児島県</t>
    <rPh sb="0" eb="3">
      <t>カゴシマ</t>
    </rPh>
    <rPh sb="3" eb="4">
      <t>ケン</t>
    </rPh>
    <phoneticPr fontId="9"/>
  </si>
  <si>
    <t>沖縄県</t>
    <phoneticPr fontId="9"/>
  </si>
</sst>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6" formatCode="&quot;¥&quot;#,##0;[Red]&quot;¥&quot;\-#,##0"/>
    <numFmt numFmtId="41" formatCode="_ * #,##0_ ;_ * \-#,##0_ ;_ * &quot;-&quot;_ ;_ @_ "/>
    <numFmt numFmtId="176" formatCode="#,##0_);[Red]\(#,##0\)"/>
    <numFmt numFmtId="177" formatCode="#,##0_ ;[Red]\-#,##0\ "/>
    <numFmt numFmtId="178" formatCode="#,##0.00_);[Red]\(#,##0.00\)"/>
    <numFmt numFmtId="179" formatCode="0_);[Red]\(0\)"/>
    <numFmt numFmtId="180" formatCode="#,##0.0;[Red]\-#,##0.0"/>
    <numFmt numFmtId="181" formatCode="0.0_);[Red]\(0.0\)"/>
    <numFmt numFmtId="182" formatCode="#,##0_ "/>
    <numFmt numFmtId="183" formatCode="#,##0.0_ "/>
    <numFmt numFmtId="184" formatCode="0.00_ ;[Red]\-0.00\ "/>
    <numFmt numFmtId="185" formatCode="0.0%"/>
    <numFmt numFmtId="186" formatCode="\(#,##0\);\-#,##0"/>
    <numFmt numFmtId="187" formatCode="#,##0;&quot;▲ &quot;#,##0"/>
    <numFmt numFmtId="188" formatCode="0.0"/>
    <numFmt numFmtId="189" formatCode="0.000"/>
    <numFmt numFmtId="190" formatCode="#,##0.000;[Red]\-#,##0.000"/>
    <numFmt numFmtId="191" formatCode="#,##0.0000;[Red]\-#,##0.0000"/>
    <numFmt numFmtId="192" formatCode="#,###,##0\ ;&quot;△&quot;??,??0\ ;@\ "/>
    <numFmt numFmtId="193" formatCode="&quot;-&quot;0&quot;-&quot;"/>
  </numFmts>
  <fonts count="83">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明朝"/>
      <family val="1"/>
      <charset val="128"/>
    </font>
    <font>
      <sz val="6"/>
      <name val="ＭＳ Ｐゴシック"/>
      <family val="2"/>
      <charset val="128"/>
      <scheme val="minor"/>
    </font>
    <font>
      <sz val="11"/>
      <name val="ＭＳ Ｐゴシック"/>
      <family val="3"/>
      <charset val="128"/>
    </font>
    <font>
      <sz val="18"/>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indexed="8"/>
      <name val="ＭＳ ゴシック"/>
      <family val="3"/>
      <charset val="128"/>
    </font>
    <font>
      <sz val="10"/>
      <name val="ＭＳ 明朝"/>
      <family val="1"/>
      <charset val="128"/>
    </font>
    <font>
      <sz val="11"/>
      <name val="ＭＳ Ｐ明朝"/>
      <family val="1"/>
      <charset val="128"/>
    </font>
    <font>
      <sz val="6"/>
      <name val="ＭＳ 明朝"/>
      <family val="1"/>
      <charset val="128"/>
    </font>
    <font>
      <sz val="9"/>
      <name val="ＭＳ 明朝"/>
      <family val="1"/>
      <charset val="128"/>
    </font>
    <font>
      <sz val="9"/>
      <name val="ＭＳ Ｐ明朝"/>
      <family val="1"/>
      <charset val="128"/>
    </font>
    <font>
      <sz val="8"/>
      <name val="ＭＳ Ｐ明朝"/>
      <family val="1"/>
      <charset val="128"/>
    </font>
    <font>
      <sz val="11"/>
      <color indexed="8"/>
      <name val="明朝"/>
      <family val="1"/>
      <charset val="128"/>
    </font>
    <font>
      <sz val="11"/>
      <color indexed="8"/>
      <name val="ＭＳ ゴシック"/>
      <family val="3"/>
      <charset val="128"/>
    </font>
    <font>
      <sz val="12"/>
      <name val="Osaka"/>
      <family val="3"/>
      <charset val="128"/>
    </font>
    <font>
      <sz val="11"/>
      <color theme="1"/>
      <name val="ＭＳ Ｐ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sz val="11"/>
      <name val="ＭＳ 明朝"/>
      <family val="1"/>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sz val="10"/>
      <name val="Times New Roman"/>
      <family val="1"/>
    </font>
    <font>
      <i/>
      <sz val="11"/>
      <color indexed="23"/>
      <name val="ＭＳ Ｐゴシック"/>
      <family val="3"/>
      <charset val="128"/>
    </font>
    <font>
      <sz val="11"/>
      <color indexed="62"/>
      <name val="ＭＳ Ｐゴシック"/>
      <family val="3"/>
      <charset val="128"/>
    </font>
    <font>
      <sz val="9"/>
      <name val="ＭＳ Ｐゴシック"/>
      <family val="3"/>
      <charset val="128"/>
    </font>
    <font>
      <sz val="10"/>
      <color indexed="8"/>
      <name val="ＭＳ Ｐ明朝"/>
      <family val="1"/>
      <charset val="128"/>
    </font>
    <font>
      <sz val="11"/>
      <color theme="1"/>
      <name val="ＭＳ ゴシック"/>
      <family val="2"/>
      <charset val="128"/>
    </font>
    <font>
      <sz val="11"/>
      <color indexed="17"/>
      <name val="ＭＳ Ｐゴシック"/>
      <family val="3"/>
      <charset val="128"/>
    </font>
    <font>
      <sz val="15"/>
      <name val="ＭＳ 明朝"/>
      <family val="1"/>
      <charset val="128"/>
    </font>
    <font>
      <sz val="6"/>
      <name val="Osaka"/>
      <family val="3"/>
      <charset val="128"/>
    </font>
    <font>
      <sz val="10"/>
      <name val="ＭＳ Ｐ明朝"/>
      <family val="1"/>
      <charset val="128"/>
    </font>
    <font>
      <sz val="10"/>
      <color indexed="8"/>
      <name val="ＭＳ 明朝"/>
      <family val="1"/>
      <charset val="128"/>
    </font>
    <font>
      <sz val="18"/>
      <name val="ＭＳ 明朝"/>
      <family val="1"/>
      <charset val="128"/>
    </font>
    <font>
      <sz val="8"/>
      <name val="ＭＳ 明朝"/>
      <family val="1"/>
      <charset val="128"/>
    </font>
    <font>
      <sz val="10.5"/>
      <color theme="1"/>
      <name val="ＭＳ 明朝"/>
      <family val="1"/>
      <charset val="128"/>
    </font>
    <font>
      <sz val="9"/>
      <color theme="1"/>
      <name val="ＭＳ 明朝"/>
      <family val="1"/>
      <charset val="128"/>
    </font>
    <font>
      <sz val="11"/>
      <color theme="1"/>
      <name val="ＭＳ 明朝"/>
      <family val="1"/>
      <charset val="128"/>
    </font>
    <font>
      <sz val="6"/>
      <color theme="1"/>
      <name val="ＭＳ 明朝"/>
      <family val="1"/>
      <charset val="128"/>
    </font>
    <font>
      <sz val="10.5"/>
      <color theme="1"/>
      <name val="Century"/>
      <family val="1"/>
    </font>
    <font>
      <sz val="9"/>
      <color theme="1"/>
      <name val="ＭＳ Ｐ明朝"/>
      <family val="1"/>
      <charset val="128"/>
    </font>
    <font>
      <sz val="9"/>
      <color rgb="FF000000"/>
      <name val="ＭＳ Ｐゴシック"/>
      <family val="3"/>
      <charset val="128"/>
      <scheme val="minor"/>
    </font>
    <font>
      <b/>
      <sz val="10"/>
      <color indexed="8"/>
      <name val="ＭＳ 明朝"/>
      <family val="1"/>
      <charset val="128"/>
    </font>
    <font>
      <sz val="10"/>
      <name val="明朝"/>
      <family val="1"/>
      <charset val="128"/>
    </font>
    <font>
      <sz val="6"/>
      <name val="ＭＳ Ｐゴシック"/>
      <family val="3"/>
      <charset val="128"/>
      <scheme val="minor"/>
    </font>
    <font>
      <sz val="10"/>
      <name val="ＭＳ Ｐゴシック"/>
      <family val="3"/>
      <charset val="128"/>
      <scheme val="minor"/>
    </font>
    <font>
      <sz val="10"/>
      <color indexed="8"/>
      <name val="ＭＳ Ｐゴシック"/>
      <family val="3"/>
      <charset val="128"/>
      <scheme val="minor"/>
    </font>
    <font>
      <sz val="10"/>
      <name val="ＭＳ Ｐゴシック"/>
      <family val="3"/>
      <charset val="128"/>
      <scheme val="major"/>
    </font>
    <font>
      <sz val="10"/>
      <color indexed="8"/>
      <name val="ＭＳ Ｐゴシック"/>
      <family val="3"/>
      <charset val="128"/>
      <scheme val="major"/>
    </font>
    <font>
      <sz val="12"/>
      <name val="ＭＳ Ｐ明朝"/>
      <family val="1"/>
      <charset val="128"/>
    </font>
    <font>
      <sz val="12"/>
      <color theme="1"/>
      <name val="ＭＳ Ｐ明朝"/>
      <family val="1"/>
      <charset val="128"/>
    </font>
    <font>
      <sz val="10.5"/>
      <name val="ＭＳ 明朝"/>
      <family val="1"/>
      <charset val="128"/>
    </font>
    <font>
      <sz val="6"/>
      <name val="ＭＳ Ｐ明朝"/>
      <family val="1"/>
      <charset val="128"/>
    </font>
    <font>
      <sz val="9"/>
      <color indexed="8"/>
      <name val="ＭＳ 明朝"/>
      <family val="1"/>
      <charset val="128"/>
    </font>
    <font>
      <sz val="9"/>
      <color indexed="10"/>
      <name val="ＭＳ 明朝"/>
      <family val="1"/>
      <charset val="128"/>
    </font>
    <font>
      <sz val="8"/>
      <color theme="1"/>
      <name val="ＭＳ 明朝"/>
      <family val="1"/>
      <charset val="128"/>
    </font>
    <font>
      <sz val="11"/>
      <color rgb="FF000000"/>
      <name val="ＭＳ 明朝"/>
      <family val="1"/>
      <charset val="128"/>
    </font>
    <font>
      <sz val="11"/>
      <color indexed="8"/>
      <name val="ＭＳ 明朝"/>
      <family val="1"/>
      <charset val="128"/>
    </font>
    <font>
      <sz val="10.5"/>
      <color indexed="8"/>
      <name val="ＭＳ 明朝"/>
      <family val="1"/>
      <charset val="128"/>
    </font>
    <font>
      <sz val="10"/>
      <color theme="1"/>
      <name val="ＭＳ 明朝"/>
      <family val="1"/>
      <charset val="128"/>
    </font>
    <font>
      <sz val="11"/>
      <name val="ＭＳ Ｐゴシック"/>
      <family val="3"/>
      <charset val="128"/>
      <scheme val="minor"/>
    </font>
    <font>
      <sz val="11"/>
      <color theme="1"/>
      <name val="ＭＳ Ｐゴシック"/>
      <family val="3"/>
      <charset val="128"/>
    </font>
    <font>
      <sz val="14"/>
      <name val="ＭＳ ゴシック"/>
      <family val="3"/>
      <charset val="128"/>
    </font>
    <font>
      <sz val="20"/>
      <name val="ＭＳ Ｐ明朝"/>
      <family val="1"/>
      <charset val="128"/>
    </font>
    <font>
      <sz val="10"/>
      <color indexed="20"/>
      <name val="ＭＳ Ｐ明朝"/>
      <family val="1"/>
      <charset val="128"/>
    </font>
    <font>
      <sz val="10"/>
      <color indexed="60"/>
      <name val="ＭＳ Ｐ明朝"/>
      <family val="1"/>
      <charset val="128"/>
    </font>
    <font>
      <b/>
      <sz val="11"/>
      <color indexed="62"/>
      <name val="ＭＳ Ｐ明朝"/>
      <family val="1"/>
      <charset val="128"/>
    </font>
  </fonts>
  <fills count="34">
    <fill>
      <patternFill patternType="none"/>
    </fill>
    <fill>
      <patternFill patternType="gray125"/>
    </fill>
    <fill>
      <patternFill patternType="solid">
        <fgColor indexed="9"/>
        <bgColor indexed="64"/>
      </patternFill>
    </fill>
    <fill>
      <patternFill patternType="solid">
        <fgColor rgb="FFCCFFFF"/>
        <bgColor indexed="64"/>
      </patternFill>
    </fill>
    <fill>
      <patternFill patternType="solid">
        <fgColor rgb="FFB2B2B2"/>
        <bgColor indexed="64"/>
      </patternFill>
    </fill>
    <fill>
      <patternFill patternType="solid">
        <fgColor theme="0"/>
        <bgColor indexed="64"/>
      </patternFill>
    </fill>
    <fill>
      <patternFill patternType="solid">
        <fgColor rgb="FFFFFFFF"/>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3"/>
        <bgColor indexed="64"/>
      </patternFill>
    </fill>
    <fill>
      <patternFill patternType="solid">
        <fgColor indexed="27"/>
        <bgColor indexed="64"/>
      </patternFill>
    </fill>
    <fill>
      <patternFill patternType="solid">
        <fgColor indexed="55"/>
        <bgColor indexed="64"/>
      </patternFill>
    </fill>
    <fill>
      <patternFill patternType="solid">
        <fgColor indexed="23"/>
        <bgColor indexed="64"/>
      </patternFill>
    </fill>
    <fill>
      <patternFill patternType="solid">
        <fgColor theme="0" tint="-0.249977111117893"/>
        <bgColor indexed="64"/>
      </patternFill>
    </fill>
  </fills>
  <borders count="199">
    <border>
      <left/>
      <right/>
      <top/>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double">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double">
        <color indexed="64"/>
      </right>
      <top/>
      <bottom style="medium">
        <color indexed="64"/>
      </bottom>
      <diagonal/>
    </border>
    <border>
      <left/>
      <right style="medium">
        <color indexed="64"/>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style="medium">
        <color indexed="64"/>
      </left>
      <right style="thin">
        <color indexed="64"/>
      </right>
      <top/>
      <bottom style="double">
        <color indexed="64"/>
      </bottom>
      <diagonal/>
    </border>
    <border>
      <left/>
      <right/>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double">
        <color indexed="64"/>
      </right>
      <top style="medium">
        <color indexed="64"/>
      </top>
      <bottom style="medium">
        <color indexed="64"/>
      </bottom>
      <diagonal/>
    </border>
    <border>
      <left style="medium">
        <color indexed="64"/>
      </left>
      <right style="medium">
        <color indexed="64"/>
      </right>
      <top/>
      <bottom/>
      <diagonal/>
    </border>
    <border>
      <left style="thin">
        <color indexed="64"/>
      </left>
      <right style="dotted">
        <color indexed="64"/>
      </right>
      <top/>
      <bottom/>
      <diagonal/>
    </border>
    <border>
      <left style="thin">
        <color indexed="64"/>
      </left>
      <right style="double">
        <color indexed="64"/>
      </right>
      <top/>
      <bottom/>
      <diagonal/>
    </border>
    <border>
      <left style="double">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uble">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right style="double">
        <color indexed="64"/>
      </right>
      <top style="thin">
        <color indexed="64"/>
      </top>
      <bottom style="thin">
        <color indexed="64"/>
      </bottom>
      <diagonal/>
    </border>
    <border>
      <left style="double">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diagonal/>
    </border>
    <border>
      <left style="thin">
        <color indexed="64"/>
      </left>
      <right style="dotted">
        <color indexed="64"/>
      </right>
      <top style="thin">
        <color indexed="64"/>
      </top>
      <bottom/>
      <diagonal/>
    </border>
    <border>
      <left style="thin">
        <color indexed="64"/>
      </left>
      <right style="double">
        <color indexed="64"/>
      </right>
      <top style="thin">
        <color indexed="64"/>
      </top>
      <bottom/>
      <diagonal/>
    </border>
    <border>
      <left style="double">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thin">
        <color indexed="64"/>
      </left>
      <right style="dotted">
        <color indexed="64"/>
      </right>
      <top/>
      <bottom style="thin">
        <color indexed="64"/>
      </bottom>
      <diagonal/>
    </border>
    <border>
      <left style="thin">
        <color indexed="64"/>
      </left>
      <right style="medium">
        <color indexed="64"/>
      </right>
      <top style="double">
        <color indexed="64"/>
      </top>
      <bottom style="medium">
        <color indexed="64"/>
      </bottom>
      <diagonal/>
    </border>
    <border>
      <left style="medium">
        <color indexed="64"/>
      </left>
      <right style="medium">
        <color indexed="64"/>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dotted">
        <color indexed="64"/>
      </right>
      <top style="double">
        <color indexed="64"/>
      </top>
      <bottom style="medium">
        <color indexed="64"/>
      </bottom>
      <diagonal/>
    </border>
    <border>
      <left style="thin">
        <color indexed="64"/>
      </left>
      <right/>
      <top style="double">
        <color indexed="64"/>
      </top>
      <bottom style="medium">
        <color indexed="64"/>
      </bottom>
      <diagonal/>
    </border>
    <border>
      <left style="double">
        <color indexed="64"/>
      </left>
      <right style="medium">
        <color indexed="64"/>
      </right>
      <top style="double">
        <color indexed="64"/>
      </top>
      <bottom style="medium">
        <color indexed="64"/>
      </bottom>
      <diagonal/>
    </border>
    <border>
      <left/>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dotted">
        <color indexed="64"/>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style="double">
        <color indexed="64"/>
      </left>
      <right style="medium">
        <color indexed="64"/>
      </right>
      <top/>
      <bottom style="medium">
        <color indexed="64"/>
      </bottom>
      <diagonal/>
    </border>
    <border>
      <left/>
      <right style="thick">
        <color indexed="64"/>
      </right>
      <top/>
      <bottom style="medium">
        <color indexed="64"/>
      </bottom>
      <diagonal/>
    </border>
    <border>
      <left/>
      <right style="thick">
        <color indexed="64"/>
      </right>
      <top/>
      <bottom style="thick">
        <color indexed="64"/>
      </bottom>
      <diagonal/>
    </border>
    <border>
      <left style="medium">
        <color indexed="64"/>
      </left>
      <right/>
      <top style="medium">
        <color indexed="64"/>
      </top>
      <bottom style="medium">
        <color indexed="64"/>
      </bottom>
      <diagonal/>
    </border>
    <border>
      <left style="thick">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thick">
        <color indexed="64"/>
      </bottom>
      <diagonal/>
    </border>
    <border>
      <left style="thick">
        <color indexed="64"/>
      </left>
      <right style="medium">
        <color indexed="64"/>
      </right>
      <top/>
      <bottom style="thick">
        <color indexed="64"/>
      </bottom>
      <diagonal/>
    </border>
    <border>
      <left style="thick">
        <color indexed="64"/>
      </left>
      <right/>
      <top style="thick">
        <color indexed="64"/>
      </top>
      <bottom/>
      <diagonal/>
    </border>
    <border>
      <left/>
      <right style="medium">
        <color indexed="64"/>
      </right>
      <top style="thick">
        <color indexed="64"/>
      </top>
      <bottom/>
      <diagonal/>
    </border>
    <border>
      <left style="thick">
        <color indexed="64"/>
      </left>
      <right/>
      <top/>
      <bottom style="thick">
        <color indexed="64"/>
      </bottom>
      <diagonal/>
    </border>
    <border>
      <left/>
      <right style="thick">
        <color indexed="64"/>
      </right>
      <top style="thick">
        <color indexed="64"/>
      </top>
      <bottom/>
      <diagonal/>
    </border>
    <border>
      <left style="medium">
        <color indexed="64"/>
      </left>
      <right/>
      <top style="medium">
        <color indexed="64"/>
      </top>
      <bottom/>
      <diagonal/>
    </border>
    <border>
      <left/>
      <right style="thin">
        <color rgb="FF000000"/>
      </right>
      <top style="medium">
        <color indexed="64"/>
      </top>
      <bottom/>
      <diagonal/>
    </border>
    <border>
      <left style="thin">
        <color rgb="FF000000"/>
      </left>
      <right/>
      <top style="medium">
        <color indexed="64"/>
      </top>
      <bottom/>
      <diagonal/>
    </border>
    <border>
      <left style="double">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bottom style="medium">
        <color indexed="64"/>
      </bottom>
      <diagonal/>
    </border>
    <border>
      <left/>
      <right style="thin">
        <color rgb="FF000000"/>
      </right>
      <top/>
      <bottom style="medium">
        <color indexed="64"/>
      </bottom>
      <diagonal/>
    </border>
    <border>
      <left style="thin">
        <color rgb="FF000000"/>
      </left>
      <right/>
      <top/>
      <bottom style="medium">
        <color indexed="64"/>
      </bottom>
      <diagonal/>
    </border>
    <border>
      <left style="double">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double">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double">
        <color indexed="64"/>
      </left>
      <right style="thin">
        <color indexed="64"/>
      </right>
      <top style="thin">
        <color indexed="64"/>
      </top>
      <bottom style="thin">
        <color indexed="64"/>
      </bottom>
      <diagonal/>
    </border>
    <border>
      <left style="medium">
        <color indexed="64"/>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double">
        <color indexed="64"/>
      </left>
      <right style="thin">
        <color indexed="64"/>
      </right>
      <top style="thin">
        <color indexed="64"/>
      </top>
      <bottom style="medium">
        <color indexed="64"/>
      </bottom>
      <diagonal/>
    </border>
    <border>
      <left style="double">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style="double">
        <color indexed="64"/>
      </bottom>
      <diagonal/>
    </border>
    <border>
      <left/>
      <right/>
      <top style="medium">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style="medium">
        <color indexed="64"/>
      </bottom>
      <diagonal/>
    </border>
    <border>
      <left style="double">
        <color indexed="64"/>
      </left>
      <right style="thin">
        <color indexed="64"/>
      </right>
      <top style="thin">
        <color indexed="64"/>
      </top>
      <bottom style="double">
        <color indexed="64"/>
      </bottom>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8"/>
      </bottom>
      <diagonal/>
    </border>
    <border>
      <left style="thin">
        <color indexed="64"/>
      </left>
      <right style="thin">
        <color indexed="64"/>
      </right>
      <top/>
      <bottom style="medium">
        <color indexed="8"/>
      </bottom>
      <diagonal/>
    </border>
    <border>
      <left style="thin">
        <color indexed="64"/>
      </left>
      <right style="medium">
        <color indexed="64"/>
      </right>
      <top/>
      <bottom style="medium">
        <color indexed="8"/>
      </bottom>
      <diagonal/>
    </border>
    <border>
      <left style="medium">
        <color indexed="64"/>
      </left>
      <right style="medium">
        <color indexed="64"/>
      </right>
      <top/>
      <bottom style="medium">
        <color indexed="8"/>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style="medium">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diagonal/>
    </border>
    <border>
      <left style="medium">
        <color auto="1"/>
      </left>
      <right style="medium">
        <color auto="1"/>
      </right>
      <top style="thin">
        <color auto="1"/>
      </top>
      <bottom style="medium">
        <color auto="1"/>
      </bottom>
      <diagonal/>
    </border>
    <border>
      <left style="medium">
        <color indexed="64"/>
      </left>
      <right/>
      <top style="thin">
        <color auto="1"/>
      </top>
      <bottom style="thin">
        <color auto="1"/>
      </bottom>
      <diagonal/>
    </border>
    <border>
      <left/>
      <right style="medium">
        <color indexed="64"/>
      </right>
      <top style="thin">
        <color auto="1"/>
      </top>
      <bottom style="thin">
        <color auto="1"/>
      </bottom>
      <diagonal/>
    </border>
    <border>
      <left style="medium">
        <color indexed="64"/>
      </left>
      <right/>
      <top style="thin">
        <color auto="1"/>
      </top>
      <bottom/>
      <diagonal/>
    </border>
    <border>
      <left/>
      <right style="medium">
        <color indexed="64"/>
      </right>
      <top style="thin">
        <color auto="1"/>
      </top>
      <bottom/>
      <diagonal/>
    </border>
    <border>
      <left style="thin">
        <color auto="1"/>
      </left>
      <right style="medium">
        <color indexed="64"/>
      </right>
      <top style="thin">
        <color auto="1"/>
      </top>
      <bottom style="thin">
        <color auto="1"/>
      </bottom>
      <diagonal/>
    </border>
    <border>
      <left style="medium">
        <color indexed="64"/>
      </left>
      <right/>
      <top style="thin">
        <color auto="1"/>
      </top>
      <bottom style="medium">
        <color indexed="64"/>
      </bottom>
      <diagonal/>
    </border>
    <border>
      <left/>
      <right style="medium">
        <color indexed="64"/>
      </right>
      <top style="thin">
        <color auto="1"/>
      </top>
      <bottom style="medium">
        <color indexed="64"/>
      </bottom>
      <diagonal/>
    </border>
    <border>
      <left style="dotted">
        <color auto="1"/>
      </left>
      <right style="medium">
        <color indexed="64"/>
      </right>
      <top style="dotted">
        <color auto="1"/>
      </top>
      <bottom style="thin">
        <color auto="1"/>
      </bottom>
      <diagonal/>
    </border>
    <border>
      <left style="dotted">
        <color auto="1"/>
      </left>
      <right style="medium">
        <color auto="1"/>
      </right>
      <top style="dotted">
        <color auto="1"/>
      </top>
      <bottom style="medium">
        <color auto="1"/>
      </bottom>
      <diagonal/>
    </border>
    <border>
      <left style="medium">
        <color auto="1"/>
      </left>
      <right/>
      <top/>
      <bottom style="medium">
        <color auto="1"/>
      </bottom>
      <diagonal/>
    </border>
    <border>
      <left/>
      <right/>
      <top/>
      <bottom style="medium">
        <color indexed="64"/>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diagonal/>
    </border>
    <border>
      <left style="thin">
        <color auto="1"/>
      </left>
      <right style="medium">
        <color indexed="64"/>
      </right>
      <top style="thin">
        <color auto="1"/>
      </top>
      <bottom/>
      <diagonal/>
    </border>
    <border>
      <left style="medium">
        <color auto="1"/>
      </left>
      <right style="thin">
        <color auto="1"/>
      </right>
      <top style="double">
        <color auto="1"/>
      </top>
      <bottom style="medium">
        <color auto="1"/>
      </bottom>
      <diagonal/>
    </border>
    <border>
      <left style="thin">
        <color indexed="64"/>
      </left>
      <right style="thin">
        <color auto="1"/>
      </right>
      <top/>
      <bottom style="medium">
        <color auto="1"/>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dotted">
        <color indexed="64"/>
      </bottom>
      <diagonal/>
    </border>
    <border>
      <left style="medium">
        <color indexed="64"/>
      </left>
      <right style="medium">
        <color indexed="64"/>
      </right>
      <top style="dotted">
        <color indexed="64"/>
      </top>
      <bottom style="dotted">
        <color indexed="64"/>
      </bottom>
      <diagonal/>
    </border>
    <border>
      <left style="medium">
        <color indexed="64"/>
      </left>
      <right style="medium">
        <color indexed="64"/>
      </right>
      <top style="dotted">
        <color indexed="64"/>
      </top>
      <bottom style="medium">
        <color indexed="64"/>
      </bottom>
      <diagonal/>
    </border>
    <border>
      <left/>
      <right style="medium">
        <color indexed="64"/>
      </right>
      <top/>
      <bottom style="double">
        <color indexed="64"/>
      </bottom>
      <diagonal/>
    </border>
    <border>
      <left style="thin">
        <color indexed="64"/>
      </left>
      <right style="double">
        <color indexed="64"/>
      </right>
      <top style="thin">
        <color indexed="64"/>
      </top>
      <bottom style="double">
        <color indexed="64"/>
      </bottom>
      <diagonal/>
    </border>
  </borders>
  <cellStyleXfs count="136">
    <xf numFmtId="0" fontId="0" fillId="0" borderId="0"/>
    <xf numFmtId="38" fontId="6" fillId="0" borderId="0" applyFont="0" applyFill="0" applyBorder="0" applyAlignment="0" applyProtection="0"/>
    <xf numFmtId="0" fontId="4" fillId="0" borderId="0"/>
    <xf numFmtId="0" fontId="9" fillId="0" borderId="0">
      <alignment vertical="center"/>
    </xf>
    <xf numFmtId="0" fontId="6" fillId="0" borderId="0"/>
    <xf numFmtId="0" fontId="21" fillId="0" borderId="0">
      <alignment vertical="center"/>
    </xf>
    <xf numFmtId="0" fontId="22" fillId="7" borderId="0" applyNumberFormat="0" applyBorder="0" applyAlignment="0" applyProtection="0">
      <alignment vertical="center"/>
    </xf>
    <xf numFmtId="0" fontId="22" fillId="7" borderId="0" applyNumberFormat="0" applyBorder="0" applyAlignment="0" applyProtection="0">
      <alignment vertical="center"/>
    </xf>
    <xf numFmtId="0" fontId="22" fillId="8" borderId="0" applyNumberFormat="0" applyBorder="0" applyAlignment="0" applyProtection="0">
      <alignment vertical="center"/>
    </xf>
    <xf numFmtId="0" fontId="22" fillId="8" borderId="0" applyNumberFormat="0" applyBorder="0" applyAlignment="0" applyProtection="0">
      <alignment vertical="center"/>
    </xf>
    <xf numFmtId="0" fontId="22" fillId="9"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2" fillId="15" borderId="0" applyNumberFormat="0" applyBorder="0" applyAlignment="0" applyProtection="0">
      <alignment vertical="center"/>
    </xf>
    <xf numFmtId="0" fontId="22" fillId="10" borderId="0" applyNumberFormat="0" applyBorder="0" applyAlignment="0" applyProtection="0">
      <alignment vertical="center"/>
    </xf>
    <xf numFmtId="0" fontId="22" fillId="10" borderId="0" applyNumberFormat="0" applyBorder="0" applyAlignment="0" applyProtection="0">
      <alignment vertical="center"/>
    </xf>
    <xf numFmtId="0" fontId="22" fillId="13" borderId="0" applyNumberFormat="0" applyBorder="0" applyAlignment="0" applyProtection="0">
      <alignment vertical="center"/>
    </xf>
    <xf numFmtId="0" fontId="22" fillId="13" borderId="0" applyNumberFormat="0" applyBorder="0" applyAlignment="0" applyProtection="0">
      <alignment vertical="center"/>
    </xf>
    <xf numFmtId="0" fontId="22" fillId="16" borderId="0" applyNumberFormat="0" applyBorder="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23" fillId="17" borderId="0" applyNumberFormat="0" applyBorder="0" applyAlignment="0" applyProtection="0">
      <alignment vertical="center"/>
    </xf>
    <xf numFmtId="0" fontId="23" fillId="14"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3" fillId="15" borderId="0" applyNumberFormat="0" applyBorder="0" applyAlignment="0" applyProtection="0">
      <alignment vertical="center"/>
    </xf>
    <xf numFmtId="0" fontId="23" fillId="18"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3" fillId="23" borderId="0" applyNumberFormat="0" applyBorder="0" applyAlignment="0" applyProtection="0">
      <alignment vertical="center"/>
    </xf>
    <xf numFmtId="0" fontId="23" fillId="18"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3" fillId="19" borderId="0" applyNumberFormat="0" applyBorder="0" applyAlignment="0" applyProtection="0">
      <alignment vertical="center"/>
    </xf>
    <xf numFmtId="0" fontId="23" fillId="24" borderId="0" applyNumberFormat="0" applyBorder="0" applyAlignment="0" applyProtection="0">
      <alignment vertical="center"/>
    </xf>
    <xf numFmtId="0" fontId="23" fillId="24" borderId="0" applyNumberFormat="0" applyBorder="0" applyAlignment="0" applyProtection="0">
      <alignment vertical="center"/>
    </xf>
    <xf numFmtId="0" fontId="2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25" borderId="38" applyNumberFormat="0" applyAlignment="0" applyProtection="0">
      <alignment vertical="center"/>
    </xf>
    <xf numFmtId="0" fontId="25" fillId="25" borderId="38" applyNumberFormat="0" applyAlignment="0" applyProtection="0">
      <alignment vertical="center"/>
    </xf>
    <xf numFmtId="0" fontId="26" fillId="26" borderId="0" applyNumberFormat="0" applyBorder="0" applyAlignment="0" applyProtection="0">
      <alignment vertical="center"/>
    </xf>
    <xf numFmtId="0" fontId="26" fillId="26" borderId="0" applyNumberFormat="0" applyBorder="0" applyAlignment="0" applyProtection="0">
      <alignment vertical="center"/>
    </xf>
    <xf numFmtId="9" fontId="21" fillId="0" borderId="0" applyFont="0" applyFill="0" applyBorder="0" applyAlignment="0" applyProtection="0">
      <alignment vertical="center"/>
    </xf>
    <xf numFmtId="0" fontId="27" fillId="27" borderId="39" applyNumberFormat="0" applyFont="0" applyAlignment="0" applyProtection="0">
      <alignment vertical="center"/>
    </xf>
    <xf numFmtId="0" fontId="6" fillId="27" borderId="39" applyNumberFormat="0" applyFont="0" applyAlignment="0" applyProtection="0">
      <alignment vertical="center"/>
    </xf>
    <xf numFmtId="0" fontId="28" fillId="0" borderId="40" applyNumberFormat="0" applyFill="0" applyAlignment="0" applyProtection="0">
      <alignment vertical="center"/>
    </xf>
    <xf numFmtId="0" fontId="28" fillId="0" borderId="40" applyNumberFormat="0" applyFill="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30" fillId="28" borderId="41" applyNumberFormat="0" applyAlignment="0" applyProtection="0">
      <alignment vertical="center"/>
    </xf>
    <xf numFmtId="0" fontId="30" fillId="28" borderId="41" applyNumberFormat="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38" fontId="32" fillId="0" borderId="0" applyFont="0" applyFill="0" applyBorder="0" applyAlignment="0" applyProtection="0"/>
    <xf numFmtId="38" fontId="6" fillId="0" borderId="0" applyFont="0" applyFill="0" applyBorder="0" applyAlignment="0" applyProtection="0">
      <alignment vertical="center"/>
    </xf>
    <xf numFmtId="38" fontId="20" fillId="0" borderId="0" applyFont="0" applyFill="0" applyBorder="0" applyAlignment="0" applyProtection="0"/>
    <xf numFmtId="38" fontId="32" fillId="0" borderId="0" applyFont="0" applyFill="0" applyBorder="0" applyAlignment="0" applyProtection="0"/>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6" fillId="0" borderId="0" applyFont="0" applyFill="0" applyBorder="0" applyAlignment="0" applyProtection="0">
      <alignment vertical="center"/>
    </xf>
    <xf numFmtId="38" fontId="3" fillId="0" borderId="0" applyFont="0" applyFill="0" applyBorder="0" applyAlignment="0" applyProtection="0">
      <alignment vertical="center"/>
    </xf>
    <xf numFmtId="38" fontId="6" fillId="0" borderId="0" applyFont="0" applyFill="0" applyBorder="0" applyAlignment="0" applyProtection="0"/>
    <xf numFmtId="38" fontId="22" fillId="0" borderId="0" applyFont="0" applyFill="0" applyBorder="0" applyAlignment="0" applyProtection="0">
      <alignment vertical="center"/>
    </xf>
    <xf numFmtId="0" fontId="33" fillId="0" borderId="42" applyNumberFormat="0" applyFill="0" applyAlignment="0" applyProtection="0">
      <alignment vertical="center"/>
    </xf>
    <xf numFmtId="0" fontId="33" fillId="0" borderId="42" applyNumberFormat="0" applyFill="0" applyAlignment="0" applyProtection="0">
      <alignment vertical="center"/>
    </xf>
    <xf numFmtId="0" fontId="34" fillId="0" borderId="43" applyNumberFormat="0" applyFill="0" applyAlignment="0" applyProtection="0">
      <alignment vertical="center"/>
    </xf>
    <xf numFmtId="0" fontId="34" fillId="0" borderId="43" applyNumberFormat="0" applyFill="0" applyAlignment="0" applyProtection="0">
      <alignment vertical="center"/>
    </xf>
    <xf numFmtId="0" fontId="35" fillId="0" borderId="44" applyNumberFormat="0" applyFill="0" applyAlignment="0" applyProtection="0">
      <alignment vertical="center"/>
    </xf>
    <xf numFmtId="0" fontId="35" fillId="0" borderId="44" applyNumberFormat="0" applyFill="0" applyAlignment="0" applyProtection="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45" applyNumberFormat="0" applyFill="0" applyAlignment="0" applyProtection="0">
      <alignment vertical="center"/>
    </xf>
    <xf numFmtId="0" fontId="36" fillId="0" borderId="45" applyNumberFormat="0" applyFill="0" applyAlignment="0" applyProtection="0">
      <alignment vertical="center"/>
    </xf>
    <xf numFmtId="0" fontId="37" fillId="28" borderId="46" applyNumberFormat="0" applyAlignment="0" applyProtection="0">
      <alignment vertical="center"/>
    </xf>
    <xf numFmtId="0" fontId="37" fillId="28" borderId="46" applyNumberFormat="0" applyAlignment="0" applyProtection="0">
      <alignment vertical="center"/>
    </xf>
    <xf numFmtId="41" fontId="38" fillId="0" borderId="47">
      <alignment vertical="center" shrinkToFit="1"/>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40" fillId="12" borderId="41" applyNumberFormat="0" applyAlignment="0" applyProtection="0">
      <alignment vertical="center"/>
    </xf>
    <xf numFmtId="0" fontId="40" fillId="12" borderId="41" applyNumberFormat="0" applyAlignment="0" applyProtection="0">
      <alignment vertical="center"/>
    </xf>
    <xf numFmtId="0" fontId="6" fillId="0" borderId="0">
      <alignment vertical="center"/>
    </xf>
    <xf numFmtId="0" fontId="13" fillId="0" borderId="0">
      <alignment vertical="center"/>
    </xf>
    <xf numFmtId="0" fontId="9" fillId="0" borderId="0">
      <alignment vertical="center"/>
    </xf>
    <xf numFmtId="0" fontId="9" fillId="0" borderId="0">
      <alignment vertical="center"/>
    </xf>
    <xf numFmtId="0" fontId="22" fillId="0" borderId="0">
      <alignment vertical="center"/>
    </xf>
    <xf numFmtId="0" fontId="21" fillId="0" borderId="0">
      <alignment vertical="center"/>
    </xf>
    <xf numFmtId="0" fontId="9" fillId="0" borderId="0">
      <alignment vertical="center"/>
    </xf>
    <xf numFmtId="0" fontId="41" fillId="0" borderId="0">
      <alignment vertical="center"/>
    </xf>
    <xf numFmtId="0" fontId="42" fillId="0" borderId="0">
      <alignment vertical="center"/>
    </xf>
    <xf numFmtId="0" fontId="21" fillId="0" borderId="0">
      <alignment vertical="center"/>
    </xf>
    <xf numFmtId="0" fontId="22" fillId="0" borderId="0"/>
    <xf numFmtId="0" fontId="22" fillId="0" borderId="0"/>
    <xf numFmtId="0" fontId="22" fillId="0" borderId="0">
      <alignment vertical="center"/>
    </xf>
    <xf numFmtId="0" fontId="3" fillId="0" borderId="0">
      <alignment vertical="center"/>
    </xf>
    <xf numFmtId="0" fontId="3" fillId="0" borderId="0">
      <alignment vertical="center"/>
    </xf>
    <xf numFmtId="0" fontId="27" fillId="0" borderId="0"/>
    <xf numFmtId="0" fontId="21" fillId="0" borderId="0">
      <alignment vertical="center"/>
    </xf>
    <xf numFmtId="0" fontId="3" fillId="0" borderId="0">
      <alignment vertical="center"/>
    </xf>
    <xf numFmtId="0" fontId="6" fillId="0" borderId="0">
      <alignment vertical="center"/>
    </xf>
    <xf numFmtId="0" fontId="43" fillId="0" borderId="0">
      <alignment vertical="center"/>
    </xf>
    <xf numFmtId="0" fontId="44" fillId="9" borderId="0" applyNumberFormat="0" applyBorder="0" applyAlignment="0" applyProtection="0">
      <alignment vertical="center"/>
    </xf>
    <xf numFmtId="0" fontId="44" fillId="9" borderId="0" applyNumberFormat="0" applyBorder="0" applyAlignment="0" applyProtection="0">
      <alignment vertical="center"/>
    </xf>
    <xf numFmtId="0" fontId="6" fillId="0" borderId="0"/>
    <xf numFmtId="38" fontId="2" fillId="0" borderId="0" applyFont="0" applyFill="0" applyBorder="0" applyAlignment="0" applyProtection="0">
      <alignment vertical="center"/>
    </xf>
    <xf numFmtId="0" fontId="2" fillId="0" borderId="0">
      <alignment vertical="center"/>
    </xf>
    <xf numFmtId="0" fontId="6" fillId="0" borderId="0">
      <alignment vertical="center"/>
    </xf>
    <xf numFmtId="0" fontId="6" fillId="0" borderId="0"/>
    <xf numFmtId="9" fontId="6" fillId="0" borderId="0" applyFont="0" applyFill="0" applyBorder="0" applyAlignment="0" applyProtection="0">
      <alignment vertical="center"/>
    </xf>
    <xf numFmtId="0" fontId="6" fillId="0" borderId="0"/>
    <xf numFmtId="9" fontId="2" fillId="0" borderId="0" applyFont="0" applyFill="0" applyBorder="0" applyAlignment="0" applyProtection="0">
      <alignment vertical="center"/>
    </xf>
    <xf numFmtId="6" fontId="20" fillId="0" borderId="0" applyFont="0" applyFill="0" applyBorder="0" applyAlignment="0" applyProtection="0"/>
    <xf numFmtId="0" fontId="6" fillId="0" borderId="0"/>
    <xf numFmtId="0" fontId="13" fillId="0" borderId="0"/>
    <xf numFmtId="0" fontId="22" fillId="0" borderId="0">
      <alignment vertical="center"/>
    </xf>
    <xf numFmtId="38" fontId="22" fillId="0" borderId="0" applyFont="0" applyFill="0" applyBorder="0" applyAlignment="0" applyProtection="0">
      <alignment vertical="center"/>
    </xf>
    <xf numFmtId="0" fontId="9" fillId="0" borderId="0">
      <alignment vertical="center"/>
    </xf>
    <xf numFmtId="0" fontId="9" fillId="0" borderId="0">
      <alignment vertical="center"/>
    </xf>
    <xf numFmtId="0" fontId="4" fillId="0" borderId="0"/>
  </cellStyleXfs>
  <cellXfs count="1585">
    <xf numFmtId="0" fontId="0" fillId="0" borderId="0" xfId="0"/>
    <xf numFmtId="0" fontId="7" fillId="2" borderId="0" xfId="0" applyFont="1" applyFill="1" applyAlignment="1">
      <alignment horizontal="centerContinuous"/>
    </xf>
    <xf numFmtId="0" fontId="10" fillId="2" borderId="0" xfId="3" applyFont="1" applyFill="1">
      <alignment vertical="center"/>
    </xf>
    <xf numFmtId="0" fontId="10" fillId="0" borderId="0" xfId="3" applyFont="1">
      <alignment vertical="center"/>
    </xf>
    <xf numFmtId="0" fontId="10" fillId="0" borderId="0" xfId="2" applyFont="1"/>
    <xf numFmtId="0" fontId="11" fillId="0" borderId="0" xfId="3" applyFont="1">
      <alignment vertical="center"/>
    </xf>
    <xf numFmtId="0" fontId="11" fillId="0" borderId="0" xfId="3" applyFont="1" applyAlignment="1">
      <alignment horizontal="right"/>
    </xf>
    <xf numFmtId="0" fontId="12" fillId="2" borderId="0" xfId="0" applyFont="1" applyFill="1" applyAlignment="1">
      <alignment horizontal="right"/>
    </xf>
    <xf numFmtId="0" fontId="12" fillId="2" borderId="0" xfId="0" applyFont="1" applyFill="1"/>
    <xf numFmtId="0" fontId="12" fillId="2" borderId="0" xfId="0" applyFont="1" applyFill="1" applyAlignment="1">
      <alignment vertical="center"/>
    </xf>
    <xf numFmtId="0" fontId="10" fillId="2" borderId="0" xfId="0" applyFont="1" applyFill="1" applyAlignment="1">
      <alignment vertical="center"/>
    </xf>
    <xf numFmtId="0" fontId="10" fillId="2" borderId="1" xfId="0" applyFont="1" applyFill="1" applyBorder="1" applyAlignment="1">
      <alignment vertical="center"/>
    </xf>
    <xf numFmtId="0" fontId="10" fillId="2" borderId="0" xfId="0" applyFont="1" applyFill="1" applyAlignment="1">
      <alignment horizontal="right"/>
    </xf>
    <xf numFmtId="3" fontId="12" fillId="0" borderId="5" xfId="0" applyNumberFormat="1" applyFont="1" applyBorder="1" applyAlignment="1">
      <alignment horizontal="center" vertical="center"/>
    </xf>
    <xf numFmtId="3" fontId="12" fillId="0" borderId="6" xfId="0" applyNumberFormat="1" applyFont="1" applyBorder="1" applyAlignment="1">
      <alignment horizontal="center" vertical="center"/>
    </xf>
    <xf numFmtId="3" fontId="12" fillId="0" borderId="6" xfId="0" applyNumberFormat="1" applyFont="1" applyBorder="1" applyAlignment="1">
      <alignment horizontal="center" vertical="center" wrapText="1"/>
    </xf>
    <xf numFmtId="0" fontId="12" fillId="0" borderId="6" xfId="0" applyFont="1" applyBorder="1" applyAlignment="1">
      <alignment horizontal="centerContinuous" vertical="center" wrapText="1"/>
    </xf>
    <xf numFmtId="0" fontId="12" fillId="0" borderId="6" xfId="0" applyFont="1" applyBorder="1" applyAlignment="1">
      <alignment horizontal="centerContinuous" vertical="center"/>
    </xf>
    <xf numFmtId="0" fontId="12" fillId="0" borderId="6" xfId="0" applyFont="1" applyBorder="1" applyAlignment="1">
      <alignment horizontal="center" vertical="center"/>
    </xf>
    <xf numFmtId="0" fontId="14" fillId="0" borderId="6" xfId="0" applyFont="1" applyBorder="1" applyAlignment="1">
      <alignment horizontal="center" vertical="center" wrapText="1"/>
    </xf>
    <xf numFmtId="0" fontId="12" fillId="0" borderId="7" xfId="0" applyFont="1" applyBorder="1" applyAlignment="1">
      <alignment horizontal="centerContinuous" vertical="center"/>
    </xf>
    <xf numFmtId="0" fontId="12" fillId="0" borderId="8" xfId="0" applyFont="1" applyBorder="1" applyAlignment="1">
      <alignment horizontal="center" vertical="center"/>
    </xf>
    <xf numFmtId="38" fontId="11" fillId="2" borderId="0" xfId="1" applyFont="1" applyFill="1"/>
    <xf numFmtId="38" fontId="11" fillId="0" borderId="0" xfId="1" applyFont="1"/>
    <xf numFmtId="38" fontId="11" fillId="0" borderId="0" xfId="1" applyFont="1" applyAlignment="1">
      <alignment horizontal="right"/>
    </xf>
    <xf numFmtId="0" fontId="10" fillId="0" borderId="0" xfId="4" applyFont="1"/>
    <xf numFmtId="38" fontId="15" fillId="2" borderId="9" xfId="0" applyNumberFormat="1" applyFont="1" applyFill="1" applyBorder="1" applyAlignment="1">
      <alignment horizontal="center" vertical="center" shrinkToFit="1"/>
    </xf>
    <xf numFmtId="38" fontId="15" fillId="3" borderId="10" xfId="0" applyNumberFormat="1" applyFont="1" applyFill="1" applyBorder="1" applyAlignment="1">
      <alignment horizontal="center" vertical="center"/>
    </xf>
    <xf numFmtId="0" fontId="15" fillId="3" borderId="10" xfId="0" applyNumberFormat="1" applyFont="1" applyFill="1" applyBorder="1" applyAlignment="1">
      <alignment vertical="center" shrinkToFit="1"/>
    </xf>
    <xf numFmtId="38" fontId="16" fillId="3" borderId="11" xfId="0" applyNumberFormat="1" applyFont="1" applyFill="1" applyBorder="1" applyAlignment="1">
      <alignment horizontal="center" vertical="center"/>
    </xf>
    <xf numFmtId="38" fontId="9" fillId="3" borderId="12" xfId="1" applyFont="1" applyFill="1" applyBorder="1"/>
    <xf numFmtId="38" fontId="9" fillId="3" borderId="13" xfId="1" applyFont="1" applyFill="1" applyBorder="1"/>
    <xf numFmtId="38" fontId="9" fillId="4" borderId="13" xfId="1" applyFont="1" applyFill="1" applyBorder="1" applyAlignment="1" applyProtection="1">
      <alignment horizontal="right" vertical="center"/>
    </xf>
    <xf numFmtId="38" fontId="9" fillId="3" borderId="13" xfId="1" applyFont="1" applyFill="1" applyBorder="1" applyAlignment="1" applyProtection="1">
      <alignment horizontal="right" vertical="center"/>
    </xf>
    <xf numFmtId="38" fontId="9" fillId="3" borderId="14" xfId="1" applyFont="1" applyFill="1" applyBorder="1"/>
    <xf numFmtId="38" fontId="9" fillId="3" borderId="15" xfId="1" applyFont="1" applyFill="1" applyBorder="1"/>
    <xf numFmtId="38" fontId="11" fillId="2" borderId="0" xfId="1" applyFont="1" applyFill="1" applyBorder="1" applyAlignment="1">
      <alignment horizontal="center" vertical="distributed" textRotation="255"/>
    </xf>
    <xf numFmtId="38" fontId="11" fillId="0" borderId="0" xfId="1" applyFont="1" applyBorder="1" applyAlignment="1">
      <alignment horizontal="center" vertical="distributed" textRotation="255"/>
    </xf>
    <xf numFmtId="0" fontId="10" fillId="0" borderId="0" xfId="2" applyFont="1" applyBorder="1" applyAlignment="1">
      <alignment horizontal="center" vertical="center" textRotation="255"/>
    </xf>
    <xf numFmtId="0" fontId="10" fillId="0" borderId="0" xfId="2" applyFont="1" applyAlignment="1">
      <alignment horizontal="center" vertical="center" textRotation="255"/>
    </xf>
    <xf numFmtId="38" fontId="15" fillId="2" borderId="10" xfId="0" applyNumberFormat="1" applyFont="1" applyFill="1" applyBorder="1" applyAlignment="1">
      <alignment horizontal="center" vertical="center"/>
    </xf>
    <xf numFmtId="0" fontId="15" fillId="2" borderId="10" xfId="0" applyNumberFormat="1" applyFont="1" applyFill="1" applyBorder="1" applyAlignment="1">
      <alignment vertical="center" shrinkToFit="1"/>
    </xf>
    <xf numFmtId="38" fontId="16" fillId="2" borderId="11" xfId="0" applyNumberFormat="1" applyFont="1" applyFill="1" applyBorder="1" applyAlignment="1">
      <alignment horizontal="center" vertical="center" shrinkToFit="1"/>
    </xf>
    <xf numFmtId="38" fontId="9" fillId="0" borderId="16" xfId="1" applyFont="1" applyBorder="1"/>
    <xf numFmtId="38" fontId="9" fillId="0" borderId="17" xfId="1" applyFont="1" applyBorder="1"/>
    <xf numFmtId="38" fontId="9" fillId="5" borderId="17" xfId="1" applyFont="1" applyFill="1" applyBorder="1"/>
    <xf numFmtId="38" fontId="9" fillId="4" borderId="17" xfId="1" applyFont="1" applyFill="1" applyBorder="1" applyAlignment="1" applyProtection="1">
      <alignment horizontal="right" vertical="center"/>
    </xf>
    <xf numFmtId="38" fontId="9" fillId="6" borderId="17" xfId="1" applyFont="1" applyFill="1" applyBorder="1" applyAlignment="1" applyProtection="1">
      <alignment horizontal="right" vertical="center"/>
    </xf>
    <xf numFmtId="38" fontId="9" fillId="0" borderId="18" xfId="1" applyFont="1" applyBorder="1"/>
    <xf numFmtId="38" fontId="9" fillId="0" borderId="19" xfId="1" applyFont="1" applyBorder="1"/>
    <xf numFmtId="0" fontId="10" fillId="0" borderId="0" xfId="3" applyFont="1" applyBorder="1" applyAlignment="1">
      <alignment horizontal="center" vertical="distributed" textRotation="255"/>
    </xf>
    <xf numFmtId="0" fontId="10" fillId="0" borderId="0" xfId="2" applyFont="1" applyBorder="1" applyAlignment="1">
      <alignment horizontal="center" vertical="distributed" textRotation="255"/>
    </xf>
    <xf numFmtId="0" fontId="10" fillId="0" borderId="0" xfId="2" applyFont="1" applyAlignment="1">
      <alignment horizontal="center" vertical="distributed" textRotation="255"/>
    </xf>
    <xf numFmtId="38" fontId="9" fillId="0" borderId="17" xfId="1" applyFont="1" applyFill="1" applyBorder="1" applyAlignment="1" applyProtection="1">
      <alignment horizontal="right" vertical="center"/>
    </xf>
    <xf numFmtId="3" fontId="11" fillId="2" borderId="0" xfId="3" applyNumberFormat="1" applyFont="1" applyFill="1" applyBorder="1" applyAlignment="1">
      <alignment vertical="center"/>
    </xf>
    <xf numFmtId="3" fontId="11" fillId="0" borderId="0" xfId="3" applyNumberFormat="1" applyFont="1" applyBorder="1" applyAlignment="1">
      <alignment vertical="center"/>
    </xf>
    <xf numFmtId="0" fontId="15" fillId="2" borderId="11" xfId="0" applyNumberFormat="1" applyFont="1" applyFill="1" applyBorder="1" applyAlignment="1">
      <alignment vertical="center" shrinkToFit="1"/>
    </xf>
    <xf numFmtId="38" fontId="16" fillId="2" borderId="20" xfId="0" applyNumberFormat="1" applyFont="1" applyFill="1" applyBorder="1" applyAlignment="1">
      <alignment horizontal="center" vertical="center" shrinkToFit="1"/>
    </xf>
    <xf numFmtId="38" fontId="15" fillId="2" borderId="21" xfId="0" applyNumberFormat="1" applyFont="1" applyFill="1" applyBorder="1" applyAlignment="1">
      <alignment horizontal="center" vertical="center" shrinkToFit="1"/>
    </xf>
    <xf numFmtId="0" fontId="10" fillId="0" borderId="0" xfId="2" applyFont="1" applyBorder="1" applyAlignment="1">
      <alignment horizontal="center" textRotation="255"/>
    </xf>
    <xf numFmtId="0" fontId="10" fillId="0" borderId="0" xfId="2" applyFont="1" applyAlignment="1">
      <alignment horizontal="center" textRotation="255"/>
    </xf>
    <xf numFmtId="38" fontId="16" fillId="3" borderId="11" xfId="0" applyNumberFormat="1" applyFont="1" applyFill="1" applyBorder="1" applyAlignment="1">
      <alignment horizontal="center" vertical="center" shrinkToFit="1"/>
    </xf>
    <xf numFmtId="38" fontId="9" fillId="3" borderId="16" xfId="1" applyFont="1" applyFill="1" applyBorder="1"/>
    <xf numFmtId="38" fontId="9" fillId="3" borderId="17" xfId="1" applyFont="1" applyFill="1" applyBorder="1"/>
    <xf numFmtId="38" fontId="9" fillId="3" borderId="17" xfId="1" applyFont="1" applyFill="1" applyBorder="1" applyAlignment="1" applyProtection="1">
      <alignment horizontal="right" vertical="center"/>
    </xf>
    <xf numFmtId="38" fontId="9" fillId="3" borderId="18" xfId="1" applyFont="1" applyFill="1" applyBorder="1"/>
    <xf numFmtId="38" fontId="9" fillId="3" borderId="19" xfId="1" applyFont="1" applyFill="1" applyBorder="1"/>
    <xf numFmtId="0" fontId="10" fillId="0" borderId="0" xfId="2" applyFont="1" applyBorder="1" applyAlignment="1">
      <alignment horizontal="center" vertical="center"/>
    </xf>
    <xf numFmtId="0" fontId="10" fillId="0" borderId="0" xfId="2" applyFont="1" applyAlignment="1">
      <alignment horizontal="center" vertical="center"/>
    </xf>
    <xf numFmtId="0" fontId="10" fillId="0" borderId="0" xfId="2" applyFont="1" applyBorder="1" applyAlignment="1">
      <alignment vertical="center"/>
    </xf>
    <xf numFmtId="0" fontId="10" fillId="0" borderId="0" xfId="2" applyFont="1" applyAlignment="1">
      <alignment vertical="center"/>
    </xf>
    <xf numFmtId="38" fontId="15" fillId="2" borderId="16" xfId="0" applyNumberFormat="1" applyFont="1" applyFill="1" applyBorder="1" applyAlignment="1">
      <alignment horizontal="center" vertical="center" shrinkToFit="1"/>
    </xf>
    <xf numFmtId="38" fontId="15" fillId="3" borderId="22" xfId="0" applyNumberFormat="1" applyFont="1" applyFill="1" applyBorder="1" applyAlignment="1">
      <alignment horizontal="center" vertical="center"/>
    </xf>
    <xf numFmtId="38" fontId="15" fillId="2" borderId="23" xfId="0" applyNumberFormat="1" applyFont="1" applyFill="1" applyBorder="1" applyAlignment="1">
      <alignment horizontal="center" vertical="center"/>
    </xf>
    <xf numFmtId="38" fontId="16" fillId="2" borderId="11" xfId="0" applyNumberFormat="1" applyFont="1" applyFill="1" applyBorder="1" applyAlignment="1">
      <alignment horizontal="center" vertical="center"/>
    </xf>
    <xf numFmtId="0" fontId="15" fillId="2" borderId="22" xfId="0" applyNumberFormat="1" applyFont="1" applyFill="1" applyBorder="1" applyAlignment="1">
      <alignment vertical="center" shrinkToFit="1"/>
    </xf>
    <xf numFmtId="38" fontId="16" fillId="2" borderId="0" xfId="0" applyNumberFormat="1" applyFont="1" applyFill="1" applyBorder="1" applyAlignment="1">
      <alignment horizontal="center" vertical="center"/>
    </xf>
    <xf numFmtId="38" fontId="9" fillId="4" borderId="24" xfId="1" applyFont="1" applyFill="1" applyBorder="1" applyAlignment="1" applyProtection="1">
      <alignment horizontal="right" vertical="center"/>
    </xf>
    <xf numFmtId="38" fontId="9" fillId="6" borderId="24" xfId="1" applyFont="1" applyFill="1" applyBorder="1" applyAlignment="1" applyProtection="1">
      <alignment horizontal="right" vertical="center"/>
    </xf>
    <xf numFmtId="0" fontId="15" fillId="2" borderId="25" xfId="0" applyNumberFormat="1" applyFont="1" applyFill="1" applyBorder="1" applyAlignment="1">
      <alignment vertical="center" shrinkToFit="1"/>
    </xf>
    <xf numFmtId="38" fontId="16" fillId="2" borderId="26" xfId="0" applyNumberFormat="1" applyFont="1" applyFill="1" applyBorder="1" applyAlignment="1">
      <alignment horizontal="center" vertical="center"/>
    </xf>
    <xf numFmtId="38" fontId="15" fillId="3" borderId="25" xfId="0" applyNumberFormat="1" applyFont="1" applyFill="1" applyBorder="1" applyAlignment="1">
      <alignment horizontal="center" vertical="center"/>
    </xf>
    <xf numFmtId="0" fontId="15" fillId="3" borderId="25" xfId="0" applyNumberFormat="1" applyFont="1" applyFill="1" applyBorder="1" applyAlignment="1">
      <alignment vertical="center" shrinkToFit="1"/>
    </xf>
    <xf numFmtId="38" fontId="16" fillId="3" borderId="0" xfId="0" applyNumberFormat="1" applyFont="1" applyFill="1" applyBorder="1" applyAlignment="1">
      <alignment horizontal="center" vertical="center"/>
    </xf>
    <xf numFmtId="38" fontId="15" fillId="2" borderId="28" xfId="0" applyNumberFormat="1" applyFont="1" applyFill="1" applyBorder="1" applyAlignment="1">
      <alignment horizontal="center" vertical="center" shrinkToFit="1"/>
    </xf>
    <xf numFmtId="38" fontId="15" fillId="2" borderId="24" xfId="0" applyNumberFormat="1" applyFont="1" applyFill="1" applyBorder="1" applyAlignment="1">
      <alignment horizontal="center" vertical="center"/>
    </xf>
    <xf numFmtId="38" fontId="10" fillId="0" borderId="0" xfId="1" applyFont="1" applyBorder="1" applyAlignment="1"/>
    <xf numFmtId="38" fontId="10" fillId="0" borderId="0" xfId="1" applyFont="1"/>
    <xf numFmtId="38" fontId="15" fillId="2" borderId="29" xfId="0" applyNumberFormat="1" applyFont="1" applyFill="1" applyBorder="1" applyAlignment="1">
      <alignment horizontal="center" vertical="center"/>
    </xf>
    <xf numFmtId="38" fontId="10" fillId="0" borderId="0" xfId="1" applyFont="1" applyBorder="1" applyAlignment="1">
      <alignment vertical="center"/>
    </xf>
    <xf numFmtId="38" fontId="10" fillId="0" borderId="0" xfId="1" applyFont="1" applyAlignment="1">
      <alignment vertical="center"/>
    </xf>
    <xf numFmtId="38" fontId="9" fillId="0" borderId="17" xfId="1" applyFont="1" applyFill="1" applyBorder="1"/>
    <xf numFmtId="38" fontId="15" fillId="3" borderId="29" xfId="0" applyNumberFormat="1" applyFont="1" applyFill="1" applyBorder="1" applyAlignment="1">
      <alignment horizontal="center" vertical="center"/>
    </xf>
    <xf numFmtId="0" fontId="11" fillId="2" borderId="0" xfId="3" applyFont="1" applyFill="1" applyBorder="1" applyAlignment="1">
      <alignment vertical="center"/>
    </xf>
    <xf numFmtId="0" fontId="11" fillId="0" borderId="0" xfId="3" applyFont="1" applyBorder="1" applyAlignment="1">
      <alignment vertical="center"/>
    </xf>
    <xf numFmtId="0" fontId="10" fillId="0" borderId="0" xfId="2" applyFont="1" applyBorder="1" applyAlignment="1"/>
    <xf numFmtId="38" fontId="15" fillId="2" borderId="21" xfId="0" applyNumberFormat="1" applyFont="1" applyFill="1" applyBorder="1" applyAlignment="1">
      <alignment horizontal="center" shrinkToFit="1"/>
    </xf>
    <xf numFmtId="38" fontId="9" fillId="4" borderId="17" xfId="1" applyFont="1" applyFill="1" applyBorder="1" applyAlignment="1">
      <alignment horizontal="right" vertical="center"/>
    </xf>
    <xf numFmtId="38" fontId="9" fillId="6" borderId="17" xfId="1" applyFont="1" applyFill="1" applyBorder="1" applyAlignment="1">
      <alignment horizontal="right" vertical="center"/>
    </xf>
    <xf numFmtId="38" fontId="15" fillId="3" borderId="23" xfId="0" applyNumberFormat="1" applyFont="1" applyFill="1" applyBorder="1" applyAlignment="1">
      <alignment horizontal="center" vertical="center"/>
    </xf>
    <xf numFmtId="38" fontId="9" fillId="3" borderId="17" xfId="1" applyFont="1" applyFill="1" applyBorder="1" applyAlignment="1">
      <alignment horizontal="right" vertical="center"/>
    </xf>
    <xf numFmtId="38" fontId="9" fillId="5" borderId="18" xfId="1" applyFont="1" applyFill="1" applyBorder="1"/>
    <xf numFmtId="38" fontId="15" fillId="2" borderId="9" xfId="0" applyNumberFormat="1" applyFont="1" applyFill="1" applyBorder="1" applyAlignment="1">
      <alignment horizontal="center" shrinkToFit="1"/>
    </xf>
    <xf numFmtId="38" fontId="15" fillId="2" borderId="9" xfId="0" applyNumberFormat="1" applyFont="1" applyFill="1" applyBorder="1" applyAlignment="1">
      <alignment vertical="center" shrinkToFit="1"/>
    </xf>
    <xf numFmtId="38" fontId="17" fillId="2" borderId="11" xfId="0" applyNumberFormat="1" applyFont="1" applyFill="1" applyBorder="1" applyAlignment="1">
      <alignment horizontal="center" vertical="center"/>
    </xf>
    <xf numFmtId="38" fontId="15" fillId="3" borderId="25" xfId="0" applyNumberFormat="1" applyFont="1" applyFill="1" applyBorder="1" applyAlignment="1">
      <alignment horizontal="centerContinuous" vertical="center"/>
    </xf>
    <xf numFmtId="38" fontId="15" fillId="2" borderId="10" xfId="0" applyNumberFormat="1" applyFont="1" applyFill="1" applyBorder="1" applyAlignment="1">
      <alignment horizontal="center"/>
    </xf>
    <xf numFmtId="0" fontId="11" fillId="0" borderId="0" xfId="3" applyFont="1" applyFill="1" applyBorder="1" applyAlignment="1">
      <alignment vertical="center"/>
    </xf>
    <xf numFmtId="0" fontId="10" fillId="0" borderId="0" xfId="2" applyFont="1" applyFill="1" applyBorder="1" applyAlignment="1"/>
    <xf numFmtId="0" fontId="10" fillId="0" borderId="0" xfId="2" applyFont="1" applyFill="1"/>
    <xf numFmtId="38" fontId="15" fillId="2" borderId="22" xfId="0" applyNumberFormat="1" applyFont="1" applyFill="1" applyBorder="1" applyAlignment="1">
      <alignment horizontal="center" vertical="center"/>
    </xf>
    <xf numFmtId="38" fontId="15" fillId="2" borderId="21" xfId="0" applyNumberFormat="1" applyFont="1" applyFill="1" applyBorder="1" applyAlignment="1">
      <alignment vertical="center" shrinkToFit="1"/>
    </xf>
    <xf numFmtId="38" fontId="11" fillId="2" borderId="0" xfId="3" applyNumberFormat="1" applyFont="1" applyFill="1" applyBorder="1" applyAlignment="1">
      <alignment vertical="center"/>
    </xf>
    <xf numFmtId="0" fontId="18" fillId="2" borderId="0" xfId="3" applyFont="1" applyFill="1" applyBorder="1" applyAlignment="1">
      <alignment vertical="center"/>
    </xf>
    <xf numFmtId="0" fontId="18" fillId="0" borderId="0" xfId="3" applyFont="1" applyBorder="1" applyAlignment="1">
      <alignment vertical="center"/>
    </xf>
    <xf numFmtId="0" fontId="4" fillId="0" borderId="0" xfId="2" applyBorder="1" applyAlignment="1"/>
    <xf numFmtId="0" fontId="4" fillId="0" borderId="0" xfId="2"/>
    <xf numFmtId="38" fontId="15" fillId="2" borderId="30" xfId="0" applyNumberFormat="1" applyFont="1" applyFill="1" applyBorder="1" applyAlignment="1">
      <alignment horizontal="center" vertical="center" shrinkToFit="1"/>
    </xf>
    <xf numFmtId="38" fontId="0" fillId="2" borderId="31" xfId="0" applyNumberFormat="1" applyFont="1" applyFill="1" applyBorder="1" applyAlignment="1">
      <alignment horizontal="centerContinuous"/>
    </xf>
    <xf numFmtId="38" fontId="0" fillId="2" borderId="32" xfId="0" applyNumberFormat="1" applyFont="1" applyFill="1" applyBorder="1" applyAlignment="1">
      <alignment horizontal="centerContinuous"/>
    </xf>
    <xf numFmtId="38" fontId="0" fillId="2" borderId="33" xfId="0" applyNumberFormat="1" applyFont="1" applyFill="1" applyBorder="1" applyAlignment="1">
      <alignment horizontal="centerContinuous"/>
    </xf>
    <xf numFmtId="38" fontId="19" fillId="0" borderId="34" xfId="0" applyNumberFormat="1" applyFont="1" applyBorder="1" applyAlignment="1">
      <alignment vertical="center"/>
    </xf>
    <xf numFmtId="38" fontId="19" fillId="0" borderId="35" xfId="0" applyNumberFormat="1" applyFont="1" applyBorder="1" applyAlignment="1">
      <alignment vertical="center"/>
    </xf>
    <xf numFmtId="38" fontId="19" fillId="0" borderId="36" xfId="0" applyNumberFormat="1" applyFont="1" applyBorder="1" applyAlignment="1">
      <alignment vertical="center"/>
    </xf>
    <xf numFmtId="38" fontId="19" fillId="0" borderId="37" xfId="0" applyNumberFormat="1" applyFont="1" applyBorder="1" applyAlignment="1">
      <alignment vertical="center"/>
    </xf>
    <xf numFmtId="0" fontId="18" fillId="0" borderId="0" xfId="3" applyFont="1">
      <alignment vertical="center"/>
    </xf>
    <xf numFmtId="0" fontId="45" fillId="2" borderId="0" xfId="0" applyFont="1" applyFill="1" applyAlignment="1">
      <alignment horizontal="centerContinuous"/>
    </xf>
    <xf numFmtId="38" fontId="32" fillId="2" borderId="2" xfId="0" applyNumberFormat="1" applyFont="1" applyFill="1" applyBorder="1" applyAlignment="1">
      <alignment horizontal="center" vertical="center" shrinkToFit="1"/>
    </xf>
    <xf numFmtId="38" fontId="32" fillId="2" borderId="3" xfId="0" applyNumberFormat="1" applyFont="1" applyFill="1" applyBorder="1" applyAlignment="1">
      <alignment horizontal="center" vertical="center" shrinkToFit="1"/>
    </xf>
    <xf numFmtId="38" fontId="32" fillId="2" borderId="4" xfId="0" applyNumberFormat="1" applyFont="1" applyFill="1" applyBorder="1" applyAlignment="1">
      <alignment horizontal="center" vertical="center" shrinkToFit="1"/>
    </xf>
    <xf numFmtId="0" fontId="10" fillId="2" borderId="0" xfId="0" applyFont="1" applyFill="1" applyBorder="1" applyAlignment="1">
      <alignment vertical="center"/>
    </xf>
    <xf numFmtId="38" fontId="13" fillId="2" borderId="2" xfId="0" applyNumberFormat="1" applyFont="1" applyFill="1" applyBorder="1" applyAlignment="1">
      <alignment horizontal="center" vertical="center" shrinkToFit="1"/>
    </xf>
    <xf numFmtId="0" fontId="12" fillId="0" borderId="2" xfId="0" applyNumberFormat="1" applyFont="1" applyFill="1" applyBorder="1" applyAlignment="1">
      <alignment horizontal="center" vertical="center" wrapText="1" shrinkToFit="1"/>
    </xf>
    <xf numFmtId="38" fontId="47" fillId="0" borderId="48" xfId="0" applyNumberFormat="1" applyFont="1" applyFill="1" applyBorder="1" applyAlignment="1">
      <alignment horizontal="center" vertical="center" wrapText="1" shrinkToFit="1"/>
    </xf>
    <xf numFmtId="3" fontId="12" fillId="0" borderId="2" xfId="0" applyNumberFormat="1" applyFont="1" applyBorder="1" applyAlignment="1">
      <alignment horizontal="center" vertical="center" wrapText="1" shrinkToFit="1"/>
    </xf>
    <xf numFmtId="3" fontId="12" fillId="0" borderId="3" xfId="0" applyNumberFormat="1" applyFont="1" applyBorder="1" applyAlignment="1">
      <alignment horizontal="center" vertical="center" wrapText="1" shrinkToFit="1"/>
    </xf>
    <xf numFmtId="0" fontId="12" fillId="0" borderId="3" xfId="0" applyFont="1" applyBorder="1" applyAlignment="1">
      <alignment horizontal="center" vertical="center" wrapText="1" shrinkToFit="1"/>
    </xf>
    <xf numFmtId="0" fontId="12" fillId="0" borderId="48" xfId="0" applyFont="1" applyBorder="1" applyAlignment="1">
      <alignment horizontal="center" vertical="center" wrapText="1" shrinkToFit="1"/>
    </xf>
    <xf numFmtId="3" fontId="12" fillId="0" borderId="49" xfId="0" applyNumberFormat="1" applyFont="1" applyBorder="1" applyAlignment="1">
      <alignment horizontal="center" vertical="center" wrapText="1" shrinkToFit="1"/>
    </xf>
    <xf numFmtId="0" fontId="12" fillId="0" borderId="49" xfId="0" applyFont="1" applyBorder="1" applyAlignment="1">
      <alignment horizontal="center" vertical="center" wrapText="1" shrinkToFit="1"/>
    </xf>
    <xf numFmtId="0" fontId="12" fillId="0" borderId="50" xfId="0" applyFont="1" applyBorder="1" applyAlignment="1">
      <alignment horizontal="center" vertical="center" wrapText="1" shrinkToFit="1"/>
    </xf>
    <xf numFmtId="0" fontId="12" fillId="0" borderId="4" xfId="0" applyFont="1" applyBorder="1" applyAlignment="1">
      <alignment horizontal="center" vertical="center" wrapText="1" shrinkToFit="1"/>
    </xf>
    <xf numFmtId="38" fontId="15" fillId="29" borderId="11" xfId="0" applyNumberFormat="1" applyFont="1" applyFill="1" applyBorder="1" applyAlignment="1">
      <alignment horizontal="center" vertical="center"/>
    </xf>
    <xf numFmtId="0" fontId="32" fillId="0" borderId="21" xfId="0" applyNumberFormat="1" applyFont="1" applyFill="1" applyBorder="1" applyAlignment="1">
      <alignment vertical="center" shrinkToFit="1"/>
    </xf>
    <xf numFmtId="38" fontId="13" fillId="0" borderId="11" xfId="0" applyNumberFormat="1" applyFont="1" applyFill="1" applyBorder="1" applyAlignment="1">
      <alignment horizontal="center" vertical="center"/>
    </xf>
    <xf numFmtId="38" fontId="9" fillId="0" borderId="21" xfId="1" applyFont="1" applyFill="1" applyBorder="1"/>
    <xf numFmtId="38" fontId="9" fillId="0" borderId="51" xfId="1" applyFont="1" applyFill="1" applyBorder="1"/>
    <xf numFmtId="38" fontId="9" fillId="0" borderId="51" xfId="1" applyFont="1" applyFill="1" applyBorder="1" applyAlignment="1" applyProtection="1">
      <alignment horizontal="right" vertical="center"/>
    </xf>
    <xf numFmtId="38" fontId="9" fillId="0" borderId="11" xfId="1" applyFont="1" applyFill="1" applyBorder="1"/>
    <xf numFmtId="38" fontId="9" fillId="0" borderId="52" xfId="1" applyFont="1" applyFill="1" applyBorder="1"/>
    <xf numFmtId="38" fontId="9" fillId="0" borderId="53" xfId="1" applyFont="1" applyFill="1" applyBorder="1"/>
    <xf numFmtId="38" fontId="15" fillId="2" borderId="11" xfId="0" applyNumberFormat="1" applyFont="1" applyFill="1" applyBorder="1" applyAlignment="1">
      <alignment horizontal="center" vertical="center"/>
    </xf>
    <xf numFmtId="38" fontId="13" fillId="0" borderId="11" xfId="0" applyNumberFormat="1" applyFont="1" applyFill="1" applyBorder="1" applyAlignment="1">
      <alignment horizontal="center" vertical="center" shrinkToFit="1"/>
    </xf>
    <xf numFmtId="38" fontId="9" fillId="0" borderId="16" xfId="1" applyFont="1" applyFill="1" applyBorder="1"/>
    <xf numFmtId="38" fontId="9" fillId="0" borderId="26" xfId="1" applyFont="1" applyFill="1" applyBorder="1"/>
    <xf numFmtId="38" fontId="9" fillId="0" borderId="54" xfId="1" applyFont="1" applyFill="1" applyBorder="1"/>
    <xf numFmtId="38" fontId="9" fillId="0" borderId="19" xfId="1" applyFont="1" applyFill="1" applyBorder="1"/>
    <xf numFmtId="0" fontId="32" fillId="0" borderId="55" xfId="0" applyNumberFormat="1" applyFont="1" applyFill="1" applyBorder="1" applyAlignment="1">
      <alignment vertical="center" shrinkToFit="1"/>
    </xf>
    <xf numFmtId="38" fontId="13" fillId="0" borderId="20" xfId="0" applyNumberFormat="1" applyFont="1" applyFill="1" applyBorder="1" applyAlignment="1">
      <alignment horizontal="center" vertical="center" shrinkToFit="1"/>
    </xf>
    <xf numFmtId="38" fontId="15" fillId="29" borderId="0" xfId="0" applyNumberFormat="1" applyFont="1" applyFill="1" applyBorder="1" applyAlignment="1">
      <alignment horizontal="center" vertical="center"/>
    </xf>
    <xf numFmtId="38" fontId="15" fillId="2" borderId="56" xfId="0" applyNumberFormat="1" applyFont="1" applyFill="1" applyBorder="1" applyAlignment="1">
      <alignment horizontal="center" vertical="center"/>
    </xf>
    <xf numFmtId="0" fontId="32" fillId="0" borderId="9" xfId="0" applyNumberFormat="1" applyFont="1" applyFill="1" applyBorder="1" applyAlignment="1">
      <alignment vertical="center" shrinkToFit="1"/>
    </xf>
    <xf numFmtId="38" fontId="13" fillId="0" borderId="0" xfId="0" applyNumberFormat="1" applyFont="1" applyFill="1" applyBorder="1" applyAlignment="1">
      <alignment horizontal="center" vertical="center"/>
    </xf>
    <xf numFmtId="38" fontId="9" fillId="0" borderId="24" xfId="1" applyFont="1" applyFill="1" applyBorder="1" applyAlignment="1" applyProtection="1">
      <alignment horizontal="right" vertical="center"/>
    </xf>
    <xf numFmtId="0" fontId="32" fillId="0" borderId="16" xfId="0" applyNumberFormat="1" applyFont="1" applyFill="1" applyBorder="1" applyAlignment="1">
      <alignment vertical="center" shrinkToFit="1"/>
    </xf>
    <xf numFmtId="38" fontId="13" fillId="0" borderId="26" xfId="0" applyNumberFormat="1" applyFont="1" applyFill="1" applyBorder="1" applyAlignment="1">
      <alignment horizontal="center" vertical="center"/>
    </xf>
    <xf numFmtId="38" fontId="15" fillId="29" borderId="26" xfId="0" applyNumberFormat="1" applyFont="1" applyFill="1" applyBorder="1" applyAlignment="1">
      <alignment horizontal="center" vertical="center"/>
    </xf>
    <xf numFmtId="38" fontId="15" fillId="2" borderId="57" xfId="0" applyNumberFormat="1" applyFont="1" applyFill="1" applyBorder="1" applyAlignment="1">
      <alignment horizontal="center" vertical="center"/>
    </xf>
    <xf numFmtId="38" fontId="15" fillId="2" borderId="58" xfId="0" applyNumberFormat="1" applyFont="1" applyFill="1" applyBorder="1" applyAlignment="1">
      <alignment horizontal="center" vertical="center"/>
    </xf>
    <xf numFmtId="38" fontId="15" fillId="29" borderId="58" xfId="0" applyNumberFormat="1" applyFont="1" applyFill="1" applyBorder="1" applyAlignment="1">
      <alignment horizontal="center" vertical="center"/>
    </xf>
    <xf numFmtId="0" fontId="32" fillId="0" borderId="59" xfId="0" applyNumberFormat="1" applyFont="1" applyFill="1" applyBorder="1" applyAlignment="1">
      <alignment vertical="center" shrinkToFit="1"/>
    </xf>
    <xf numFmtId="38" fontId="13" fillId="0" borderId="60" xfId="0" applyNumberFormat="1" applyFont="1" applyFill="1" applyBorder="1" applyAlignment="1">
      <alignment horizontal="center" vertical="center"/>
    </xf>
    <xf numFmtId="38" fontId="9" fillId="0" borderId="61" xfId="1" applyFont="1" applyFill="1" applyBorder="1"/>
    <xf numFmtId="38" fontId="9" fillId="0" borderId="62" xfId="1" applyFont="1" applyFill="1" applyBorder="1"/>
    <xf numFmtId="38" fontId="9" fillId="0" borderId="62" xfId="1" applyFont="1" applyFill="1" applyBorder="1" applyAlignment="1" applyProtection="1">
      <alignment horizontal="right" vertical="center"/>
    </xf>
    <xf numFmtId="38" fontId="9" fillId="0" borderId="63" xfId="1" applyFont="1" applyFill="1" applyBorder="1"/>
    <xf numFmtId="38" fontId="9" fillId="0" borderId="64" xfId="1" applyFont="1" applyFill="1" applyBorder="1"/>
    <xf numFmtId="38" fontId="9" fillId="0" borderId="65" xfId="1" applyFont="1" applyFill="1" applyBorder="1"/>
    <xf numFmtId="38" fontId="9" fillId="0" borderId="66" xfId="1" applyFont="1" applyFill="1" applyBorder="1"/>
    <xf numFmtId="38" fontId="9" fillId="0" borderId="35" xfId="1" applyFont="1" applyFill="1" applyBorder="1"/>
    <xf numFmtId="38" fontId="9" fillId="0" borderId="35" xfId="1" applyFont="1" applyFill="1" applyBorder="1" applyAlignment="1" applyProtection="1">
      <alignment horizontal="right" vertical="center"/>
    </xf>
    <xf numFmtId="38" fontId="9" fillId="0" borderId="1" xfId="1" applyFont="1" applyFill="1" applyBorder="1"/>
    <xf numFmtId="38" fontId="9" fillId="0" borderId="67" xfId="1" applyFont="1" applyFill="1" applyBorder="1"/>
    <xf numFmtId="38" fontId="9" fillId="0" borderId="37" xfId="1" applyFont="1" applyFill="1" applyBorder="1"/>
    <xf numFmtId="38" fontId="47" fillId="0" borderId="0" xfId="0" applyNumberFormat="1" applyFont="1" applyFill="1" applyBorder="1" applyAlignment="1">
      <alignment horizontal="center" vertical="center"/>
    </xf>
    <xf numFmtId="38" fontId="10" fillId="0" borderId="0" xfId="1" applyFont="1" applyFill="1" applyBorder="1"/>
    <xf numFmtId="38" fontId="10" fillId="0" borderId="0" xfId="1" applyFont="1" applyFill="1" applyBorder="1" applyAlignment="1" applyProtection="1">
      <alignment horizontal="right" vertical="center"/>
    </xf>
    <xf numFmtId="0" fontId="6" fillId="0" borderId="0" xfId="120"/>
    <xf numFmtId="176" fontId="6" fillId="0" borderId="0" xfId="120" applyNumberFormat="1"/>
    <xf numFmtId="177" fontId="6" fillId="0" borderId="0" xfId="120" applyNumberFormat="1"/>
    <xf numFmtId="176" fontId="6" fillId="0" borderId="0" xfId="120" applyNumberFormat="1" applyFill="1"/>
    <xf numFmtId="0" fontId="41" fillId="0" borderId="0" xfId="120" applyFont="1"/>
    <xf numFmtId="0" fontId="12" fillId="0" borderId="0" xfId="3" applyFont="1">
      <alignment vertical="center"/>
    </xf>
    <xf numFmtId="0" fontId="12" fillId="0" borderId="0" xfId="2" applyFont="1"/>
    <xf numFmtId="0" fontId="48" fillId="0" borderId="0" xfId="3" applyFont="1">
      <alignment vertical="center"/>
    </xf>
    <xf numFmtId="0" fontId="48" fillId="0" borderId="0" xfId="3" applyFont="1" applyAlignment="1">
      <alignment horizontal="right"/>
    </xf>
    <xf numFmtId="0" fontId="45" fillId="2" borderId="0" xfId="122" applyFont="1" applyFill="1" applyAlignment="1">
      <alignment horizontal="centerContinuous"/>
    </xf>
    <xf numFmtId="0" fontId="49" fillId="2" borderId="0" xfId="122" applyFont="1" applyFill="1" applyAlignment="1">
      <alignment horizontal="centerContinuous"/>
    </xf>
    <xf numFmtId="0" fontId="12" fillId="2" borderId="0" xfId="3" applyFont="1" applyFill="1">
      <alignment vertical="center"/>
    </xf>
    <xf numFmtId="0" fontId="12" fillId="2" borderId="0" xfId="122" applyFont="1" applyFill="1" applyAlignment="1">
      <alignment horizontal="right"/>
    </xf>
    <xf numFmtId="0" fontId="12" fillId="2" borderId="0" xfId="122" applyFont="1" applyFill="1" applyAlignment="1"/>
    <xf numFmtId="0" fontId="12" fillId="2" borderId="0" xfId="122" applyFont="1" applyFill="1" applyAlignment="1">
      <alignment vertical="center"/>
    </xf>
    <xf numFmtId="0" fontId="12" fillId="2" borderId="1" xfId="122" applyFont="1" applyFill="1" applyBorder="1" applyAlignment="1">
      <alignment vertical="center"/>
    </xf>
    <xf numFmtId="38" fontId="15" fillId="2" borderId="2" xfId="122" applyNumberFormat="1" applyFont="1" applyFill="1" applyBorder="1" applyAlignment="1">
      <alignment horizontal="center" vertical="center" shrinkToFit="1"/>
    </xf>
    <xf numFmtId="38" fontId="15" fillId="2" borderId="3" xfId="122" applyNumberFormat="1" applyFont="1" applyFill="1" applyBorder="1" applyAlignment="1">
      <alignment horizontal="center" vertical="center" shrinkToFit="1"/>
    </xf>
    <xf numFmtId="38" fontId="15" fillId="2" borderId="4" xfId="122" applyNumberFormat="1" applyFont="1" applyFill="1" applyBorder="1" applyAlignment="1">
      <alignment horizontal="center" vertical="center" shrinkToFit="1"/>
    </xf>
    <xf numFmtId="38" fontId="15" fillId="2" borderId="68" xfId="122" applyNumberFormat="1" applyFont="1" applyFill="1" applyBorder="1" applyAlignment="1">
      <alignment horizontal="center" vertical="center" shrinkToFit="1"/>
    </xf>
    <xf numFmtId="3" fontId="12" fillId="0" borderId="2" xfId="122" applyNumberFormat="1" applyFont="1" applyBorder="1" applyAlignment="1">
      <alignment horizontal="center" vertical="center"/>
    </xf>
    <xf numFmtId="3" fontId="12" fillId="0" borderId="3" xfId="122" applyNumberFormat="1" applyFont="1" applyBorder="1" applyAlignment="1">
      <alignment horizontal="center" vertical="center"/>
    </xf>
    <xf numFmtId="3" fontId="12" fillId="0" borderId="3" xfId="122" applyNumberFormat="1" applyFont="1" applyBorder="1" applyAlignment="1">
      <alignment horizontal="center" vertical="center" wrapText="1"/>
    </xf>
    <xf numFmtId="0" fontId="12" fillId="0" borderId="3" xfId="122" applyFont="1" applyBorder="1" applyAlignment="1">
      <alignment horizontal="centerContinuous" vertical="center" wrapText="1"/>
    </xf>
    <xf numFmtId="0" fontId="12" fillId="0" borderId="3" xfId="122" applyFont="1" applyBorder="1" applyAlignment="1">
      <alignment horizontal="centerContinuous" vertical="center"/>
    </xf>
    <xf numFmtId="0" fontId="12" fillId="0" borderId="3" xfId="122" applyFont="1" applyBorder="1" applyAlignment="1">
      <alignment horizontal="center" vertical="center"/>
    </xf>
    <xf numFmtId="0" fontId="14" fillId="0" borderId="3" xfId="122" applyFont="1" applyBorder="1" applyAlignment="1">
      <alignment horizontal="center" vertical="center" wrapText="1"/>
    </xf>
    <xf numFmtId="0" fontId="12" fillId="0" borderId="69" xfId="122" applyFont="1" applyBorder="1" applyAlignment="1">
      <alignment horizontal="centerContinuous" vertical="center"/>
    </xf>
    <xf numFmtId="0" fontId="12" fillId="0" borderId="4" xfId="122" applyFont="1" applyBorder="1" applyAlignment="1">
      <alignment horizontal="center" vertical="center"/>
    </xf>
    <xf numFmtId="38" fontId="48" fillId="2" borderId="0" xfId="121" applyFont="1" applyFill="1" applyAlignment="1"/>
    <xf numFmtId="38" fontId="48" fillId="0" borderId="0" xfId="121" applyFont="1" applyAlignment="1"/>
    <xf numFmtId="38" fontId="48" fillId="0" borderId="0" xfId="121" applyFont="1" applyAlignment="1">
      <alignment horizontal="right"/>
    </xf>
    <xf numFmtId="0" fontId="12" fillId="0" borderId="0" xfId="4" applyFont="1"/>
    <xf numFmtId="0" fontId="15" fillId="0" borderId="0" xfId="122" applyFont="1" applyAlignment="1" applyProtection="1">
      <alignment vertical="center"/>
    </xf>
    <xf numFmtId="49" fontId="15" fillId="0" borderId="9" xfId="122" applyNumberFormat="1" applyFont="1" applyBorder="1" applyAlignment="1">
      <alignment horizontal="center" vertical="center" shrinkToFit="1"/>
    </xf>
    <xf numFmtId="49" fontId="15" fillId="30" borderId="51" xfId="122" applyNumberFormat="1" applyFont="1" applyFill="1" applyBorder="1" applyAlignment="1">
      <alignment horizontal="center" vertical="center"/>
    </xf>
    <xf numFmtId="0" fontId="15" fillId="30" borderId="51" xfId="122" applyFont="1" applyFill="1" applyBorder="1" applyAlignment="1" applyProtection="1">
      <alignment vertical="center" shrinkToFit="1"/>
    </xf>
    <xf numFmtId="3" fontId="15" fillId="30" borderId="52" xfId="122" applyNumberFormat="1" applyFont="1" applyFill="1" applyBorder="1" applyAlignment="1" applyProtection="1">
      <alignment horizontal="center" vertical="center"/>
    </xf>
    <xf numFmtId="3" fontId="15" fillId="30" borderId="70" xfId="122" applyNumberFormat="1" applyFont="1" applyFill="1" applyBorder="1" applyAlignment="1" applyProtection="1">
      <alignment horizontal="center" vertical="center"/>
    </xf>
    <xf numFmtId="178" fontId="6" fillId="30" borderId="22" xfId="122" applyNumberFormat="1" applyFont="1" applyFill="1" applyBorder="1" applyAlignment="1" applyProtection="1">
      <alignment vertical="center"/>
    </xf>
    <xf numFmtId="178" fontId="6" fillId="30" borderId="22" xfId="122" applyNumberFormat="1" applyFont="1" applyFill="1" applyBorder="1" applyAlignment="1" applyProtection="1">
      <alignment vertical="center"/>
      <protection locked="0"/>
    </xf>
    <xf numFmtId="178" fontId="6" fillId="30" borderId="71" xfId="122" applyNumberFormat="1" applyFont="1" applyFill="1" applyBorder="1" applyAlignment="1" applyProtection="1">
      <alignment vertical="center"/>
      <protection locked="0"/>
    </xf>
    <xf numFmtId="178" fontId="6" fillId="31" borderId="51" xfId="122" applyNumberFormat="1" applyFont="1" applyFill="1" applyBorder="1" applyAlignment="1" applyProtection="1">
      <alignment vertical="center"/>
    </xf>
    <xf numFmtId="178" fontId="6" fillId="30" borderId="51" xfId="122" applyNumberFormat="1" applyFont="1" applyFill="1" applyBorder="1" applyAlignment="1" applyProtection="1">
      <alignment vertical="center"/>
      <protection locked="0"/>
    </xf>
    <xf numFmtId="178" fontId="6" fillId="30" borderId="24" xfId="122" applyNumberFormat="1" applyFont="1" applyFill="1" applyBorder="1" applyAlignment="1">
      <alignment vertical="center"/>
    </xf>
    <xf numFmtId="178" fontId="6" fillId="30" borderId="72" xfId="122" applyNumberFormat="1" applyFont="1" applyFill="1" applyBorder="1" applyAlignment="1" applyProtection="1">
      <alignment vertical="center"/>
    </xf>
    <xf numFmtId="38" fontId="6" fillId="30" borderId="73" xfId="121" applyFont="1" applyFill="1" applyBorder="1" applyAlignment="1" applyProtection="1">
      <alignment vertical="center"/>
    </xf>
    <xf numFmtId="3" fontId="15" fillId="0" borderId="9" xfId="122" applyNumberFormat="1" applyFont="1" applyBorder="1" applyAlignment="1">
      <alignment horizontal="center" vertical="center" shrinkToFit="1"/>
    </xf>
    <xf numFmtId="3" fontId="15" fillId="2" borderId="17" xfId="122" applyNumberFormat="1" applyFont="1" applyFill="1" applyBorder="1" applyAlignment="1">
      <alignment horizontal="center" vertical="center"/>
    </xf>
    <xf numFmtId="3" fontId="15" fillId="2" borderId="17" xfId="122" applyNumberFormat="1" applyFont="1" applyFill="1" applyBorder="1" applyAlignment="1" applyProtection="1">
      <alignment vertical="center" shrinkToFit="1"/>
    </xf>
    <xf numFmtId="3" fontId="15" fillId="2" borderId="54" xfId="122" applyNumberFormat="1" applyFont="1" applyFill="1" applyBorder="1" applyAlignment="1" applyProtection="1">
      <alignment horizontal="center" vertical="center"/>
    </xf>
    <xf numFmtId="3" fontId="15" fillId="2" borderId="74" xfId="122" applyNumberFormat="1" applyFont="1" applyFill="1" applyBorder="1" applyAlignment="1" applyProtection="1">
      <alignment horizontal="center" vertical="center"/>
    </xf>
    <xf numFmtId="178" fontId="6" fillId="2" borderId="25" xfId="121" applyNumberFormat="1" applyFont="1" applyFill="1" applyBorder="1" applyAlignment="1" applyProtection="1">
      <alignment vertical="center"/>
    </xf>
    <xf numFmtId="178" fontId="6" fillId="2" borderId="17" xfId="121" applyNumberFormat="1" applyFont="1" applyFill="1" applyBorder="1" applyAlignment="1" applyProtection="1">
      <alignment vertical="center"/>
      <protection locked="0"/>
    </xf>
    <xf numFmtId="178" fontId="6" fillId="2" borderId="17" xfId="121" applyNumberFormat="1" applyFont="1" applyFill="1" applyBorder="1" applyAlignment="1" applyProtection="1">
      <alignment vertical="center"/>
    </xf>
    <xf numFmtId="178" fontId="6" fillId="2" borderId="75" xfId="121" applyNumberFormat="1" applyFont="1" applyFill="1" applyBorder="1" applyAlignment="1" applyProtection="1">
      <alignment vertical="center"/>
      <protection locked="0"/>
    </xf>
    <xf numFmtId="178" fontId="6" fillId="31" borderId="17" xfId="121" applyNumberFormat="1" applyFont="1" applyFill="1" applyBorder="1" applyAlignment="1" applyProtection="1">
      <alignment vertical="center"/>
    </xf>
    <xf numFmtId="178" fontId="6" fillId="2" borderId="25" xfId="121" applyNumberFormat="1" applyFont="1" applyFill="1" applyBorder="1" applyAlignment="1" applyProtection="1">
      <alignment vertical="center"/>
      <protection locked="0"/>
    </xf>
    <xf numFmtId="178" fontId="6" fillId="2" borderId="18" xfId="121" applyNumberFormat="1" applyFont="1" applyFill="1" applyBorder="1" applyAlignment="1" applyProtection="1">
      <alignment vertical="center"/>
    </xf>
    <xf numFmtId="38" fontId="6" fillId="2" borderId="76" xfId="121" applyFont="1" applyFill="1" applyBorder="1" applyAlignment="1" applyProtection="1">
      <alignment vertical="center"/>
    </xf>
    <xf numFmtId="3" fontId="15" fillId="0" borderId="0" xfId="122" applyNumberFormat="1" applyFont="1" applyAlignment="1" applyProtection="1">
      <alignment vertical="center"/>
    </xf>
    <xf numFmtId="178" fontId="6" fillId="2" borderId="77" xfId="121" applyNumberFormat="1" applyFont="1" applyFill="1" applyBorder="1" applyAlignment="1" applyProtection="1">
      <alignment vertical="center"/>
    </xf>
    <xf numFmtId="178" fontId="6" fillId="2" borderId="78" xfId="121" applyNumberFormat="1" applyFont="1" applyFill="1" applyBorder="1" applyAlignment="1" applyProtection="1">
      <alignment vertical="center"/>
      <protection locked="0"/>
    </xf>
    <xf numFmtId="178" fontId="6" fillId="2" borderId="79" xfId="121" applyNumberFormat="1" applyFont="1" applyFill="1" applyBorder="1" applyAlignment="1" applyProtection="1">
      <alignment vertical="center"/>
    </xf>
    <xf numFmtId="38" fontId="6" fillId="2" borderId="80" xfId="121" applyFont="1" applyFill="1" applyBorder="1" applyAlignment="1" applyProtection="1">
      <alignment vertical="center"/>
    </xf>
    <xf numFmtId="0" fontId="15" fillId="0" borderId="21" xfId="122" applyFont="1" applyBorder="1" applyAlignment="1">
      <alignment horizontal="center" vertical="center" shrinkToFit="1"/>
    </xf>
    <xf numFmtId="3" fontId="15" fillId="0" borderId="81" xfId="122" applyNumberFormat="1" applyFont="1" applyBorder="1" applyAlignment="1">
      <alignment horizontal="centerContinuous" vertical="center" shrinkToFit="1"/>
    </xf>
    <xf numFmtId="3" fontId="15" fillId="30" borderId="17" xfId="122" applyNumberFormat="1" applyFont="1" applyFill="1" applyBorder="1" applyAlignment="1">
      <alignment horizontal="center" vertical="center"/>
    </xf>
    <xf numFmtId="3" fontId="15" fillId="30" borderId="17" xfId="122" applyNumberFormat="1" applyFont="1" applyFill="1" applyBorder="1" applyAlignment="1" applyProtection="1">
      <alignment vertical="center" shrinkToFit="1"/>
    </xf>
    <xf numFmtId="3" fontId="15" fillId="30" borderId="54" xfId="122" applyNumberFormat="1" applyFont="1" applyFill="1" applyBorder="1" applyAlignment="1" applyProtection="1">
      <alignment horizontal="center" vertical="center"/>
    </xf>
    <xf numFmtId="3" fontId="15" fillId="30" borderId="74" xfId="122" applyNumberFormat="1" applyFont="1" applyFill="1" applyBorder="1" applyAlignment="1" applyProtection="1">
      <alignment horizontal="center" vertical="center"/>
    </xf>
    <xf numFmtId="178" fontId="6" fillId="30" borderId="25" xfId="122" applyNumberFormat="1" applyFont="1" applyFill="1" applyBorder="1" applyAlignment="1" applyProtection="1">
      <alignment vertical="center"/>
    </xf>
    <xf numFmtId="178" fontId="6" fillId="30" borderId="17" xfId="122" applyNumberFormat="1" applyFont="1" applyFill="1" applyBorder="1" applyAlignment="1" applyProtection="1">
      <alignment vertical="center"/>
      <protection locked="0"/>
    </xf>
    <xf numFmtId="178" fontId="6" fillId="30" borderId="17" xfId="122" applyNumberFormat="1" applyFont="1" applyFill="1" applyBorder="1" applyAlignment="1" applyProtection="1">
      <alignment vertical="center"/>
    </xf>
    <xf numFmtId="178" fontId="6" fillId="30" borderId="75" xfId="122" applyNumberFormat="1" applyFont="1" applyFill="1" applyBorder="1" applyAlignment="1" applyProtection="1">
      <alignment vertical="center"/>
      <protection locked="0"/>
    </xf>
    <xf numFmtId="178" fontId="6" fillId="31" borderId="17" xfId="122" applyNumberFormat="1" applyFont="1" applyFill="1" applyBorder="1" applyAlignment="1" applyProtection="1">
      <alignment vertical="center"/>
    </xf>
    <xf numFmtId="178" fontId="6" fillId="30" borderId="25" xfId="122" applyNumberFormat="1" applyFont="1" applyFill="1" applyBorder="1" applyAlignment="1" applyProtection="1">
      <alignment vertical="center"/>
      <protection locked="0"/>
    </xf>
    <xf numFmtId="178" fontId="6" fillId="30" borderId="18" xfId="122" applyNumberFormat="1" applyFont="1" applyFill="1" applyBorder="1" applyAlignment="1" applyProtection="1">
      <alignment vertical="center"/>
    </xf>
    <xf numFmtId="38" fontId="6" fillId="30" borderId="80" xfId="121" applyFont="1" applyFill="1" applyBorder="1" applyAlignment="1" applyProtection="1">
      <alignment vertical="center"/>
    </xf>
    <xf numFmtId="0" fontId="15" fillId="0" borderId="9" xfId="122" applyFont="1" applyBorder="1" applyAlignment="1">
      <alignment horizontal="centerContinuous" vertical="center" shrinkToFit="1"/>
    </xf>
    <xf numFmtId="178" fontId="6" fillId="2" borderId="25" xfId="122" applyNumberFormat="1" applyFont="1" applyFill="1" applyBorder="1" applyAlignment="1" applyProtection="1">
      <alignment vertical="center"/>
    </xf>
    <xf numFmtId="178" fontId="6" fillId="2" borderId="17" xfId="122" applyNumberFormat="1" applyFont="1" applyFill="1" applyBorder="1" applyAlignment="1" applyProtection="1">
      <alignment vertical="center"/>
      <protection locked="0"/>
    </xf>
    <xf numFmtId="178" fontId="6" fillId="2" borderId="17" xfId="122" applyNumberFormat="1" applyFont="1" applyFill="1" applyBorder="1" applyAlignment="1" applyProtection="1">
      <alignment vertical="center"/>
    </xf>
    <xf numFmtId="178" fontId="6" fillId="2" borderId="75" xfId="122" applyNumberFormat="1" applyFont="1" applyFill="1" applyBorder="1" applyAlignment="1" applyProtection="1">
      <alignment vertical="center"/>
      <protection locked="0"/>
    </xf>
    <xf numFmtId="178" fontId="6" fillId="2" borderId="25" xfId="122" applyNumberFormat="1" applyFont="1" applyFill="1" applyBorder="1" applyAlignment="1" applyProtection="1">
      <alignment vertical="center"/>
      <protection locked="0"/>
    </xf>
    <xf numFmtId="178" fontId="6" fillId="2" borderId="18" xfId="122" applyNumberFormat="1" applyFont="1" applyFill="1" applyBorder="1" applyAlignment="1" applyProtection="1">
      <alignment vertical="center"/>
    </xf>
    <xf numFmtId="0" fontId="15" fillId="0" borderId="21" xfId="122" applyFont="1" applyBorder="1" applyAlignment="1">
      <alignment horizontal="centerContinuous" vertical="center" shrinkToFit="1"/>
    </xf>
    <xf numFmtId="3" fontId="15" fillId="0" borderId="30" xfId="122" applyNumberFormat="1" applyFont="1" applyFill="1" applyBorder="1" applyAlignment="1">
      <alignment horizontal="center" vertical="center" shrinkToFit="1"/>
    </xf>
    <xf numFmtId="3" fontId="15" fillId="3" borderId="17" xfId="122" applyNumberFormat="1" applyFont="1" applyFill="1" applyBorder="1" applyAlignment="1">
      <alignment horizontal="center" vertical="center"/>
    </xf>
    <xf numFmtId="3" fontId="15" fillId="3" borderId="17" xfId="122" applyNumberFormat="1" applyFont="1" applyFill="1" applyBorder="1" applyAlignment="1" applyProtection="1">
      <alignment vertical="center" shrinkToFit="1"/>
    </xf>
    <xf numFmtId="3" fontId="15" fillId="3" borderId="54" xfId="122" applyNumberFormat="1" applyFont="1" applyFill="1" applyBorder="1" applyAlignment="1" applyProtection="1">
      <alignment horizontal="center" vertical="center"/>
    </xf>
    <xf numFmtId="3" fontId="15" fillId="3" borderId="82" xfId="122" applyNumberFormat="1" applyFont="1" applyFill="1" applyBorder="1" applyAlignment="1" applyProtection="1">
      <alignment horizontal="center" vertical="center"/>
    </xf>
    <xf numFmtId="178" fontId="6" fillId="3" borderId="23" xfId="122" applyNumberFormat="1" applyFont="1" applyFill="1" applyBorder="1" applyAlignment="1" applyProtection="1">
      <alignment vertical="center"/>
    </xf>
    <xf numFmtId="178" fontId="6" fillId="3" borderId="17" xfId="122" applyNumberFormat="1" applyFont="1" applyFill="1" applyBorder="1" applyAlignment="1" applyProtection="1">
      <alignment vertical="center"/>
      <protection locked="0"/>
    </xf>
    <xf numFmtId="178" fontId="6" fillId="3" borderId="17" xfId="122" applyNumberFormat="1" applyFont="1" applyFill="1" applyBorder="1" applyAlignment="1" applyProtection="1">
      <alignment vertical="center"/>
    </xf>
    <xf numFmtId="178" fontId="6" fillId="3" borderId="75" xfId="122" applyNumberFormat="1" applyFont="1" applyFill="1" applyBorder="1" applyAlignment="1" applyProtection="1">
      <alignment vertical="center"/>
      <protection locked="0"/>
    </xf>
    <xf numFmtId="178" fontId="6" fillId="31" borderId="29" xfId="122" applyNumberFormat="1" applyFont="1" applyFill="1" applyBorder="1" applyAlignment="1" applyProtection="1">
      <alignment vertical="center"/>
    </xf>
    <xf numFmtId="178" fontId="6" fillId="3" borderId="25" xfId="122" applyNumberFormat="1" applyFont="1" applyFill="1" applyBorder="1" applyAlignment="1" applyProtection="1">
      <alignment vertical="center"/>
      <protection locked="0"/>
    </xf>
    <xf numFmtId="178" fontId="6" fillId="3" borderId="18" xfId="122" applyNumberFormat="1" applyFont="1" applyFill="1" applyBorder="1" applyAlignment="1" applyProtection="1">
      <alignment vertical="center"/>
    </xf>
    <xf numFmtId="38" fontId="6" fillId="3" borderId="80" xfId="121" applyFont="1" applyFill="1" applyBorder="1" applyAlignment="1" applyProtection="1">
      <alignment vertical="center"/>
    </xf>
    <xf numFmtId="178" fontId="6" fillId="3" borderId="78" xfId="122" applyNumberFormat="1" applyFont="1" applyFill="1" applyBorder="1" applyAlignment="1" applyProtection="1">
      <alignment vertical="center"/>
      <protection locked="0"/>
    </xf>
    <xf numFmtId="178" fontId="6" fillId="31" borderId="25" xfId="122" applyNumberFormat="1" applyFont="1" applyFill="1" applyBorder="1" applyAlignment="1" applyProtection="1">
      <alignment vertical="center"/>
    </xf>
    <xf numFmtId="3" fontId="15" fillId="0" borderId="30" xfId="122" applyNumberFormat="1" applyFont="1" applyBorder="1" applyAlignment="1">
      <alignment horizontal="center" vertical="center" shrinkToFit="1"/>
    </xf>
    <xf numFmtId="3" fontId="15" fillId="30" borderId="82" xfId="122" applyNumberFormat="1" applyFont="1" applyFill="1" applyBorder="1" applyAlignment="1" applyProtection="1">
      <alignment horizontal="center" vertical="center"/>
    </xf>
    <xf numFmtId="178" fontId="6" fillId="30" borderId="23" xfId="122" applyNumberFormat="1" applyFont="1" applyFill="1" applyBorder="1" applyAlignment="1" applyProtection="1">
      <alignment vertical="center"/>
    </xf>
    <xf numFmtId="3" fontId="15" fillId="0" borderId="28" xfId="122" applyNumberFormat="1" applyFont="1" applyBorder="1" applyAlignment="1">
      <alignment horizontal="center" vertical="center" shrinkToFit="1"/>
    </xf>
    <xf numFmtId="178" fontId="6" fillId="2" borderId="78" xfId="122" applyNumberFormat="1" applyFont="1" applyFill="1" applyBorder="1" applyAlignment="1" applyProtection="1">
      <alignment vertical="center"/>
      <protection locked="0"/>
    </xf>
    <xf numFmtId="178" fontId="6" fillId="31" borderId="17" xfId="122" applyNumberFormat="1" applyFont="1" applyFill="1" applyBorder="1" applyAlignment="1" applyProtection="1">
      <alignment vertical="center"/>
      <protection locked="0"/>
    </xf>
    <xf numFmtId="3" fontId="15" fillId="2" borderId="82" xfId="122" applyNumberFormat="1" applyFont="1" applyFill="1" applyBorder="1" applyAlignment="1" applyProtection="1">
      <alignment horizontal="center" vertical="center"/>
    </xf>
    <xf numFmtId="178" fontId="6" fillId="2" borderId="23" xfId="122" applyNumberFormat="1" applyFont="1" applyFill="1" applyBorder="1" applyAlignment="1" applyProtection="1">
      <alignment vertical="center"/>
    </xf>
    <xf numFmtId="178" fontId="6" fillId="2" borderId="29" xfId="122" applyNumberFormat="1" applyFont="1" applyFill="1" applyBorder="1" applyAlignment="1" applyProtection="1">
      <alignment vertical="center"/>
      <protection locked="0"/>
    </xf>
    <xf numFmtId="178" fontId="6" fillId="2" borderId="29" xfId="122" applyNumberFormat="1" applyFont="1" applyFill="1" applyBorder="1" applyAlignment="1" applyProtection="1">
      <alignment vertical="center"/>
    </xf>
    <xf numFmtId="178" fontId="6" fillId="2" borderId="83" xfId="122" applyNumberFormat="1" applyFont="1" applyFill="1" applyBorder="1" applyAlignment="1" applyProtection="1">
      <alignment vertical="center"/>
      <protection locked="0"/>
    </xf>
    <xf numFmtId="178" fontId="6" fillId="2" borderId="23" xfId="122" applyNumberFormat="1" applyFont="1" applyFill="1" applyBorder="1" applyAlignment="1" applyProtection="1">
      <alignment vertical="center"/>
      <protection locked="0"/>
    </xf>
    <xf numFmtId="178" fontId="6" fillId="2" borderId="84" xfId="122" applyNumberFormat="1" applyFont="1" applyFill="1" applyBorder="1" applyAlignment="1" applyProtection="1">
      <alignment vertical="center"/>
    </xf>
    <xf numFmtId="38" fontId="6" fillId="2" borderId="85" xfId="121" applyFont="1" applyFill="1" applyBorder="1" applyAlignment="1" applyProtection="1">
      <alignment vertical="center"/>
    </xf>
    <xf numFmtId="178" fontId="6" fillId="31" borderId="23" xfId="122" applyNumberFormat="1" applyFont="1" applyFill="1" applyBorder="1" applyAlignment="1" applyProtection="1">
      <alignment vertical="center"/>
    </xf>
    <xf numFmtId="178" fontId="6" fillId="2" borderId="29" xfId="122" applyNumberFormat="1" applyFont="1" applyFill="1" applyBorder="1" applyAlignment="1">
      <alignment vertical="center" wrapText="1"/>
    </xf>
    <xf numFmtId="0" fontId="15" fillId="30" borderId="17" xfId="122" applyFont="1" applyFill="1" applyBorder="1" applyAlignment="1" applyProtection="1">
      <alignment vertical="center" shrinkToFit="1"/>
    </xf>
    <xf numFmtId="3" fontId="15" fillId="0" borderId="81" xfId="122" applyNumberFormat="1" applyFont="1" applyBorder="1" applyAlignment="1">
      <alignment horizontal="center" vertical="center" shrinkToFit="1"/>
    </xf>
    <xf numFmtId="3" fontId="15" fillId="2" borderId="29" xfId="122" applyNumberFormat="1" applyFont="1" applyFill="1" applyBorder="1" applyAlignment="1">
      <alignment horizontal="center" vertical="center"/>
    </xf>
    <xf numFmtId="3" fontId="15" fillId="2" borderId="29" xfId="122" applyNumberFormat="1" applyFont="1" applyFill="1" applyBorder="1" applyAlignment="1" applyProtection="1">
      <alignment vertical="center" shrinkToFit="1"/>
    </xf>
    <xf numFmtId="0" fontId="15" fillId="2" borderId="77" xfId="103" applyFont="1" applyFill="1" applyBorder="1" applyAlignment="1">
      <alignment horizontal="center" vertical="center"/>
    </xf>
    <xf numFmtId="0" fontId="15" fillId="2" borderId="17" xfId="103" applyFont="1" applyFill="1" applyBorder="1" applyAlignment="1">
      <alignment horizontal="left" vertical="center"/>
    </xf>
    <xf numFmtId="3" fontId="15" fillId="2" borderId="51" xfId="122" applyNumberFormat="1" applyFont="1" applyFill="1" applyBorder="1" applyAlignment="1" applyProtection="1">
      <alignment vertical="center" shrinkToFit="1"/>
    </xf>
    <xf numFmtId="3" fontId="15" fillId="0" borderId="21" xfId="122" applyNumberFormat="1" applyFont="1" applyBorder="1" applyAlignment="1">
      <alignment horizontal="center" vertical="center" shrinkToFit="1"/>
    </xf>
    <xf numFmtId="178" fontId="6" fillId="2" borderId="77" xfId="122" applyNumberFormat="1" applyFont="1" applyFill="1" applyBorder="1" applyAlignment="1" applyProtection="1">
      <alignment vertical="center"/>
    </xf>
    <xf numFmtId="3" fontId="15" fillId="0" borderId="55" xfId="122" applyNumberFormat="1" applyFont="1" applyBorder="1" applyAlignment="1">
      <alignment horizontal="center" vertical="center" shrinkToFit="1"/>
    </xf>
    <xf numFmtId="3" fontId="15" fillId="30" borderId="51" xfId="122" applyNumberFormat="1" applyFont="1" applyFill="1" applyBorder="1" applyAlignment="1">
      <alignment horizontal="center" vertical="center"/>
    </xf>
    <xf numFmtId="3" fontId="15" fillId="30" borderId="51" xfId="122" applyNumberFormat="1" applyFont="1" applyFill="1" applyBorder="1" applyAlignment="1" applyProtection="1">
      <alignment vertical="center" shrinkToFit="1"/>
    </xf>
    <xf numFmtId="3" fontId="15" fillId="30" borderId="86" xfId="122" applyNumberFormat="1" applyFont="1" applyFill="1" applyBorder="1" applyAlignment="1" applyProtection="1">
      <alignment horizontal="center" vertical="center"/>
    </xf>
    <xf numFmtId="3" fontId="50" fillId="0" borderId="81" xfId="122" applyNumberFormat="1" applyFont="1" applyBorder="1" applyAlignment="1">
      <alignment horizontal="center" vertical="center" shrinkToFit="1"/>
    </xf>
    <xf numFmtId="178" fontId="6" fillId="30" borderId="10" xfId="122" applyNumberFormat="1" applyFont="1" applyFill="1" applyBorder="1" applyAlignment="1" applyProtection="1">
      <alignment vertical="center"/>
    </xf>
    <xf numFmtId="178" fontId="6" fillId="30" borderId="51" xfId="122" applyNumberFormat="1" applyFont="1" applyFill="1" applyBorder="1" applyAlignment="1" applyProtection="1">
      <alignment vertical="center"/>
    </xf>
    <xf numFmtId="178" fontId="6" fillId="30" borderId="87" xfId="122" applyNumberFormat="1" applyFont="1" applyFill="1" applyBorder="1" applyAlignment="1" applyProtection="1">
      <alignment vertical="center"/>
      <protection locked="0"/>
    </xf>
    <xf numFmtId="178" fontId="6" fillId="30" borderId="10" xfId="122" applyNumberFormat="1" applyFont="1" applyFill="1" applyBorder="1" applyAlignment="1" applyProtection="1">
      <alignment vertical="center"/>
      <protection locked="0"/>
    </xf>
    <xf numFmtId="3" fontId="50" fillId="0" borderId="28" xfId="122" applyNumberFormat="1" applyFont="1" applyBorder="1" applyAlignment="1">
      <alignment horizontal="center" vertical="center" shrinkToFit="1"/>
    </xf>
    <xf numFmtId="178" fontId="6" fillId="2" borderId="23" xfId="121" applyNumberFormat="1" applyFont="1" applyFill="1" applyBorder="1" applyAlignment="1" applyProtection="1">
      <alignment vertical="center"/>
    </xf>
    <xf numFmtId="178" fontId="6" fillId="2" borderId="58" xfId="122" applyNumberFormat="1" applyFont="1" applyFill="1" applyBorder="1" applyAlignment="1" applyProtection="1">
      <alignment vertical="center"/>
    </xf>
    <xf numFmtId="3" fontId="50" fillId="0" borderId="28" xfId="122" applyNumberFormat="1" applyFont="1" applyBorder="1" applyAlignment="1">
      <alignment horizontal="center" vertical="top" shrinkToFit="1"/>
    </xf>
    <xf numFmtId="3" fontId="50" fillId="0" borderId="16" xfId="122" applyNumberFormat="1" applyFont="1" applyBorder="1" applyAlignment="1">
      <alignment horizontal="center" vertical="center" shrinkToFit="1"/>
    </xf>
    <xf numFmtId="38" fontId="6" fillId="30" borderId="76" xfId="121" applyFont="1" applyFill="1" applyBorder="1" applyAlignment="1" applyProtection="1">
      <alignment vertical="center"/>
    </xf>
    <xf numFmtId="0" fontId="15" fillId="2" borderId="17" xfId="122" applyFont="1" applyFill="1" applyBorder="1" applyAlignment="1">
      <alignment horizontal="center"/>
    </xf>
    <xf numFmtId="3" fontId="15" fillId="0" borderId="61" xfId="122" applyNumberFormat="1" applyFont="1" applyBorder="1" applyAlignment="1">
      <alignment horizontal="center" vertical="center" shrinkToFit="1"/>
    </xf>
    <xf numFmtId="0" fontId="15" fillId="0" borderId="31" xfId="122" applyFont="1" applyBorder="1" applyAlignment="1" applyProtection="1">
      <alignment vertical="center"/>
    </xf>
    <xf numFmtId="0" fontId="15" fillId="0" borderId="32" xfId="122" applyFont="1" applyBorder="1" applyAlignment="1" applyProtection="1">
      <alignment vertical="center"/>
    </xf>
    <xf numFmtId="0" fontId="15" fillId="0" borderId="88" xfId="122" applyFont="1" applyBorder="1" applyAlignment="1" applyProtection="1">
      <alignment vertical="center"/>
    </xf>
    <xf numFmtId="0" fontId="15" fillId="0" borderId="89" xfId="122" applyFont="1" applyBorder="1" applyAlignment="1" applyProtection="1">
      <alignment vertical="center"/>
    </xf>
    <xf numFmtId="38" fontId="6" fillId="2" borderId="90" xfId="121" applyFont="1" applyFill="1" applyBorder="1" applyAlignment="1" applyProtection="1">
      <alignment vertical="center"/>
    </xf>
    <xf numFmtId="38" fontId="6" fillId="2" borderId="91" xfId="121" applyFont="1" applyFill="1" applyBorder="1" applyAlignment="1" applyProtection="1">
      <alignment vertical="center"/>
    </xf>
    <xf numFmtId="38" fontId="6" fillId="2" borderId="92" xfId="121" applyFont="1" applyFill="1" applyBorder="1" applyAlignment="1" applyProtection="1">
      <alignment vertical="center"/>
    </xf>
    <xf numFmtId="38" fontId="6" fillId="2" borderId="93" xfId="121" applyFont="1" applyFill="1" applyBorder="1" applyAlignment="1" applyProtection="1">
      <alignment vertical="center"/>
    </xf>
    <xf numFmtId="38" fontId="6" fillId="2" borderId="94" xfId="121" applyFont="1" applyFill="1" applyBorder="1" applyAlignment="1" applyProtection="1">
      <alignment vertical="center"/>
    </xf>
    <xf numFmtId="0" fontId="15" fillId="0" borderId="95" xfId="122" applyFont="1" applyBorder="1" applyAlignment="1" applyProtection="1">
      <alignment vertical="center"/>
    </xf>
    <xf numFmtId="0" fontId="15" fillId="0" borderId="0" xfId="122" applyFont="1" applyBorder="1" applyAlignment="1" applyProtection="1">
      <alignment vertical="center"/>
    </xf>
    <xf numFmtId="0" fontId="7" fillId="2" borderId="0" xfId="122" applyFont="1" applyFill="1" applyAlignment="1">
      <alignment horizontal="centerContinuous"/>
    </xf>
    <xf numFmtId="0" fontId="10" fillId="2" borderId="0" xfId="122" applyFont="1" applyFill="1" applyAlignment="1">
      <alignment vertical="center"/>
    </xf>
    <xf numFmtId="0" fontId="10" fillId="2" borderId="1" xfId="122" applyFont="1" applyFill="1" applyBorder="1" applyAlignment="1">
      <alignment vertical="center"/>
    </xf>
    <xf numFmtId="0" fontId="10" fillId="2" borderId="0" xfId="122" applyFont="1" applyFill="1" applyAlignment="1">
      <alignment horizontal="right"/>
    </xf>
    <xf numFmtId="38" fontId="32" fillId="2" borderId="2" xfId="122" applyNumberFormat="1" applyFont="1" applyFill="1" applyBorder="1" applyAlignment="1">
      <alignment horizontal="center" vertical="center" shrinkToFit="1"/>
    </xf>
    <xf numFmtId="38" fontId="32" fillId="2" borderId="3" xfId="122" applyNumberFormat="1" applyFont="1" applyFill="1" applyBorder="1" applyAlignment="1">
      <alignment horizontal="center" vertical="center" shrinkToFit="1"/>
    </xf>
    <xf numFmtId="38" fontId="32" fillId="2" borderId="4" xfId="122" applyNumberFormat="1" applyFont="1" applyFill="1" applyBorder="1" applyAlignment="1">
      <alignment horizontal="center" vertical="center" shrinkToFit="1"/>
    </xf>
    <xf numFmtId="38" fontId="11" fillId="2" borderId="0" xfId="121" applyFont="1" applyFill="1" applyAlignment="1"/>
    <xf numFmtId="38" fontId="11" fillId="0" borderId="0" xfId="121" applyFont="1" applyAlignment="1"/>
    <xf numFmtId="38" fontId="11" fillId="0" borderId="0" xfId="121" applyFont="1" applyAlignment="1">
      <alignment horizontal="right"/>
    </xf>
    <xf numFmtId="0" fontId="16" fillId="0" borderId="0" xfId="122" applyFont="1" applyAlignment="1" applyProtection="1">
      <alignment vertical="center"/>
    </xf>
    <xf numFmtId="49" fontId="16" fillId="0" borderId="9" xfId="122" applyNumberFormat="1" applyFont="1" applyBorder="1" applyAlignment="1">
      <alignment horizontal="center" vertical="center" shrinkToFit="1"/>
    </xf>
    <xf numFmtId="49" fontId="16" fillId="30" borderId="51" xfId="122" applyNumberFormat="1" applyFont="1" applyFill="1" applyBorder="1" applyAlignment="1">
      <alignment horizontal="center" vertical="center"/>
    </xf>
    <xf numFmtId="0" fontId="16" fillId="30" borderId="51" xfId="122" applyFont="1" applyFill="1" applyBorder="1" applyAlignment="1" applyProtection="1">
      <alignment vertical="center" shrinkToFit="1"/>
    </xf>
    <xf numFmtId="3" fontId="16" fillId="30" borderId="52" xfId="122" applyNumberFormat="1" applyFont="1" applyFill="1" applyBorder="1" applyAlignment="1" applyProtection="1">
      <alignment horizontal="center" vertical="center"/>
    </xf>
    <xf numFmtId="176" fontId="9" fillId="30" borderId="22" xfId="122" applyNumberFormat="1" applyFont="1" applyFill="1" applyBorder="1" applyAlignment="1" applyProtection="1">
      <alignment vertical="center"/>
    </xf>
    <xf numFmtId="176" fontId="9" fillId="30" borderId="22" xfId="122" applyNumberFormat="1" applyFont="1" applyFill="1" applyBorder="1" applyAlignment="1" applyProtection="1">
      <alignment vertical="center"/>
      <protection locked="0"/>
    </xf>
    <xf numFmtId="176" fontId="9" fillId="30" borderId="71" xfId="122" applyNumberFormat="1" applyFont="1" applyFill="1" applyBorder="1" applyAlignment="1" applyProtection="1">
      <alignment vertical="center"/>
      <protection locked="0"/>
    </xf>
    <xf numFmtId="176" fontId="9" fillId="31" borderId="51" xfId="122" applyNumberFormat="1" applyFont="1" applyFill="1" applyBorder="1" applyAlignment="1" applyProtection="1">
      <alignment vertical="center"/>
    </xf>
    <xf numFmtId="176" fontId="9" fillId="30" borderId="51" xfId="122" applyNumberFormat="1" applyFont="1" applyFill="1" applyBorder="1" applyAlignment="1" applyProtection="1">
      <alignment vertical="center"/>
      <protection locked="0"/>
    </xf>
    <xf numFmtId="176" fontId="9" fillId="30" borderId="24" xfId="122" applyNumberFormat="1" applyFont="1" applyFill="1" applyBorder="1" applyAlignment="1">
      <alignment vertical="center"/>
    </xf>
    <xf numFmtId="176" fontId="9" fillId="30" borderId="72" xfId="122" applyNumberFormat="1" applyFont="1" applyFill="1" applyBorder="1" applyAlignment="1" applyProtection="1">
      <alignment vertical="center"/>
    </xf>
    <xf numFmtId="176" fontId="9" fillId="30" borderId="73" xfId="122" applyNumberFormat="1" applyFont="1" applyFill="1" applyBorder="1" applyAlignment="1" applyProtection="1">
      <alignment vertical="center"/>
    </xf>
    <xf numFmtId="3" fontId="16" fillId="0" borderId="9" xfId="122" applyNumberFormat="1" applyFont="1" applyBorder="1" applyAlignment="1">
      <alignment horizontal="center" vertical="center" shrinkToFit="1"/>
    </xf>
    <xf numFmtId="3" fontId="16" fillId="2" borderId="17" xfId="122" applyNumberFormat="1" applyFont="1" applyFill="1" applyBorder="1" applyAlignment="1">
      <alignment horizontal="center" vertical="center"/>
    </xf>
    <xf numFmtId="3" fontId="16" fillId="2" borderId="17" xfId="122" applyNumberFormat="1" applyFont="1" applyFill="1" applyBorder="1" applyAlignment="1" applyProtection="1">
      <alignment vertical="center" shrinkToFit="1"/>
    </xf>
    <xf numFmtId="3" fontId="16" fillId="2" borderId="54" xfId="122" applyNumberFormat="1" applyFont="1" applyFill="1" applyBorder="1" applyAlignment="1" applyProtection="1">
      <alignment horizontal="center" vertical="center"/>
    </xf>
    <xf numFmtId="176" fontId="9" fillId="2" borderId="25" xfId="122" applyNumberFormat="1" applyFont="1" applyFill="1" applyBorder="1" applyAlignment="1" applyProtection="1">
      <alignment vertical="center"/>
    </xf>
    <xf numFmtId="176" fontId="9" fillId="2" borderId="17" xfId="122" applyNumberFormat="1" applyFont="1" applyFill="1" applyBorder="1" applyAlignment="1" applyProtection="1">
      <alignment vertical="center"/>
      <protection locked="0"/>
    </xf>
    <xf numFmtId="176" fontId="9" fillId="2" borderId="17" xfId="122" applyNumberFormat="1" applyFont="1" applyFill="1" applyBorder="1" applyAlignment="1" applyProtection="1">
      <alignment vertical="center"/>
    </xf>
    <xf numFmtId="176" fontId="9" fillId="2" borderId="75" xfId="122" applyNumberFormat="1" applyFont="1" applyFill="1" applyBorder="1" applyAlignment="1" applyProtection="1">
      <alignment vertical="center"/>
      <protection locked="0"/>
    </xf>
    <xf numFmtId="176" fontId="9" fillId="31" borderId="17" xfId="122" applyNumberFormat="1" applyFont="1" applyFill="1" applyBorder="1" applyAlignment="1" applyProtection="1">
      <alignment vertical="center"/>
    </xf>
    <xf numFmtId="176" fontId="9" fillId="2" borderId="25" xfId="122" applyNumberFormat="1" applyFont="1" applyFill="1" applyBorder="1" applyAlignment="1" applyProtection="1">
      <alignment vertical="center"/>
      <protection locked="0"/>
    </xf>
    <xf numFmtId="176" fontId="9" fillId="2" borderId="18" xfId="122" applyNumberFormat="1" applyFont="1" applyFill="1" applyBorder="1" applyAlignment="1" applyProtection="1">
      <alignment vertical="center"/>
    </xf>
    <xf numFmtId="176" fontId="9" fillId="2" borderId="76" xfId="122" applyNumberFormat="1" applyFont="1" applyFill="1" applyBorder="1" applyAlignment="1" applyProtection="1">
      <alignment vertical="center"/>
    </xf>
    <xf numFmtId="3" fontId="16" fillId="0" borderId="0" xfId="122" applyNumberFormat="1" applyFont="1" applyAlignment="1" applyProtection="1">
      <alignment vertical="center"/>
    </xf>
    <xf numFmtId="176" fontId="9" fillId="2" borderId="77" xfId="122" applyNumberFormat="1" applyFont="1" applyFill="1" applyBorder="1" applyAlignment="1" applyProtection="1">
      <alignment vertical="center"/>
    </xf>
    <xf numFmtId="176" fontId="9" fillId="2" borderId="78" xfId="122" applyNumberFormat="1" applyFont="1" applyFill="1" applyBorder="1" applyAlignment="1" applyProtection="1">
      <alignment vertical="center"/>
      <protection locked="0"/>
    </xf>
    <xf numFmtId="176" fontId="9" fillId="2" borderId="79" xfId="122" applyNumberFormat="1" applyFont="1" applyFill="1" applyBorder="1" applyAlignment="1" applyProtection="1">
      <alignment vertical="center"/>
    </xf>
    <xf numFmtId="176" fontId="9" fillId="2" borderId="80" xfId="122" applyNumberFormat="1" applyFont="1" applyFill="1" applyBorder="1" applyAlignment="1" applyProtection="1">
      <alignment vertical="center"/>
    </xf>
    <xf numFmtId="0" fontId="16" fillId="0" borderId="21" xfId="122" applyFont="1" applyBorder="1" applyAlignment="1">
      <alignment horizontal="center" vertical="center" shrinkToFit="1"/>
    </xf>
    <xf numFmtId="3" fontId="16" fillId="0" borderId="81" xfId="122" applyNumberFormat="1" applyFont="1" applyBorder="1" applyAlignment="1">
      <alignment horizontal="centerContinuous" vertical="center" shrinkToFit="1"/>
    </xf>
    <xf numFmtId="3" fontId="16" fillId="30" borderId="17" xfId="122" applyNumberFormat="1" applyFont="1" applyFill="1" applyBorder="1" applyAlignment="1">
      <alignment horizontal="center" vertical="center"/>
    </xf>
    <xf numFmtId="3" fontId="16" fillId="30" borderId="17" xfId="122" applyNumberFormat="1" applyFont="1" applyFill="1" applyBorder="1" applyAlignment="1" applyProtection="1">
      <alignment vertical="center" shrinkToFit="1"/>
    </xf>
    <xf numFmtId="3" fontId="16" fillId="30" borderId="54" xfId="122" applyNumberFormat="1" applyFont="1" applyFill="1" applyBorder="1" applyAlignment="1" applyProtection="1">
      <alignment horizontal="center" vertical="center"/>
    </xf>
    <xf numFmtId="176" fontId="9" fillId="30" borderId="25" xfId="122" applyNumberFormat="1" applyFont="1" applyFill="1" applyBorder="1" applyAlignment="1" applyProtection="1">
      <alignment vertical="center"/>
    </xf>
    <xf numFmtId="176" fontId="9" fillId="30" borderId="17" xfId="122" applyNumberFormat="1" applyFont="1" applyFill="1" applyBorder="1" applyAlignment="1" applyProtection="1">
      <alignment vertical="center"/>
      <protection locked="0"/>
    </xf>
    <xf numFmtId="176" fontId="9" fillId="30" borderId="17" xfId="122" applyNumberFormat="1" applyFont="1" applyFill="1" applyBorder="1" applyAlignment="1" applyProtection="1">
      <alignment vertical="center"/>
    </xf>
    <xf numFmtId="176" fontId="9" fillId="30" borderId="75" xfId="122" applyNumberFormat="1" applyFont="1" applyFill="1" applyBorder="1" applyAlignment="1" applyProtection="1">
      <alignment vertical="center"/>
      <protection locked="0"/>
    </xf>
    <xf numFmtId="176" fontId="9" fillId="30" borderId="25" xfId="122" applyNumberFormat="1" applyFont="1" applyFill="1" applyBorder="1" applyAlignment="1" applyProtection="1">
      <alignment vertical="center"/>
      <protection locked="0"/>
    </xf>
    <xf numFmtId="176" fontId="9" fillId="30" borderId="18" xfId="122" applyNumberFormat="1" applyFont="1" applyFill="1" applyBorder="1" applyAlignment="1" applyProtection="1">
      <alignment vertical="center"/>
    </xf>
    <xf numFmtId="176" fontId="9" fillId="30" borderId="80" xfId="122" applyNumberFormat="1" applyFont="1" applyFill="1" applyBorder="1" applyAlignment="1" applyProtection="1">
      <alignment vertical="center"/>
    </xf>
    <xf numFmtId="0" fontId="16" fillId="0" borderId="9" xfId="122" applyFont="1" applyBorder="1" applyAlignment="1">
      <alignment horizontal="centerContinuous" vertical="center" shrinkToFit="1"/>
    </xf>
    <xf numFmtId="0" fontId="16" fillId="0" borderId="21" xfId="122" applyFont="1" applyBorder="1" applyAlignment="1">
      <alignment horizontal="centerContinuous" vertical="center" shrinkToFit="1"/>
    </xf>
    <xf numFmtId="3" fontId="16" fillId="0" borderId="30" xfId="122" applyNumberFormat="1" applyFont="1" applyFill="1" applyBorder="1" applyAlignment="1">
      <alignment horizontal="center" vertical="center" shrinkToFit="1"/>
    </xf>
    <xf numFmtId="3" fontId="16" fillId="3" borderId="17" xfId="122" applyNumberFormat="1" applyFont="1" applyFill="1" applyBorder="1" applyAlignment="1">
      <alignment horizontal="center" vertical="center"/>
    </xf>
    <xf numFmtId="3" fontId="16" fillId="3" borderId="17" xfId="122" applyNumberFormat="1" applyFont="1" applyFill="1" applyBorder="1" applyAlignment="1" applyProtection="1">
      <alignment vertical="center" shrinkToFit="1"/>
    </xf>
    <xf numFmtId="3" fontId="16" fillId="3" borderId="54" xfId="122" applyNumberFormat="1" applyFont="1" applyFill="1" applyBorder="1" applyAlignment="1" applyProtection="1">
      <alignment horizontal="center" vertical="center"/>
    </xf>
    <xf numFmtId="176" fontId="9" fillId="3" borderId="23" xfId="122" applyNumberFormat="1" applyFont="1" applyFill="1" applyBorder="1" applyAlignment="1" applyProtection="1">
      <alignment vertical="center"/>
    </xf>
    <xf numFmtId="176" fontId="9" fillId="3" borderId="17" xfId="122" applyNumberFormat="1" applyFont="1" applyFill="1" applyBorder="1" applyAlignment="1" applyProtection="1">
      <alignment vertical="center"/>
      <protection locked="0"/>
    </xf>
    <xf numFmtId="176" fontId="9" fillId="3" borderId="17" xfId="122" applyNumberFormat="1" applyFont="1" applyFill="1" applyBorder="1" applyAlignment="1" applyProtection="1">
      <alignment vertical="center"/>
    </xf>
    <xf numFmtId="176" fontId="9" fillId="3" borderId="75" xfId="122" applyNumberFormat="1" applyFont="1" applyFill="1" applyBorder="1" applyAlignment="1" applyProtection="1">
      <alignment vertical="center"/>
      <protection locked="0"/>
    </xf>
    <xf numFmtId="176" fontId="9" fillId="31" borderId="29" xfId="122" applyNumberFormat="1" applyFont="1" applyFill="1" applyBorder="1" applyAlignment="1" applyProtection="1">
      <alignment vertical="center"/>
    </xf>
    <xf numFmtId="176" fontId="9" fillId="3" borderId="25" xfId="122" applyNumberFormat="1" applyFont="1" applyFill="1" applyBorder="1" applyAlignment="1" applyProtection="1">
      <alignment vertical="center"/>
      <protection locked="0"/>
    </xf>
    <xf numFmtId="176" fontId="9" fillId="3" borderId="18" xfId="122" applyNumberFormat="1" applyFont="1" applyFill="1" applyBorder="1" applyAlignment="1" applyProtection="1">
      <alignment vertical="center"/>
    </xf>
    <xf numFmtId="176" fontId="9" fillId="3" borderId="80" xfId="122" applyNumberFormat="1" applyFont="1" applyFill="1" applyBorder="1" applyAlignment="1" applyProtection="1">
      <alignment vertical="center"/>
    </xf>
    <xf numFmtId="176" fontId="9" fillId="3" borderId="78" xfId="122" applyNumberFormat="1" applyFont="1" applyFill="1" applyBorder="1" applyAlignment="1" applyProtection="1">
      <alignment vertical="center"/>
      <protection locked="0"/>
    </xf>
    <xf numFmtId="176" fontId="9" fillId="31" borderId="25" xfId="122" applyNumberFormat="1" applyFont="1" applyFill="1" applyBorder="1" applyAlignment="1" applyProtection="1">
      <alignment vertical="center"/>
    </xf>
    <xf numFmtId="3" fontId="16" fillId="0" borderId="30" xfId="122" applyNumberFormat="1" applyFont="1" applyBorder="1" applyAlignment="1">
      <alignment horizontal="center" vertical="center" shrinkToFit="1"/>
    </xf>
    <xf numFmtId="176" fontId="9" fillId="30" borderId="23" xfId="122" applyNumberFormat="1" applyFont="1" applyFill="1" applyBorder="1" applyAlignment="1" applyProtection="1">
      <alignment vertical="center"/>
    </xf>
    <xf numFmtId="3" fontId="16" fillId="0" borderId="28" xfId="122" applyNumberFormat="1" applyFont="1" applyBorder="1" applyAlignment="1">
      <alignment horizontal="center" vertical="center" shrinkToFit="1"/>
    </xf>
    <xf numFmtId="176" fontId="9" fillId="31" borderId="17" xfId="122" applyNumberFormat="1" applyFont="1" applyFill="1" applyBorder="1" applyAlignment="1" applyProtection="1">
      <alignment vertical="center"/>
      <protection locked="0"/>
    </xf>
    <xf numFmtId="176" fontId="9" fillId="2" borderId="23" xfId="122" applyNumberFormat="1" applyFont="1" applyFill="1" applyBorder="1" applyAlignment="1" applyProtection="1">
      <alignment vertical="center"/>
    </xf>
    <xf numFmtId="176" fontId="9" fillId="2" borderId="29" xfId="122" applyNumberFormat="1" applyFont="1" applyFill="1" applyBorder="1" applyAlignment="1" applyProtection="1">
      <alignment vertical="center"/>
      <protection locked="0"/>
    </xf>
    <xf numFmtId="176" fontId="9" fillId="2" borderId="29" xfId="122" applyNumberFormat="1" applyFont="1" applyFill="1" applyBorder="1" applyAlignment="1" applyProtection="1">
      <alignment vertical="center"/>
    </xf>
    <xf numFmtId="176" fontId="9" fillId="2" borderId="83" xfId="122" applyNumberFormat="1" applyFont="1" applyFill="1" applyBorder="1" applyAlignment="1" applyProtection="1">
      <alignment vertical="center"/>
      <protection locked="0"/>
    </xf>
    <xf numFmtId="176" fontId="9" fillId="2" borderId="23" xfId="122" applyNumberFormat="1" applyFont="1" applyFill="1" applyBorder="1" applyAlignment="1" applyProtection="1">
      <alignment vertical="center"/>
      <protection locked="0"/>
    </xf>
    <xf numFmtId="176" fontId="9" fillId="2" borderId="84" xfId="122" applyNumberFormat="1" applyFont="1" applyFill="1" applyBorder="1" applyAlignment="1" applyProtection="1">
      <alignment vertical="center"/>
    </xf>
    <xf numFmtId="176" fontId="9" fillId="2" borderId="85" xfId="122" applyNumberFormat="1" applyFont="1" applyFill="1" applyBorder="1" applyAlignment="1" applyProtection="1">
      <alignment vertical="center"/>
    </xf>
    <xf numFmtId="176" fontId="9" fillId="31" borderId="23" xfId="122" applyNumberFormat="1" applyFont="1" applyFill="1" applyBorder="1" applyAlignment="1" applyProtection="1">
      <alignment vertical="center"/>
    </xf>
    <xf numFmtId="176" fontId="9" fillId="2" borderId="29" xfId="122" applyNumberFormat="1" applyFont="1" applyFill="1" applyBorder="1" applyAlignment="1">
      <alignment vertical="center" wrapText="1"/>
    </xf>
    <xf numFmtId="0" fontId="16" fillId="30" borderId="17" xfId="122" applyFont="1" applyFill="1" applyBorder="1" applyAlignment="1" applyProtection="1">
      <alignment vertical="center" shrinkToFit="1"/>
    </xf>
    <xf numFmtId="3" fontId="16" fillId="0" borderId="81" xfId="122" applyNumberFormat="1" applyFont="1" applyBorder="1" applyAlignment="1">
      <alignment horizontal="center" vertical="center" shrinkToFit="1"/>
    </xf>
    <xf numFmtId="3" fontId="16" fillId="2" borderId="29" xfId="122" applyNumberFormat="1" applyFont="1" applyFill="1" applyBorder="1" applyAlignment="1">
      <alignment horizontal="center" vertical="center"/>
    </xf>
    <xf numFmtId="3" fontId="16" fillId="2" borderId="29" xfId="122" applyNumberFormat="1" applyFont="1" applyFill="1" applyBorder="1" applyAlignment="1" applyProtection="1">
      <alignment vertical="center" shrinkToFit="1"/>
    </xf>
    <xf numFmtId="0" fontId="16" fillId="2" borderId="77" xfId="103" applyFont="1" applyFill="1" applyBorder="1" applyAlignment="1">
      <alignment horizontal="center" vertical="center"/>
    </xf>
    <xf numFmtId="3" fontId="16" fillId="2" borderId="51" xfId="122" applyNumberFormat="1" applyFont="1" applyFill="1" applyBorder="1" applyAlignment="1" applyProtection="1">
      <alignment vertical="center" shrinkToFit="1"/>
    </xf>
    <xf numFmtId="3" fontId="16" fillId="0" borderId="21" xfId="122" applyNumberFormat="1" applyFont="1" applyBorder="1" applyAlignment="1">
      <alignment horizontal="center" vertical="center" shrinkToFit="1"/>
    </xf>
    <xf numFmtId="3" fontId="16" fillId="0" borderId="55" xfId="122" applyNumberFormat="1" applyFont="1" applyBorder="1" applyAlignment="1">
      <alignment horizontal="center" vertical="center" shrinkToFit="1"/>
    </xf>
    <xf numFmtId="3" fontId="16" fillId="30" borderId="51" xfId="122" applyNumberFormat="1" applyFont="1" applyFill="1" applyBorder="1" applyAlignment="1">
      <alignment horizontal="center" vertical="center"/>
    </xf>
    <xf numFmtId="3" fontId="16" fillId="30" borderId="51" xfId="122" applyNumberFormat="1" applyFont="1" applyFill="1" applyBorder="1" applyAlignment="1" applyProtection="1">
      <alignment vertical="center" shrinkToFit="1"/>
    </xf>
    <xf numFmtId="3" fontId="17" fillId="0" borderId="81" xfId="122" applyNumberFormat="1" applyFont="1" applyBorder="1" applyAlignment="1">
      <alignment horizontal="center" vertical="center" shrinkToFit="1"/>
    </xf>
    <xf numFmtId="176" fontId="9" fillId="30" borderId="10" xfId="122" applyNumberFormat="1" applyFont="1" applyFill="1" applyBorder="1" applyAlignment="1" applyProtection="1">
      <alignment vertical="center"/>
    </xf>
    <xf numFmtId="176" fontId="9" fillId="30" borderId="51" xfId="122" applyNumberFormat="1" applyFont="1" applyFill="1" applyBorder="1" applyAlignment="1" applyProtection="1">
      <alignment vertical="center"/>
    </xf>
    <xf numFmtId="176" fontId="9" fillId="30" borderId="87" xfId="122" applyNumberFormat="1" applyFont="1" applyFill="1" applyBorder="1" applyAlignment="1" applyProtection="1">
      <alignment vertical="center"/>
      <protection locked="0"/>
    </xf>
    <xf numFmtId="176" fontId="9" fillId="30" borderId="10" xfId="122" applyNumberFormat="1" applyFont="1" applyFill="1" applyBorder="1" applyAlignment="1" applyProtection="1">
      <alignment vertical="center"/>
      <protection locked="0"/>
    </xf>
    <xf numFmtId="3" fontId="17" fillId="0" borderId="28" xfId="122" applyNumberFormat="1" applyFont="1" applyBorder="1" applyAlignment="1">
      <alignment horizontal="center" vertical="center" shrinkToFit="1"/>
    </xf>
    <xf numFmtId="176" fontId="9" fillId="2" borderId="23" xfId="121" applyNumberFormat="1" applyFont="1" applyFill="1" applyBorder="1" applyAlignment="1" applyProtection="1">
      <alignment vertical="center"/>
    </xf>
    <xf numFmtId="176" fontId="9" fillId="2" borderId="58" xfId="122" applyNumberFormat="1" applyFont="1" applyFill="1" applyBorder="1" applyAlignment="1" applyProtection="1">
      <alignment vertical="center"/>
    </xf>
    <xf numFmtId="3" fontId="17" fillId="0" borderId="28" xfId="122" applyNumberFormat="1" applyFont="1" applyBorder="1" applyAlignment="1">
      <alignment horizontal="center" vertical="top" shrinkToFit="1"/>
    </xf>
    <xf numFmtId="3" fontId="17" fillId="0" borderId="16" xfId="122" applyNumberFormat="1" applyFont="1" applyBorder="1" applyAlignment="1">
      <alignment horizontal="center" vertical="center" shrinkToFit="1"/>
    </xf>
    <xf numFmtId="176" fontId="9" fillId="30" borderId="76" xfId="122" applyNumberFormat="1" applyFont="1" applyFill="1" applyBorder="1" applyAlignment="1" applyProtection="1">
      <alignment vertical="center"/>
    </xf>
    <xf numFmtId="0" fontId="16" fillId="2" borderId="17" xfId="122" applyFont="1" applyFill="1" applyBorder="1" applyAlignment="1">
      <alignment horizontal="center"/>
    </xf>
    <xf numFmtId="3" fontId="16" fillId="0" borderId="61" xfId="122" applyNumberFormat="1" applyFont="1" applyBorder="1" applyAlignment="1">
      <alignment horizontal="center" vertical="center" shrinkToFit="1"/>
    </xf>
    <xf numFmtId="0" fontId="16" fillId="0" borderId="31" xfId="122" applyFont="1" applyBorder="1" applyAlignment="1" applyProtection="1">
      <alignment vertical="center"/>
    </xf>
    <xf numFmtId="0" fontId="16" fillId="0" borderId="32" xfId="122" applyFont="1" applyBorder="1" applyAlignment="1" applyProtection="1">
      <alignment vertical="center"/>
    </xf>
    <xf numFmtId="0" fontId="16" fillId="0" borderId="88" xfId="122" applyFont="1" applyBorder="1" applyAlignment="1" applyProtection="1">
      <alignment vertical="center"/>
    </xf>
    <xf numFmtId="176" fontId="9" fillId="2" borderId="90" xfId="122" applyNumberFormat="1" applyFont="1" applyFill="1" applyBorder="1" applyAlignment="1" applyProtection="1">
      <alignment vertical="center"/>
    </xf>
    <xf numFmtId="176" fontId="9" fillId="2" borderId="91" xfId="122" applyNumberFormat="1" applyFont="1" applyFill="1" applyBorder="1" applyAlignment="1" applyProtection="1">
      <alignment vertical="center"/>
    </xf>
    <xf numFmtId="176" fontId="9" fillId="2" borderId="92" xfId="122" applyNumberFormat="1" applyFont="1" applyFill="1" applyBorder="1" applyAlignment="1" applyProtection="1">
      <alignment vertical="center"/>
    </xf>
    <xf numFmtId="176" fontId="9" fillId="2" borderId="93" xfId="122" applyNumberFormat="1" applyFont="1" applyFill="1" applyBorder="1" applyAlignment="1" applyProtection="1">
      <alignment vertical="center"/>
    </xf>
    <xf numFmtId="176" fontId="9" fillId="2" borderId="94" xfId="122" applyNumberFormat="1" applyFont="1" applyFill="1" applyBorder="1" applyAlignment="1" applyProtection="1">
      <alignment vertical="center"/>
    </xf>
    <xf numFmtId="0" fontId="16" fillId="0" borderId="95" xfId="122" applyFont="1" applyBorder="1" applyAlignment="1" applyProtection="1">
      <alignment vertical="center"/>
    </xf>
    <xf numFmtId="38" fontId="32" fillId="2" borderId="48" xfId="122" applyNumberFormat="1" applyFont="1" applyFill="1" applyBorder="1" applyAlignment="1">
      <alignment horizontal="center" vertical="center" shrinkToFit="1"/>
    </xf>
    <xf numFmtId="3" fontId="16" fillId="30" borderId="70" xfId="122" applyNumberFormat="1" applyFont="1" applyFill="1" applyBorder="1" applyAlignment="1" applyProtection="1">
      <alignment horizontal="center" vertical="center"/>
    </xf>
    <xf numFmtId="176" fontId="47" fillId="30" borderId="22" xfId="122" applyNumberFormat="1" applyFont="1" applyFill="1" applyBorder="1" applyAlignment="1" applyProtection="1">
      <alignment vertical="center"/>
    </xf>
    <xf numFmtId="176" fontId="47" fillId="30" borderId="22" xfId="122" applyNumberFormat="1" applyFont="1" applyFill="1" applyBorder="1" applyAlignment="1" applyProtection="1">
      <alignment vertical="center"/>
      <protection locked="0"/>
    </xf>
    <xf numFmtId="176" fontId="47" fillId="30" borderId="71" xfId="122" applyNumberFormat="1" applyFont="1" applyFill="1" applyBorder="1" applyAlignment="1" applyProtection="1">
      <alignment vertical="center"/>
      <protection locked="0"/>
    </xf>
    <xf numFmtId="176" fontId="47" fillId="31" borderId="51" xfId="122" applyNumberFormat="1" applyFont="1" applyFill="1" applyBorder="1" applyAlignment="1" applyProtection="1">
      <alignment vertical="center"/>
    </xf>
    <xf numFmtId="176" fontId="47" fillId="30" borderId="51" xfId="122" applyNumberFormat="1" applyFont="1" applyFill="1" applyBorder="1" applyAlignment="1" applyProtection="1">
      <alignment vertical="center"/>
      <protection locked="0"/>
    </xf>
    <xf numFmtId="176" fontId="47" fillId="30" borderId="24" xfId="122" applyNumberFormat="1" applyFont="1" applyFill="1" applyBorder="1" applyAlignment="1">
      <alignment vertical="center"/>
    </xf>
    <xf numFmtId="176" fontId="47" fillId="30" borderId="72" xfId="122" applyNumberFormat="1" applyFont="1" applyFill="1" applyBorder="1" applyAlignment="1" applyProtection="1">
      <alignment vertical="center"/>
    </xf>
    <xf numFmtId="176" fontId="47" fillId="30" borderId="73" xfId="122" applyNumberFormat="1" applyFont="1" applyFill="1" applyBorder="1" applyAlignment="1" applyProtection="1">
      <alignment vertical="center"/>
    </xf>
    <xf numFmtId="3" fontId="16" fillId="2" borderId="74" xfId="122" applyNumberFormat="1" applyFont="1" applyFill="1" applyBorder="1" applyAlignment="1" applyProtection="1">
      <alignment horizontal="center" vertical="center"/>
    </xf>
    <xf numFmtId="176" fontId="47" fillId="2" borderId="25" xfId="122" applyNumberFormat="1" applyFont="1" applyFill="1" applyBorder="1" applyAlignment="1" applyProtection="1">
      <alignment vertical="center"/>
    </xf>
    <xf numFmtId="176" fontId="47" fillId="2" borderId="17" xfId="122" applyNumberFormat="1" applyFont="1" applyFill="1" applyBorder="1" applyAlignment="1" applyProtection="1">
      <alignment vertical="center"/>
      <protection locked="0"/>
    </xf>
    <xf numFmtId="176" fontId="47" fillId="2" borderId="17" xfId="122" applyNumberFormat="1" applyFont="1" applyFill="1" applyBorder="1" applyAlignment="1" applyProtection="1">
      <alignment vertical="center"/>
    </xf>
    <xf numFmtId="176" fontId="47" fillId="2" borderId="75" xfId="122" applyNumberFormat="1" applyFont="1" applyFill="1" applyBorder="1" applyAlignment="1" applyProtection="1">
      <alignment vertical="center"/>
      <protection locked="0"/>
    </xf>
    <xf numFmtId="176" fontId="47" fillId="31" borderId="17" xfId="122" applyNumberFormat="1" applyFont="1" applyFill="1" applyBorder="1" applyAlignment="1" applyProtection="1">
      <alignment vertical="center"/>
    </xf>
    <xf numFmtId="176" fontId="47" fillId="2" borderId="25" xfId="122" applyNumberFormat="1" applyFont="1" applyFill="1" applyBorder="1" applyAlignment="1" applyProtection="1">
      <alignment vertical="center"/>
      <protection locked="0"/>
    </xf>
    <xf numFmtId="176" fontId="47" fillId="2" borderId="18" xfId="122" applyNumberFormat="1" applyFont="1" applyFill="1" applyBorder="1" applyAlignment="1" applyProtection="1">
      <alignment vertical="center"/>
    </xf>
    <xf numFmtId="176" fontId="47" fillId="2" borderId="76" xfId="122" applyNumberFormat="1" applyFont="1" applyFill="1" applyBorder="1" applyAlignment="1" applyProtection="1">
      <alignment vertical="center"/>
    </xf>
    <xf numFmtId="0" fontId="6" fillId="0" borderId="0" xfId="123">
      <alignment vertical="center"/>
    </xf>
    <xf numFmtId="176" fontId="47" fillId="2" borderId="77" xfId="122" applyNumberFormat="1" applyFont="1" applyFill="1" applyBorder="1" applyAlignment="1" applyProtection="1">
      <alignment vertical="center"/>
    </xf>
    <xf numFmtId="176" fontId="47" fillId="2" borderId="78" xfId="122" applyNumberFormat="1" applyFont="1" applyFill="1" applyBorder="1" applyAlignment="1" applyProtection="1">
      <alignment vertical="center"/>
      <protection locked="0"/>
    </xf>
    <xf numFmtId="176" fontId="47" fillId="2" borderId="79" xfId="122" applyNumberFormat="1" applyFont="1" applyFill="1" applyBorder="1" applyAlignment="1" applyProtection="1">
      <alignment vertical="center"/>
    </xf>
    <xf numFmtId="176" fontId="47" fillId="2" borderId="80" xfId="122" applyNumberFormat="1" applyFont="1" applyFill="1" applyBorder="1" applyAlignment="1" applyProtection="1">
      <alignment vertical="center"/>
    </xf>
    <xf numFmtId="0" fontId="6" fillId="0" borderId="0" xfId="123" applyFill="1">
      <alignment vertical="center"/>
    </xf>
    <xf numFmtId="3" fontId="16" fillId="30" borderId="74" xfId="122" applyNumberFormat="1" applyFont="1" applyFill="1" applyBorder="1" applyAlignment="1" applyProtection="1">
      <alignment horizontal="center" vertical="center"/>
    </xf>
    <xf numFmtId="176" fontId="47" fillId="30" borderId="25" xfId="122" applyNumberFormat="1" applyFont="1" applyFill="1" applyBorder="1" applyAlignment="1" applyProtection="1">
      <alignment vertical="center"/>
    </xf>
    <xf numFmtId="176" fontId="47" fillId="30" borderId="17" xfId="122" applyNumberFormat="1" applyFont="1" applyFill="1" applyBorder="1" applyAlignment="1" applyProtection="1">
      <alignment vertical="center"/>
      <protection locked="0"/>
    </xf>
    <xf numFmtId="176" fontId="47" fillId="30" borderId="17" xfId="122" applyNumberFormat="1" applyFont="1" applyFill="1" applyBorder="1" applyAlignment="1" applyProtection="1">
      <alignment vertical="center"/>
    </xf>
    <xf numFmtId="176" fontId="47" fillId="30" borderId="75" xfId="122" applyNumberFormat="1" applyFont="1" applyFill="1" applyBorder="1" applyAlignment="1" applyProtection="1">
      <alignment vertical="center"/>
      <protection locked="0"/>
    </xf>
    <xf numFmtId="176" fontId="47" fillId="30" borderId="25" xfId="122" applyNumberFormat="1" applyFont="1" applyFill="1" applyBorder="1" applyAlignment="1" applyProtection="1">
      <alignment vertical="center"/>
      <protection locked="0"/>
    </xf>
    <xf numFmtId="176" fontId="47" fillId="30" borderId="18" xfId="122" applyNumberFormat="1" applyFont="1" applyFill="1" applyBorder="1" applyAlignment="1" applyProtection="1">
      <alignment vertical="center"/>
    </xf>
    <xf numFmtId="176" fontId="47" fillId="30" borderId="80" xfId="122" applyNumberFormat="1" applyFont="1" applyFill="1" applyBorder="1" applyAlignment="1" applyProtection="1">
      <alignment vertical="center"/>
    </xf>
    <xf numFmtId="3" fontId="16" fillId="3" borderId="82" xfId="122" applyNumberFormat="1" applyFont="1" applyFill="1" applyBorder="1" applyAlignment="1" applyProtection="1">
      <alignment horizontal="center" vertical="center"/>
    </xf>
    <xf numFmtId="176" fontId="47" fillId="3" borderId="23" xfId="122" applyNumberFormat="1" applyFont="1" applyFill="1" applyBorder="1" applyAlignment="1" applyProtection="1">
      <alignment vertical="center"/>
    </xf>
    <xf numFmtId="176" fontId="47" fillId="3" borderId="17" xfId="122" applyNumberFormat="1" applyFont="1" applyFill="1" applyBorder="1" applyAlignment="1" applyProtection="1">
      <alignment vertical="center"/>
      <protection locked="0"/>
    </xf>
    <xf numFmtId="176" fontId="47" fillId="3" borderId="17" xfId="122" applyNumberFormat="1" applyFont="1" applyFill="1" applyBorder="1" applyAlignment="1" applyProtection="1">
      <alignment vertical="center"/>
    </xf>
    <xf numFmtId="176" fontId="47" fillId="3" borderId="75" xfId="122" applyNumberFormat="1" applyFont="1" applyFill="1" applyBorder="1" applyAlignment="1" applyProtection="1">
      <alignment vertical="center"/>
      <protection locked="0"/>
    </xf>
    <xf numFmtId="176" fontId="47" fillId="31" borderId="29" xfId="122" applyNumberFormat="1" applyFont="1" applyFill="1" applyBorder="1" applyAlignment="1" applyProtection="1">
      <alignment vertical="center"/>
    </xf>
    <xf numFmtId="176" fontId="47" fillId="3" borderId="25" xfId="122" applyNumberFormat="1" applyFont="1" applyFill="1" applyBorder="1" applyAlignment="1" applyProtection="1">
      <alignment vertical="center"/>
      <protection locked="0"/>
    </xf>
    <xf numFmtId="176" fontId="47" fillId="3" borderId="18" xfId="122" applyNumberFormat="1" applyFont="1" applyFill="1" applyBorder="1" applyAlignment="1" applyProtection="1">
      <alignment vertical="center"/>
    </xf>
    <xf numFmtId="176" fontId="47" fillId="3" borderId="80" xfId="122" applyNumberFormat="1" applyFont="1" applyFill="1" applyBorder="1" applyAlignment="1" applyProtection="1">
      <alignment vertical="center"/>
    </xf>
    <xf numFmtId="176" fontId="47" fillId="3" borderId="78" xfId="122" applyNumberFormat="1" applyFont="1" applyFill="1" applyBorder="1" applyAlignment="1" applyProtection="1">
      <alignment vertical="center"/>
      <protection locked="0"/>
    </xf>
    <xf numFmtId="176" fontId="47" fillId="31" borderId="25" xfId="122" applyNumberFormat="1" applyFont="1" applyFill="1" applyBorder="1" applyAlignment="1" applyProtection="1">
      <alignment vertical="center"/>
    </xf>
    <xf numFmtId="3" fontId="16" fillId="30" borderId="82" xfId="122" applyNumberFormat="1" applyFont="1" applyFill="1" applyBorder="1" applyAlignment="1" applyProtection="1">
      <alignment horizontal="center" vertical="center"/>
    </xf>
    <xf numFmtId="176" fontId="47" fillId="30" borderId="23" xfId="122" applyNumberFormat="1" applyFont="1" applyFill="1" applyBorder="1" applyAlignment="1" applyProtection="1">
      <alignment vertical="center"/>
    </xf>
    <xf numFmtId="176" fontId="47" fillId="31" borderId="17" xfId="122" applyNumberFormat="1" applyFont="1" applyFill="1" applyBorder="1" applyAlignment="1" applyProtection="1">
      <alignment vertical="center"/>
      <protection locked="0"/>
    </xf>
    <xf numFmtId="3" fontId="16" fillId="2" borderId="82" xfId="122" applyNumberFormat="1" applyFont="1" applyFill="1" applyBorder="1" applyAlignment="1" applyProtection="1">
      <alignment horizontal="center" vertical="center"/>
    </xf>
    <xf numFmtId="176" fontId="47" fillId="2" borderId="23" xfId="122" applyNumberFormat="1" applyFont="1" applyFill="1" applyBorder="1" applyAlignment="1" applyProtection="1">
      <alignment vertical="center"/>
    </xf>
    <xf numFmtId="176" fontId="47" fillId="2" borderId="29" xfId="122" applyNumberFormat="1" applyFont="1" applyFill="1" applyBorder="1" applyAlignment="1" applyProtection="1">
      <alignment vertical="center"/>
      <protection locked="0"/>
    </xf>
    <xf numFmtId="176" fontId="47" fillId="2" borderId="29" xfId="122" applyNumberFormat="1" applyFont="1" applyFill="1" applyBorder="1" applyAlignment="1" applyProtection="1">
      <alignment vertical="center"/>
    </xf>
    <xf numFmtId="176" fontId="47" fillId="2" borderId="83" xfId="122" applyNumberFormat="1" applyFont="1" applyFill="1" applyBorder="1" applyAlignment="1" applyProtection="1">
      <alignment vertical="center"/>
      <protection locked="0"/>
    </xf>
    <xf numFmtId="176" fontId="47" fillId="2" borderId="23" xfId="122" applyNumberFormat="1" applyFont="1" applyFill="1" applyBorder="1" applyAlignment="1" applyProtection="1">
      <alignment vertical="center"/>
      <protection locked="0"/>
    </xf>
    <xf numFmtId="176" fontId="47" fillId="2" borderId="84" xfId="122" applyNumberFormat="1" applyFont="1" applyFill="1" applyBorder="1" applyAlignment="1" applyProtection="1">
      <alignment vertical="center"/>
    </xf>
    <xf numFmtId="176" fontId="47" fillId="2" borderId="85" xfId="122" applyNumberFormat="1" applyFont="1" applyFill="1" applyBorder="1" applyAlignment="1" applyProtection="1">
      <alignment vertical="center"/>
    </xf>
    <xf numFmtId="176" fontId="47" fillId="31" borderId="23" xfId="122" applyNumberFormat="1" applyFont="1" applyFill="1" applyBorder="1" applyAlignment="1" applyProtection="1">
      <alignment vertical="center"/>
    </xf>
    <xf numFmtId="176" fontId="47" fillId="2" borderId="29" xfId="122" applyNumberFormat="1" applyFont="1" applyFill="1" applyBorder="1" applyAlignment="1">
      <alignment vertical="center" wrapText="1"/>
    </xf>
    <xf numFmtId="3" fontId="16" fillId="30" borderId="86" xfId="122" applyNumberFormat="1" applyFont="1" applyFill="1" applyBorder="1" applyAlignment="1" applyProtection="1">
      <alignment horizontal="center" vertical="center"/>
    </xf>
    <xf numFmtId="176" fontId="47" fillId="30" borderId="10" xfId="122" applyNumberFormat="1" applyFont="1" applyFill="1" applyBorder="1" applyAlignment="1" applyProtection="1">
      <alignment vertical="center"/>
    </xf>
    <xf numFmtId="176" fontId="47" fillId="30" borderId="51" xfId="122" applyNumberFormat="1" applyFont="1" applyFill="1" applyBorder="1" applyAlignment="1" applyProtection="1">
      <alignment vertical="center"/>
    </xf>
    <xf numFmtId="176" fontId="47" fillId="30" borderId="87" xfId="122" applyNumberFormat="1" applyFont="1" applyFill="1" applyBorder="1" applyAlignment="1" applyProtection="1">
      <alignment vertical="center"/>
      <protection locked="0"/>
    </xf>
    <xf numFmtId="176" fontId="47" fillId="30" borderId="10" xfId="122" applyNumberFormat="1" applyFont="1" applyFill="1" applyBorder="1" applyAlignment="1" applyProtection="1">
      <alignment vertical="center"/>
      <protection locked="0"/>
    </xf>
    <xf numFmtId="176" fontId="47" fillId="2" borderId="23" xfId="121" applyNumberFormat="1" applyFont="1" applyFill="1" applyBorder="1" applyAlignment="1" applyProtection="1">
      <alignment vertical="center"/>
    </xf>
    <xf numFmtId="176" fontId="47" fillId="2" borderId="58" xfId="122" applyNumberFormat="1" applyFont="1" applyFill="1" applyBorder="1" applyAlignment="1" applyProtection="1">
      <alignment vertical="center"/>
    </xf>
    <xf numFmtId="176" fontId="47" fillId="30" borderId="76" xfId="122" applyNumberFormat="1" applyFont="1" applyFill="1" applyBorder="1" applyAlignment="1" applyProtection="1">
      <alignment vertical="center"/>
    </xf>
    <xf numFmtId="3" fontId="16" fillId="0" borderId="96" xfId="122" applyNumberFormat="1" applyFont="1" applyBorder="1" applyAlignment="1">
      <alignment horizontal="center" vertical="center" shrinkToFit="1"/>
    </xf>
    <xf numFmtId="3" fontId="16" fillId="30" borderId="97" xfId="122" applyNumberFormat="1" applyFont="1" applyFill="1" applyBorder="1" applyAlignment="1">
      <alignment horizontal="center" vertical="center"/>
    </xf>
    <xf numFmtId="3" fontId="16" fillId="30" borderId="97" xfId="122" applyNumberFormat="1" applyFont="1" applyFill="1" applyBorder="1" applyAlignment="1" applyProtection="1">
      <alignment vertical="center" shrinkToFit="1"/>
    </xf>
    <xf numFmtId="3" fontId="16" fillId="30" borderId="98" xfId="122" applyNumberFormat="1" applyFont="1" applyFill="1" applyBorder="1" applyAlignment="1" applyProtection="1">
      <alignment horizontal="center" vertical="center"/>
    </xf>
    <xf numFmtId="3" fontId="16" fillId="30" borderId="99" xfId="122" applyNumberFormat="1" applyFont="1" applyFill="1" applyBorder="1" applyAlignment="1" applyProtection="1">
      <alignment horizontal="center" vertical="center"/>
    </xf>
    <xf numFmtId="176" fontId="47" fillId="30" borderId="100" xfId="122" applyNumberFormat="1" applyFont="1" applyFill="1" applyBorder="1" applyAlignment="1" applyProtection="1">
      <alignment vertical="center"/>
    </xf>
    <xf numFmtId="176" fontId="47" fillId="30" borderId="97" xfId="122" applyNumberFormat="1" applyFont="1" applyFill="1" applyBorder="1" applyAlignment="1" applyProtection="1">
      <alignment vertical="center"/>
      <protection locked="0"/>
    </xf>
    <xf numFmtId="176" fontId="47" fillId="30" borderId="97" xfId="122" applyNumberFormat="1" applyFont="1" applyFill="1" applyBorder="1" applyAlignment="1" applyProtection="1">
      <alignment vertical="center"/>
    </xf>
    <xf numFmtId="176" fontId="47" fillId="30" borderId="101" xfId="122" applyNumberFormat="1" applyFont="1" applyFill="1" applyBorder="1" applyAlignment="1" applyProtection="1">
      <alignment vertical="center"/>
      <protection locked="0"/>
    </xf>
    <xf numFmtId="176" fontId="47" fillId="31" borderId="97" xfId="122" applyNumberFormat="1" applyFont="1" applyFill="1" applyBorder="1" applyAlignment="1" applyProtection="1">
      <alignment vertical="center"/>
    </xf>
    <xf numFmtId="176" fontId="47" fillId="30" borderId="100" xfId="122" applyNumberFormat="1" applyFont="1" applyFill="1" applyBorder="1" applyAlignment="1" applyProtection="1">
      <alignment vertical="center"/>
      <protection locked="0"/>
    </xf>
    <xf numFmtId="176" fontId="47" fillId="30" borderId="102" xfId="122" applyNumberFormat="1" applyFont="1" applyFill="1" applyBorder="1" applyAlignment="1" applyProtection="1">
      <alignment vertical="center"/>
    </xf>
    <xf numFmtId="176" fontId="47" fillId="30" borderId="103" xfId="122" applyNumberFormat="1" applyFont="1" applyFill="1" applyBorder="1" applyAlignment="1" applyProtection="1">
      <alignment vertical="center"/>
    </xf>
    <xf numFmtId="3" fontId="16" fillId="0" borderId="0" xfId="122" applyNumberFormat="1" applyFont="1" applyBorder="1" applyAlignment="1">
      <alignment horizontal="center" vertical="center" shrinkToFit="1"/>
    </xf>
    <xf numFmtId="3" fontId="16" fillId="0" borderId="0" xfId="122" applyNumberFormat="1" applyFont="1" applyFill="1" applyBorder="1" applyAlignment="1">
      <alignment horizontal="center" vertical="center"/>
    </xf>
    <xf numFmtId="3" fontId="16" fillId="0" borderId="0" xfId="122" applyNumberFormat="1" applyFont="1" applyFill="1" applyBorder="1" applyAlignment="1" applyProtection="1">
      <alignment vertical="center" shrinkToFit="1"/>
    </xf>
    <xf numFmtId="3" fontId="16" fillId="0" borderId="0" xfId="122" applyNumberFormat="1" applyFont="1" applyFill="1" applyBorder="1" applyAlignment="1" applyProtection="1">
      <alignment horizontal="center" vertical="center"/>
    </xf>
    <xf numFmtId="0" fontId="32" fillId="0" borderId="0" xfId="123" applyFont="1" applyAlignment="1"/>
    <xf numFmtId="0" fontId="15" fillId="0" borderId="0" xfId="123" applyFont="1" applyAlignment="1"/>
    <xf numFmtId="0" fontId="2" fillId="0" borderId="0" xfId="122">
      <alignment vertical="center"/>
    </xf>
    <xf numFmtId="0" fontId="52" fillId="0" borderId="0" xfId="122" applyFont="1" applyAlignment="1">
      <alignment horizontal="center" vertical="center" wrapText="1"/>
    </xf>
    <xf numFmtId="0" fontId="55" fillId="0" borderId="0" xfId="122" applyFont="1" applyAlignment="1">
      <alignment horizontal="justify" vertical="center" wrapText="1"/>
    </xf>
    <xf numFmtId="0" fontId="51" fillId="0" borderId="110" xfId="122" applyFont="1" applyBorder="1" applyAlignment="1">
      <alignment horizontal="center" vertical="center" wrapText="1"/>
    </xf>
    <xf numFmtId="0" fontId="51" fillId="0" borderId="105" xfId="122" applyFont="1" applyBorder="1" applyAlignment="1">
      <alignment horizontal="center" vertical="center" wrapText="1"/>
    </xf>
    <xf numFmtId="0" fontId="51" fillId="0" borderId="37" xfId="122" applyFont="1" applyBorder="1" applyAlignment="1">
      <alignment horizontal="justify" vertical="center" wrapText="1"/>
    </xf>
    <xf numFmtId="0" fontId="51" fillId="0" borderId="104" xfId="122" applyFont="1" applyBorder="1" applyAlignment="1">
      <alignment horizontal="right" vertical="center" wrapText="1"/>
    </xf>
    <xf numFmtId="0" fontId="51" fillId="0" borderId="110" xfId="122" applyFont="1" applyBorder="1" applyAlignment="1">
      <alignment horizontal="right" vertical="center" wrapText="1"/>
    </xf>
    <xf numFmtId="0" fontId="51" fillId="0" borderId="105" xfId="122" applyFont="1" applyBorder="1" applyAlignment="1">
      <alignment horizontal="right" vertical="center" wrapText="1"/>
    </xf>
    <xf numFmtId="0" fontId="52" fillId="0" borderId="0" xfId="122" applyFont="1" applyAlignment="1">
      <alignment horizontal="justify" vertical="center" wrapText="1"/>
    </xf>
    <xf numFmtId="0" fontId="52" fillId="0" borderId="0" xfId="122" applyFont="1" applyAlignment="1">
      <alignment horizontal="right" vertical="center" wrapText="1"/>
    </xf>
    <xf numFmtId="0" fontId="51" fillId="0" borderId="113" xfId="122" applyFont="1" applyBorder="1" applyAlignment="1">
      <alignment horizontal="center" vertical="center" wrapText="1"/>
    </xf>
    <xf numFmtId="0" fontId="2" fillId="0" borderId="0" xfId="122" applyAlignment="1">
      <alignment vertical="center"/>
    </xf>
    <xf numFmtId="0" fontId="51" fillId="0" borderId="115" xfId="122" applyFont="1" applyBorder="1" applyAlignment="1">
      <alignment horizontal="center" vertical="center" wrapText="1"/>
    </xf>
    <xf numFmtId="3" fontId="51" fillId="0" borderId="37" xfId="122" applyNumberFormat="1" applyFont="1" applyBorder="1" applyAlignment="1">
      <alignment horizontal="right" vertical="center" wrapText="1"/>
    </xf>
    <xf numFmtId="0" fontId="51" fillId="0" borderId="4" xfId="122" applyFont="1" applyBorder="1" applyAlignment="1">
      <alignment horizontal="justify" vertical="center" wrapText="1"/>
    </xf>
    <xf numFmtId="0" fontId="51" fillId="0" borderId="110" xfId="122" applyFont="1" applyBorder="1" applyAlignment="1">
      <alignment horizontal="justify" vertical="center" wrapText="1"/>
    </xf>
    <xf numFmtId="0" fontId="57" fillId="0" borderId="0" xfId="122" applyFont="1" applyAlignment="1"/>
    <xf numFmtId="0" fontId="57" fillId="0" borderId="125" xfId="122" applyFont="1" applyBorder="1" applyAlignment="1">
      <alignment horizontal="center" vertical="center" wrapText="1"/>
    </xf>
    <xf numFmtId="0" fontId="57" fillId="0" borderId="126" xfId="122" applyFont="1" applyBorder="1" applyAlignment="1">
      <alignment horizontal="center" vertical="center" wrapText="1"/>
    </xf>
    <xf numFmtId="0" fontId="57" fillId="0" borderId="127" xfId="122" applyFont="1" applyBorder="1" applyAlignment="1">
      <alignment horizontal="center" vertical="center" wrapText="1"/>
    </xf>
    <xf numFmtId="0" fontId="57" fillId="0" borderId="128" xfId="122" applyFont="1" applyBorder="1" applyAlignment="1">
      <alignment vertical="center"/>
    </xf>
    <xf numFmtId="0" fontId="57" fillId="0" borderId="129" xfId="122" applyFont="1" applyBorder="1" applyAlignment="1">
      <alignment horizontal="center" vertical="center"/>
    </xf>
    <xf numFmtId="0" fontId="57" fillId="0" borderId="130" xfId="122" applyFont="1" applyBorder="1" applyAlignment="1">
      <alignment horizontal="center" vertical="center"/>
    </xf>
    <xf numFmtId="0" fontId="57" fillId="0" borderId="131" xfId="122" applyFont="1" applyBorder="1" applyAlignment="1">
      <alignment horizontal="center" vertical="center"/>
    </xf>
    <xf numFmtId="0" fontId="57" fillId="0" borderId="13" xfId="122" applyFont="1" applyBorder="1" applyAlignment="1">
      <alignment horizontal="center" vertical="center"/>
    </xf>
    <xf numFmtId="0" fontId="57" fillId="0" borderId="132" xfId="122" applyFont="1" applyBorder="1" applyAlignment="1">
      <alignment horizontal="center" vertical="center"/>
    </xf>
    <xf numFmtId="0" fontId="57" fillId="0" borderId="133" xfId="122" applyFont="1" applyBorder="1" applyAlignment="1">
      <alignment vertical="center"/>
    </xf>
    <xf numFmtId="0" fontId="57" fillId="0" borderId="134" xfId="122" applyFont="1" applyBorder="1" applyAlignment="1">
      <alignment horizontal="center" vertical="center"/>
    </xf>
    <xf numFmtId="0" fontId="57" fillId="0" borderId="135" xfId="122" applyFont="1" applyBorder="1" applyAlignment="1">
      <alignment horizontal="center" vertical="center"/>
    </xf>
    <xf numFmtId="0" fontId="57" fillId="0" borderId="136" xfId="122" applyFont="1" applyBorder="1" applyAlignment="1">
      <alignment horizontal="center" vertical="center"/>
    </xf>
    <xf numFmtId="0" fontId="57" fillId="0" borderId="17" xfId="122" applyFont="1" applyBorder="1" applyAlignment="1">
      <alignment horizontal="center" vertical="center"/>
    </xf>
    <xf numFmtId="0" fontId="57" fillId="0" borderId="54" xfId="122" applyFont="1" applyBorder="1" applyAlignment="1">
      <alignment horizontal="center" vertical="center"/>
    </xf>
    <xf numFmtId="0" fontId="57" fillId="0" borderId="133" xfId="122" applyFont="1" applyBorder="1" applyAlignment="1">
      <alignment vertical="center" wrapText="1"/>
    </xf>
    <xf numFmtId="0" fontId="57" fillId="0" borderId="137" xfId="122" applyFont="1" applyBorder="1" applyAlignment="1">
      <alignment vertical="center" wrapText="1"/>
    </xf>
    <xf numFmtId="0" fontId="57" fillId="0" borderId="126" xfId="122" applyFont="1" applyBorder="1" applyAlignment="1">
      <alignment horizontal="center" vertical="center"/>
    </xf>
    <xf numFmtId="0" fontId="57" fillId="0" borderId="138" xfId="122" applyFont="1" applyBorder="1" applyAlignment="1">
      <alignment horizontal="center" vertical="center"/>
    </xf>
    <xf numFmtId="0" fontId="57" fillId="0" borderId="139" xfId="122" applyFont="1" applyBorder="1" applyAlignment="1">
      <alignment horizontal="center" vertical="center"/>
    </xf>
    <xf numFmtId="0" fontId="57" fillId="0" borderId="97" xfId="122" applyFont="1" applyBorder="1" applyAlignment="1">
      <alignment horizontal="center" vertical="center"/>
    </xf>
    <xf numFmtId="0" fontId="57" fillId="0" borderId="98" xfId="122" applyFont="1" applyBorder="1" applyAlignment="1">
      <alignment horizontal="center" vertical="center"/>
    </xf>
    <xf numFmtId="0" fontId="57" fillId="0" borderId="140" xfId="122" applyFont="1" applyBorder="1" applyAlignment="1">
      <alignment vertical="center"/>
    </xf>
    <xf numFmtId="0" fontId="57" fillId="0" borderId="51" xfId="122" applyFont="1" applyBorder="1" applyAlignment="1">
      <alignment vertical="center"/>
    </xf>
    <xf numFmtId="0" fontId="57" fillId="0" borderId="52" xfId="122" applyFont="1" applyBorder="1" applyAlignment="1">
      <alignment vertical="center"/>
    </xf>
    <xf numFmtId="0" fontId="57" fillId="0" borderId="136" xfId="122" applyFont="1" applyBorder="1" applyAlignment="1">
      <alignment vertical="center"/>
    </xf>
    <xf numFmtId="0" fontId="57" fillId="0" borderId="17" xfId="122" applyFont="1" applyBorder="1" applyAlignment="1">
      <alignment vertical="center"/>
    </xf>
    <xf numFmtId="0" fontId="57" fillId="0" borderId="54" xfId="122" applyFont="1" applyBorder="1" applyAlignment="1">
      <alignment vertical="center"/>
    </xf>
    <xf numFmtId="0" fontId="57" fillId="0" borderId="139" xfId="122" applyFont="1" applyBorder="1" applyAlignment="1">
      <alignment vertical="center"/>
    </xf>
    <xf numFmtId="0" fontId="57" fillId="0" borderId="97" xfId="122" applyFont="1" applyBorder="1" applyAlignment="1">
      <alignment vertical="center"/>
    </xf>
    <xf numFmtId="0" fontId="57" fillId="0" borderId="98" xfId="122" applyFont="1" applyBorder="1" applyAlignment="1">
      <alignment vertical="center"/>
    </xf>
    <xf numFmtId="0" fontId="57" fillId="0" borderId="0" xfId="122" applyFont="1" applyAlignment="1">
      <alignment horizontal="center"/>
    </xf>
    <xf numFmtId="0" fontId="7" fillId="2" borderId="0" xfId="124" applyFont="1" applyFill="1" applyAlignment="1">
      <alignment horizontal="centerContinuous"/>
    </xf>
    <xf numFmtId="0" fontId="48" fillId="0" borderId="0" xfId="122" applyFont="1">
      <alignment vertical="center"/>
    </xf>
    <xf numFmtId="0" fontId="4" fillId="0" borderId="0" xfId="2" applyFont="1"/>
    <xf numFmtId="179" fontId="48" fillId="0" borderId="68" xfId="122" applyNumberFormat="1" applyFont="1" applyBorder="1" applyAlignment="1">
      <alignment horizontal="center" vertical="center"/>
    </xf>
    <xf numFmtId="179" fontId="48" fillId="0" borderId="0" xfId="122" applyNumberFormat="1" applyFont="1">
      <alignment vertical="center"/>
    </xf>
    <xf numFmtId="38" fontId="27" fillId="0" borderId="96" xfId="124" applyNumberFormat="1" applyFont="1" applyFill="1" applyBorder="1" applyAlignment="1">
      <alignment horizontal="center" vertical="center" shrinkToFit="1"/>
    </xf>
    <xf numFmtId="38" fontId="27" fillId="0" borderId="97" xfId="124" applyNumberFormat="1" applyFont="1" applyFill="1" applyBorder="1" applyAlignment="1">
      <alignment horizontal="center" vertical="center" shrinkToFit="1"/>
    </xf>
    <xf numFmtId="38" fontId="27" fillId="0" borderId="98" xfId="124" applyNumberFormat="1" applyFont="1" applyFill="1" applyBorder="1" applyAlignment="1">
      <alignment horizontal="center" vertical="center" shrinkToFit="1"/>
    </xf>
    <xf numFmtId="38" fontId="27" fillId="0" borderId="9" xfId="124" applyNumberFormat="1" applyFont="1" applyFill="1" applyBorder="1" applyAlignment="1">
      <alignment horizontal="left" vertical="center"/>
    </xf>
    <xf numFmtId="0" fontId="27" fillId="0" borderId="20" xfId="124" applyNumberFormat="1" applyFont="1" applyFill="1" applyBorder="1" applyAlignment="1">
      <alignment vertical="center" shrinkToFit="1"/>
    </xf>
    <xf numFmtId="38" fontId="27" fillId="0" borderId="21" xfId="79" applyFont="1" applyFill="1" applyBorder="1" applyAlignment="1">
      <alignment vertical="center" shrinkToFit="1"/>
    </xf>
    <xf numFmtId="180" fontId="27" fillId="0" borderId="51" xfId="79" applyNumberFormat="1" applyFont="1" applyFill="1" applyBorder="1" applyAlignment="1">
      <alignment vertical="center" shrinkToFit="1"/>
    </xf>
    <xf numFmtId="38" fontId="27" fillId="0" borderId="51" xfId="79" applyFont="1" applyFill="1" applyBorder="1" applyAlignment="1">
      <alignment vertical="center"/>
    </xf>
    <xf numFmtId="181" fontId="27" fillId="0" borderId="52" xfId="125" applyNumberFormat="1" applyFont="1" applyFill="1" applyBorder="1" applyAlignment="1">
      <alignment vertical="center" shrinkToFit="1"/>
    </xf>
    <xf numFmtId="38" fontId="27" fillId="0" borderId="81" xfId="124" applyNumberFormat="1" applyFont="1" applyFill="1" applyBorder="1" applyAlignment="1">
      <alignment horizontal="left" vertical="center"/>
    </xf>
    <xf numFmtId="0" fontId="27" fillId="0" borderId="77" xfId="124" applyNumberFormat="1" applyFont="1" applyFill="1" applyBorder="1" applyAlignment="1">
      <alignment vertical="center" shrinkToFit="1"/>
    </xf>
    <xf numFmtId="38" fontId="27" fillId="0" borderId="16" xfId="79" applyFont="1" applyFill="1" applyBorder="1" applyAlignment="1">
      <alignment vertical="center" shrinkToFit="1"/>
    </xf>
    <xf numFmtId="180" fontId="27" fillId="0" borderId="17" xfId="79" applyNumberFormat="1" applyFont="1" applyFill="1" applyBorder="1" applyAlignment="1">
      <alignment vertical="center" shrinkToFit="1"/>
    </xf>
    <xf numFmtId="38" fontId="27" fillId="0" borderId="17" xfId="79" applyFont="1" applyFill="1" applyBorder="1" applyAlignment="1">
      <alignment vertical="center"/>
    </xf>
    <xf numFmtId="181" fontId="27" fillId="0" borderId="54" xfId="125" applyNumberFormat="1" applyFont="1" applyFill="1" applyBorder="1" applyAlignment="1">
      <alignment vertical="center" shrinkToFit="1"/>
    </xf>
    <xf numFmtId="38" fontId="27" fillId="0" borderId="16" xfId="124" applyNumberFormat="1" applyFont="1" applyFill="1" applyBorder="1" applyAlignment="1">
      <alignment horizontal="left" vertical="center"/>
    </xf>
    <xf numFmtId="0" fontId="27" fillId="0" borderId="77" xfId="124" applyNumberFormat="1" applyFont="1" applyFill="1" applyBorder="1" applyAlignment="1">
      <alignment vertical="center" wrapText="1" shrinkToFit="1"/>
    </xf>
    <xf numFmtId="182" fontId="48" fillId="0" borderId="0" xfId="122" applyNumberFormat="1" applyFont="1" applyBorder="1">
      <alignment vertical="center"/>
    </xf>
    <xf numFmtId="0" fontId="58" fillId="0" borderId="0" xfId="122" applyFont="1">
      <alignment vertical="center"/>
    </xf>
    <xf numFmtId="183" fontId="48" fillId="0" borderId="0" xfId="122" applyNumberFormat="1" applyFont="1" applyBorder="1">
      <alignment vertical="center"/>
    </xf>
    <xf numFmtId="38" fontId="27" fillId="0" borderId="61" xfId="124" applyNumberFormat="1" applyFont="1" applyFill="1" applyBorder="1" applyAlignment="1">
      <alignment horizontal="left" vertical="center"/>
    </xf>
    <xf numFmtId="0" fontId="27" fillId="0" borderId="147" xfId="124" applyNumberFormat="1" applyFont="1" applyFill="1" applyBorder="1" applyAlignment="1">
      <alignment vertical="center" shrinkToFit="1"/>
    </xf>
    <xf numFmtId="38" fontId="27" fillId="0" borderId="61" xfId="79" applyFont="1" applyFill="1" applyBorder="1" applyAlignment="1">
      <alignment vertical="center" shrinkToFit="1"/>
    </xf>
    <xf numFmtId="180" fontId="27" fillId="0" borderId="62" xfId="79" applyNumberFormat="1" applyFont="1" applyFill="1" applyBorder="1" applyAlignment="1">
      <alignment vertical="center" shrinkToFit="1"/>
    </xf>
    <xf numFmtId="38" fontId="27" fillId="0" borderId="62" xfId="79" applyFont="1" applyFill="1" applyBorder="1" applyAlignment="1">
      <alignment vertical="center"/>
    </xf>
    <xf numFmtId="181" fontId="27" fillId="0" borderId="64" xfId="125" applyNumberFormat="1" applyFont="1" applyFill="1" applyBorder="1" applyAlignment="1">
      <alignment vertical="center" shrinkToFit="1"/>
    </xf>
    <xf numFmtId="38" fontId="27" fillId="0" borderId="66" xfId="79" applyFont="1" applyFill="1" applyBorder="1" applyAlignment="1">
      <alignment horizontal="right"/>
    </xf>
    <xf numFmtId="180" fontId="27" fillId="0" borderId="35" xfId="79" applyNumberFormat="1" applyFont="1" applyFill="1" applyBorder="1" applyAlignment="1">
      <alignment vertical="center" shrinkToFit="1"/>
    </xf>
    <xf numFmtId="38" fontId="27" fillId="0" borderId="35" xfId="124" applyNumberFormat="1" applyFont="1" applyFill="1" applyBorder="1" applyAlignment="1">
      <alignment vertical="center"/>
    </xf>
    <xf numFmtId="181" fontId="27" fillId="0" borderId="67" xfId="125" applyNumberFormat="1" applyFont="1" applyFill="1" applyBorder="1" applyAlignment="1">
      <alignment vertical="center" shrinkToFit="1"/>
    </xf>
    <xf numFmtId="0" fontId="59" fillId="0" borderId="0" xfId="2" applyFont="1"/>
    <xf numFmtId="0" fontId="48" fillId="5" borderId="0" xfId="122" applyFont="1" applyFill="1" applyBorder="1" applyAlignment="1">
      <alignment horizontal="left" vertical="center"/>
    </xf>
    <xf numFmtId="38" fontId="27" fillId="0" borderId="81" xfId="124" applyNumberFormat="1" applyFont="1" applyFill="1" applyBorder="1" applyAlignment="1">
      <alignment horizontal="center" vertical="center" shrinkToFit="1"/>
    </xf>
    <xf numFmtId="38" fontId="27" fillId="0" borderId="29" xfId="124" applyNumberFormat="1" applyFont="1" applyFill="1" applyBorder="1" applyAlignment="1">
      <alignment horizontal="center" vertical="center" shrinkToFit="1"/>
    </xf>
    <xf numFmtId="38" fontId="27" fillId="0" borderId="148" xfId="124" applyNumberFormat="1" applyFont="1" applyFill="1" applyBorder="1" applyAlignment="1">
      <alignment horizontal="center" vertical="center" shrinkToFit="1"/>
    </xf>
    <xf numFmtId="38" fontId="27" fillId="0" borderId="141" xfId="124" applyNumberFormat="1" applyFont="1" applyFill="1" applyBorder="1" applyAlignment="1">
      <alignment horizontal="distributed" vertical="center" indent="1"/>
    </xf>
    <xf numFmtId="38" fontId="61" fillId="0" borderId="16" xfId="79" applyNumberFormat="1" applyFont="1" applyBorder="1" applyAlignment="1">
      <alignment horizontal="right" vertical="center"/>
    </xf>
    <xf numFmtId="181" fontId="27" fillId="0" borderId="17" xfId="125" applyNumberFormat="1" applyFont="1" applyFill="1" applyBorder="1" applyAlignment="1">
      <alignment horizontal="right" vertical="center" shrinkToFit="1"/>
    </xf>
    <xf numFmtId="38" fontId="27" fillId="0" borderId="17" xfId="79" applyFont="1" applyFill="1" applyBorder="1" applyAlignment="1">
      <alignment horizontal="right" vertical="center"/>
    </xf>
    <xf numFmtId="181" fontId="27" fillId="0" borderId="54" xfId="125" applyNumberFormat="1" applyFont="1" applyFill="1" applyBorder="1" applyAlignment="1">
      <alignment horizontal="right" vertical="center" shrinkToFit="1"/>
    </xf>
    <xf numFmtId="38" fontId="62" fillId="0" borderId="16" xfId="79" applyNumberFormat="1" applyFont="1" applyBorder="1" applyAlignment="1">
      <alignment horizontal="right" vertical="center"/>
    </xf>
    <xf numFmtId="38" fontId="27" fillId="0" borderId="149" xfId="124" applyNumberFormat="1" applyFont="1" applyFill="1" applyBorder="1" applyAlignment="1">
      <alignment horizontal="distributed" vertical="center" indent="1"/>
    </xf>
    <xf numFmtId="38" fontId="62" fillId="0" borderId="61" xfId="79" applyNumberFormat="1" applyFont="1" applyBorder="1" applyAlignment="1">
      <alignment horizontal="right" vertical="center"/>
    </xf>
    <xf numFmtId="181" fontId="27" fillId="0" borderId="62" xfId="125" applyNumberFormat="1" applyFont="1" applyFill="1" applyBorder="1" applyAlignment="1">
      <alignment horizontal="right" vertical="center" shrinkToFit="1"/>
    </xf>
    <xf numFmtId="38" fontId="27" fillId="0" borderId="62" xfId="79" applyFont="1" applyFill="1" applyBorder="1" applyAlignment="1">
      <alignment horizontal="right" vertical="center"/>
    </xf>
    <xf numFmtId="181" fontId="27" fillId="0" borderId="64" xfId="125" applyNumberFormat="1" applyFont="1" applyFill="1" applyBorder="1" applyAlignment="1">
      <alignment horizontal="right" vertical="center" shrinkToFit="1"/>
    </xf>
    <xf numFmtId="38" fontId="27" fillId="0" borderId="122" xfId="124" applyNumberFormat="1" applyFont="1" applyFill="1" applyBorder="1" applyAlignment="1">
      <alignment horizontal="distributed" vertical="center" indent="1"/>
    </xf>
    <xf numFmtId="38" fontId="62" fillId="0" borderId="66" xfId="79" applyNumberFormat="1" applyFont="1" applyBorder="1" applyAlignment="1">
      <alignment horizontal="right" vertical="center"/>
    </xf>
    <xf numFmtId="181" fontId="27" fillId="0" borderId="35" xfId="125" applyNumberFormat="1" applyFont="1" applyFill="1" applyBorder="1" applyAlignment="1">
      <alignment horizontal="right" vertical="center" shrinkToFit="1"/>
    </xf>
    <xf numFmtId="38" fontId="27" fillId="0" borderId="35" xfId="79" applyFont="1" applyFill="1" applyBorder="1" applyAlignment="1">
      <alignment horizontal="right" vertical="center"/>
    </xf>
    <xf numFmtId="181" fontId="27" fillId="0" borderId="67" xfId="125" applyNumberFormat="1" applyFont="1" applyFill="1" applyBorder="1" applyAlignment="1">
      <alignment horizontal="right" vertical="center" shrinkToFit="1"/>
    </xf>
    <xf numFmtId="38" fontId="63" fillId="0" borderId="16" xfId="79" applyNumberFormat="1" applyFont="1" applyBorder="1" applyAlignment="1">
      <alignment horizontal="right" vertical="center"/>
    </xf>
    <xf numFmtId="38" fontId="64" fillId="0" borderId="16" xfId="79" applyNumberFormat="1" applyFont="1" applyBorder="1" applyAlignment="1">
      <alignment horizontal="right" vertical="center"/>
    </xf>
    <xf numFmtId="38" fontId="64" fillId="0" borderId="66" xfId="79" applyNumberFormat="1" applyFont="1" applyBorder="1" applyAlignment="1">
      <alignment horizontal="right" vertical="center"/>
    </xf>
    <xf numFmtId="0" fontId="52" fillId="0" borderId="0" xfId="122" applyFont="1" applyAlignment="1">
      <alignment horizontal="left" vertical="center" indent="3"/>
    </xf>
    <xf numFmtId="184" fontId="65" fillId="0" borderId="0" xfId="126" applyNumberFormat="1" applyFont="1"/>
    <xf numFmtId="184" fontId="16" fillId="0" borderId="0" xfId="126" applyNumberFormat="1" applyFont="1"/>
    <xf numFmtId="184" fontId="13" fillId="0" borderId="0" xfId="126" applyNumberFormat="1" applyFont="1" applyBorder="1" applyAlignment="1" applyProtection="1">
      <alignment horizontal="right" vertical="center"/>
    </xf>
    <xf numFmtId="184" fontId="65" fillId="0" borderId="0" xfId="126" applyNumberFormat="1" applyFont="1" applyAlignment="1"/>
    <xf numFmtId="184" fontId="65" fillId="0" borderId="29" xfId="126" applyNumberFormat="1" applyFont="1" applyBorder="1" applyAlignment="1">
      <alignment horizontal="center" vertical="center" wrapText="1"/>
    </xf>
    <xf numFmtId="184" fontId="65" fillId="0" borderId="0" xfId="126" applyNumberFormat="1" applyFont="1" applyAlignment="1">
      <alignment vertical="center"/>
    </xf>
    <xf numFmtId="184" fontId="65" fillId="0" borderId="152" xfId="126" applyNumberFormat="1" applyFont="1" applyBorder="1" applyAlignment="1">
      <alignment horizontal="center" vertical="center"/>
    </xf>
    <xf numFmtId="184" fontId="65" fillId="0" borderId="35" xfId="126" applyNumberFormat="1" applyFont="1" applyBorder="1" applyAlignment="1">
      <alignment horizontal="center" vertical="center"/>
    </xf>
    <xf numFmtId="184" fontId="65" fillId="0" borderId="67" xfId="126" applyNumberFormat="1" applyFont="1" applyBorder="1" applyAlignment="1">
      <alignment horizontal="center" vertical="center"/>
    </xf>
    <xf numFmtId="184" fontId="65" fillId="2" borderId="55" xfId="126" applyNumberFormat="1" applyFont="1" applyFill="1" applyBorder="1" applyAlignment="1" applyProtection="1">
      <alignment horizontal="distributed" vertical="center"/>
    </xf>
    <xf numFmtId="38" fontId="66" fillId="0" borderId="140" xfId="121" applyFont="1" applyFill="1" applyBorder="1" applyAlignment="1">
      <alignment vertical="center"/>
    </xf>
    <xf numFmtId="38" fontId="66" fillId="0" borderId="51" xfId="121" applyFont="1" applyFill="1" applyBorder="1" applyAlignment="1">
      <alignment vertical="center"/>
    </xf>
    <xf numFmtId="38" fontId="66" fillId="0" borderId="52" xfId="121" applyFont="1" applyFill="1" applyBorder="1" applyAlignment="1">
      <alignment vertical="center"/>
    </xf>
    <xf numFmtId="184" fontId="65" fillId="2" borderId="141" xfId="126" applyNumberFormat="1" applyFont="1" applyFill="1" applyBorder="1" applyAlignment="1" applyProtection="1">
      <alignment horizontal="center" vertical="center"/>
    </xf>
    <xf numFmtId="38" fontId="66" fillId="0" borderId="136" xfId="121" applyFont="1" applyFill="1" applyBorder="1" applyAlignment="1">
      <alignment vertical="center"/>
    </xf>
    <xf numFmtId="9" fontId="66" fillId="0" borderId="17" xfId="127" applyFont="1" applyFill="1" applyBorder="1" applyAlignment="1">
      <alignment vertical="center"/>
    </xf>
    <xf numFmtId="9" fontId="66" fillId="0" borderId="54" xfId="127" applyFont="1" applyFill="1" applyBorder="1" applyAlignment="1">
      <alignment vertical="center"/>
    </xf>
    <xf numFmtId="184" fontId="65" fillId="2" borderId="141" xfId="126" applyNumberFormat="1" applyFont="1" applyFill="1" applyBorder="1" applyAlignment="1" applyProtection="1">
      <alignment horizontal="distributed" vertical="center"/>
    </xf>
    <xf numFmtId="38" fontId="66" fillId="0" borderId="17" xfId="121" applyFont="1" applyFill="1" applyBorder="1" applyAlignment="1">
      <alignment vertical="center"/>
    </xf>
    <xf numFmtId="38" fontId="66" fillId="0" borderId="54" xfId="121" applyFont="1" applyFill="1" applyBorder="1" applyAlignment="1">
      <alignment vertical="center"/>
    </xf>
    <xf numFmtId="184" fontId="65" fillId="2" borderId="141" xfId="126" applyNumberFormat="1" applyFont="1" applyFill="1" applyBorder="1" applyAlignment="1" applyProtection="1">
      <alignment horizontal="distributed" vertical="center" wrapText="1"/>
    </xf>
    <xf numFmtId="184" fontId="65" fillId="2" borderId="149" xfId="126" applyNumberFormat="1" applyFont="1" applyFill="1" applyBorder="1" applyAlignment="1" applyProtection="1">
      <alignment horizontal="center" vertical="center"/>
    </xf>
    <xf numFmtId="38" fontId="66" fillId="0" borderId="153" xfId="121" applyFont="1" applyFill="1" applyBorder="1" applyAlignment="1">
      <alignment vertical="center"/>
    </xf>
    <xf numFmtId="9" fontId="66" fillId="0" borderId="62" xfId="127" applyFont="1" applyFill="1" applyBorder="1" applyAlignment="1">
      <alignment vertical="center"/>
    </xf>
    <xf numFmtId="9" fontId="66" fillId="0" borderId="64" xfId="127" applyFont="1" applyFill="1" applyBorder="1" applyAlignment="1">
      <alignment vertical="center"/>
    </xf>
    <xf numFmtId="184" fontId="65" fillId="2" borderId="142" xfId="126" applyNumberFormat="1" applyFont="1" applyFill="1" applyBorder="1" applyAlignment="1" applyProtection="1">
      <alignment horizontal="center" vertical="center"/>
    </xf>
    <xf numFmtId="185" fontId="66" fillId="0" borderId="139" xfId="127" applyNumberFormat="1" applyFont="1" applyFill="1" applyBorder="1" applyAlignment="1">
      <alignment vertical="center"/>
    </xf>
    <xf numFmtId="9" fontId="66" fillId="0" borderId="97" xfId="127" applyFont="1" applyFill="1" applyBorder="1" applyAlignment="1">
      <alignment vertical="center"/>
    </xf>
    <xf numFmtId="9" fontId="66" fillId="0" borderId="98" xfId="127" applyFont="1" applyFill="1" applyBorder="1" applyAlignment="1">
      <alignment vertical="center"/>
    </xf>
    <xf numFmtId="0" fontId="6" fillId="0" borderId="0" xfId="129"/>
    <xf numFmtId="3" fontId="12" fillId="2" borderId="2" xfId="129" applyNumberFormat="1" applyFont="1" applyFill="1" applyBorder="1" applyAlignment="1" applyProtection="1">
      <alignment horizontal="center" vertical="center"/>
    </xf>
    <xf numFmtId="3" fontId="12" fillId="2" borderId="3" xfId="129" applyNumberFormat="1" applyFont="1" applyFill="1" applyBorder="1" applyAlignment="1" applyProtection="1">
      <alignment horizontal="center" vertical="center" wrapText="1"/>
    </xf>
    <xf numFmtId="3" fontId="12" fillId="2" borderId="3" xfId="129" applyNumberFormat="1" applyFont="1" applyFill="1" applyBorder="1" applyAlignment="1" applyProtection="1">
      <alignment horizontal="center" vertical="center"/>
    </xf>
    <xf numFmtId="3" fontId="12" fillId="2" borderId="4" xfId="129" applyNumberFormat="1" applyFont="1" applyFill="1" applyBorder="1" applyAlignment="1" applyProtection="1">
      <alignment horizontal="center" vertical="center"/>
    </xf>
    <xf numFmtId="3" fontId="12" fillId="2" borderId="68" xfId="129" applyNumberFormat="1" applyFont="1" applyFill="1" applyBorder="1" applyAlignment="1" applyProtection="1">
      <alignment horizontal="center" vertical="center"/>
    </xf>
    <xf numFmtId="38" fontId="12" fillId="2" borderId="50" xfId="71" applyFont="1" applyFill="1" applyBorder="1" applyAlignment="1">
      <alignment horizontal="center" vertical="center"/>
    </xf>
    <xf numFmtId="38" fontId="12" fillId="2" borderId="68" xfId="71" applyFont="1" applyFill="1" applyBorder="1" applyAlignment="1">
      <alignment horizontal="center" vertical="center"/>
    </xf>
    <xf numFmtId="38" fontId="12" fillId="2" borderId="4" xfId="71" applyFont="1" applyFill="1" applyBorder="1" applyAlignment="1">
      <alignment horizontal="center" vertical="center"/>
    </xf>
    <xf numFmtId="49" fontId="12" fillId="2" borderId="9" xfId="129" applyNumberFormat="1" applyFont="1" applyFill="1" applyBorder="1" applyAlignment="1">
      <alignment horizontal="center" vertical="center" shrinkToFit="1"/>
    </xf>
    <xf numFmtId="49" fontId="12" fillId="2" borderId="24" xfId="129" applyNumberFormat="1" applyFont="1" applyFill="1" applyBorder="1" applyAlignment="1">
      <alignment horizontal="center" vertical="center"/>
    </xf>
    <xf numFmtId="0" fontId="12" fillId="2" borderId="22" xfId="129" applyFont="1" applyFill="1" applyBorder="1" applyAlignment="1" applyProtection="1">
      <alignment vertical="center" shrinkToFit="1"/>
    </xf>
    <xf numFmtId="3" fontId="12" fillId="2" borderId="27" xfId="129" applyNumberFormat="1" applyFont="1" applyFill="1" applyBorder="1" applyAlignment="1" applyProtection="1">
      <alignment horizontal="center" vertical="center"/>
    </xf>
    <xf numFmtId="3" fontId="12" fillId="2" borderId="86" xfId="129" applyNumberFormat="1" applyFont="1" applyFill="1" applyBorder="1" applyAlignment="1" applyProtection="1">
      <alignment horizontal="center" vertical="center"/>
    </xf>
    <xf numFmtId="0" fontId="12" fillId="2" borderId="52" xfId="129" applyFont="1" applyFill="1" applyBorder="1"/>
    <xf numFmtId="0" fontId="12" fillId="2" borderId="86" xfId="130" applyFont="1" applyFill="1" applyBorder="1"/>
    <xf numFmtId="0" fontId="12" fillId="2" borderId="154" xfId="130" applyFont="1" applyFill="1" applyBorder="1"/>
    <xf numFmtId="0" fontId="6" fillId="0" borderId="86" xfId="129" applyBorder="1"/>
    <xf numFmtId="0" fontId="6" fillId="0" borderId="15" xfId="129" applyBorder="1"/>
    <xf numFmtId="3" fontId="12" fillId="2" borderId="9" xfId="129" applyNumberFormat="1" applyFont="1" applyFill="1" applyBorder="1" applyAlignment="1">
      <alignment horizontal="center" vertical="center" shrinkToFit="1"/>
    </xf>
    <xf numFmtId="3" fontId="12" fillId="2" borderId="29" xfId="129" applyNumberFormat="1" applyFont="1" applyFill="1" applyBorder="1" applyAlignment="1">
      <alignment horizontal="center" vertical="center"/>
    </xf>
    <xf numFmtId="3" fontId="12" fillId="2" borderId="25" xfId="129" applyNumberFormat="1" applyFont="1" applyFill="1" applyBorder="1" applyAlignment="1" applyProtection="1">
      <alignment vertical="center" shrinkToFit="1"/>
    </xf>
    <xf numFmtId="3" fontId="12" fillId="2" borderId="19" xfId="129" applyNumberFormat="1" applyFont="1" applyFill="1" applyBorder="1" applyAlignment="1" applyProtection="1">
      <alignment horizontal="center" vertical="center"/>
    </xf>
    <xf numFmtId="37" fontId="12" fillId="2" borderId="54" xfId="129" applyNumberFormat="1" applyFont="1" applyFill="1" applyBorder="1"/>
    <xf numFmtId="37" fontId="12" fillId="2" borderId="74" xfId="130" applyNumberFormat="1" applyFont="1" applyFill="1" applyBorder="1"/>
    <xf numFmtId="37" fontId="15" fillId="0" borderId="74" xfId="129" applyNumberFormat="1" applyFont="1" applyBorder="1"/>
    <xf numFmtId="37" fontId="15" fillId="0" borderId="19" xfId="129" applyNumberFormat="1" applyFont="1" applyBorder="1"/>
    <xf numFmtId="3" fontId="12" fillId="2" borderId="10" xfId="129" applyNumberFormat="1" applyFont="1" applyFill="1" applyBorder="1" applyAlignment="1" applyProtection="1">
      <alignment vertical="center" shrinkToFit="1"/>
    </xf>
    <xf numFmtId="3" fontId="12" fillId="2" borderId="54" xfId="129" applyNumberFormat="1" applyFont="1" applyFill="1" applyBorder="1" applyAlignment="1" applyProtection="1">
      <alignment horizontal="center" vertical="center"/>
    </xf>
    <xf numFmtId="37" fontId="12" fillId="2" borderId="54" xfId="71" applyNumberFormat="1" applyFont="1" applyFill="1" applyBorder="1" applyAlignment="1">
      <alignment vertical="center"/>
    </xf>
    <xf numFmtId="37" fontId="12" fillId="2" borderId="74" xfId="71" applyNumberFormat="1" applyFont="1" applyFill="1" applyBorder="1" applyAlignment="1">
      <alignment vertical="center"/>
    </xf>
    <xf numFmtId="0" fontId="32" fillId="0" borderId="74" xfId="129" applyFont="1" applyBorder="1"/>
    <xf numFmtId="0" fontId="6" fillId="0" borderId="19" xfId="129" applyBorder="1"/>
    <xf numFmtId="0" fontId="12" fillId="2" borderId="21" xfId="129" applyFont="1" applyFill="1" applyBorder="1" applyAlignment="1">
      <alignment horizontal="center" vertical="center" shrinkToFit="1"/>
    </xf>
    <xf numFmtId="3" fontId="12" fillId="2" borderId="11" xfId="129" applyNumberFormat="1" applyFont="1" applyFill="1" applyBorder="1" applyAlignment="1" applyProtection="1">
      <alignment vertical="center" shrinkToFit="1"/>
    </xf>
    <xf numFmtId="3" fontId="12" fillId="2" borderId="30" xfId="129" applyNumberFormat="1" applyFont="1" applyFill="1" applyBorder="1" applyAlignment="1">
      <alignment horizontal="center" vertical="center" shrinkToFit="1"/>
    </xf>
    <xf numFmtId="3" fontId="12" fillId="2" borderId="53" xfId="129" applyNumberFormat="1" applyFont="1" applyFill="1" applyBorder="1" applyAlignment="1" applyProtection="1">
      <alignment horizontal="center" vertical="center"/>
    </xf>
    <xf numFmtId="3" fontId="12" fillId="2" borderId="81" xfId="129" applyNumberFormat="1" applyFont="1" applyFill="1" applyBorder="1" applyAlignment="1">
      <alignment horizontal="centerContinuous" vertical="center" shrinkToFit="1"/>
    </xf>
    <xf numFmtId="0" fontId="12" fillId="2" borderId="9" xfId="129" applyFont="1" applyFill="1" applyBorder="1" applyAlignment="1">
      <alignment horizontal="centerContinuous" vertical="center" shrinkToFit="1"/>
    </xf>
    <xf numFmtId="0" fontId="12" fillId="2" borderId="21" xfId="129" applyFont="1" applyFill="1" applyBorder="1" applyAlignment="1">
      <alignment horizontal="centerContinuous" vertical="center" shrinkToFit="1"/>
    </xf>
    <xf numFmtId="0" fontId="15" fillId="0" borderId="74" xfId="129" applyFont="1" applyBorder="1"/>
    <xf numFmtId="3" fontId="12" fillId="2" borderId="28" xfId="129" applyNumberFormat="1" applyFont="1" applyFill="1" applyBorder="1" applyAlignment="1">
      <alignment horizontal="center" vertical="center" shrinkToFit="1"/>
    </xf>
    <xf numFmtId="37" fontId="50" fillId="2" borderId="82" xfId="129" applyNumberFormat="1" applyFont="1" applyFill="1" applyBorder="1" applyAlignment="1">
      <alignment horizontal="center" shrinkToFit="1"/>
    </xf>
    <xf numFmtId="37" fontId="12" fillId="2" borderId="86" xfId="130" applyNumberFormat="1" applyFont="1" applyFill="1" applyBorder="1"/>
    <xf numFmtId="3" fontId="12" fillId="2" borderId="17" xfId="129" applyNumberFormat="1" applyFont="1" applyFill="1" applyBorder="1" applyAlignment="1" applyProtection="1">
      <alignment vertical="center" shrinkToFit="1"/>
    </xf>
    <xf numFmtId="3" fontId="12" fillId="2" borderId="81" xfId="129" applyNumberFormat="1" applyFont="1" applyFill="1" applyBorder="1" applyAlignment="1">
      <alignment horizontal="center" vertical="center" shrinkToFit="1"/>
    </xf>
    <xf numFmtId="3" fontId="12" fillId="2" borderId="74" xfId="129" applyNumberFormat="1" applyFont="1" applyFill="1" applyBorder="1" applyAlignment="1" applyProtection="1">
      <alignment horizontal="center" vertical="center"/>
    </xf>
    <xf numFmtId="3" fontId="12" fillId="2" borderId="17" xfId="129" applyNumberFormat="1" applyFont="1" applyFill="1" applyBorder="1" applyAlignment="1">
      <alignment horizontal="center" vertical="center"/>
    </xf>
    <xf numFmtId="3" fontId="12" fillId="2" borderId="0" xfId="129" applyNumberFormat="1" applyFont="1" applyFill="1" applyBorder="1" applyAlignment="1" applyProtection="1">
      <alignment vertical="center" shrinkToFit="1"/>
    </xf>
    <xf numFmtId="3" fontId="12" fillId="2" borderId="74" xfId="3" applyNumberFormat="1" applyFont="1" applyFill="1" applyBorder="1" applyAlignment="1" applyProtection="1">
      <alignment horizontal="center" vertical="center" shrinkToFit="1"/>
    </xf>
    <xf numFmtId="3" fontId="12" fillId="2" borderId="155" xfId="129" applyNumberFormat="1" applyFont="1" applyFill="1" applyBorder="1" applyAlignment="1" applyProtection="1">
      <alignment horizontal="center" vertical="center"/>
    </xf>
    <xf numFmtId="3" fontId="12" fillId="2" borderId="16" xfId="129" applyNumberFormat="1" applyFont="1" applyFill="1" applyBorder="1" applyAlignment="1">
      <alignment vertical="center" shrinkToFit="1"/>
    </xf>
    <xf numFmtId="37" fontId="69" fillId="0" borderId="74" xfId="129" applyNumberFormat="1" applyFont="1" applyBorder="1"/>
    <xf numFmtId="0" fontId="12" fillId="2" borderId="17" xfId="129" applyFont="1" applyFill="1" applyBorder="1" applyAlignment="1">
      <alignment horizontal="centerContinuous" vertical="center"/>
    </xf>
    <xf numFmtId="3" fontId="12" fillId="2" borderId="51" xfId="129" applyNumberFormat="1" applyFont="1" applyFill="1" applyBorder="1" applyAlignment="1" applyProtection="1">
      <alignment vertical="center" shrinkToFit="1"/>
    </xf>
    <xf numFmtId="0" fontId="12" fillId="2" borderId="29" xfId="129" applyFont="1" applyFill="1" applyBorder="1" applyAlignment="1">
      <alignment horizontal="center"/>
    </xf>
    <xf numFmtId="3" fontId="12" fillId="2" borderId="29" xfId="129" applyNumberFormat="1" applyFont="1" applyFill="1" applyBorder="1" applyAlignment="1" applyProtection="1">
      <alignment vertical="center" shrinkToFit="1"/>
    </xf>
    <xf numFmtId="37" fontId="12" fillId="2" borderId="74" xfId="129" applyNumberFormat="1" applyFont="1" applyFill="1" applyBorder="1" applyAlignment="1">
      <alignment horizontal="right"/>
    </xf>
    <xf numFmtId="37" fontId="12" fillId="2" borderId="74" xfId="130" applyNumberFormat="1" applyFont="1" applyFill="1" applyBorder="1" applyAlignment="1">
      <alignment horizontal="right"/>
    </xf>
    <xf numFmtId="0" fontId="12" fillId="2" borderId="51" xfId="129" applyFont="1" applyFill="1" applyBorder="1" applyAlignment="1">
      <alignment horizontal="center"/>
    </xf>
    <xf numFmtId="186" fontId="12" fillId="2" borderId="52" xfId="129" applyNumberFormat="1" applyFont="1" applyFill="1" applyBorder="1" applyAlignment="1">
      <alignment horizontal="right"/>
    </xf>
    <xf numFmtId="186" fontId="12" fillId="2" borderId="86" xfId="130" applyNumberFormat="1" applyFont="1" applyFill="1" applyBorder="1" applyAlignment="1">
      <alignment horizontal="right"/>
    </xf>
    <xf numFmtId="37" fontId="15" fillId="0" borderId="86" xfId="129" applyNumberFormat="1" applyFont="1" applyBorder="1"/>
    <xf numFmtId="37" fontId="15" fillId="0" borderId="53" xfId="129" applyNumberFormat="1" applyFont="1" applyBorder="1"/>
    <xf numFmtId="0" fontId="12" fillId="2" borderId="17" xfId="129" applyFont="1" applyFill="1" applyBorder="1" applyAlignment="1">
      <alignment horizontal="center"/>
    </xf>
    <xf numFmtId="3" fontId="12" fillId="2" borderId="142" xfId="129" applyNumberFormat="1" applyFont="1" applyFill="1" applyBorder="1" applyAlignment="1">
      <alignment horizontal="center" vertical="center" shrinkToFit="1"/>
    </xf>
    <xf numFmtId="0" fontId="12" fillId="2" borderId="97" xfId="129" applyFont="1" applyFill="1" applyBorder="1" applyAlignment="1">
      <alignment horizontal="center"/>
    </xf>
    <xf numFmtId="3" fontId="12" fillId="2" borderId="97" xfId="129" applyNumberFormat="1" applyFont="1" applyFill="1" applyBorder="1" applyAlignment="1" applyProtection="1">
      <alignment vertical="center" shrinkToFit="1"/>
    </xf>
    <xf numFmtId="3" fontId="12" fillId="2" borderId="156" xfId="129" applyNumberFormat="1" applyFont="1" applyFill="1" applyBorder="1" applyAlignment="1" applyProtection="1">
      <alignment horizontal="center" vertical="center"/>
    </xf>
    <xf numFmtId="3" fontId="12" fillId="2" borderId="99" xfId="129" applyNumberFormat="1" applyFont="1" applyFill="1" applyBorder="1" applyAlignment="1" applyProtection="1">
      <alignment horizontal="center" vertical="center"/>
    </xf>
    <xf numFmtId="37" fontId="12" fillId="2" borderId="98" xfId="129" applyNumberFormat="1" applyFont="1" applyFill="1" applyBorder="1"/>
    <xf numFmtId="37" fontId="12" fillId="2" borderId="99" xfId="130" applyNumberFormat="1" applyFont="1" applyFill="1" applyBorder="1"/>
    <xf numFmtId="37" fontId="15" fillId="0" borderId="99" xfId="129" applyNumberFormat="1" applyFont="1" applyBorder="1"/>
    <xf numFmtId="37" fontId="15" fillId="0" borderId="156" xfId="129" applyNumberFormat="1" applyFont="1" applyBorder="1"/>
    <xf numFmtId="0" fontId="22" fillId="0" borderId="0" xfId="129" applyFont="1" applyFill="1"/>
    <xf numFmtId="38" fontId="48" fillId="0" borderId="68" xfId="71" applyFont="1" applyFill="1" applyBorder="1" applyAlignment="1">
      <alignment horizontal="center" vertical="center"/>
    </xf>
    <xf numFmtId="49" fontId="15" fillId="2" borderId="24" xfId="129" applyNumberFormat="1" applyFont="1" applyFill="1" applyBorder="1" applyAlignment="1">
      <alignment horizontal="center" vertical="center"/>
    </xf>
    <xf numFmtId="0" fontId="15" fillId="2" borderId="22" xfId="129" applyFont="1" applyFill="1" applyBorder="1" applyAlignment="1" applyProtection="1">
      <alignment vertical="center" shrinkToFit="1"/>
    </xf>
    <xf numFmtId="3" fontId="15" fillId="2" borderId="27" xfId="129" applyNumberFormat="1" applyFont="1" applyFill="1" applyBorder="1" applyAlignment="1" applyProtection="1">
      <alignment horizontal="center" vertical="center"/>
    </xf>
    <xf numFmtId="3" fontId="15" fillId="32" borderId="86" xfId="129" applyNumberFormat="1" applyFont="1" applyFill="1" applyBorder="1" applyAlignment="1" applyProtection="1">
      <alignment horizontal="center" vertical="center"/>
    </xf>
    <xf numFmtId="0" fontId="6" fillId="0" borderId="154" xfId="129" applyBorder="1"/>
    <xf numFmtId="0" fontId="22" fillId="0" borderId="53" xfId="129" applyFont="1" applyFill="1" applyBorder="1"/>
    <xf numFmtId="3" fontId="15" fillId="2" borderId="29" xfId="129" applyNumberFormat="1" applyFont="1" applyFill="1" applyBorder="1" applyAlignment="1">
      <alignment horizontal="center" vertical="center"/>
    </xf>
    <xf numFmtId="3" fontId="15" fillId="2" borderId="25" xfId="129" applyNumberFormat="1" applyFont="1" applyFill="1" applyBorder="1" applyAlignment="1" applyProtection="1">
      <alignment vertical="center" shrinkToFit="1"/>
    </xf>
    <xf numFmtId="3" fontId="15" fillId="2" borderId="19" xfId="129" applyNumberFormat="1" applyFont="1" applyFill="1" applyBorder="1" applyAlignment="1" applyProtection="1">
      <alignment horizontal="center" vertical="center"/>
    </xf>
    <xf numFmtId="3" fontId="15" fillId="2" borderId="86" xfId="129" applyNumberFormat="1" applyFont="1" applyFill="1" applyBorder="1" applyAlignment="1" applyProtection="1">
      <alignment horizontal="center" vertical="center"/>
    </xf>
    <xf numFmtId="37" fontId="12" fillId="0" borderId="86" xfId="129" applyNumberFormat="1" applyFont="1" applyBorder="1"/>
    <xf numFmtId="37" fontId="48" fillId="0" borderId="19" xfId="129" applyNumberFormat="1" applyFont="1" applyFill="1" applyBorder="1"/>
    <xf numFmtId="3" fontId="15" fillId="2" borderId="10" xfId="129" applyNumberFormat="1" applyFont="1" applyFill="1" applyBorder="1" applyAlignment="1" applyProtection="1">
      <alignment vertical="center" shrinkToFit="1"/>
    </xf>
    <xf numFmtId="3" fontId="15" fillId="2" borderId="54" xfId="129" applyNumberFormat="1" applyFont="1" applyFill="1" applyBorder="1" applyAlignment="1" applyProtection="1">
      <alignment horizontal="center" vertical="center"/>
    </xf>
    <xf numFmtId="37" fontId="12" fillId="2" borderId="54" xfId="71" applyNumberFormat="1" applyFont="1" applyFill="1" applyBorder="1" applyAlignment="1">
      <alignment horizontal="center" vertical="center"/>
    </xf>
    <xf numFmtId="37" fontId="12" fillId="0" borderId="54" xfId="71" applyNumberFormat="1" applyFont="1" applyFill="1" applyBorder="1" applyAlignment="1">
      <alignment horizontal="center" vertical="center"/>
    </xf>
    <xf numFmtId="3" fontId="15" fillId="2" borderId="53" xfId="129" applyNumberFormat="1" applyFont="1" applyFill="1" applyBorder="1" applyAlignment="1" applyProtection="1">
      <alignment horizontal="center" vertical="center"/>
    </xf>
    <xf numFmtId="37" fontId="12" fillId="0" borderId="74" xfId="129" applyNumberFormat="1" applyFont="1" applyBorder="1"/>
    <xf numFmtId="3" fontId="15" fillId="2" borderId="11" xfId="129" applyNumberFormat="1" applyFont="1" applyFill="1" applyBorder="1" applyAlignment="1" applyProtection="1">
      <alignment vertical="center" shrinkToFit="1"/>
    </xf>
    <xf numFmtId="0" fontId="6" fillId="0" borderId="74" xfId="129" applyBorder="1"/>
    <xf numFmtId="0" fontId="48" fillId="0" borderId="19" xfId="129" applyFont="1" applyFill="1" applyBorder="1"/>
    <xf numFmtId="37" fontId="12" fillId="2" borderId="82" xfId="129" applyNumberFormat="1" applyFont="1" applyFill="1" applyBorder="1" applyAlignment="1">
      <alignment horizontal="center" shrinkToFit="1"/>
    </xf>
    <xf numFmtId="37" fontId="12" fillId="2" borderId="74" xfId="129" applyNumberFormat="1" applyFont="1" applyFill="1" applyBorder="1" applyAlignment="1">
      <alignment shrinkToFit="1"/>
    </xf>
    <xf numFmtId="37" fontId="12" fillId="2" borderId="70" xfId="129" applyNumberFormat="1" applyFont="1" applyFill="1" applyBorder="1"/>
    <xf numFmtId="37" fontId="12" fillId="2" borderId="74" xfId="129" applyNumberFormat="1" applyFont="1" applyFill="1" applyBorder="1" applyAlignment="1"/>
    <xf numFmtId="37" fontId="12" fillId="2" borderId="86" xfId="129" applyNumberFormat="1" applyFont="1" applyFill="1" applyBorder="1"/>
    <xf numFmtId="37" fontId="12" fillId="2" borderId="86" xfId="129" applyNumberFormat="1" applyFont="1" applyFill="1" applyBorder="1" applyAlignment="1"/>
    <xf numFmtId="37" fontId="50" fillId="2" borderId="70" xfId="129" applyNumberFormat="1" applyFont="1" applyFill="1" applyBorder="1" applyAlignment="1">
      <alignment horizontal="center" shrinkToFit="1"/>
    </xf>
    <xf numFmtId="37" fontId="12" fillId="2" borderId="52" xfId="129" applyNumberFormat="1" applyFont="1" applyFill="1" applyBorder="1"/>
    <xf numFmtId="37" fontId="12" fillId="2" borderId="52" xfId="129" applyNumberFormat="1" applyFont="1" applyFill="1" applyBorder="1" applyAlignment="1"/>
    <xf numFmtId="3" fontId="15" fillId="2" borderId="17" xfId="129" applyNumberFormat="1" applyFont="1" applyFill="1" applyBorder="1" applyAlignment="1" applyProtection="1">
      <alignment vertical="center" shrinkToFit="1"/>
    </xf>
    <xf numFmtId="3" fontId="15" fillId="32" borderId="74" xfId="129" applyNumberFormat="1" applyFont="1" applyFill="1" applyBorder="1" applyAlignment="1" applyProtection="1">
      <alignment horizontal="center" vertical="center"/>
    </xf>
    <xf numFmtId="3" fontId="15" fillId="2" borderId="74" xfId="129" applyNumberFormat="1" applyFont="1" applyFill="1" applyBorder="1" applyAlignment="1" applyProtection="1">
      <alignment horizontal="center" vertical="center"/>
    </xf>
    <xf numFmtId="3" fontId="15" fillId="2" borderId="17" xfId="129" applyNumberFormat="1" applyFont="1" applyFill="1" applyBorder="1" applyAlignment="1">
      <alignment horizontal="center" vertical="center"/>
    </xf>
    <xf numFmtId="3" fontId="15" fillId="2" borderId="0" xfId="129" applyNumberFormat="1" applyFont="1" applyFill="1" applyBorder="1" applyAlignment="1" applyProtection="1">
      <alignment vertical="center" shrinkToFit="1"/>
    </xf>
    <xf numFmtId="37" fontId="48" fillId="0" borderId="74" xfId="129" applyNumberFormat="1" applyFont="1" applyBorder="1"/>
    <xf numFmtId="37" fontId="12" fillId="2" borderId="82" xfId="129" applyNumberFormat="1" applyFont="1" applyFill="1" applyBorder="1"/>
    <xf numFmtId="3" fontId="12" fillId="2" borderId="21" xfId="129" applyNumberFormat="1" applyFont="1" applyFill="1" applyBorder="1" applyAlignment="1">
      <alignment horizontal="center" vertical="center" shrinkToFit="1"/>
    </xf>
    <xf numFmtId="3" fontId="15" fillId="2" borderId="51" xfId="129" applyNumberFormat="1" applyFont="1" applyFill="1" applyBorder="1" applyAlignment="1" applyProtection="1">
      <alignment vertical="center" shrinkToFit="1"/>
    </xf>
    <xf numFmtId="3" fontId="15" fillId="32" borderId="74" xfId="3" applyNumberFormat="1" applyFont="1" applyFill="1" applyBorder="1" applyAlignment="1" applyProtection="1">
      <alignment horizontal="center" vertical="center" shrinkToFit="1"/>
    </xf>
    <xf numFmtId="3" fontId="15" fillId="2" borderId="155" xfId="129" applyNumberFormat="1" applyFont="1" applyFill="1" applyBorder="1" applyAlignment="1" applyProtection="1">
      <alignment horizontal="center" vertical="center"/>
    </xf>
    <xf numFmtId="0" fontId="15" fillId="2" borderId="29" xfId="129" applyFont="1" applyFill="1" applyBorder="1" applyAlignment="1">
      <alignment horizontal="center"/>
    </xf>
    <xf numFmtId="3" fontId="15" fillId="2" borderId="29" xfId="129" applyNumberFormat="1" applyFont="1" applyFill="1" applyBorder="1" applyAlignment="1" applyProtection="1">
      <alignment vertical="center" shrinkToFit="1"/>
    </xf>
    <xf numFmtId="3" fontId="15" fillId="2" borderId="148" xfId="129" applyNumberFormat="1" applyFont="1" applyFill="1" applyBorder="1" applyAlignment="1" applyProtection="1">
      <alignment horizontal="center" vertical="center"/>
    </xf>
    <xf numFmtId="37" fontId="12" fillId="2" borderId="74" xfId="129" applyNumberFormat="1" applyFont="1" applyFill="1" applyBorder="1"/>
    <xf numFmtId="0" fontId="15" fillId="2" borderId="51" xfId="129" applyFont="1" applyFill="1" applyBorder="1" applyAlignment="1">
      <alignment horizontal="center"/>
    </xf>
    <xf numFmtId="37" fontId="48" fillId="0" borderId="53" xfId="129" applyNumberFormat="1" applyFont="1" applyFill="1" applyBorder="1"/>
    <xf numFmtId="0" fontId="15" fillId="2" borderId="17" xfId="129" applyFont="1" applyFill="1" applyBorder="1" applyAlignment="1">
      <alignment horizontal="center"/>
    </xf>
    <xf numFmtId="0" fontId="15" fillId="2" borderId="97" xfId="129" applyFont="1" applyFill="1" applyBorder="1" applyAlignment="1">
      <alignment horizontal="center"/>
    </xf>
    <xf numFmtId="3" fontId="15" fillId="2" borderId="97" xfId="129" applyNumberFormat="1" applyFont="1" applyFill="1" applyBorder="1" applyAlignment="1" applyProtection="1">
      <alignment vertical="center" shrinkToFit="1"/>
    </xf>
    <xf numFmtId="3" fontId="15" fillId="2" borderId="156" xfId="129" applyNumberFormat="1" applyFont="1" applyFill="1" applyBorder="1" applyAlignment="1" applyProtection="1">
      <alignment horizontal="center" vertical="center"/>
    </xf>
    <xf numFmtId="3" fontId="15" fillId="2" borderId="99" xfId="129" applyNumberFormat="1" applyFont="1" applyFill="1" applyBorder="1" applyAlignment="1" applyProtection="1">
      <alignment horizontal="center" vertical="center"/>
    </xf>
    <xf numFmtId="37" fontId="12" fillId="0" borderId="99" xfId="129" applyNumberFormat="1" applyFont="1" applyBorder="1"/>
    <xf numFmtId="37" fontId="48" fillId="0" borderId="99" xfId="129" applyNumberFormat="1" applyFont="1" applyFill="1" applyBorder="1"/>
    <xf numFmtId="0" fontId="6" fillId="0" borderId="0" xfId="98">
      <alignment vertical="center"/>
    </xf>
    <xf numFmtId="38" fontId="12" fillId="2" borderId="95" xfId="98" applyNumberFormat="1" applyFont="1" applyFill="1" applyBorder="1" applyAlignment="1">
      <alignment horizontal="center" vertical="center"/>
    </xf>
    <xf numFmtId="38" fontId="12" fillId="2" borderId="157" xfId="98" applyNumberFormat="1" applyFont="1" applyFill="1" applyBorder="1" applyAlignment="1">
      <alignment horizontal="center" vertical="center"/>
    </xf>
    <xf numFmtId="38" fontId="12" fillId="2" borderId="6" xfId="98" applyNumberFormat="1" applyFont="1" applyFill="1" applyBorder="1" applyAlignment="1">
      <alignment horizontal="center" vertical="center"/>
    </xf>
    <xf numFmtId="38" fontId="12" fillId="2" borderId="8" xfId="98" applyNumberFormat="1" applyFont="1" applyFill="1" applyBorder="1" applyAlignment="1">
      <alignment horizontal="center" vertical="center"/>
    </xf>
    <xf numFmtId="38" fontId="12" fillId="2" borderId="108" xfId="98" applyNumberFormat="1" applyFont="1" applyFill="1" applyBorder="1" applyAlignment="1">
      <alignment horizontal="center" vertical="center"/>
    </xf>
    <xf numFmtId="38" fontId="15" fillId="2" borderId="1" xfId="98" applyNumberFormat="1" applyFont="1" applyFill="1" applyBorder="1" applyAlignment="1">
      <alignment horizontal="center" vertical="center"/>
    </xf>
    <xf numFmtId="38" fontId="15" fillId="2" borderId="35" xfId="98" applyNumberFormat="1" applyFont="1" applyFill="1" applyBorder="1" applyAlignment="1">
      <alignment horizontal="center" vertical="center"/>
    </xf>
    <xf numFmtId="38" fontId="15" fillId="2" borderId="34" xfId="98" applyNumberFormat="1" applyFont="1" applyFill="1" applyBorder="1" applyAlignment="1">
      <alignment horizontal="center" vertical="center"/>
    </xf>
    <xf numFmtId="38" fontId="15" fillId="2" borderId="37" xfId="98" applyNumberFormat="1" applyFont="1" applyFill="1" applyBorder="1" applyAlignment="1">
      <alignment horizontal="center" vertical="center"/>
    </xf>
    <xf numFmtId="38" fontId="15" fillId="2" borderId="109" xfId="98" applyNumberFormat="1" applyFont="1" applyFill="1" applyBorder="1" applyAlignment="1">
      <alignment horizontal="center" vertical="center"/>
    </xf>
    <xf numFmtId="49" fontId="12" fillId="2" borderId="9" xfId="98" applyNumberFormat="1" applyFont="1" applyFill="1" applyBorder="1" applyAlignment="1">
      <alignment horizontal="center" vertical="center" shrinkToFit="1"/>
    </xf>
    <xf numFmtId="49" fontId="15" fillId="2" borderId="22" xfId="98" applyNumberFormat="1" applyFont="1" applyFill="1" applyBorder="1" applyAlignment="1">
      <alignment horizontal="center" vertical="center"/>
    </xf>
    <xf numFmtId="0" fontId="15" fillId="2" borderId="22" xfId="98" applyFont="1" applyFill="1" applyBorder="1" applyAlignment="1">
      <alignment vertical="center" shrinkToFit="1"/>
    </xf>
    <xf numFmtId="3" fontId="15" fillId="2" borderId="27" xfId="98" applyNumberFormat="1" applyFont="1" applyFill="1" applyBorder="1" applyAlignment="1">
      <alignment horizontal="center" vertical="center"/>
    </xf>
    <xf numFmtId="3" fontId="15" fillId="32" borderId="86" xfId="98" applyNumberFormat="1" applyFont="1" applyFill="1" applyBorder="1" applyAlignment="1">
      <alignment horizontal="center" vertical="center"/>
    </xf>
    <xf numFmtId="0" fontId="15" fillId="32" borderId="11" xfId="98" applyFont="1" applyFill="1" applyBorder="1" applyAlignment="1"/>
    <xf numFmtId="0" fontId="15" fillId="32" borderId="51" xfId="98" applyFont="1" applyFill="1" applyBorder="1" applyAlignment="1"/>
    <xf numFmtId="0" fontId="15" fillId="32" borderId="10" xfId="98" applyFont="1" applyFill="1" applyBorder="1" applyAlignment="1"/>
    <xf numFmtId="0" fontId="15" fillId="32" borderId="53" xfId="98" applyFont="1" applyFill="1" applyBorder="1" applyAlignment="1"/>
    <xf numFmtId="0" fontId="15" fillId="32" borderId="86" xfId="98" applyFont="1" applyFill="1" applyBorder="1" applyAlignment="1"/>
    <xf numFmtId="49" fontId="12" fillId="2" borderId="22" xfId="98" applyNumberFormat="1" applyFont="1" applyFill="1" applyBorder="1" applyAlignment="1">
      <alignment horizontal="center" vertical="center" shrinkToFit="1"/>
    </xf>
    <xf numFmtId="3" fontId="12" fillId="0" borderId="9" xfId="98" applyNumberFormat="1" applyFont="1" applyFill="1" applyBorder="1" applyAlignment="1">
      <alignment horizontal="center" vertical="center" shrinkToFit="1"/>
    </xf>
    <xf numFmtId="3" fontId="15" fillId="0" borderId="23" xfId="98" applyNumberFormat="1" applyFont="1" applyFill="1" applyBorder="1" applyAlignment="1">
      <alignment horizontal="center" vertical="center"/>
    </xf>
    <xf numFmtId="3" fontId="15" fillId="0" borderId="25" xfId="98" applyNumberFormat="1" applyFont="1" applyFill="1" applyBorder="1" applyAlignment="1">
      <alignment vertical="center" shrinkToFit="1"/>
    </xf>
    <xf numFmtId="3" fontId="15" fillId="0" borderId="19" xfId="98" applyNumberFormat="1" applyFont="1" applyFill="1" applyBorder="1" applyAlignment="1">
      <alignment horizontal="center" vertical="center"/>
    </xf>
    <xf numFmtId="3" fontId="15" fillId="0" borderId="86" xfId="98" applyNumberFormat="1" applyFont="1" applyFill="1" applyBorder="1" applyAlignment="1">
      <alignment horizontal="center" vertical="center"/>
    </xf>
    <xf numFmtId="38" fontId="15" fillId="0" borderId="25" xfId="98" applyNumberFormat="1" applyFont="1" applyFill="1" applyBorder="1" applyAlignment="1"/>
    <xf numFmtId="38" fontId="15" fillId="0" borderId="17" xfId="98" applyNumberFormat="1" applyFont="1" applyFill="1" applyBorder="1" applyAlignment="1"/>
    <xf numFmtId="38" fontId="15" fillId="0" borderId="54" xfId="98" applyNumberFormat="1" applyFont="1" applyFill="1" applyBorder="1" applyAlignment="1"/>
    <xf numFmtId="38" fontId="15" fillId="0" borderId="77" xfId="98" applyNumberFormat="1" applyFont="1" applyFill="1" applyBorder="1" applyAlignment="1"/>
    <xf numFmtId="37" fontId="69" fillId="0" borderId="86" xfId="98" applyNumberFormat="1" applyFont="1" applyFill="1" applyBorder="1" applyAlignment="1"/>
    <xf numFmtId="3" fontId="12" fillId="0" borderId="22" xfId="98" applyNumberFormat="1" applyFont="1" applyFill="1" applyBorder="1" applyAlignment="1">
      <alignment horizontal="center" vertical="center" shrinkToFit="1"/>
    </xf>
    <xf numFmtId="0" fontId="6" fillId="0" borderId="0" xfId="98" applyFill="1">
      <alignment vertical="center"/>
    </xf>
    <xf numFmtId="3" fontId="15" fillId="0" borderId="10" xfId="98" applyNumberFormat="1" applyFont="1" applyFill="1" applyBorder="1" applyAlignment="1">
      <alignment vertical="center" shrinkToFit="1"/>
    </xf>
    <xf numFmtId="3" fontId="15" fillId="0" borderId="53" xfId="98" applyNumberFormat="1" applyFont="1" applyFill="1" applyBorder="1" applyAlignment="1">
      <alignment horizontal="center" vertical="center"/>
    </xf>
    <xf numFmtId="38" fontId="15" fillId="0" borderId="74" xfId="98" applyNumberFormat="1" applyFont="1" applyFill="1" applyBorder="1" applyAlignment="1"/>
    <xf numFmtId="3" fontId="12" fillId="0" borderId="28" xfId="98" applyNumberFormat="1" applyFont="1" applyFill="1" applyBorder="1" applyAlignment="1">
      <alignment horizontal="center" vertical="center" shrinkToFit="1"/>
    </xf>
    <xf numFmtId="3" fontId="15" fillId="0" borderId="29" xfId="98" applyNumberFormat="1" applyFont="1" applyFill="1" applyBorder="1" applyAlignment="1">
      <alignment horizontal="center" vertical="center"/>
    </xf>
    <xf numFmtId="38" fontId="15" fillId="0" borderId="25" xfId="98" applyNumberFormat="1" applyFont="1" applyFill="1" applyBorder="1">
      <alignment vertical="center"/>
    </xf>
    <xf numFmtId="38" fontId="15" fillId="0" borderId="19" xfId="98" applyNumberFormat="1" applyFont="1" applyFill="1" applyBorder="1">
      <alignment vertical="center"/>
    </xf>
    <xf numFmtId="38" fontId="15" fillId="0" borderId="26" xfId="98" applyNumberFormat="1" applyFont="1" applyFill="1" applyBorder="1">
      <alignment vertical="center"/>
    </xf>
    <xf numFmtId="3" fontId="12" fillId="0" borderId="0" xfId="98" applyNumberFormat="1" applyFont="1" applyFill="1" applyAlignment="1">
      <alignment horizontal="center" vertical="center" shrinkToFit="1"/>
    </xf>
    <xf numFmtId="0" fontId="12" fillId="2" borderId="21" xfId="98" applyFont="1" applyFill="1" applyBorder="1" applyAlignment="1">
      <alignment horizontal="center" vertical="center" shrinkToFit="1"/>
    </xf>
    <xf numFmtId="3" fontId="15" fillId="2" borderId="23" xfId="98" applyNumberFormat="1" applyFont="1" applyFill="1" applyBorder="1" applyAlignment="1">
      <alignment horizontal="center" vertical="center"/>
    </xf>
    <xf numFmtId="3" fontId="15" fillId="2" borderId="11" xfId="98" applyNumberFormat="1" applyFont="1" applyFill="1" applyBorder="1" applyAlignment="1">
      <alignment vertical="center" shrinkToFit="1"/>
    </xf>
    <xf numFmtId="3" fontId="15" fillId="2" borderId="53" xfId="98" applyNumberFormat="1" applyFont="1" applyFill="1" applyBorder="1" applyAlignment="1">
      <alignment horizontal="center" vertical="center"/>
    </xf>
    <xf numFmtId="37" fontId="15" fillId="32" borderId="11" xfId="98" applyNumberFormat="1" applyFont="1" applyFill="1" applyBorder="1">
      <alignment vertical="center"/>
    </xf>
    <xf numFmtId="37" fontId="15" fillId="32" borderId="51" xfId="98" applyNumberFormat="1" applyFont="1" applyFill="1" applyBorder="1">
      <alignment vertical="center"/>
    </xf>
    <xf numFmtId="37" fontId="15" fillId="32" borderId="10" xfId="98" applyNumberFormat="1" applyFont="1" applyFill="1" applyBorder="1">
      <alignment vertical="center"/>
    </xf>
    <xf numFmtId="37" fontId="15" fillId="32" borderId="53" xfId="98" applyNumberFormat="1" applyFont="1" applyFill="1" applyBorder="1">
      <alignment vertical="center"/>
    </xf>
    <xf numFmtId="37" fontId="15" fillId="32" borderId="86" xfId="98" applyNumberFormat="1" applyFont="1" applyFill="1" applyBorder="1">
      <alignment vertical="center"/>
    </xf>
    <xf numFmtId="0" fontId="12" fillId="2" borderId="10" xfId="98" applyFont="1" applyFill="1" applyBorder="1" applyAlignment="1">
      <alignment horizontal="center" vertical="center" shrinkToFit="1"/>
    </xf>
    <xf numFmtId="3" fontId="12" fillId="0" borderId="9" xfId="98" applyNumberFormat="1" applyFont="1" applyFill="1" applyBorder="1" applyAlignment="1">
      <alignment horizontal="centerContinuous" vertical="center" shrinkToFit="1"/>
    </xf>
    <xf numFmtId="37" fontId="15" fillId="0" borderId="11" xfId="98" applyNumberFormat="1" applyFont="1" applyFill="1" applyBorder="1">
      <alignment vertical="center"/>
    </xf>
    <xf numFmtId="37" fontId="15" fillId="0" borderId="51" xfId="98" applyNumberFormat="1" applyFont="1" applyFill="1" applyBorder="1">
      <alignment vertical="center"/>
    </xf>
    <xf numFmtId="37" fontId="15" fillId="0" borderId="10" xfId="98" applyNumberFormat="1" applyFont="1" applyFill="1" applyBorder="1">
      <alignment vertical="center"/>
    </xf>
    <xf numFmtId="37" fontId="15" fillId="0" borderId="53" xfId="98" applyNumberFormat="1" applyFont="1" applyFill="1" applyBorder="1">
      <alignment vertical="center"/>
    </xf>
    <xf numFmtId="37" fontId="15" fillId="0" borderId="86" xfId="98" applyNumberFormat="1" applyFont="1" applyFill="1" applyBorder="1">
      <alignment vertical="center"/>
    </xf>
    <xf numFmtId="3" fontId="12" fillId="0" borderId="22" xfId="98" applyNumberFormat="1" applyFont="1" applyFill="1" applyBorder="1" applyAlignment="1">
      <alignment horizontal="centerContinuous" vertical="center" shrinkToFit="1"/>
    </xf>
    <xf numFmtId="0" fontId="12" fillId="0" borderId="9" xfId="98" applyFont="1" applyFill="1" applyBorder="1" applyAlignment="1">
      <alignment horizontal="centerContinuous" vertical="center" shrinkToFit="1"/>
    </xf>
    <xf numFmtId="0" fontId="12" fillId="0" borderId="22" xfId="98" applyFont="1" applyFill="1" applyBorder="1" applyAlignment="1">
      <alignment horizontal="centerContinuous" vertical="center" shrinkToFit="1"/>
    </xf>
    <xf numFmtId="0" fontId="12" fillId="0" borderId="21" xfId="98" applyFont="1" applyFill="1" applyBorder="1" applyAlignment="1">
      <alignment horizontal="centerContinuous" vertical="center" shrinkToFit="1"/>
    </xf>
    <xf numFmtId="0" fontId="12" fillId="0" borderId="10" xfId="98" applyFont="1" applyFill="1" applyBorder="1" applyAlignment="1">
      <alignment horizontal="centerContinuous" vertical="center" shrinkToFit="1"/>
    </xf>
    <xf numFmtId="3" fontId="12" fillId="0" borderId="30" xfId="98" applyNumberFormat="1" applyFont="1" applyFill="1" applyBorder="1" applyAlignment="1">
      <alignment horizontal="center" vertical="center" shrinkToFit="1"/>
    </xf>
    <xf numFmtId="38" fontId="15" fillId="0" borderId="17" xfId="98" applyNumberFormat="1" applyFont="1" applyFill="1" applyBorder="1">
      <alignment vertical="center"/>
    </xf>
    <xf numFmtId="3" fontId="12" fillId="0" borderId="56" xfId="98" applyNumberFormat="1" applyFont="1" applyFill="1" applyBorder="1" applyAlignment="1">
      <alignment horizontal="center" vertical="center" shrinkToFit="1"/>
    </xf>
    <xf numFmtId="3" fontId="12" fillId="2" borderId="30" xfId="98" applyNumberFormat="1" applyFont="1" applyFill="1" applyBorder="1" applyAlignment="1">
      <alignment horizontal="center" vertical="center" shrinkToFit="1"/>
    </xf>
    <xf numFmtId="3" fontId="15" fillId="2" borderId="29" xfId="98" applyNumberFormat="1" applyFont="1" applyFill="1" applyBorder="1" applyAlignment="1">
      <alignment horizontal="center" vertical="center"/>
    </xf>
    <xf numFmtId="3" fontId="15" fillId="2" borderId="10" xfId="98" applyNumberFormat="1" applyFont="1" applyFill="1" applyBorder="1" applyAlignment="1">
      <alignment vertical="center" shrinkToFit="1"/>
    </xf>
    <xf numFmtId="37" fontId="15" fillId="32" borderId="26" xfId="98" applyNumberFormat="1" applyFont="1" applyFill="1" applyBorder="1" applyAlignment="1"/>
    <xf numFmtId="37" fontId="15" fillId="32" borderId="17" xfId="98" applyNumberFormat="1" applyFont="1" applyFill="1" applyBorder="1" applyAlignment="1"/>
    <xf numFmtId="37" fontId="15" fillId="32" borderId="25" xfId="98" applyNumberFormat="1" applyFont="1" applyFill="1" applyBorder="1" applyAlignment="1"/>
    <xf numFmtId="37" fontId="15" fillId="32" borderId="19" xfId="98" applyNumberFormat="1" applyFont="1" applyFill="1" applyBorder="1" applyAlignment="1"/>
    <xf numFmtId="37" fontId="15" fillId="32" borderId="86" xfId="98" applyNumberFormat="1" applyFont="1" applyFill="1" applyBorder="1" applyAlignment="1"/>
    <xf numFmtId="3" fontId="12" fillId="2" borderId="56" xfId="98" applyNumberFormat="1" applyFont="1" applyFill="1" applyBorder="1" applyAlignment="1">
      <alignment horizontal="center" vertical="center" shrinkToFit="1"/>
    </xf>
    <xf numFmtId="187" fontId="15" fillId="0" borderId="17" xfId="98" quotePrefix="1" applyNumberFormat="1" applyFont="1" applyFill="1" applyBorder="1" applyAlignment="1">
      <alignment horizontal="right"/>
    </xf>
    <xf numFmtId="3" fontId="12" fillId="2" borderId="81" xfId="98" applyNumberFormat="1" applyFont="1" applyFill="1" applyBorder="1" applyAlignment="1">
      <alignment horizontal="center" vertical="center" shrinkToFit="1"/>
    </xf>
    <xf numFmtId="37" fontId="15" fillId="32" borderId="11" xfId="98" applyNumberFormat="1" applyFont="1" applyFill="1" applyBorder="1" applyAlignment="1"/>
    <xf numFmtId="37" fontId="15" fillId="32" borderId="51" xfId="98" applyNumberFormat="1" applyFont="1" applyFill="1" applyBorder="1" applyAlignment="1"/>
    <xf numFmtId="37" fontId="15" fillId="32" borderId="10" xfId="98" applyNumberFormat="1" applyFont="1" applyFill="1" applyBorder="1" applyAlignment="1"/>
    <xf numFmtId="37" fontId="15" fillId="32" borderId="53" xfId="98" applyNumberFormat="1" applyFont="1" applyFill="1" applyBorder="1" applyAlignment="1"/>
    <xf numFmtId="3" fontId="12" fillId="2" borderId="23" xfId="98" applyNumberFormat="1" applyFont="1" applyFill="1" applyBorder="1" applyAlignment="1">
      <alignment horizontal="center" vertical="center" shrinkToFit="1"/>
    </xf>
    <xf numFmtId="37" fontId="69" fillId="0" borderId="11" xfId="98" applyNumberFormat="1" applyFont="1" applyFill="1" applyBorder="1" applyAlignment="1"/>
    <xf numFmtId="37" fontId="69" fillId="0" borderId="51" xfId="98" applyNumberFormat="1" applyFont="1" applyFill="1" applyBorder="1" applyAlignment="1"/>
    <xf numFmtId="37" fontId="69" fillId="0" borderId="10" xfId="98" applyNumberFormat="1" applyFont="1" applyFill="1" applyBorder="1" applyAlignment="1"/>
    <xf numFmtId="37" fontId="69" fillId="0" borderId="53" xfId="98" applyNumberFormat="1" applyFont="1" applyFill="1" applyBorder="1" applyAlignment="1"/>
    <xf numFmtId="37" fontId="70" fillId="32" borderId="11" xfId="98" applyNumberFormat="1" applyFont="1" applyFill="1" applyBorder="1" applyAlignment="1"/>
    <xf numFmtId="37" fontId="70" fillId="32" borderId="51" xfId="98" applyNumberFormat="1" applyFont="1" applyFill="1" applyBorder="1" applyAlignment="1"/>
    <xf numFmtId="37" fontId="70" fillId="32" borderId="10" xfId="98" applyNumberFormat="1" applyFont="1" applyFill="1" applyBorder="1" applyAlignment="1"/>
    <xf numFmtId="37" fontId="70" fillId="32" borderId="53" xfId="98" applyNumberFormat="1" applyFont="1" applyFill="1" applyBorder="1" applyAlignment="1"/>
    <xf numFmtId="37" fontId="70" fillId="32" borderId="86" xfId="98" applyNumberFormat="1" applyFont="1" applyFill="1" applyBorder="1" applyAlignment="1"/>
    <xf numFmtId="37" fontId="15" fillId="0" borderId="11" xfId="98" applyNumberFormat="1" applyFont="1" applyFill="1" applyBorder="1" applyAlignment="1"/>
    <xf numFmtId="37" fontId="15" fillId="0" borderId="51" xfId="98" applyNumberFormat="1" applyFont="1" applyFill="1" applyBorder="1" applyAlignment="1"/>
    <xf numFmtId="37" fontId="15" fillId="0" borderId="10" xfId="98" applyNumberFormat="1" applyFont="1" applyFill="1" applyBorder="1" applyAlignment="1"/>
    <xf numFmtId="37" fontId="15" fillId="0" borderId="53" xfId="98" applyNumberFormat="1" applyFont="1" applyFill="1" applyBorder="1" applyAlignment="1"/>
    <xf numFmtId="37" fontId="15" fillId="0" borderId="86" xfId="98" applyNumberFormat="1" applyFont="1" applyFill="1" applyBorder="1" applyAlignment="1"/>
    <xf numFmtId="3" fontId="15" fillId="0" borderId="17" xfId="98" applyNumberFormat="1" applyFont="1" applyFill="1" applyBorder="1" applyAlignment="1">
      <alignment horizontal="center" vertical="center"/>
    </xf>
    <xf numFmtId="3" fontId="15" fillId="0" borderId="0" xfId="98" applyNumberFormat="1" applyFont="1" applyFill="1" applyBorder="1" applyAlignment="1">
      <alignment vertical="center" shrinkToFit="1"/>
    </xf>
    <xf numFmtId="3" fontId="15" fillId="0" borderId="0" xfId="98" applyNumberFormat="1" applyFont="1" applyFill="1" applyAlignment="1">
      <alignment vertical="center" shrinkToFit="1"/>
    </xf>
    <xf numFmtId="3" fontId="15" fillId="2" borderId="24" xfId="98" applyNumberFormat="1" applyFont="1" applyFill="1" applyBorder="1" applyAlignment="1">
      <alignment horizontal="center" vertical="center"/>
    </xf>
    <xf numFmtId="3" fontId="15" fillId="2" borderId="25" xfId="98" applyNumberFormat="1" applyFont="1" applyFill="1" applyBorder="1" applyAlignment="1">
      <alignment vertical="center" shrinkToFit="1"/>
    </xf>
    <xf numFmtId="3" fontId="12" fillId="0" borderId="21" xfId="98" applyNumberFormat="1" applyFont="1" applyFill="1" applyBorder="1" applyAlignment="1">
      <alignment horizontal="center" vertical="center" shrinkToFit="1"/>
    </xf>
    <xf numFmtId="3" fontId="12" fillId="0" borderId="10" xfId="98" applyNumberFormat="1" applyFont="1" applyFill="1" applyBorder="1" applyAlignment="1">
      <alignment horizontal="center" vertical="center" shrinkToFit="1"/>
    </xf>
    <xf numFmtId="3" fontId="12" fillId="0" borderId="23" xfId="98" applyNumberFormat="1" applyFont="1" applyFill="1" applyBorder="1" applyAlignment="1">
      <alignment horizontal="center" vertical="center" shrinkToFit="1"/>
    </xf>
    <xf numFmtId="3" fontId="15" fillId="32" borderId="86" xfId="98" applyNumberFormat="1" applyFont="1" applyFill="1" applyBorder="1" applyAlignment="1">
      <alignment horizontal="center" vertical="center" shrinkToFit="1"/>
    </xf>
    <xf numFmtId="3" fontId="15" fillId="0" borderId="27" xfId="98" applyNumberFormat="1" applyFont="1" applyFill="1" applyBorder="1" applyAlignment="1">
      <alignment horizontal="center" vertical="center"/>
    </xf>
    <xf numFmtId="38" fontId="15" fillId="0" borderId="25" xfId="72" applyFont="1" applyFill="1" applyBorder="1" applyAlignment="1"/>
    <xf numFmtId="38" fontId="15" fillId="0" borderId="17" xfId="72" applyFont="1" applyFill="1" applyBorder="1" applyAlignment="1"/>
    <xf numFmtId="38" fontId="15" fillId="0" borderId="54" xfId="72" applyFont="1" applyFill="1" applyBorder="1" applyAlignment="1"/>
    <xf numFmtId="38" fontId="15" fillId="0" borderId="77" xfId="72" applyFont="1" applyFill="1" applyBorder="1" applyAlignment="1"/>
    <xf numFmtId="0" fontId="15" fillId="0" borderId="29" xfId="98" applyFont="1" applyFill="1" applyBorder="1" applyAlignment="1">
      <alignment horizontal="center"/>
    </xf>
    <xf numFmtId="3" fontId="15" fillId="0" borderId="22" xfId="98" applyNumberFormat="1" applyFont="1" applyFill="1" applyBorder="1" applyAlignment="1">
      <alignment vertical="center" shrinkToFit="1"/>
    </xf>
    <xf numFmtId="3" fontId="15" fillId="0" borderId="70" xfId="98" applyNumberFormat="1" applyFont="1" applyFill="1" applyBorder="1" applyAlignment="1">
      <alignment horizontal="center" vertical="center"/>
    </xf>
    <xf numFmtId="38" fontId="15" fillId="0" borderId="54" xfId="98" applyNumberFormat="1" applyFont="1" applyFill="1" applyBorder="1">
      <alignment vertical="center"/>
    </xf>
    <xf numFmtId="38" fontId="15" fillId="0" borderId="77" xfId="98" applyNumberFormat="1" applyFont="1" applyFill="1" applyBorder="1">
      <alignment vertical="center"/>
    </xf>
    <xf numFmtId="0" fontId="15" fillId="0" borderId="51" xfId="98" applyFont="1" applyFill="1" applyBorder="1" applyAlignment="1">
      <alignment horizontal="center"/>
    </xf>
    <xf numFmtId="3" fontId="15" fillId="0" borderId="11" xfId="98" applyNumberFormat="1" applyFont="1" applyFill="1" applyBorder="1" applyAlignment="1">
      <alignment horizontal="center" vertical="center"/>
    </xf>
    <xf numFmtId="38" fontId="15" fillId="0" borderId="10" xfId="98" applyNumberFormat="1" applyFont="1" applyFill="1" applyBorder="1" applyAlignment="1">
      <alignment horizontal="right" vertical="center" shrinkToFit="1"/>
    </xf>
    <xf numFmtId="186" fontId="69" fillId="0" borderId="10" xfId="98" applyNumberFormat="1" applyFont="1" applyFill="1" applyBorder="1" applyAlignment="1">
      <alignment horizontal="right"/>
    </xf>
    <xf numFmtId="38" fontId="15" fillId="0" borderId="53" xfId="98" applyNumberFormat="1" applyFont="1" applyFill="1" applyBorder="1" applyAlignment="1">
      <alignment horizontal="right" vertical="center" shrinkToFit="1"/>
    </xf>
    <xf numFmtId="38" fontId="15" fillId="0" borderId="11" xfId="98" applyNumberFormat="1" applyFont="1" applyFill="1" applyBorder="1" applyAlignment="1">
      <alignment horizontal="right" vertical="center" shrinkToFit="1"/>
    </xf>
    <xf numFmtId="3" fontId="12" fillId="2" borderId="28" xfId="98" applyNumberFormat="1" applyFont="1" applyFill="1" applyBorder="1" applyAlignment="1">
      <alignment horizontal="center" vertical="center" shrinkToFit="1"/>
    </xf>
    <xf numFmtId="0" fontId="15" fillId="2" borderId="51" xfId="98" applyFont="1" applyFill="1" applyBorder="1" applyAlignment="1">
      <alignment horizontal="center"/>
    </xf>
    <xf numFmtId="3" fontId="15" fillId="2" borderId="86" xfId="98" applyNumberFormat="1" applyFont="1" applyFill="1" applyBorder="1" applyAlignment="1">
      <alignment horizontal="center" vertical="center"/>
    </xf>
    <xf numFmtId="3" fontId="12" fillId="2" borderId="0" xfId="98" applyNumberFormat="1" applyFont="1" applyFill="1" applyAlignment="1">
      <alignment horizontal="center" vertical="center" shrinkToFit="1"/>
    </xf>
    <xf numFmtId="3" fontId="12" fillId="0" borderId="142" xfId="98" applyNumberFormat="1" applyFont="1" applyFill="1" applyBorder="1" applyAlignment="1">
      <alignment horizontal="center" vertical="center" shrinkToFit="1"/>
    </xf>
    <xf numFmtId="0" fontId="15" fillId="0" borderId="35" xfId="98" applyFont="1" applyFill="1" applyBorder="1" applyAlignment="1">
      <alignment horizontal="center"/>
    </xf>
    <xf numFmtId="3" fontId="15" fillId="0" borderId="34" xfId="98" applyNumberFormat="1" applyFont="1" applyFill="1" applyBorder="1" applyAlignment="1">
      <alignment vertical="center" shrinkToFit="1"/>
    </xf>
    <xf numFmtId="3" fontId="15" fillId="0" borderId="37" xfId="98" applyNumberFormat="1" applyFont="1" applyFill="1" applyBorder="1" applyAlignment="1">
      <alignment horizontal="center" vertical="center"/>
    </xf>
    <xf numFmtId="3" fontId="15" fillId="0" borderId="109" xfId="98" applyNumberFormat="1" applyFont="1" applyFill="1" applyBorder="1" applyAlignment="1">
      <alignment horizontal="center" vertical="center"/>
    </xf>
    <xf numFmtId="38" fontId="15" fillId="0" borderId="100" xfId="98" applyNumberFormat="1" applyFont="1" applyFill="1" applyBorder="1">
      <alignment vertical="center"/>
    </xf>
    <xf numFmtId="38" fontId="15" fillId="0" borderId="97" xfId="98" applyNumberFormat="1" applyFont="1" applyFill="1" applyBorder="1">
      <alignment vertical="center"/>
    </xf>
    <xf numFmtId="38" fontId="15" fillId="0" borderId="98" xfId="98" applyNumberFormat="1" applyFont="1" applyFill="1" applyBorder="1">
      <alignment vertical="center"/>
    </xf>
    <xf numFmtId="38" fontId="15" fillId="0" borderId="163" xfId="98" applyNumberFormat="1" applyFont="1" applyFill="1" applyBorder="1">
      <alignment vertical="center"/>
    </xf>
    <xf numFmtId="37" fontId="69" fillId="0" borderId="109" xfId="98" applyNumberFormat="1" applyFont="1" applyFill="1" applyBorder="1" applyAlignment="1"/>
    <xf numFmtId="3" fontId="12" fillId="0" borderId="143" xfId="98" applyNumberFormat="1" applyFont="1" applyFill="1" applyBorder="1" applyAlignment="1">
      <alignment horizontal="center" vertical="center" shrinkToFit="1"/>
    </xf>
    <xf numFmtId="0" fontId="32" fillId="0" borderId="0" xfId="98" applyFont="1" applyAlignment="1"/>
    <xf numFmtId="0" fontId="15" fillId="0" borderId="0" xfId="98" applyFont="1" applyAlignment="1"/>
    <xf numFmtId="3" fontId="12" fillId="0" borderId="12" xfId="98" applyNumberFormat="1" applyFont="1" applyFill="1" applyBorder="1" applyAlignment="1">
      <alignment vertical="center" shrinkToFit="1"/>
    </xf>
    <xf numFmtId="3" fontId="15" fillId="0" borderId="145" xfId="98" applyNumberFormat="1" applyFont="1" applyFill="1" applyBorder="1" applyAlignment="1">
      <alignment horizontal="center" vertical="center"/>
    </xf>
    <xf numFmtId="3" fontId="15" fillId="0" borderId="145" xfId="98" applyNumberFormat="1" applyFont="1" applyFill="1" applyBorder="1" applyAlignment="1">
      <alignment vertical="center" shrinkToFit="1"/>
    </xf>
    <xf numFmtId="3" fontId="15" fillId="0" borderId="132" xfId="98" applyNumberFormat="1" applyFont="1" applyFill="1" applyBorder="1" applyAlignment="1">
      <alignment horizontal="center" vertical="center"/>
    </xf>
    <xf numFmtId="38" fontId="15" fillId="0" borderId="145" xfId="98" applyNumberFormat="1" applyFont="1" applyFill="1" applyBorder="1">
      <alignment vertical="center"/>
    </xf>
    <xf numFmtId="38" fontId="15" fillId="0" borderId="15" xfId="98" applyNumberFormat="1" applyFont="1" applyFill="1" applyBorder="1">
      <alignment vertical="center"/>
    </xf>
    <xf numFmtId="38" fontId="15" fillId="0" borderId="150" xfId="98" applyNumberFormat="1" applyFont="1" applyFill="1" applyBorder="1">
      <alignment vertical="center"/>
    </xf>
    <xf numFmtId="38" fontId="15" fillId="0" borderId="154" xfId="98" applyNumberFormat="1" applyFont="1" applyFill="1" applyBorder="1">
      <alignment vertical="center"/>
    </xf>
    <xf numFmtId="3" fontId="12" fillId="0" borderId="145" xfId="98" applyNumberFormat="1" applyFont="1" applyFill="1" applyBorder="1" applyAlignment="1">
      <alignment vertical="center" shrinkToFit="1"/>
    </xf>
    <xf numFmtId="3" fontId="15" fillId="0" borderId="15" xfId="98" applyNumberFormat="1" applyFont="1" applyFill="1" applyBorder="1" applyAlignment="1">
      <alignment horizontal="center" vertical="center"/>
    </xf>
    <xf numFmtId="3" fontId="12" fillId="0" borderId="21" xfId="98" applyNumberFormat="1" applyFont="1" applyFill="1" applyBorder="1" applyAlignment="1">
      <alignment vertical="center" shrinkToFit="1"/>
    </xf>
    <xf numFmtId="3" fontId="15" fillId="0" borderId="10" xfId="98" applyNumberFormat="1" applyFont="1" applyFill="1" applyBorder="1" applyAlignment="1">
      <alignment horizontal="center" vertical="center"/>
    </xf>
    <xf numFmtId="3" fontId="15" fillId="0" borderId="52" xfId="98" applyNumberFormat="1" applyFont="1" applyFill="1" applyBorder="1" applyAlignment="1">
      <alignment horizontal="center" vertical="center"/>
    </xf>
    <xf numFmtId="3" fontId="12" fillId="0" borderId="10" xfId="98" applyNumberFormat="1" applyFont="1" applyFill="1" applyBorder="1" applyAlignment="1">
      <alignment vertical="center" shrinkToFit="1"/>
    </xf>
    <xf numFmtId="3" fontId="12" fillId="0" borderId="66" xfId="98" applyNumberFormat="1" applyFont="1" applyFill="1" applyBorder="1" applyAlignment="1">
      <alignment horizontal="center" vertical="center" shrinkToFit="1"/>
    </xf>
    <xf numFmtId="0" fontId="15" fillId="0" borderId="34" xfId="98" applyFont="1" applyFill="1" applyBorder="1" applyAlignment="1">
      <alignment horizontal="center"/>
    </xf>
    <xf numFmtId="3" fontId="15" fillId="0" borderId="34" xfId="98" applyNumberFormat="1" applyFont="1" applyFill="1" applyBorder="1" applyAlignment="1">
      <alignment horizontal="center" vertical="center"/>
    </xf>
    <xf numFmtId="3" fontId="15" fillId="0" borderId="67" xfId="98" applyNumberFormat="1" applyFont="1" applyFill="1" applyBorder="1" applyAlignment="1">
      <alignment horizontal="center" vertical="center"/>
    </xf>
    <xf numFmtId="38" fontId="15" fillId="0" borderId="156" xfId="98" applyNumberFormat="1" applyFont="1" applyFill="1" applyBorder="1">
      <alignment vertical="center"/>
    </xf>
    <xf numFmtId="38" fontId="15" fillId="0" borderId="143" xfId="98" applyNumberFormat="1" applyFont="1" applyFill="1" applyBorder="1">
      <alignment vertical="center"/>
    </xf>
    <xf numFmtId="3" fontId="12" fillId="0" borderId="34" xfId="98" applyNumberFormat="1" applyFont="1" applyFill="1" applyBorder="1" applyAlignment="1">
      <alignment horizontal="center" vertical="center" shrinkToFit="1"/>
    </xf>
    <xf numFmtId="0" fontId="52" fillId="0" borderId="0" xfId="122" applyFont="1" applyAlignment="1">
      <alignment vertical="center" wrapText="1"/>
    </xf>
    <xf numFmtId="0" fontId="52" fillId="0" borderId="0" xfId="122" applyFont="1" applyAlignment="1">
      <alignment horizontal="left" vertical="center" wrapText="1"/>
    </xf>
    <xf numFmtId="0" fontId="50" fillId="2" borderId="5" xfId="103" applyFont="1" applyFill="1" applyBorder="1" applyAlignment="1">
      <alignment horizontal="center" vertical="center" wrapText="1"/>
    </xf>
    <xf numFmtId="0" fontId="50" fillId="2" borderId="6" xfId="103" applyFont="1" applyFill="1" applyBorder="1" applyAlignment="1">
      <alignment horizontal="center" vertical="center" wrapText="1"/>
    </xf>
    <xf numFmtId="0" fontId="50" fillId="0" borderId="157" xfId="103" applyFont="1" applyBorder="1" applyAlignment="1">
      <alignment horizontal="center" vertical="center" shrinkToFit="1"/>
    </xf>
    <xf numFmtId="0" fontId="50" fillId="33" borderId="12" xfId="103" applyFont="1" applyFill="1" applyBorder="1" applyAlignment="1">
      <alignment horizontal="center" vertical="center" wrapText="1"/>
    </xf>
    <xf numFmtId="0" fontId="50" fillId="2" borderId="157" xfId="103" applyFont="1" applyFill="1" applyBorder="1" applyAlignment="1">
      <alignment horizontal="center" vertical="center" wrapText="1"/>
    </xf>
    <xf numFmtId="0" fontId="50" fillId="33" borderId="13" xfId="103" applyFont="1" applyFill="1" applyBorder="1" applyAlignment="1">
      <alignment horizontal="center" vertical="center" wrapText="1"/>
    </xf>
    <xf numFmtId="0" fontId="50" fillId="33" borderId="13" xfId="103" applyFont="1" applyFill="1" applyBorder="1" applyAlignment="1">
      <alignment horizontal="left" vertical="center" wrapText="1"/>
    </xf>
    <xf numFmtId="0" fontId="50" fillId="2" borderId="16" xfId="103" applyFont="1" applyFill="1" applyBorder="1" applyAlignment="1">
      <alignment horizontal="center" vertical="center" wrapText="1"/>
    </xf>
    <xf numFmtId="0" fontId="50" fillId="2" borderId="17" xfId="103" applyFont="1" applyFill="1" applyBorder="1" applyAlignment="1">
      <alignment horizontal="left" vertical="center" wrapText="1"/>
    </xf>
    <xf numFmtId="0" fontId="50" fillId="0" borderId="17" xfId="103" applyFont="1" applyBorder="1" applyAlignment="1">
      <alignment horizontal="center" vertical="center" wrapText="1"/>
    </xf>
    <xf numFmtId="0" fontId="50" fillId="2" borderId="96" xfId="103" applyFont="1" applyFill="1" applyBorder="1" applyAlignment="1">
      <alignment horizontal="center" vertical="center" wrapText="1"/>
    </xf>
    <xf numFmtId="0" fontId="50" fillId="2" borderId="163" xfId="103" applyFont="1" applyFill="1" applyBorder="1" applyAlignment="1">
      <alignment horizontal="left" vertical="center" wrapText="1"/>
    </xf>
    <xf numFmtId="0" fontId="50" fillId="0" borderId="97" xfId="103" applyFont="1" applyBorder="1" applyAlignment="1">
      <alignment horizontal="center" vertical="center" wrapText="1"/>
    </xf>
    <xf numFmtId="0" fontId="50" fillId="33" borderId="146" xfId="103" applyFont="1" applyFill="1" applyBorder="1" applyAlignment="1">
      <alignment horizontal="left" vertical="center" wrapText="1"/>
    </xf>
    <xf numFmtId="0" fontId="50" fillId="2" borderId="97" xfId="103" applyFont="1" applyFill="1" applyBorder="1" applyAlignment="1">
      <alignment horizontal="left" vertical="center" wrapText="1"/>
    </xf>
    <xf numFmtId="0" fontId="50" fillId="33" borderId="2" xfId="103" applyFont="1" applyFill="1" applyBorder="1" applyAlignment="1">
      <alignment horizontal="center" vertical="center" wrapText="1"/>
    </xf>
    <xf numFmtId="0" fontId="50" fillId="2" borderId="3" xfId="103" applyFont="1" applyFill="1" applyBorder="1" applyAlignment="1">
      <alignment horizontal="center" vertical="center" wrapText="1"/>
    </xf>
    <xf numFmtId="0" fontId="50" fillId="33" borderId="49" xfId="103" applyFont="1" applyFill="1" applyBorder="1" applyAlignment="1">
      <alignment horizontal="left" vertical="center" wrapText="1"/>
    </xf>
    <xf numFmtId="0" fontId="50" fillId="33" borderId="49" xfId="103" applyFont="1" applyFill="1" applyBorder="1" applyAlignment="1">
      <alignment horizontal="center" vertical="center" wrapText="1"/>
    </xf>
    <xf numFmtId="0" fontId="50" fillId="0" borderId="17" xfId="103" applyFont="1" applyFill="1" applyBorder="1" applyAlignment="1">
      <alignment horizontal="left" vertical="center" wrapText="1"/>
    </xf>
    <xf numFmtId="0" fontId="50" fillId="0" borderId="17" xfId="103" applyFont="1" applyFill="1" applyBorder="1" applyAlignment="1">
      <alignment horizontal="center" vertical="center" wrapText="1"/>
    </xf>
    <xf numFmtId="0" fontId="50" fillId="33" borderId="164" xfId="103" applyFont="1" applyFill="1" applyBorder="1" applyAlignment="1">
      <alignment horizontal="left" vertical="center" wrapText="1"/>
    </xf>
    <xf numFmtId="0" fontId="50" fillId="2" borderId="77" xfId="103" applyFont="1" applyFill="1" applyBorder="1" applyAlignment="1">
      <alignment horizontal="left" vertical="center" wrapText="1"/>
    </xf>
    <xf numFmtId="0" fontId="50" fillId="0" borderId="97" xfId="103" applyFont="1" applyBorder="1" applyAlignment="1">
      <alignment horizontal="left" vertical="center" wrapText="1"/>
    </xf>
    <xf numFmtId="0" fontId="50" fillId="2" borderId="2" xfId="103" applyFont="1" applyFill="1" applyBorder="1" applyAlignment="1">
      <alignment horizontal="center" vertical="center" wrapText="1"/>
    </xf>
    <xf numFmtId="0" fontId="50" fillId="2" borderId="48" xfId="103" applyFont="1" applyFill="1" applyBorder="1" applyAlignment="1">
      <alignment horizontal="center" vertical="center" wrapText="1"/>
    </xf>
    <xf numFmtId="0" fontId="50" fillId="33" borderId="66" xfId="103" applyFont="1" applyFill="1" applyBorder="1" applyAlignment="1">
      <alignment horizontal="center" vertical="center" wrapText="1"/>
    </xf>
    <xf numFmtId="0" fontId="14" fillId="2" borderId="1" xfId="103" applyFont="1" applyFill="1" applyBorder="1" applyAlignment="1">
      <alignment horizontal="center" vertical="center" wrapText="1"/>
    </xf>
    <xf numFmtId="0" fontId="50" fillId="33" borderId="165" xfId="103" applyFont="1" applyFill="1" applyBorder="1" applyAlignment="1">
      <alignment horizontal="left" vertical="center" wrapText="1"/>
    </xf>
    <xf numFmtId="0" fontId="50" fillId="2" borderId="1" xfId="103" applyFont="1" applyFill="1" applyBorder="1" applyAlignment="1">
      <alignment horizontal="center" vertical="center" shrinkToFit="1"/>
    </xf>
    <xf numFmtId="0" fontId="50" fillId="33" borderId="35" xfId="103" applyFont="1" applyFill="1" applyBorder="1" applyAlignment="1">
      <alignment horizontal="center" vertical="center" wrapText="1"/>
    </xf>
    <xf numFmtId="0" fontId="53" fillId="0" borderId="0" xfId="122" applyFont="1">
      <alignment vertical="center"/>
    </xf>
    <xf numFmtId="0" fontId="53" fillId="0" borderId="0" xfId="122" applyFont="1" applyAlignment="1">
      <alignment horizontal="center" vertical="center"/>
    </xf>
    <xf numFmtId="0" fontId="71" fillId="0" borderId="0" xfId="122" applyFont="1">
      <alignment vertical="center"/>
    </xf>
    <xf numFmtId="0" fontId="53" fillId="0" borderId="0" xfId="122" applyFont="1" applyAlignment="1">
      <alignment horizontal="left" vertical="center"/>
    </xf>
    <xf numFmtId="0" fontId="53" fillId="0" borderId="55" xfId="122" applyFont="1" applyBorder="1">
      <alignment vertical="center"/>
    </xf>
    <xf numFmtId="0" fontId="53" fillId="0" borderId="181" xfId="122" applyFont="1" applyBorder="1">
      <alignment vertical="center"/>
    </xf>
    <xf numFmtId="0" fontId="53" fillId="0" borderId="183" xfId="122" applyFont="1" applyBorder="1">
      <alignment vertical="center"/>
    </xf>
    <xf numFmtId="0" fontId="53" fillId="0" borderId="182" xfId="122" applyFont="1" applyBorder="1">
      <alignment vertical="center"/>
    </xf>
    <xf numFmtId="0" fontId="52" fillId="0" borderId="28" xfId="122" applyFont="1" applyBorder="1" applyAlignment="1">
      <alignment horizontal="distributed" vertical="center" wrapText="1" indent="1"/>
    </xf>
    <xf numFmtId="0" fontId="52" fillId="0" borderId="166" xfId="122" applyFont="1" applyBorder="1" applyAlignment="1">
      <alignment horizontal="center" vertical="center" wrapText="1"/>
    </xf>
    <xf numFmtId="0" fontId="52" fillId="0" borderId="166" xfId="122" applyFont="1" applyBorder="1" applyAlignment="1">
      <alignment horizontal="distributed" vertical="center" wrapText="1" indent="1"/>
    </xf>
    <xf numFmtId="0" fontId="52" fillId="0" borderId="166" xfId="122" applyFont="1" applyBorder="1" applyAlignment="1">
      <alignment horizontal="justify" vertical="center" wrapText="1"/>
    </xf>
    <xf numFmtId="0" fontId="52" fillId="0" borderId="178" xfId="122" applyFont="1" applyBorder="1" applyAlignment="1">
      <alignment horizontal="justify" vertical="center" wrapText="1"/>
    </xf>
    <xf numFmtId="0" fontId="52" fillId="0" borderId="187" xfId="122" applyFont="1" applyBorder="1" applyAlignment="1">
      <alignment horizontal="center" vertical="center" wrapText="1"/>
    </xf>
    <xf numFmtId="0" fontId="52" fillId="0" borderId="187" xfId="122" applyFont="1" applyBorder="1" applyAlignment="1">
      <alignment horizontal="justify" vertical="center" wrapText="1"/>
    </xf>
    <xf numFmtId="0" fontId="52" fillId="0" borderId="188" xfId="122" applyFont="1" applyBorder="1" applyAlignment="1">
      <alignment horizontal="justify" vertical="center" wrapText="1"/>
    </xf>
    <xf numFmtId="0" fontId="52" fillId="0" borderId="51" xfId="122" applyFont="1" applyBorder="1" applyAlignment="1">
      <alignment horizontal="distributed" vertical="center" wrapText="1" indent="1"/>
    </xf>
    <xf numFmtId="0" fontId="52" fillId="0" borderId="51" xfId="122" applyFont="1" applyBorder="1" applyAlignment="1">
      <alignment horizontal="center" vertical="center" wrapText="1"/>
    </xf>
    <xf numFmtId="0" fontId="53" fillId="0" borderId="51" xfId="122" applyFont="1" applyBorder="1" applyAlignment="1">
      <alignment horizontal="center" vertical="center" wrapText="1"/>
    </xf>
    <xf numFmtId="0" fontId="52" fillId="0" borderId="51" xfId="122" applyFont="1" applyBorder="1" applyAlignment="1">
      <alignment horizontal="justify" vertical="center" wrapText="1"/>
    </xf>
    <xf numFmtId="0" fontId="52" fillId="0" borderId="52" xfId="122" applyFont="1" applyBorder="1" applyAlignment="1">
      <alignment horizontal="justify" vertical="center" wrapText="1"/>
    </xf>
    <xf numFmtId="0" fontId="52" fillId="0" borderId="49" xfId="122" applyFont="1" applyBorder="1" applyAlignment="1">
      <alignment horizontal="center" vertical="center" wrapText="1"/>
    </xf>
    <xf numFmtId="0" fontId="52" fillId="0" borderId="50" xfId="122" applyFont="1" applyBorder="1" applyAlignment="1">
      <alignment horizontal="center" vertical="center" wrapText="1"/>
    </xf>
    <xf numFmtId="0" fontId="52" fillId="0" borderId="55" xfId="122" applyFont="1" applyBorder="1" applyAlignment="1">
      <alignment horizontal="distributed" vertical="center" wrapText="1" indent="1"/>
    </xf>
    <xf numFmtId="0" fontId="52" fillId="0" borderId="178" xfId="122" applyFont="1" applyBorder="1" applyAlignment="1">
      <alignment horizontal="center" vertical="center" wrapText="1"/>
    </xf>
    <xf numFmtId="0" fontId="52" fillId="0" borderId="185" xfId="122" applyFont="1" applyBorder="1" applyAlignment="1">
      <alignment horizontal="center" vertical="center" wrapText="1"/>
    </xf>
    <xf numFmtId="0" fontId="52" fillId="0" borderId="186" xfId="122" applyFont="1" applyBorder="1" applyAlignment="1">
      <alignment horizontal="center" vertical="center" wrapText="1"/>
    </xf>
    <xf numFmtId="0" fontId="52" fillId="0" borderId="188" xfId="122" applyFont="1" applyBorder="1" applyAlignment="1">
      <alignment horizontal="center" vertical="center" wrapText="1"/>
    </xf>
    <xf numFmtId="0" fontId="52" fillId="0" borderId="21" xfId="122" applyFont="1" applyBorder="1" applyAlignment="1">
      <alignment horizontal="center" vertical="center" wrapText="1"/>
    </xf>
    <xf numFmtId="0" fontId="52" fillId="0" borderId="52" xfId="122" applyFont="1" applyBorder="1" applyAlignment="1">
      <alignment horizontal="center" vertical="center" wrapText="1"/>
    </xf>
    <xf numFmtId="0" fontId="52" fillId="0" borderId="178" xfId="122" applyFont="1" applyBorder="1" applyAlignment="1">
      <alignment horizontal="right" vertical="center" wrapText="1"/>
    </xf>
    <xf numFmtId="0" fontId="52" fillId="0" borderId="189" xfId="122" applyFont="1" applyBorder="1" applyAlignment="1">
      <alignment horizontal="center" vertical="center" wrapText="1"/>
    </xf>
    <xf numFmtId="0" fontId="52" fillId="0" borderId="169" xfId="122" applyFont="1" applyBorder="1" applyAlignment="1">
      <alignment horizontal="justify" vertical="center" wrapText="1"/>
    </xf>
    <xf numFmtId="0" fontId="52" fillId="0" borderId="190" xfId="122" applyFont="1" applyBorder="1" applyAlignment="1">
      <alignment horizontal="right" vertical="center" wrapText="1"/>
    </xf>
    <xf numFmtId="0" fontId="52" fillId="0" borderId="88" xfId="122" applyFont="1" applyBorder="1" applyAlignment="1">
      <alignment horizontal="right" vertical="center" wrapText="1"/>
    </xf>
    <xf numFmtId="0" fontId="52" fillId="0" borderId="52" xfId="122" applyFont="1" applyBorder="1" applyAlignment="1">
      <alignment horizontal="right" vertical="center" wrapText="1"/>
    </xf>
    <xf numFmtId="0" fontId="52" fillId="0" borderId="2" xfId="122" applyFont="1" applyBorder="1" applyAlignment="1">
      <alignment horizontal="center" vertical="center" wrapText="1"/>
    </xf>
    <xf numFmtId="0" fontId="51" fillId="0" borderId="166" xfId="122" applyFont="1" applyBorder="1" applyAlignment="1">
      <alignment horizontal="justify" vertical="center" wrapText="1"/>
    </xf>
    <xf numFmtId="0" fontId="51" fillId="0" borderId="166" xfId="122" applyFont="1" applyBorder="1" applyAlignment="1">
      <alignment horizontal="right" vertical="center" wrapText="1"/>
    </xf>
    <xf numFmtId="0" fontId="51" fillId="0" borderId="178" xfId="122" applyFont="1" applyBorder="1" applyAlignment="1">
      <alignment horizontal="right" vertical="center" wrapText="1"/>
    </xf>
    <xf numFmtId="0" fontId="51" fillId="0" borderId="187" xfId="122" applyFont="1" applyBorder="1" applyAlignment="1">
      <alignment horizontal="right" vertical="center" wrapText="1"/>
    </xf>
    <xf numFmtId="0" fontId="51" fillId="0" borderId="188" xfId="122" applyFont="1" applyBorder="1" applyAlignment="1">
      <alignment horizontal="right" vertical="center" wrapText="1"/>
    </xf>
    <xf numFmtId="0" fontId="51" fillId="0" borderId="51" xfId="122" applyFont="1" applyBorder="1" applyAlignment="1">
      <alignment horizontal="justify" vertical="center" wrapText="1"/>
    </xf>
    <xf numFmtId="0" fontId="51" fillId="0" borderId="51" xfId="122" applyFont="1" applyBorder="1" applyAlignment="1">
      <alignment horizontal="right" vertical="center" wrapText="1"/>
    </xf>
    <xf numFmtId="0" fontId="51" fillId="0" borderId="52" xfId="122" applyFont="1" applyBorder="1" applyAlignment="1">
      <alignment horizontal="right" vertical="center" wrapText="1"/>
    </xf>
    <xf numFmtId="0" fontId="51" fillId="0" borderId="187" xfId="122" applyFont="1" applyBorder="1" applyAlignment="1">
      <alignment horizontal="center" vertical="center" wrapText="1"/>
    </xf>
    <xf numFmtId="0" fontId="51" fillId="0" borderId="188" xfId="122" applyFont="1" applyBorder="1" applyAlignment="1">
      <alignment horizontal="center" vertical="center" wrapText="1"/>
    </xf>
    <xf numFmtId="189" fontId="51" fillId="0" borderId="187" xfId="122" applyNumberFormat="1" applyFont="1" applyBorder="1" applyAlignment="1">
      <alignment horizontal="right" vertical="center" wrapText="1"/>
    </xf>
    <xf numFmtId="189" fontId="51" fillId="0" borderId="188" xfId="122" applyNumberFormat="1" applyFont="1" applyBorder="1" applyAlignment="1">
      <alignment horizontal="right" vertical="center" wrapText="1"/>
    </xf>
    <xf numFmtId="188" fontId="51" fillId="0" borderId="166" xfId="122" applyNumberFormat="1" applyFont="1" applyBorder="1" applyAlignment="1">
      <alignment horizontal="right" vertical="center" wrapText="1"/>
    </xf>
    <xf numFmtId="0" fontId="51" fillId="0" borderId="187" xfId="122" applyFont="1" applyBorder="1" applyAlignment="1">
      <alignment horizontal="justify" vertical="center" wrapText="1"/>
    </xf>
    <xf numFmtId="0" fontId="51" fillId="0" borderId="157" xfId="122" applyFont="1" applyBorder="1" applyAlignment="1">
      <alignment horizontal="center" vertical="center" wrapText="1"/>
    </xf>
    <xf numFmtId="0" fontId="51" fillId="0" borderId="192" xfId="122" applyFont="1" applyBorder="1" applyAlignment="1">
      <alignment horizontal="center" vertical="center" wrapText="1"/>
    </xf>
    <xf numFmtId="0" fontId="53" fillId="0" borderId="0" xfId="122" applyFont="1" applyAlignment="1">
      <alignment vertical="center"/>
    </xf>
    <xf numFmtId="0" fontId="56" fillId="0" borderId="166" xfId="122" applyFont="1" applyBorder="1" applyAlignment="1">
      <alignment horizontal="center" vertical="center"/>
    </xf>
    <xf numFmtId="3" fontId="56" fillId="0" borderId="166" xfId="122" applyNumberFormat="1" applyFont="1" applyBorder="1" applyAlignment="1">
      <alignment horizontal="right" vertical="center"/>
    </xf>
    <xf numFmtId="0" fontId="51" fillId="0" borderId="185" xfId="122" applyFont="1" applyBorder="1" applyAlignment="1">
      <alignment horizontal="justify" vertical="center" wrapText="1"/>
    </xf>
    <xf numFmtId="0" fontId="51" fillId="0" borderId="178" xfId="122" applyFont="1" applyBorder="1" applyAlignment="1">
      <alignment horizontal="justify" vertical="center" wrapText="1"/>
    </xf>
    <xf numFmtId="0" fontId="51" fillId="0" borderId="186" xfId="122" applyFont="1" applyBorder="1" applyAlignment="1">
      <alignment horizontal="justify" vertical="center" wrapText="1"/>
    </xf>
    <xf numFmtId="0" fontId="51" fillId="0" borderId="188" xfId="122" applyFont="1" applyBorder="1" applyAlignment="1">
      <alignment horizontal="justify" vertical="center" wrapText="1"/>
    </xf>
    <xf numFmtId="0" fontId="51" fillId="0" borderId="21" xfId="122" applyFont="1" applyBorder="1" applyAlignment="1">
      <alignment horizontal="justify" vertical="center" wrapText="1"/>
    </xf>
    <xf numFmtId="0" fontId="51" fillId="0" borderId="52" xfId="122" applyFont="1" applyBorder="1" applyAlignment="1">
      <alignment horizontal="justify" vertical="center" wrapText="1"/>
    </xf>
    <xf numFmtId="0" fontId="51" fillId="0" borderId="2" xfId="122" applyFont="1" applyBorder="1" applyAlignment="1">
      <alignment horizontal="center" vertical="center" wrapText="1"/>
    </xf>
    <xf numFmtId="0" fontId="51" fillId="0" borderId="50" xfId="122" applyFont="1" applyBorder="1" applyAlignment="1">
      <alignment horizontal="center" vertical="center" wrapText="1"/>
    </xf>
    <xf numFmtId="3" fontId="51" fillId="0" borderId="166" xfId="122" applyNumberFormat="1" applyFont="1" applyBorder="1" applyAlignment="1">
      <alignment horizontal="right" vertical="center" wrapText="1"/>
    </xf>
    <xf numFmtId="3" fontId="51" fillId="0" borderId="51" xfId="122" applyNumberFormat="1" applyFont="1" applyBorder="1" applyAlignment="1">
      <alignment horizontal="right" vertical="center" wrapText="1"/>
    </xf>
    <xf numFmtId="0" fontId="51" fillId="0" borderId="158" xfId="122" applyFont="1" applyBorder="1" applyAlignment="1">
      <alignment horizontal="center" vertical="center" wrapText="1"/>
    </xf>
    <xf numFmtId="0" fontId="51" fillId="0" borderId="193" xfId="122" applyFont="1" applyBorder="1" applyAlignment="1">
      <alignment horizontal="center" vertical="center" wrapText="1"/>
    </xf>
    <xf numFmtId="188" fontId="51" fillId="0" borderId="178" xfId="122" applyNumberFormat="1" applyFont="1" applyBorder="1" applyAlignment="1">
      <alignment horizontal="right" vertical="center" wrapText="1"/>
    </xf>
    <xf numFmtId="0" fontId="1" fillId="0" borderId="0" xfId="122" applyFont="1" applyAlignment="1">
      <alignment horizontal="right" vertical="center"/>
    </xf>
    <xf numFmtId="0" fontId="72" fillId="0" borderId="0" xfId="122" applyFont="1" applyAlignment="1"/>
    <xf numFmtId="179" fontId="48" fillId="0" borderId="194" xfId="122" applyNumberFormat="1" applyFont="1" applyBorder="1">
      <alignment vertical="center"/>
    </xf>
    <xf numFmtId="179" fontId="48" fillId="0" borderId="195" xfId="122" applyNumberFormat="1" applyFont="1" applyBorder="1">
      <alignment vertical="center"/>
    </xf>
    <xf numFmtId="179" fontId="48" fillId="0" borderId="196" xfId="122" applyNumberFormat="1" applyFont="1" applyBorder="1">
      <alignment vertical="center"/>
    </xf>
    <xf numFmtId="179" fontId="48" fillId="0" borderId="196" xfId="122" applyNumberFormat="1" applyFont="1" applyBorder="1" applyAlignment="1">
      <alignment vertical="center" shrinkToFit="1"/>
    </xf>
    <xf numFmtId="0" fontId="7" fillId="2" borderId="0" xfId="124" applyFont="1" applyFill="1" applyAlignment="1">
      <alignment horizontal="centerContinuous" vertical="center"/>
    </xf>
    <xf numFmtId="0" fontId="10" fillId="2" borderId="0" xfId="3" applyFont="1" applyFill="1" applyAlignment="1">
      <alignment vertical="center"/>
    </xf>
    <xf numFmtId="0" fontId="12" fillId="2" borderId="0" xfId="124" applyFont="1" applyFill="1" applyAlignment="1">
      <alignment horizontal="right" vertical="center"/>
    </xf>
    <xf numFmtId="0" fontId="12" fillId="2" borderId="0" xfId="124" applyFont="1" applyFill="1" applyAlignment="1">
      <alignment vertical="center"/>
    </xf>
    <xf numFmtId="0" fontId="10" fillId="2" borderId="0" xfId="124" applyFont="1" applyFill="1" applyAlignment="1">
      <alignment horizontal="right" vertical="center"/>
    </xf>
    <xf numFmtId="0" fontId="4" fillId="0" borderId="0" xfId="2" applyFont="1" applyAlignment="1">
      <alignment vertical="center"/>
    </xf>
    <xf numFmtId="0" fontId="18" fillId="0" borderId="0" xfId="3" applyFont="1" applyAlignment="1">
      <alignment vertical="center"/>
    </xf>
    <xf numFmtId="38" fontId="27" fillId="0" borderId="141" xfId="124" applyNumberFormat="1" applyFont="1" applyFill="1" applyBorder="1" applyAlignment="1">
      <alignment horizontal="distributed" vertical="center" indent="2"/>
    </xf>
    <xf numFmtId="38" fontId="27" fillId="0" borderId="122" xfId="124" applyNumberFormat="1" applyFont="1" applyFill="1" applyBorder="1" applyAlignment="1">
      <alignment horizontal="distributed" vertical="center" indent="2"/>
    </xf>
    <xf numFmtId="0" fontId="32" fillId="2" borderId="0" xfId="0" applyFont="1" applyFill="1" applyAlignment="1">
      <alignment horizontal="left" vertical="center"/>
    </xf>
    <xf numFmtId="184" fontId="32" fillId="0" borderId="0" xfId="126" applyNumberFormat="1" applyFont="1"/>
    <xf numFmtId="0" fontId="6" fillId="0" borderId="0" xfId="129" applyAlignment="1">
      <alignment vertical="center"/>
    </xf>
    <xf numFmtId="0" fontId="32" fillId="0" borderId="0" xfId="129" applyFont="1" applyAlignment="1">
      <alignment horizontal="left" vertical="center"/>
    </xf>
    <xf numFmtId="0" fontId="73" fillId="0" borderId="0" xfId="129" applyFont="1" applyFill="1" applyAlignment="1">
      <alignment horizontal="left" vertical="center"/>
    </xf>
    <xf numFmtId="0" fontId="73" fillId="0" borderId="1" xfId="129" applyFont="1" applyFill="1" applyBorder="1" applyAlignment="1">
      <alignment horizontal="left" vertical="center"/>
    </xf>
    <xf numFmtId="0" fontId="32" fillId="0" borderId="0" xfId="98" applyFont="1" applyAlignment="1">
      <alignment vertical="center"/>
    </xf>
    <xf numFmtId="0" fontId="14" fillId="0" borderId="0" xfId="98" applyFont="1" applyAlignment="1">
      <alignment vertical="center"/>
    </xf>
    <xf numFmtId="0" fontId="32" fillId="0" borderId="0" xfId="98" applyFont="1" applyAlignment="1">
      <alignment horizontal="left" vertical="center"/>
    </xf>
    <xf numFmtId="0" fontId="32" fillId="0" borderId="0" xfId="98" applyFont="1" applyAlignment="1">
      <alignment horizontal="center" vertical="center"/>
    </xf>
    <xf numFmtId="0" fontId="14" fillId="0" borderId="0" xfId="98" applyFont="1" applyAlignment="1">
      <alignment horizontal="center" vertical="center"/>
    </xf>
    <xf numFmtId="0" fontId="74" fillId="0" borderId="0" xfId="131" applyFont="1" applyAlignment="1">
      <alignment vertical="center"/>
    </xf>
    <xf numFmtId="0" fontId="48" fillId="0" borderId="0" xfId="131" applyFont="1">
      <alignment vertical="center"/>
    </xf>
    <xf numFmtId="0" fontId="12" fillId="0" borderId="0" xfId="131" applyFont="1">
      <alignment vertical="center"/>
    </xf>
    <xf numFmtId="0" fontId="12" fillId="0" borderId="0" xfId="131" applyFont="1" applyAlignment="1">
      <alignment vertical="center" wrapText="1"/>
    </xf>
    <xf numFmtId="0" fontId="12" fillId="0" borderId="0" xfId="107" applyFont="1">
      <alignment vertical="center"/>
    </xf>
    <xf numFmtId="0" fontId="12" fillId="0" borderId="0" xfId="107" applyFont="1" applyAlignment="1">
      <alignment horizontal="center" vertical="center"/>
    </xf>
    <xf numFmtId="0" fontId="75" fillId="0" borderId="0" xfId="107" applyFont="1">
      <alignment vertical="center"/>
    </xf>
    <xf numFmtId="0" fontId="12" fillId="0" borderId="186" xfId="107" applyFont="1" applyFill="1" applyBorder="1" applyAlignment="1">
      <alignment horizontal="center" vertical="center"/>
    </xf>
    <xf numFmtId="0" fontId="12" fillId="0" borderId="187" xfId="107" applyFont="1" applyFill="1" applyBorder="1" applyAlignment="1">
      <alignment horizontal="center" vertical="center"/>
    </xf>
    <xf numFmtId="0" fontId="12" fillId="0" borderId="188" xfId="107" applyFont="1" applyFill="1" applyBorder="1" applyAlignment="1">
      <alignment horizontal="center" vertical="center"/>
    </xf>
    <xf numFmtId="0" fontId="12" fillId="0" borderId="100" xfId="107" applyFont="1" applyFill="1" applyBorder="1" applyAlignment="1">
      <alignment horizontal="center" vertical="center"/>
    </xf>
    <xf numFmtId="0" fontId="12" fillId="5" borderId="144" xfId="131" applyFont="1" applyFill="1" applyBorder="1" applyAlignment="1">
      <alignment vertical="center"/>
    </xf>
    <xf numFmtId="0" fontId="12" fillId="5" borderId="150" xfId="131" applyFont="1" applyFill="1" applyBorder="1" applyAlignment="1">
      <alignment horizontal="distributed" vertical="center" wrapText="1"/>
    </xf>
    <xf numFmtId="0" fontId="12" fillId="5" borderId="15" xfId="131" applyFont="1" applyFill="1" applyBorder="1" applyAlignment="1">
      <alignment vertical="center"/>
    </xf>
    <xf numFmtId="38" fontId="15" fillId="0" borderId="166" xfId="132" applyFont="1" applyFill="1" applyBorder="1" applyAlignment="1">
      <alignment horizontal="right"/>
    </xf>
    <xf numFmtId="38" fontId="15" fillId="0" borderId="178" xfId="132" applyFont="1" applyFill="1" applyBorder="1" applyAlignment="1">
      <alignment horizontal="right"/>
    </xf>
    <xf numFmtId="38" fontId="15" fillId="0" borderId="168" xfId="132" applyFont="1" applyFill="1" applyBorder="1" applyAlignment="1">
      <alignment horizontal="right"/>
    </xf>
    <xf numFmtId="190" fontId="15" fillId="0" borderId="168" xfId="72" applyNumberFormat="1" applyFont="1" applyFill="1" applyBorder="1" applyAlignment="1" applyProtection="1">
      <alignment horizontal="center" vertical="center"/>
    </xf>
    <xf numFmtId="190" fontId="15" fillId="0" borderId="166" xfId="72" applyNumberFormat="1" applyFont="1" applyFill="1" applyBorder="1" applyAlignment="1" applyProtection="1">
      <alignment horizontal="center" vertical="center"/>
    </xf>
    <xf numFmtId="190" fontId="15" fillId="0" borderId="178" xfId="72" applyNumberFormat="1" applyFont="1" applyFill="1" applyBorder="1" applyAlignment="1" applyProtection="1">
      <alignment horizontal="center" vertical="center"/>
    </xf>
    <xf numFmtId="0" fontId="12" fillId="5" borderId="174" xfId="131" applyFont="1" applyFill="1" applyBorder="1" applyAlignment="1">
      <alignment vertical="center"/>
    </xf>
    <xf numFmtId="0" fontId="12" fillId="5" borderId="26" xfId="131" applyFont="1" applyFill="1" applyBorder="1" applyAlignment="1">
      <alignment horizontal="distributed" vertical="center" wrapText="1"/>
    </xf>
    <xf numFmtId="0" fontId="12" fillId="5" borderId="175" xfId="131" applyFont="1" applyFill="1" applyBorder="1" applyAlignment="1">
      <alignment vertical="center"/>
    </xf>
    <xf numFmtId="0" fontId="12" fillId="5" borderId="26" xfId="131" applyFont="1" applyFill="1" applyBorder="1" applyAlignment="1">
      <alignment horizontal="distributed" vertical="center"/>
    </xf>
    <xf numFmtId="0" fontId="12" fillId="5" borderId="149" xfId="131" applyFont="1" applyFill="1" applyBorder="1" applyAlignment="1">
      <alignment vertical="center"/>
    </xf>
    <xf numFmtId="0" fontId="12" fillId="5" borderId="63" xfId="131" applyFont="1" applyFill="1" applyBorder="1" applyAlignment="1">
      <alignment horizontal="distributed" vertical="center" wrapText="1"/>
    </xf>
    <xf numFmtId="0" fontId="12" fillId="5" borderId="65" xfId="131" applyFont="1" applyFill="1" applyBorder="1" applyAlignment="1">
      <alignment vertical="center"/>
    </xf>
    <xf numFmtId="38" fontId="15" fillId="0" borderId="169" xfId="132" applyFont="1" applyFill="1" applyBorder="1" applyAlignment="1">
      <alignment horizontal="right"/>
    </xf>
    <xf numFmtId="38" fontId="15" fillId="0" borderId="58" xfId="132" applyFont="1" applyFill="1" applyBorder="1" applyAlignment="1">
      <alignment horizontal="right"/>
    </xf>
    <xf numFmtId="38" fontId="15" fillId="0" borderId="189" xfId="132" applyFont="1" applyFill="1" applyBorder="1" applyAlignment="1">
      <alignment horizontal="right"/>
    </xf>
    <xf numFmtId="38" fontId="15" fillId="0" borderId="190" xfId="132" applyFont="1" applyFill="1" applyBorder="1" applyAlignment="1">
      <alignment horizontal="right"/>
    </xf>
    <xf numFmtId="190" fontId="15" fillId="0" borderId="189" xfId="72" applyNumberFormat="1" applyFont="1" applyFill="1" applyBorder="1" applyAlignment="1" applyProtection="1">
      <alignment horizontal="center" vertical="center"/>
    </xf>
    <xf numFmtId="190" fontId="15" fillId="0" borderId="169" xfId="72" applyNumberFormat="1" applyFont="1" applyFill="1" applyBorder="1" applyAlignment="1" applyProtection="1">
      <alignment horizontal="center" vertical="center"/>
    </xf>
    <xf numFmtId="190" fontId="15" fillId="0" borderId="190" xfId="72" applyNumberFormat="1" applyFont="1" applyFill="1" applyBorder="1" applyAlignment="1" applyProtection="1">
      <alignment horizontal="center" vertical="center"/>
    </xf>
    <xf numFmtId="0" fontId="12" fillId="5" borderId="183" xfId="131" applyFont="1" applyFill="1" applyBorder="1" applyAlignment="1">
      <alignment vertical="center"/>
    </xf>
    <xf numFmtId="0" fontId="12" fillId="5" borderId="184" xfId="131" applyFont="1" applyFill="1" applyBorder="1" applyAlignment="1">
      <alignment horizontal="center" vertical="center" wrapText="1"/>
    </xf>
    <xf numFmtId="0" fontId="12" fillId="5" borderId="37" xfId="131" applyFont="1" applyFill="1" applyBorder="1" applyAlignment="1">
      <alignment vertical="center"/>
    </xf>
    <xf numFmtId="38" fontId="15" fillId="0" borderId="191" xfId="72" applyFont="1" applyFill="1" applyBorder="1" applyAlignment="1" applyProtection="1">
      <alignment horizontal="right" vertical="center"/>
    </xf>
    <xf numFmtId="38" fontId="15" fillId="0" borderId="91" xfId="72" applyFont="1" applyFill="1" applyBorder="1" applyAlignment="1" applyProtection="1">
      <alignment horizontal="right" vertical="center"/>
    </xf>
    <xf numFmtId="38" fontId="15" fillId="0" borderId="93" xfId="72" applyFont="1" applyFill="1" applyBorder="1" applyAlignment="1" applyProtection="1">
      <alignment horizontal="right" vertical="center"/>
    </xf>
    <xf numFmtId="38" fontId="15" fillId="0" borderId="88" xfId="72" applyFont="1" applyFill="1" applyBorder="1" applyAlignment="1" applyProtection="1">
      <alignment horizontal="right" vertical="center"/>
    </xf>
    <xf numFmtId="190" fontId="15" fillId="0" borderId="191" xfId="72" applyNumberFormat="1" applyFont="1" applyFill="1" applyBorder="1" applyAlignment="1" applyProtection="1">
      <alignment horizontal="center" vertical="center"/>
    </xf>
    <xf numFmtId="190" fontId="15" fillId="0" borderId="90" xfId="72" applyNumberFormat="1" applyFont="1" applyFill="1" applyBorder="1" applyAlignment="1" applyProtection="1">
      <alignment horizontal="center" vertical="center"/>
    </xf>
    <xf numFmtId="190" fontId="15" fillId="0" borderId="33" xfId="72" applyNumberFormat="1" applyFont="1" applyFill="1" applyBorder="1" applyAlignment="1" applyProtection="1">
      <alignment horizontal="center" vertical="center"/>
    </xf>
    <xf numFmtId="0" fontId="48" fillId="0" borderId="0" xfId="131" applyFont="1" applyAlignment="1">
      <alignment vertical="center" wrapText="1"/>
    </xf>
    <xf numFmtId="0" fontId="75" fillId="0" borderId="100" xfId="107" applyFont="1" applyFill="1" applyBorder="1" applyAlignment="1">
      <alignment horizontal="center" vertical="center"/>
    </xf>
    <xf numFmtId="0" fontId="75" fillId="0" borderId="187" xfId="107" applyFont="1" applyFill="1" applyBorder="1" applyAlignment="1">
      <alignment horizontal="center" vertical="center"/>
    </xf>
    <xf numFmtId="0" fontId="75" fillId="0" borderId="188" xfId="107" applyFont="1" applyFill="1" applyBorder="1" applyAlignment="1">
      <alignment horizontal="center" vertical="center"/>
    </xf>
    <xf numFmtId="0" fontId="75" fillId="0" borderId="163" xfId="107" applyFont="1" applyFill="1" applyBorder="1" applyAlignment="1">
      <alignment horizontal="center" vertical="center"/>
    </xf>
    <xf numFmtId="191" fontId="15" fillId="0" borderId="168" xfId="132" applyNumberFormat="1" applyFont="1" applyFill="1" applyBorder="1" applyAlignment="1">
      <alignment horizontal="right"/>
    </xf>
    <xf numFmtId="176" fontId="15" fillId="0" borderId="168" xfId="107" applyNumberFormat="1" applyFont="1" applyFill="1" applyBorder="1" applyAlignment="1">
      <alignment horizontal="right" vertical="center"/>
    </xf>
    <xf numFmtId="176" fontId="15" fillId="0" borderId="166" xfId="107" applyNumberFormat="1" applyFont="1" applyFill="1" applyBorder="1">
      <alignment vertical="center"/>
    </xf>
    <xf numFmtId="176" fontId="15" fillId="0" borderId="167" xfId="107" applyNumberFormat="1" applyFont="1" applyFill="1" applyBorder="1">
      <alignment vertical="center"/>
    </xf>
    <xf numFmtId="176" fontId="69" fillId="0" borderId="171" xfId="107" applyNumberFormat="1" applyFont="1" applyFill="1" applyBorder="1">
      <alignment vertical="center"/>
    </xf>
    <xf numFmtId="191" fontId="15" fillId="0" borderId="189" xfId="132" applyNumberFormat="1" applyFont="1" applyFill="1" applyBorder="1" applyAlignment="1">
      <alignment horizontal="right"/>
    </xf>
    <xf numFmtId="176" fontId="15" fillId="0" borderId="189" xfId="107" applyNumberFormat="1" applyFont="1" applyFill="1" applyBorder="1" applyAlignment="1">
      <alignment horizontal="right" vertical="center"/>
    </xf>
    <xf numFmtId="176" fontId="15" fillId="0" borderId="169" xfId="107" applyNumberFormat="1" applyFont="1" applyFill="1" applyBorder="1">
      <alignment vertical="center"/>
    </xf>
    <xf numFmtId="176" fontId="15" fillId="0" borderId="58" xfId="107" applyNumberFormat="1" applyFont="1" applyFill="1" applyBorder="1">
      <alignment vertical="center"/>
    </xf>
    <xf numFmtId="176" fontId="69" fillId="0" borderId="172" xfId="107" applyNumberFormat="1" applyFont="1" applyFill="1" applyBorder="1">
      <alignment vertical="center"/>
    </xf>
    <xf numFmtId="191" fontId="15" fillId="0" borderId="191" xfId="72" applyNumberFormat="1" applyFont="1" applyFill="1" applyBorder="1" applyAlignment="1" applyProtection="1">
      <alignment horizontal="right" vertical="center"/>
    </xf>
    <xf numFmtId="176" fontId="69" fillId="0" borderId="191" xfId="107" applyNumberFormat="1" applyFont="1" applyFill="1" applyBorder="1">
      <alignment vertical="center"/>
    </xf>
    <xf numFmtId="176" fontId="69" fillId="0" borderId="90" xfId="107" applyNumberFormat="1" applyFont="1" applyFill="1" applyBorder="1">
      <alignment vertical="center"/>
    </xf>
    <xf numFmtId="176" fontId="69" fillId="0" borderId="32" xfId="107" applyNumberFormat="1" applyFont="1" applyFill="1" applyBorder="1">
      <alignment vertical="center"/>
    </xf>
    <xf numFmtId="176" fontId="69" fillId="0" borderId="89" xfId="107" applyNumberFormat="1" applyFont="1" applyFill="1" applyBorder="1">
      <alignment vertical="center"/>
    </xf>
    <xf numFmtId="0" fontId="73" fillId="0" borderId="0" xfId="131" applyFont="1" applyFill="1" applyAlignment="1">
      <alignment horizontal="left" vertical="center"/>
    </xf>
    <xf numFmtId="0" fontId="48" fillId="0" borderId="0" xfId="131" applyFont="1" applyFill="1">
      <alignment vertical="center"/>
    </xf>
    <xf numFmtId="0" fontId="12" fillId="0" borderId="0" xfId="131" applyFont="1" applyFill="1">
      <alignment vertical="center"/>
    </xf>
    <xf numFmtId="0" fontId="12" fillId="0" borderId="0" xfId="131" applyFont="1" applyFill="1" applyAlignment="1">
      <alignment vertical="center" wrapText="1"/>
    </xf>
    <xf numFmtId="0" fontId="48" fillId="0" borderId="8" xfId="131" applyFont="1" applyFill="1" applyBorder="1" applyAlignment="1">
      <alignment horizontal="right" vertical="center"/>
    </xf>
    <xf numFmtId="0" fontId="48" fillId="0" borderId="185" xfId="131" applyFont="1" applyFill="1" applyBorder="1" applyAlignment="1">
      <alignment horizontal="center" vertical="center"/>
    </xf>
    <xf numFmtId="0" fontId="48" fillId="0" borderId="166" xfId="131" applyFont="1" applyFill="1" applyBorder="1" applyAlignment="1">
      <alignment horizontal="center" vertical="center"/>
    </xf>
    <xf numFmtId="0" fontId="48" fillId="0" borderId="178" xfId="131" applyFont="1" applyFill="1" applyBorder="1" applyAlignment="1">
      <alignment horizontal="center" vertical="center"/>
    </xf>
    <xf numFmtId="0" fontId="48" fillId="0" borderId="27" xfId="131" applyFont="1" applyFill="1" applyBorder="1" applyAlignment="1">
      <alignment horizontal="center" vertical="center"/>
    </xf>
    <xf numFmtId="0" fontId="48" fillId="0" borderId="66" xfId="131" applyFont="1" applyFill="1" applyBorder="1" applyAlignment="1">
      <alignment horizontal="center" vertical="center"/>
    </xf>
    <xf numFmtId="0" fontId="48" fillId="0" borderId="34" xfId="131" applyFont="1" applyFill="1" applyBorder="1" applyAlignment="1">
      <alignment horizontal="center" vertical="center"/>
    </xf>
    <xf numFmtId="0" fontId="48" fillId="0" borderId="37" xfId="131" applyFont="1" applyFill="1" applyBorder="1" applyAlignment="1">
      <alignment horizontal="center" vertical="center"/>
    </xf>
    <xf numFmtId="0" fontId="48" fillId="0" borderId="66" xfId="131" applyFont="1" applyFill="1" applyBorder="1" applyAlignment="1">
      <alignment horizontal="center" vertical="center" wrapText="1"/>
    </xf>
    <xf numFmtId="0" fontId="48" fillId="0" borderId="192" xfId="131" applyFont="1" applyFill="1" applyBorder="1" applyAlignment="1">
      <alignment horizontal="center" vertical="center"/>
    </xf>
    <xf numFmtId="0" fontId="48" fillId="0" borderId="193" xfId="131" applyFont="1" applyFill="1" applyBorder="1" applyAlignment="1">
      <alignment horizontal="center" vertical="center"/>
    </xf>
    <xf numFmtId="0" fontId="12" fillId="0" borderId="144" xfId="131" applyFont="1" applyFill="1" applyBorder="1" applyAlignment="1">
      <alignment vertical="center"/>
    </xf>
    <xf numFmtId="0" fontId="12" fillId="0" borderId="150" xfId="131" applyFont="1" applyFill="1" applyBorder="1" applyAlignment="1">
      <alignment horizontal="distributed" vertical="center" wrapText="1"/>
    </xf>
    <xf numFmtId="0" fontId="12" fillId="0" borderId="15" xfId="131" applyFont="1" applyFill="1" applyBorder="1" applyAlignment="1">
      <alignment vertical="center"/>
    </xf>
    <xf numFmtId="176" fontId="15" fillId="0" borderId="178" xfId="107" applyNumberFormat="1" applyFont="1" applyFill="1" applyBorder="1">
      <alignment vertical="center"/>
    </xf>
    <xf numFmtId="176" fontId="15" fillId="0" borderId="168" xfId="107" applyNumberFormat="1" applyFont="1" applyFill="1" applyBorder="1" applyAlignment="1">
      <alignment horizontal="right"/>
    </xf>
    <xf numFmtId="176" fontId="15" fillId="0" borderId="166" xfId="107" applyNumberFormat="1" applyFont="1" applyFill="1" applyBorder="1" applyAlignment="1"/>
    <xf numFmtId="176" fontId="15" fillId="0" borderId="167" xfId="107" applyNumberFormat="1" applyFont="1" applyFill="1" applyBorder="1" applyAlignment="1"/>
    <xf numFmtId="192" fontId="15" fillId="0" borderId="12" xfId="107" applyNumberFormat="1" applyFont="1" applyFill="1" applyBorder="1" applyAlignment="1"/>
    <xf numFmtId="192" fontId="15" fillId="0" borderId="166" xfId="107" applyNumberFormat="1" applyFont="1" applyFill="1" applyBorder="1">
      <alignment vertical="center"/>
    </xf>
    <xf numFmtId="192" fontId="15" fillId="0" borderId="167" xfId="107" applyNumberFormat="1" applyFont="1" applyFill="1" applyBorder="1">
      <alignment vertical="center"/>
    </xf>
    <xf numFmtId="192" fontId="15" fillId="0" borderId="12" xfId="107" applyNumberFormat="1" applyFont="1" applyFill="1" applyBorder="1" applyAlignment="1">
      <alignment horizontal="right"/>
    </xf>
    <xf numFmtId="192" fontId="15" fillId="0" borderId="166" xfId="107" applyNumberFormat="1" applyFont="1" applyFill="1" applyBorder="1" applyAlignment="1">
      <alignment horizontal="right"/>
    </xf>
    <xf numFmtId="38" fontId="15" fillId="0" borderId="167" xfId="107" applyNumberFormat="1" applyFont="1" applyFill="1" applyBorder="1">
      <alignment vertical="center"/>
    </xf>
    <xf numFmtId="176" fontId="69" fillId="0" borderId="154" xfId="107" applyNumberFormat="1" applyFont="1" applyFill="1" applyBorder="1">
      <alignment vertical="center"/>
    </xf>
    <xf numFmtId="0" fontId="12" fillId="0" borderId="174" xfId="131" applyFont="1" applyFill="1" applyBorder="1" applyAlignment="1">
      <alignment vertical="center"/>
    </xf>
    <xf numFmtId="0" fontId="12" fillId="0" borderId="26" xfId="131" applyFont="1" applyFill="1" applyBorder="1" applyAlignment="1">
      <alignment horizontal="distributed" vertical="center" wrapText="1"/>
    </xf>
    <xf numFmtId="0" fontId="12" fillId="0" borderId="175" xfId="131" applyFont="1" applyFill="1" applyBorder="1" applyAlignment="1">
      <alignment vertical="center"/>
    </xf>
    <xf numFmtId="192" fontId="15" fillId="0" borderId="185" xfId="107" applyNumberFormat="1" applyFont="1" applyFill="1" applyBorder="1" applyAlignment="1"/>
    <xf numFmtId="192" fontId="15" fillId="0" borderId="185" xfId="107" applyNumberFormat="1" applyFont="1" applyFill="1" applyBorder="1" applyAlignment="1">
      <alignment horizontal="right"/>
    </xf>
    <xf numFmtId="38" fontId="15" fillId="0" borderId="167" xfId="72" applyFont="1" applyFill="1" applyBorder="1" applyAlignment="1">
      <alignment horizontal="right"/>
    </xf>
    <xf numFmtId="0" fontId="12" fillId="0" borderId="26" xfId="131" applyFont="1" applyFill="1" applyBorder="1" applyAlignment="1">
      <alignment horizontal="distributed" vertical="center"/>
    </xf>
    <xf numFmtId="192" fontId="15" fillId="0" borderId="167" xfId="107" applyNumberFormat="1" applyFont="1" applyFill="1" applyBorder="1" applyAlignment="1">
      <alignment horizontal="right"/>
    </xf>
    <xf numFmtId="0" fontId="12" fillId="0" borderId="149" xfId="131" applyFont="1" applyFill="1" applyBorder="1" applyAlignment="1">
      <alignment vertical="center"/>
    </xf>
    <xf numFmtId="0" fontId="12" fillId="0" borderId="63" xfId="131" applyFont="1" applyFill="1" applyBorder="1" applyAlignment="1">
      <alignment horizontal="distributed" vertical="center" wrapText="1"/>
    </xf>
    <xf numFmtId="0" fontId="12" fillId="0" borderId="65" xfId="131" applyFont="1" applyFill="1" applyBorder="1" applyAlignment="1">
      <alignment vertical="center"/>
    </xf>
    <xf numFmtId="176" fontId="15" fillId="0" borderId="190" xfId="107" applyNumberFormat="1" applyFont="1" applyFill="1" applyBorder="1">
      <alignment vertical="center"/>
    </xf>
    <xf numFmtId="176" fontId="15" fillId="0" borderId="170" xfId="107" applyNumberFormat="1" applyFont="1" applyFill="1" applyBorder="1" applyAlignment="1">
      <alignment horizontal="right"/>
    </xf>
    <xf numFmtId="176" fontId="15" fillId="0" borderId="169" xfId="107" applyNumberFormat="1" applyFont="1" applyFill="1" applyBorder="1" applyAlignment="1"/>
    <xf numFmtId="176" fontId="15" fillId="0" borderId="58" xfId="107" applyNumberFormat="1" applyFont="1" applyFill="1" applyBorder="1" applyAlignment="1"/>
    <xf numFmtId="192" fontId="15" fillId="0" borderId="189" xfId="107" applyNumberFormat="1" applyFont="1" applyFill="1" applyBorder="1" applyAlignment="1"/>
    <xf numFmtId="192" fontId="15" fillId="0" borderId="169" xfId="107" applyNumberFormat="1" applyFont="1" applyFill="1" applyBorder="1">
      <alignment vertical="center"/>
    </xf>
    <xf numFmtId="192" fontId="15" fillId="0" borderId="58" xfId="107" applyNumberFormat="1" applyFont="1" applyFill="1" applyBorder="1">
      <alignment vertical="center"/>
    </xf>
    <xf numFmtId="192" fontId="15" fillId="0" borderId="189" xfId="107" applyNumberFormat="1" applyFont="1" applyFill="1" applyBorder="1" applyAlignment="1">
      <alignment horizontal="right"/>
    </xf>
    <xf numFmtId="192" fontId="15" fillId="0" borderId="169" xfId="107" applyNumberFormat="1" applyFont="1" applyFill="1" applyBorder="1" applyAlignment="1">
      <alignment horizontal="right"/>
    </xf>
    <xf numFmtId="38" fontId="15" fillId="0" borderId="58" xfId="107" applyNumberFormat="1" applyFont="1" applyFill="1" applyBorder="1">
      <alignment vertical="center"/>
    </xf>
    <xf numFmtId="0" fontId="12" fillId="0" borderId="183" xfId="131" applyFont="1" applyFill="1" applyBorder="1" applyAlignment="1">
      <alignment vertical="center"/>
    </xf>
    <xf numFmtId="0" fontId="12" fillId="0" borderId="184" xfId="131" applyFont="1" applyFill="1" applyBorder="1" applyAlignment="1">
      <alignment horizontal="center" vertical="center" wrapText="1"/>
    </xf>
    <xf numFmtId="0" fontId="12" fillId="0" borderId="37" xfId="131" applyFont="1" applyFill="1" applyBorder="1" applyAlignment="1">
      <alignment vertical="center"/>
    </xf>
    <xf numFmtId="176" fontId="69" fillId="0" borderId="91" xfId="107" applyNumberFormat="1" applyFont="1" applyFill="1" applyBorder="1">
      <alignment vertical="center"/>
    </xf>
    <xf numFmtId="176" fontId="69" fillId="0" borderId="88" xfId="107" applyNumberFormat="1" applyFont="1" applyFill="1" applyBorder="1">
      <alignment vertical="center"/>
    </xf>
    <xf numFmtId="176" fontId="69" fillId="0" borderId="93" xfId="107" applyNumberFormat="1" applyFont="1" applyFill="1" applyBorder="1">
      <alignment vertical="center"/>
    </xf>
    <xf numFmtId="0" fontId="48" fillId="0" borderId="0" xfId="131" applyFont="1" applyFill="1" applyAlignment="1">
      <alignment vertical="center" wrapText="1"/>
    </xf>
    <xf numFmtId="176" fontId="48" fillId="0" borderId="0" xfId="131" applyNumberFormat="1" applyFont="1" applyFill="1">
      <alignment vertical="center"/>
    </xf>
    <xf numFmtId="0" fontId="12" fillId="0" borderId="0" xfId="131" applyFont="1" applyFill="1" applyBorder="1">
      <alignment vertical="center"/>
    </xf>
    <xf numFmtId="0" fontId="12" fillId="0" borderId="0" xfId="131" applyFont="1" applyFill="1" applyBorder="1" applyAlignment="1">
      <alignment vertical="center" wrapText="1"/>
    </xf>
    <xf numFmtId="0" fontId="73" fillId="0" borderId="0" xfId="131" applyFont="1" applyAlignment="1">
      <alignment horizontal="left" vertical="center"/>
    </xf>
    <xf numFmtId="0" fontId="48" fillId="0" borderId="8" xfId="131" applyFont="1" applyBorder="1" applyAlignment="1">
      <alignment horizontal="right" vertical="center"/>
    </xf>
    <xf numFmtId="0" fontId="48" fillId="0" borderId="185" xfId="131" applyFont="1" applyBorder="1" applyAlignment="1">
      <alignment horizontal="center" vertical="center"/>
    </xf>
    <xf numFmtId="0" fontId="48" fillId="0" borderId="166" xfId="131" applyFont="1" applyBorder="1" applyAlignment="1">
      <alignment horizontal="center" vertical="center"/>
    </xf>
    <xf numFmtId="0" fontId="48" fillId="0" borderId="178" xfId="131" applyFont="1" applyBorder="1" applyAlignment="1">
      <alignment horizontal="center" vertical="center"/>
    </xf>
    <xf numFmtId="0" fontId="48" fillId="0" borderId="27" xfId="131" applyFont="1" applyBorder="1" applyAlignment="1">
      <alignment horizontal="center" vertical="center"/>
    </xf>
    <xf numFmtId="0" fontId="48" fillId="0" borderId="66" xfId="131" applyFont="1" applyBorder="1" applyAlignment="1">
      <alignment horizontal="center" vertical="center"/>
    </xf>
    <xf numFmtId="0" fontId="48" fillId="0" borderId="34" xfId="131" applyFont="1" applyBorder="1" applyAlignment="1">
      <alignment horizontal="center" vertical="center"/>
    </xf>
    <xf numFmtId="0" fontId="48" fillId="0" borderId="37" xfId="131" applyFont="1" applyBorder="1" applyAlignment="1">
      <alignment horizontal="center" vertical="center"/>
    </xf>
    <xf numFmtId="0" fontId="48" fillId="0" borderId="66" xfId="131" applyFont="1" applyBorder="1" applyAlignment="1">
      <alignment horizontal="center" vertical="center" wrapText="1"/>
    </xf>
    <xf numFmtId="0" fontId="48" fillId="0" borderId="192" xfId="131" applyFont="1" applyBorder="1" applyAlignment="1">
      <alignment horizontal="center" vertical="center"/>
    </xf>
    <xf numFmtId="0" fontId="48" fillId="0" borderId="193" xfId="131" applyFont="1" applyBorder="1" applyAlignment="1">
      <alignment horizontal="center" vertical="center"/>
    </xf>
    <xf numFmtId="0" fontId="12" fillId="0" borderId="144" xfId="131" applyFont="1" applyBorder="1" applyAlignment="1">
      <alignment vertical="center"/>
    </xf>
    <xf numFmtId="0" fontId="12" fillId="0" borderId="150" xfId="131" applyFont="1" applyBorder="1" applyAlignment="1">
      <alignment horizontal="distributed" vertical="center" wrapText="1"/>
    </xf>
    <xf numFmtId="0" fontId="12" fillId="0" borderId="15" xfId="131" applyFont="1" applyBorder="1" applyAlignment="1">
      <alignment vertical="center"/>
    </xf>
    <xf numFmtId="38" fontId="48" fillId="0" borderId="21" xfId="72" applyFont="1" applyBorder="1">
      <alignment vertical="center"/>
    </xf>
    <xf numFmtId="38" fontId="48" fillId="0" borderId="51" xfId="72" applyFont="1" applyBorder="1">
      <alignment vertical="center"/>
    </xf>
    <xf numFmtId="38" fontId="48" fillId="0" borderId="52" xfId="72" applyFont="1" applyBorder="1">
      <alignment vertical="center"/>
    </xf>
    <xf numFmtId="38" fontId="48" fillId="0" borderId="53" xfId="72" applyFont="1" applyBorder="1">
      <alignment vertical="center"/>
    </xf>
    <xf numFmtId="0" fontId="12" fillId="0" borderId="174" xfId="131" applyFont="1" applyBorder="1" applyAlignment="1">
      <alignment vertical="center"/>
    </xf>
    <xf numFmtId="0" fontId="12" fillId="0" borderId="26" xfId="131" applyFont="1" applyBorder="1" applyAlignment="1">
      <alignment horizontal="distributed" vertical="center" wrapText="1"/>
    </xf>
    <xf numFmtId="0" fontId="12" fillId="0" borderId="175" xfId="131" applyFont="1" applyBorder="1" applyAlignment="1">
      <alignment vertical="center"/>
    </xf>
    <xf numFmtId="38" fontId="48" fillId="0" borderId="185" xfId="72" applyFont="1" applyBorder="1">
      <alignment vertical="center"/>
    </xf>
    <xf numFmtId="38" fontId="48" fillId="0" borderId="166" xfId="72" applyFont="1" applyBorder="1">
      <alignment vertical="center"/>
    </xf>
    <xf numFmtId="38" fontId="48" fillId="0" borderId="178" xfId="72" applyFont="1" applyBorder="1">
      <alignment vertical="center"/>
    </xf>
    <xf numFmtId="38" fontId="48" fillId="0" borderId="175" xfId="72" applyFont="1" applyBorder="1">
      <alignment vertical="center"/>
    </xf>
    <xf numFmtId="38" fontId="48" fillId="0" borderId="28" xfId="72" applyFont="1" applyBorder="1">
      <alignment vertical="center"/>
    </xf>
    <xf numFmtId="38" fontId="48" fillId="0" borderId="61" xfId="72" applyFont="1" applyBorder="1">
      <alignment vertical="center"/>
    </xf>
    <xf numFmtId="38" fontId="48" fillId="0" borderId="62" xfId="72" applyFont="1" applyBorder="1">
      <alignment vertical="center"/>
    </xf>
    <xf numFmtId="38" fontId="48" fillId="0" borderId="64" xfId="72" applyFont="1" applyBorder="1">
      <alignment vertical="center"/>
    </xf>
    <xf numFmtId="38" fontId="48" fillId="0" borderId="65" xfId="72" applyFont="1" applyBorder="1">
      <alignment vertical="center"/>
    </xf>
    <xf numFmtId="38" fontId="48" fillId="0" borderId="66" xfId="72" applyFont="1" applyBorder="1">
      <alignment vertical="center"/>
    </xf>
    <xf numFmtId="38" fontId="48" fillId="0" borderId="192" xfId="72" applyFont="1" applyBorder="1">
      <alignment vertical="center"/>
    </xf>
    <xf numFmtId="38" fontId="48" fillId="0" borderId="193" xfId="72" applyFont="1" applyBorder="1">
      <alignment vertical="center"/>
    </xf>
    <xf numFmtId="38" fontId="48" fillId="0" borderId="37" xfId="72" applyFont="1" applyBorder="1">
      <alignment vertical="center"/>
    </xf>
    <xf numFmtId="0" fontId="21" fillId="0" borderId="0" xfId="107">
      <alignment vertical="center"/>
    </xf>
    <xf numFmtId="38" fontId="6" fillId="0" borderId="0" xfId="72" applyFont="1" applyFill="1" applyBorder="1" applyAlignment="1" applyProtection="1">
      <alignment horizontal="left" vertical="center"/>
    </xf>
    <xf numFmtId="0" fontId="12" fillId="0" borderId="0" xfId="131" applyFont="1" applyBorder="1">
      <alignment vertical="center"/>
    </xf>
    <xf numFmtId="0" fontId="12" fillId="0" borderId="0" xfId="131" applyFont="1" applyBorder="1" applyAlignment="1">
      <alignment vertical="center" wrapText="1"/>
    </xf>
    <xf numFmtId="0" fontId="6" fillId="0" borderId="0" xfId="120" applyFill="1"/>
    <xf numFmtId="176" fontId="0" fillId="0" borderId="0" xfId="120" applyNumberFormat="1" applyFont="1" applyFill="1"/>
    <xf numFmtId="0" fontId="41" fillId="0" borderId="0" xfId="120" applyFont="1" applyFill="1"/>
    <xf numFmtId="0" fontId="6" fillId="0" borderId="2" xfId="120" applyFill="1" applyBorder="1" applyAlignment="1">
      <alignment horizontal="center" vertical="center"/>
    </xf>
    <xf numFmtId="0" fontId="6" fillId="0" borderId="4" xfId="120" applyFill="1" applyBorder="1" applyAlignment="1">
      <alignment horizontal="center" vertical="center"/>
    </xf>
    <xf numFmtId="0" fontId="6" fillId="0" borderId="48" xfId="120" applyFill="1" applyBorder="1" applyAlignment="1">
      <alignment horizontal="center" vertical="center"/>
    </xf>
    <xf numFmtId="0" fontId="6" fillId="0" borderId="68" xfId="120" applyFont="1" applyFill="1" applyBorder="1" applyAlignment="1">
      <alignment horizontal="center" vertical="center"/>
    </xf>
    <xf numFmtId="0" fontId="0" fillId="0" borderId="68" xfId="120" applyFont="1" applyFill="1" applyBorder="1" applyAlignment="1">
      <alignment horizontal="center" vertical="center"/>
    </xf>
    <xf numFmtId="176" fontId="6" fillId="0" borderId="108" xfId="120" applyNumberFormat="1" applyFont="1" applyFill="1" applyBorder="1" applyAlignment="1">
      <alignment horizontal="center"/>
    </xf>
    <xf numFmtId="176" fontId="6" fillId="0" borderId="116" xfId="120" applyNumberFormat="1" applyFont="1" applyFill="1" applyBorder="1" applyAlignment="1">
      <alignment horizontal="center"/>
    </xf>
    <xf numFmtId="176" fontId="6" fillId="0" borderId="68" xfId="120" applyNumberFormat="1" applyFont="1" applyFill="1" applyBorder="1" applyAlignment="1">
      <alignment horizontal="center"/>
    </xf>
    <xf numFmtId="0" fontId="6" fillId="0" borderId="21" xfId="120" applyFill="1" applyBorder="1"/>
    <xf numFmtId="0" fontId="6" fillId="0" borderId="53" xfId="120" applyFill="1" applyBorder="1" applyAlignment="1">
      <alignment horizontal="center"/>
    </xf>
    <xf numFmtId="177" fontId="6" fillId="0" borderId="146" xfId="120" applyNumberFormat="1" applyFill="1" applyBorder="1"/>
    <xf numFmtId="38" fontId="6" fillId="0" borderId="86" xfId="72" applyFill="1" applyBorder="1" applyAlignment="1"/>
    <xf numFmtId="182" fontId="6" fillId="0" borderId="86" xfId="133" applyNumberFormat="1" applyFont="1" applyFill="1" applyBorder="1" applyAlignment="1">
      <alignment vertical="center"/>
    </xf>
    <xf numFmtId="38" fontId="6" fillId="0" borderId="144" xfId="98" applyNumberFormat="1" applyFill="1" applyBorder="1">
      <alignment vertical="center"/>
    </xf>
    <xf numFmtId="182" fontId="6" fillId="0" borderId="144" xfId="100" applyNumberFormat="1" applyFont="1" applyFill="1" applyBorder="1">
      <alignment vertical="center"/>
    </xf>
    <xf numFmtId="182" fontId="76" fillId="0" borderId="86" xfId="100" applyNumberFormat="1" applyFont="1" applyFill="1" applyBorder="1">
      <alignment vertical="center"/>
    </xf>
    <xf numFmtId="0" fontId="6" fillId="0" borderId="185" xfId="120" applyFill="1" applyBorder="1"/>
    <xf numFmtId="0" fontId="6" fillId="0" borderId="175" xfId="120" applyFill="1" applyBorder="1" applyAlignment="1">
      <alignment horizontal="center"/>
    </xf>
    <xf numFmtId="177" fontId="6" fillId="0" borderId="167" xfId="120" applyNumberFormat="1" applyFill="1" applyBorder="1"/>
    <xf numFmtId="38" fontId="6" fillId="0" borderId="171" xfId="72" applyFill="1" applyBorder="1" applyAlignment="1"/>
    <xf numFmtId="182" fontId="6" fillId="0" borderId="171" xfId="133" applyNumberFormat="1" applyFont="1" applyFill="1" applyBorder="1" applyAlignment="1">
      <alignment vertical="center"/>
    </xf>
    <xf numFmtId="38" fontId="6" fillId="0" borderId="174" xfId="98" applyNumberFormat="1" applyFill="1" applyBorder="1">
      <alignment vertical="center"/>
    </xf>
    <xf numFmtId="182" fontId="6" fillId="0" borderId="174" xfId="100" applyNumberFormat="1" applyFont="1" applyFill="1" applyBorder="1">
      <alignment vertical="center"/>
    </xf>
    <xf numFmtId="182" fontId="76" fillId="0" borderId="171" xfId="100" applyNumberFormat="1" applyFont="1" applyFill="1" applyBorder="1">
      <alignment vertical="center"/>
    </xf>
    <xf numFmtId="38" fontId="77" fillId="0" borderId="174" xfId="98" applyNumberFormat="1" applyFont="1" applyFill="1" applyBorder="1">
      <alignment vertical="center"/>
    </xf>
    <xf numFmtId="38" fontId="6" fillId="0" borderId="0" xfId="98" applyNumberFormat="1" applyFill="1" applyBorder="1">
      <alignment vertical="center"/>
    </xf>
    <xf numFmtId="176" fontId="6" fillId="0" borderId="174" xfId="120" applyNumberFormat="1" applyFill="1" applyBorder="1"/>
    <xf numFmtId="0" fontId="6" fillId="0" borderId="189" xfId="120" applyFill="1" applyBorder="1"/>
    <xf numFmtId="0" fontId="6" fillId="0" borderId="177" xfId="120" applyFill="1" applyBorder="1" applyAlignment="1">
      <alignment horizontal="center"/>
    </xf>
    <xf numFmtId="177" fontId="6" fillId="0" borderId="58" xfId="120" applyNumberFormat="1" applyFill="1" applyBorder="1"/>
    <xf numFmtId="38" fontId="6" fillId="0" borderId="172" xfId="72" applyFill="1" applyBorder="1" applyAlignment="1"/>
    <xf numFmtId="182" fontId="6" fillId="0" borderId="172" xfId="133" applyNumberFormat="1" applyFont="1" applyFill="1" applyBorder="1" applyAlignment="1">
      <alignment vertical="center"/>
    </xf>
    <xf numFmtId="38" fontId="6" fillId="0" borderId="179" xfId="98" applyNumberFormat="1" applyFill="1" applyBorder="1">
      <alignment vertical="center"/>
    </xf>
    <xf numFmtId="182" fontId="6" fillId="0" borderId="179" xfId="100" applyNumberFormat="1" applyFont="1" applyFill="1" applyBorder="1">
      <alignment vertical="center"/>
    </xf>
    <xf numFmtId="182" fontId="76" fillId="0" borderId="172" xfId="100" applyNumberFormat="1" applyFont="1" applyFill="1" applyBorder="1">
      <alignment vertical="center"/>
    </xf>
    <xf numFmtId="177" fontId="6" fillId="0" borderId="164" xfId="120" applyNumberFormat="1" applyFill="1" applyBorder="1"/>
    <xf numFmtId="177" fontId="6" fillId="0" borderId="68" xfId="120" applyNumberFormat="1" applyFill="1" applyBorder="1"/>
    <xf numFmtId="177" fontId="6" fillId="0" borderId="68" xfId="120" applyNumberFormat="1" applyFont="1" applyFill="1" applyBorder="1"/>
    <xf numFmtId="177" fontId="77" fillId="0" borderId="68" xfId="120" applyNumberFormat="1" applyFont="1" applyFill="1" applyBorder="1"/>
    <xf numFmtId="182" fontId="6" fillId="0" borderId="106" xfId="100" applyNumberFormat="1" applyFont="1" applyFill="1" applyBorder="1">
      <alignment vertical="center"/>
    </xf>
    <xf numFmtId="182" fontId="76" fillId="0" borderId="68" xfId="100" applyNumberFormat="1" applyFont="1" applyFill="1" applyBorder="1">
      <alignment vertical="center"/>
    </xf>
    <xf numFmtId="0" fontId="6" fillId="0" borderId="0" xfId="120" applyFill="1" applyAlignment="1">
      <alignment horizontal="center"/>
    </xf>
    <xf numFmtId="177" fontId="6" fillId="0" borderId="0" xfId="120" applyNumberFormat="1" applyFill="1"/>
    <xf numFmtId="0" fontId="32" fillId="0" borderId="0" xfId="120" applyFont="1" applyFill="1"/>
    <xf numFmtId="0" fontId="78" fillId="2" borderId="0" xfId="2" applyFont="1" applyFill="1"/>
    <xf numFmtId="0" fontId="10" fillId="2" borderId="0" xfId="2" applyFont="1" applyFill="1"/>
    <xf numFmtId="0" fontId="48" fillId="2" borderId="0" xfId="0" applyFont="1" applyFill="1"/>
    <xf numFmtId="0" fontId="48" fillId="2" borderId="0" xfId="0" applyFont="1" applyFill="1" applyAlignment="1">
      <alignment vertical="center"/>
    </xf>
    <xf numFmtId="0" fontId="11" fillId="2" borderId="0" xfId="0" applyFont="1" applyFill="1" applyAlignment="1">
      <alignment vertical="center"/>
    </xf>
    <xf numFmtId="0" fontId="11" fillId="2" borderId="184" xfId="0" applyFont="1" applyFill="1" applyBorder="1" applyAlignment="1">
      <alignment vertical="center"/>
    </xf>
    <xf numFmtId="0" fontId="10" fillId="2" borderId="0" xfId="4" applyFont="1" applyFill="1"/>
    <xf numFmtId="38" fontId="13" fillId="2" borderId="3" xfId="0" applyNumberFormat="1" applyFont="1" applyFill="1" applyBorder="1" applyAlignment="1">
      <alignment horizontal="center" vertical="center" shrinkToFit="1"/>
    </xf>
    <xf numFmtId="38" fontId="13" fillId="2" borderId="4" xfId="0" applyNumberFormat="1" applyFont="1" applyFill="1" applyBorder="1" applyAlignment="1">
      <alignment horizontal="center" vertical="center" shrinkToFit="1"/>
    </xf>
    <xf numFmtId="0" fontId="10" fillId="2" borderId="0" xfId="2" applyFont="1" applyFill="1" applyBorder="1" applyAlignment="1">
      <alignment horizontal="center" vertical="center" textRotation="255"/>
    </xf>
    <xf numFmtId="0" fontId="10" fillId="2" borderId="0" xfId="2" applyFont="1" applyFill="1" applyBorder="1" applyAlignment="1"/>
    <xf numFmtId="38" fontId="9" fillId="0" borderId="185" xfId="1" applyFont="1" applyBorder="1"/>
    <xf numFmtId="38" fontId="9" fillId="0" borderId="166" xfId="1" applyFont="1" applyBorder="1"/>
    <xf numFmtId="38" fontId="9" fillId="5" borderId="166" xfId="1" applyFont="1" applyFill="1" applyBorder="1"/>
    <xf numFmtId="38" fontId="9" fillId="4" borderId="166" xfId="1" applyFont="1" applyFill="1" applyBorder="1" applyAlignment="1" applyProtection="1">
      <alignment horizontal="right" vertical="center"/>
    </xf>
    <xf numFmtId="38" fontId="9" fillId="6" borderId="166" xfId="1" applyFont="1" applyFill="1" applyBorder="1" applyAlignment="1" applyProtection="1">
      <alignment horizontal="right" vertical="center"/>
    </xf>
    <xf numFmtId="38" fontId="9" fillId="0" borderId="175" xfId="1" applyFont="1" applyBorder="1"/>
    <xf numFmtId="1" fontId="11" fillId="2" borderId="0" xfId="134" applyNumberFormat="1" applyFont="1" applyFill="1" applyBorder="1" applyAlignment="1">
      <alignment horizontal="center" vertical="center"/>
    </xf>
    <xf numFmtId="38" fontId="9" fillId="0" borderId="166" xfId="1" applyFont="1" applyFill="1" applyBorder="1" applyAlignment="1" applyProtection="1">
      <alignment horizontal="right" vertical="center"/>
    </xf>
    <xf numFmtId="1" fontId="11" fillId="2" borderId="0" xfId="134" applyNumberFormat="1" applyFont="1" applyFill="1" applyBorder="1" applyAlignment="1">
      <alignment vertical="center"/>
    </xf>
    <xf numFmtId="38" fontId="9" fillId="3" borderId="185" xfId="1" applyFont="1" applyFill="1" applyBorder="1"/>
    <xf numFmtId="38" fontId="9" fillId="3" borderId="166" xfId="1" applyFont="1" applyFill="1" applyBorder="1"/>
    <xf numFmtId="38" fontId="9" fillId="3" borderId="166" xfId="1" applyFont="1" applyFill="1" applyBorder="1" applyAlignment="1" applyProtection="1">
      <alignment horizontal="right" vertical="center"/>
    </xf>
    <xf numFmtId="38" fontId="9" fillId="3" borderId="175" xfId="1" applyFont="1" applyFill="1" applyBorder="1"/>
    <xf numFmtId="38" fontId="15" fillId="2" borderId="185" xfId="0" applyNumberFormat="1" applyFont="1" applyFill="1" applyBorder="1" applyAlignment="1">
      <alignment horizontal="center" vertical="center" shrinkToFit="1"/>
    </xf>
    <xf numFmtId="38" fontId="15" fillId="2" borderId="170" xfId="0" applyNumberFormat="1" applyFont="1" applyFill="1" applyBorder="1" applyAlignment="1">
      <alignment horizontal="center" vertical="center"/>
    </xf>
    <xf numFmtId="1" fontId="10" fillId="2" borderId="0" xfId="3" applyNumberFormat="1" applyFont="1" applyFill="1" applyBorder="1" applyAlignment="1">
      <alignment vertical="center"/>
    </xf>
    <xf numFmtId="0" fontId="15" fillId="2" borderId="168" xfId="0" applyNumberFormat="1" applyFont="1" applyFill="1" applyBorder="1" applyAlignment="1">
      <alignment vertical="center" shrinkToFit="1"/>
    </xf>
    <xf numFmtId="38" fontId="15" fillId="3" borderId="168" xfId="0" applyNumberFormat="1" applyFont="1" applyFill="1" applyBorder="1" applyAlignment="1">
      <alignment horizontal="center" vertical="center"/>
    </xf>
    <xf numFmtId="0" fontId="15" fillId="3" borderId="168" xfId="0" applyNumberFormat="1" applyFont="1" applyFill="1" applyBorder="1" applyAlignment="1">
      <alignment vertical="center" shrinkToFit="1"/>
    </xf>
    <xf numFmtId="20" fontId="10" fillId="2" borderId="0" xfId="1" applyNumberFormat="1" applyFont="1" applyFill="1" applyBorder="1" applyAlignment="1">
      <alignment vertical="center"/>
    </xf>
    <xf numFmtId="38" fontId="15" fillId="2" borderId="169" xfId="0" applyNumberFormat="1" applyFont="1" applyFill="1" applyBorder="1" applyAlignment="1">
      <alignment horizontal="center" vertical="center"/>
    </xf>
    <xf numFmtId="38" fontId="10" fillId="2" borderId="0" xfId="1" applyFont="1" applyFill="1" applyBorder="1" applyAlignment="1">
      <alignment vertical="center"/>
    </xf>
    <xf numFmtId="38" fontId="9" fillId="0" borderId="166" xfId="1" applyFont="1" applyFill="1" applyBorder="1"/>
    <xf numFmtId="38" fontId="15" fillId="3" borderId="169" xfId="0" applyNumberFormat="1" applyFont="1" applyFill="1" applyBorder="1" applyAlignment="1">
      <alignment horizontal="center" vertical="center"/>
    </xf>
    <xf numFmtId="0" fontId="10" fillId="2" borderId="0" xfId="135" applyFont="1" applyFill="1" applyBorder="1" applyAlignment="1"/>
    <xf numFmtId="38" fontId="9" fillId="4" borderId="166" xfId="1" applyFont="1" applyFill="1" applyBorder="1" applyAlignment="1">
      <alignment horizontal="right" vertical="center"/>
    </xf>
    <xf numFmtId="38" fontId="9" fillId="6" borderId="166" xfId="1" applyFont="1" applyFill="1" applyBorder="1" applyAlignment="1">
      <alignment horizontal="right" vertical="center"/>
    </xf>
    <xf numFmtId="38" fontId="15" fillId="3" borderId="170" xfId="0" applyNumberFormat="1" applyFont="1" applyFill="1" applyBorder="1" applyAlignment="1">
      <alignment horizontal="center" vertical="center"/>
    </xf>
    <xf numFmtId="38" fontId="9" fillId="3" borderId="166" xfId="1" applyFont="1" applyFill="1" applyBorder="1" applyAlignment="1">
      <alignment horizontal="right" vertical="center"/>
    </xf>
    <xf numFmtId="38" fontId="15" fillId="3" borderId="168" xfId="0" applyNumberFormat="1" applyFont="1" applyFill="1" applyBorder="1" applyAlignment="1">
      <alignment horizontal="centerContinuous" vertical="center"/>
    </xf>
    <xf numFmtId="0" fontId="12" fillId="3" borderId="10" xfId="0" applyNumberFormat="1" applyFont="1" applyFill="1" applyBorder="1" applyAlignment="1">
      <alignment vertical="center" shrinkToFit="1"/>
    </xf>
    <xf numFmtId="179" fontId="9" fillId="0" borderId="166" xfId="1" applyNumberFormat="1" applyFont="1" applyBorder="1"/>
    <xf numFmtId="38" fontId="9" fillId="4" borderId="51" xfId="1" applyFont="1" applyFill="1" applyBorder="1" applyAlignment="1">
      <alignment horizontal="right" vertical="center"/>
    </xf>
    <xf numFmtId="38" fontId="9" fillId="3" borderId="51" xfId="1" applyFont="1" applyFill="1" applyBorder="1" applyAlignment="1">
      <alignment horizontal="right" vertical="center"/>
    </xf>
    <xf numFmtId="38" fontId="16" fillId="3" borderId="26" xfId="0" applyNumberFormat="1" applyFont="1" applyFill="1" applyBorder="1" applyAlignment="1">
      <alignment horizontal="center" vertical="center"/>
    </xf>
    <xf numFmtId="0" fontId="4" fillId="0" borderId="0" xfId="2" applyFont="1" applyBorder="1" applyAlignment="1"/>
    <xf numFmtId="38" fontId="15" fillId="2" borderId="176" xfId="0" applyNumberFormat="1" applyFont="1" applyFill="1" applyBorder="1" applyAlignment="1">
      <alignment horizontal="center" vertical="center" shrinkToFit="1"/>
    </xf>
    <xf numFmtId="38" fontId="15" fillId="3" borderId="187" xfId="0" applyNumberFormat="1" applyFont="1" applyFill="1" applyBorder="1" applyAlignment="1">
      <alignment horizontal="center"/>
    </xf>
    <xf numFmtId="0" fontId="15" fillId="3" borderId="22" xfId="0" applyNumberFormat="1" applyFont="1" applyFill="1" applyBorder="1" applyAlignment="1">
      <alignment vertical="center" shrinkToFit="1"/>
    </xf>
    <xf numFmtId="38" fontId="16" fillId="3" borderId="197" xfId="0" applyNumberFormat="1" applyFont="1" applyFill="1" applyBorder="1" applyAlignment="1">
      <alignment horizontal="center" vertical="center"/>
    </xf>
    <xf numFmtId="38" fontId="9" fillId="3" borderId="61" xfId="1" applyFont="1" applyFill="1" applyBorder="1"/>
    <xf numFmtId="38" fontId="9" fillId="3" borderId="62" xfId="1" applyFont="1" applyFill="1" applyBorder="1"/>
    <xf numFmtId="38" fontId="9" fillId="4" borderId="62" xfId="1" applyFont="1" applyFill="1" applyBorder="1" applyAlignment="1">
      <alignment horizontal="right" vertical="center"/>
    </xf>
    <xf numFmtId="38" fontId="9" fillId="3" borderId="62" xfId="1" applyFont="1" applyFill="1" applyBorder="1" applyAlignment="1">
      <alignment horizontal="right" vertical="center"/>
    </xf>
    <xf numFmtId="38" fontId="9" fillId="3" borderId="198" xfId="1" applyFont="1" applyFill="1" applyBorder="1"/>
    <xf numFmtId="38" fontId="9" fillId="3" borderId="65" xfId="1" applyFont="1" applyFill="1" applyBorder="1"/>
    <xf numFmtId="38" fontId="19" fillId="0" borderId="192" xfId="0" applyNumberFormat="1" applyFont="1" applyBorder="1" applyAlignment="1">
      <alignment vertical="center"/>
    </xf>
    <xf numFmtId="0" fontId="50" fillId="2" borderId="157" xfId="103" applyFont="1" applyFill="1" applyBorder="1" applyAlignment="1">
      <alignment horizontal="center" vertical="center" wrapText="1"/>
    </xf>
    <xf numFmtId="0" fontId="50" fillId="0" borderId="24" xfId="0" applyFont="1" applyBorder="1" applyAlignment="1">
      <alignment horizontal="center" vertical="center" wrapText="1"/>
    </xf>
    <xf numFmtId="0" fontId="50" fillId="0" borderId="35" xfId="0" applyFont="1" applyBorder="1" applyAlignment="1">
      <alignment horizontal="center" vertical="center" wrapText="1"/>
    </xf>
    <xf numFmtId="0" fontId="50" fillId="0" borderId="157" xfId="0" applyFont="1" applyBorder="1" applyAlignment="1">
      <alignment horizontal="center" vertical="center" wrapText="1"/>
    </xf>
    <xf numFmtId="0" fontId="14" fillId="2" borderId="157" xfId="103" applyFont="1" applyFill="1" applyBorder="1" applyAlignment="1">
      <alignment horizontal="center" vertical="center" wrapText="1"/>
    </xf>
    <xf numFmtId="0" fontId="14" fillId="0" borderId="35" xfId="0" applyFont="1" applyBorder="1" applyAlignment="1">
      <alignment horizontal="center" vertical="center" wrapText="1"/>
    </xf>
    <xf numFmtId="0" fontId="50" fillId="2" borderId="13" xfId="103" applyFont="1" applyFill="1" applyBorder="1" applyAlignment="1">
      <alignment horizontal="center" vertical="center" wrapText="1"/>
    </xf>
    <xf numFmtId="0" fontId="50" fillId="0" borderId="17" xfId="0" applyFont="1" applyBorder="1" applyAlignment="1">
      <alignment horizontal="center" vertical="center" wrapText="1"/>
    </xf>
    <xf numFmtId="0" fontId="50" fillId="0" borderId="97" xfId="0" applyFont="1" applyBorder="1" applyAlignment="1">
      <alignment horizontal="center" vertical="center" wrapText="1"/>
    </xf>
    <xf numFmtId="0" fontId="53" fillId="0" borderId="173" xfId="122" applyFont="1" applyBorder="1" applyAlignment="1">
      <alignment vertical="center"/>
    </xf>
    <xf numFmtId="0" fontId="32" fillId="0" borderId="173" xfId="0" applyFont="1" applyBorder="1" applyAlignment="1">
      <alignment vertical="center"/>
    </xf>
    <xf numFmtId="0" fontId="53" fillId="0" borderId="172" xfId="122" applyFont="1" applyBorder="1" applyAlignment="1">
      <alignment vertical="center" shrinkToFit="1"/>
    </xf>
    <xf numFmtId="0" fontId="32" fillId="0" borderId="172" xfId="0" applyFont="1" applyBorder="1" applyAlignment="1">
      <alignment vertical="center" shrinkToFit="1"/>
    </xf>
    <xf numFmtId="0" fontId="53" fillId="0" borderId="86" xfId="122" applyFont="1" applyBorder="1" applyAlignment="1">
      <alignment vertical="center"/>
    </xf>
    <xf numFmtId="0" fontId="32" fillId="0" borderId="86" xfId="0" applyFont="1" applyBorder="1" applyAlignment="1">
      <alignment vertical="center"/>
    </xf>
    <xf numFmtId="0" fontId="53" fillId="0" borderId="171" xfId="122" applyFont="1" applyBorder="1" applyAlignment="1">
      <alignment vertical="center"/>
    </xf>
    <xf numFmtId="0" fontId="32" fillId="0" borderId="171" xfId="0" applyFont="1" applyBorder="1" applyAlignment="1">
      <alignment vertical="center"/>
    </xf>
    <xf numFmtId="0" fontId="53" fillId="0" borderId="172" xfId="122" applyFont="1" applyBorder="1" applyAlignment="1">
      <alignment vertical="center"/>
    </xf>
    <xf numFmtId="0" fontId="32" fillId="0" borderId="172" xfId="0" applyFont="1" applyBorder="1" applyAlignment="1">
      <alignment vertical="center"/>
    </xf>
    <xf numFmtId="0" fontId="53" fillId="0" borderId="174" xfId="122" applyFont="1" applyBorder="1" applyAlignment="1">
      <alignment vertical="center"/>
    </xf>
    <xf numFmtId="0" fontId="32" fillId="0" borderId="175" xfId="0" applyFont="1" applyBorder="1" applyAlignment="1">
      <alignment vertical="center"/>
    </xf>
    <xf numFmtId="0" fontId="53" fillId="0" borderId="179" xfId="122" applyFont="1" applyBorder="1" applyAlignment="1">
      <alignment vertical="center"/>
    </xf>
    <xf numFmtId="0" fontId="32" fillId="0" borderId="180" xfId="0" applyFont="1" applyBorder="1" applyAlignment="1">
      <alignment vertical="center"/>
    </xf>
    <xf numFmtId="0" fontId="53" fillId="0" borderId="68" xfId="122" applyFont="1" applyBorder="1" applyAlignment="1">
      <alignment horizontal="center" vertical="center"/>
    </xf>
    <xf numFmtId="0" fontId="32" fillId="0" borderId="68" xfId="0" applyFont="1" applyBorder="1" applyAlignment="1">
      <alignment horizontal="center" vertical="center"/>
    </xf>
    <xf numFmtId="0" fontId="53" fillId="0" borderId="106" xfId="122" applyFont="1" applyBorder="1" applyAlignment="1">
      <alignment horizontal="center" vertical="center"/>
    </xf>
    <xf numFmtId="0" fontId="32" fillId="0" borderId="4" xfId="0" applyFont="1" applyBorder="1" applyAlignment="1">
      <alignment horizontal="center" vertical="center"/>
    </xf>
    <xf numFmtId="0" fontId="53" fillId="0" borderId="55" xfId="122" applyFont="1" applyBorder="1" applyAlignment="1">
      <alignment vertical="center"/>
    </xf>
    <xf numFmtId="0" fontId="32" fillId="0" borderId="53" xfId="0" applyFont="1" applyBorder="1" applyAlignment="1">
      <alignment vertical="center"/>
    </xf>
    <xf numFmtId="0" fontId="53" fillId="0" borderId="176" xfId="122" applyFont="1" applyBorder="1" applyAlignment="1">
      <alignment vertical="center"/>
    </xf>
    <xf numFmtId="0" fontId="32" fillId="0" borderId="177" xfId="0" applyFont="1" applyBorder="1" applyAlignment="1">
      <alignment vertical="center"/>
    </xf>
    <xf numFmtId="0" fontId="52" fillId="0" borderId="191" xfId="122" applyFont="1" applyBorder="1" applyAlignment="1">
      <alignment horizontal="center" vertical="center" wrapText="1"/>
    </xf>
    <xf numFmtId="0" fontId="52" fillId="0" borderId="91" xfId="122" applyFont="1" applyBorder="1" applyAlignment="1">
      <alignment horizontal="center" vertical="center" wrapText="1"/>
    </xf>
    <xf numFmtId="0" fontId="52" fillId="0" borderId="2" xfId="122" applyFont="1" applyBorder="1" applyAlignment="1">
      <alignment horizontal="distributed" vertical="center" wrapText="1" indent="1"/>
    </xf>
    <xf numFmtId="0" fontId="52" fillId="0" borderId="49" xfId="122" applyFont="1" applyBorder="1" applyAlignment="1">
      <alignment horizontal="distributed" vertical="center" wrapText="1" indent="1"/>
    </xf>
    <xf numFmtId="0" fontId="52" fillId="0" borderId="21" xfId="122" applyFont="1" applyBorder="1" applyAlignment="1">
      <alignment horizontal="distributed" vertical="center" textRotation="255" wrapText="1" indent="1"/>
    </xf>
    <xf numFmtId="0" fontId="52" fillId="0" borderId="185" xfId="122" applyFont="1" applyBorder="1" applyAlignment="1">
      <alignment horizontal="distributed" vertical="center" textRotation="255" wrapText="1" indent="1"/>
    </xf>
    <xf numFmtId="0" fontId="52" fillId="0" borderId="185" xfId="122" applyFont="1" applyBorder="1" applyAlignment="1">
      <alignment horizontal="distributed" vertical="center" wrapText="1" indent="1"/>
    </xf>
    <xf numFmtId="0" fontId="52" fillId="0" borderId="166" xfId="122" applyFont="1" applyBorder="1" applyAlignment="1">
      <alignment horizontal="distributed" vertical="center" wrapText="1" indent="1"/>
    </xf>
    <xf numFmtId="0" fontId="52" fillId="0" borderId="186" xfId="122" applyFont="1" applyBorder="1" applyAlignment="1">
      <alignment horizontal="distributed" vertical="center" wrapText="1" indent="1"/>
    </xf>
    <xf numFmtId="0" fontId="52" fillId="0" borderId="187" xfId="122" applyFont="1" applyBorder="1" applyAlignment="1">
      <alignment horizontal="distributed" vertical="center" wrapText="1" indent="1"/>
    </xf>
    <xf numFmtId="0" fontId="52" fillId="0" borderId="176" xfId="122" applyFont="1" applyBorder="1" applyAlignment="1">
      <alignment horizontal="distributed" vertical="center" wrapText="1" indent="1"/>
    </xf>
    <xf numFmtId="0" fontId="52" fillId="0" borderId="170" xfId="122" applyFont="1" applyBorder="1" applyAlignment="1">
      <alignment horizontal="distributed" vertical="center" wrapText="1" indent="1"/>
    </xf>
    <xf numFmtId="0" fontId="52" fillId="0" borderId="12" xfId="122" applyFont="1" applyBorder="1" applyAlignment="1">
      <alignment horizontal="center" vertical="center" wrapText="1"/>
    </xf>
    <xf numFmtId="0" fontId="52" fillId="0" borderId="186" xfId="122" applyFont="1" applyBorder="1" applyAlignment="1">
      <alignment horizontal="center" vertical="center" wrapText="1"/>
    </xf>
    <xf numFmtId="0" fontId="52" fillId="0" borderId="13" xfId="122" applyFont="1" applyBorder="1" applyAlignment="1">
      <alignment horizontal="center" vertical="center" wrapText="1"/>
    </xf>
    <xf numFmtId="0" fontId="52" fillId="0" borderId="132" xfId="122" applyFont="1" applyBorder="1" applyAlignment="1">
      <alignment horizontal="center" vertical="center" wrapText="1"/>
    </xf>
    <xf numFmtId="0" fontId="52" fillId="0" borderId="0" xfId="122" applyFont="1" applyBorder="1" applyAlignment="1">
      <alignment horizontal="justify" vertical="center" wrapText="1"/>
    </xf>
    <xf numFmtId="0" fontId="52" fillId="0" borderId="0" xfId="122" applyFont="1" applyAlignment="1">
      <alignment horizontal="justify" vertical="center" wrapText="1"/>
    </xf>
    <xf numFmtId="0" fontId="51" fillId="0" borderId="186" xfId="122" applyFont="1" applyBorder="1" applyAlignment="1">
      <alignment horizontal="justify" vertical="center" wrapText="1"/>
    </xf>
    <xf numFmtId="0" fontId="51" fillId="0" borderId="187" xfId="122" applyFont="1" applyBorder="1" applyAlignment="1">
      <alignment horizontal="justify" vertical="center" wrapText="1"/>
    </xf>
    <xf numFmtId="0" fontId="51" fillId="0" borderId="12" xfId="122" applyFont="1" applyBorder="1" applyAlignment="1">
      <alignment horizontal="center" vertical="center" wrapText="1"/>
    </xf>
    <xf numFmtId="0" fontId="51" fillId="0" borderId="13" xfId="122" applyFont="1" applyBorder="1" applyAlignment="1">
      <alignment horizontal="center" vertical="center" wrapText="1"/>
    </xf>
    <xf numFmtId="0" fontId="51" fillId="0" borderId="186" xfId="122" applyFont="1" applyBorder="1" applyAlignment="1">
      <alignment horizontal="center" vertical="center" wrapText="1"/>
    </xf>
    <xf numFmtId="0" fontId="51" fillId="0" borderId="187" xfId="122" applyFont="1" applyBorder="1" applyAlignment="1">
      <alignment horizontal="center" vertical="center" wrapText="1"/>
    </xf>
    <xf numFmtId="0" fontId="51" fillId="0" borderId="132" xfId="122" applyFont="1" applyBorder="1" applyAlignment="1">
      <alignment horizontal="center" vertical="center" wrapText="1"/>
    </xf>
    <xf numFmtId="0" fontId="51" fillId="0" borderId="21" xfId="122" applyFont="1" applyBorder="1" applyAlignment="1">
      <alignment horizontal="justify" vertical="center" wrapText="1"/>
    </xf>
    <xf numFmtId="0" fontId="51" fillId="0" borderId="185" xfId="122" applyFont="1" applyBorder="1" applyAlignment="1">
      <alignment horizontal="justify" vertical="center" wrapText="1"/>
    </xf>
    <xf numFmtId="0" fontId="52" fillId="0" borderId="95" xfId="122" applyFont="1" applyBorder="1" applyAlignment="1">
      <alignment horizontal="justify" vertical="center" wrapText="1"/>
    </xf>
    <xf numFmtId="0" fontId="51" fillId="0" borderId="188" xfId="122" applyFont="1" applyBorder="1" applyAlignment="1">
      <alignment horizontal="center" vertical="center" wrapText="1"/>
    </xf>
    <xf numFmtId="0" fontId="56" fillId="0" borderId="167" xfId="122" applyFont="1" applyBorder="1" applyAlignment="1">
      <alignment horizontal="center" vertical="center"/>
    </xf>
    <xf numFmtId="0" fontId="0" fillId="0" borderId="168" xfId="0" applyBorder="1" applyAlignment="1">
      <alignment horizontal="center" vertical="center"/>
    </xf>
    <xf numFmtId="0" fontId="51" fillId="0" borderId="5" xfId="122" applyFont="1" applyBorder="1" applyAlignment="1">
      <alignment horizontal="center" vertical="center" wrapText="1"/>
    </xf>
    <xf numFmtId="0" fontId="51" fillId="0" borderId="157" xfId="122" applyFont="1" applyBorder="1" applyAlignment="1">
      <alignment horizontal="center" vertical="center" wrapText="1"/>
    </xf>
    <xf numFmtId="0" fontId="51" fillId="0" borderId="66" xfId="122" applyFont="1" applyBorder="1" applyAlignment="1">
      <alignment horizontal="center" vertical="center" wrapText="1"/>
    </xf>
    <xf numFmtId="0" fontId="51" fillId="0" borderId="192" xfId="122" applyFont="1" applyBorder="1" applyAlignment="1">
      <alignment horizontal="center" vertical="center" wrapText="1"/>
    </xf>
    <xf numFmtId="0" fontId="51" fillId="0" borderId="116" xfId="122" applyFont="1" applyBorder="1" applyAlignment="1">
      <alignment horizontal="justify" vertical="center" wrapText="1"/>
    </xf>
    <xf numFmtId="0" fontId="51" fillId="0" borderId="6" xfId="122" applyFont="1" applyBorder="1" applyAlignment="1">
      <alignment horizontal="justify" vertical="center" wrapText="1"/>
    </xf>
    <xf numFmtId="0" fontId="51" fillId="0" borderId="28" xfId="122" applyFont="1" applyBorder="1" applyAlignment="1">
      <alignment horizontal="justify" vertical="center" wrapText="1"/>
    </xf>
    <xf numFmtId="0" fontId="51" fillId="0" borderId="183" xfId="122" applyFont="1" applyBorder="1" applyAlignment="1">
      <alignment horizontal="justify" vertical="center" wrapText="1"/>
    </xf>
    <xf numFmtId="0" fontId="51" fillId="0" borderId="112" xfId="122" applyFont="1" applyBorder="1" applyAlignment="1">
      <alignment horizontal="center" vertical="center" wrapText="1"/>
    </xf>
    <xf numFmtId="0" fontId="51" fillId="0" borderId="113" xfId="122" applyFont="1" applyBorder="1" applyAlignment="1">
      <alignment horizontal="center" vertical="center" wrapText="1"/>
    </xf>
    <xf numFmtId="0" fontId="51" fillId="0" borderId="114" xfId="122" applyFont="1" applyBorder="1" applyAlignment="1">
      <alignment horizontal="center" vertical="center" wrapText="1"/>
    </xf>
    <xf numFmtId="0" fontId="51" fillId="0" borderId="110" xfId="122" applyFont="1" applyBorder="1" applyAlignment="1">
      <alignment horizontal="center" vertical="center" wrapText="1"/>
    </xf>
    <xf numFmtId="0" fontId="51" fillId="0" borderId="112" xfId="122" applyFont="1" applyBorder="1" applyAlignment="1">
      <alignment horizontal="justify" vertical="center" wrapText="1"/>
    </xf>
    <xf numFmtId="0" fontId="51" fillId="0" borderId="113" xfId="122" applyFont="1" applyBorder="1" applyAlignment="1">
      <alignment horizontal="justify" vertical="center" wrapText="1"/>
    </xf>
    <xf numFmtId="0" fontId="51" fillId="0" borderId="107" xfId="122" applyFont="1" applyBorder="1" applyAlignment="1">
      <alignment horizontal="justify" vertical="center" wrapText="1"/>
    </xf>
    <xf numFmtId="0" fontId="51" fillId="0" borderId="111" xfId="122" applyFont="1" applyBorder="1" applyAlignment="1">
      <alignment horizontal="justify" vertical="center" wrapText="1"/>
    </xf>
    <xf numFmtId="0" fontId="57" fillId="0" borderId="142" xfId="122" applyFont="1" applyBorder="1" applyAlignment="1">
      <alignment horizontal="center" vertical="center"/>
    </xf>
    <xf numFmtId="0" fontId="57" fillId="0" borderId="143" xfId="122" applyFont="1" applyBorder="1" applyAlignment="1">
      <alignment horizontal="center" vertical="center"/>
    </xf>
    <xf numFmtId="0" fontId="57" fillId="0" borderId="116" xfId="122" applyFont="1" applyBorder="1" applyAlignment="1">
      <alignment horizontal="center" vertical="center" wrapText="1"/>
    </xf>
    <xf numFmtId="0" fontId="57" fillId="0" borderId="117" xfId="122" applyFont="1" applyBorder="1" applyAlignment="1">
      <alignment horizontal="center" vertical="center" wrapText="1"/>
    </xf>
    <xf numFmtId="0" fontId="57" fillId="0" borderId="122" xfId="122" applyFont="1" applyBorder="1" applyAlignment="1">
      <alignment horizontal="center" vertical="center" wrapText="1"/>
    </xf>
    <xf numFmtId="0" fontId="57" fillId="0" borderId="123" xfId="122" applyFont="1" applyBorder="1" applyAlignment="1">
      <alignment horizontal="center" vertical="center" wrapText="1"/>
    </xf>
    <xf numFmtId="0" fontId="57" fillId="0" borderId="118" xfId="122" applyFont="1" applyBorder="1" applyAlignment="1">
      <alignment horizontal="center" vertical="center" wrapText="1"/>
    </xf>
    <xf numFmtId="0" fontId="57" fillId="0" borderId="124" xfId="122" applyFont="1" applyBorder="1" applyAlignment="1">
      <alignment horizontal="center" vertical="center" wrapText="1"/>
    </xf>
    <xf numFmtId="0" fontId="57" fillId="0" borderId="119" xfId="122" applyFont="1" applyBorder="1" applyAlignment="1">
      <alignment horizontal="center" vertical="center"/>
    </xf>
    <xf numFmtId="0" fontId="57" fillId="0" borderId="120" xfId="122" applyFont="1" applyBorder="1" applyAlignment="1">
      <alignment horizontal="center" vertical="center"/>
    </xf>
    <xf numFmtId="0" fontId="57" fillId="0" borderId="121" xfId="122" applyFont="1" applyBorder="1" applyAlignment="1">
      <alignment horizontal="center" vertical="center"/>
    </xf>
    <xf numFmtId="0" fontId="57" fillId="0" borderId="55" xfId="122" applyFont="1" applyBorder="1" applyAlignment="1">
      <alignment horizontal="center" vertical="center"/>
    </xf>
    <xf numFmtId="0" fontId="57" fillId="0" borderId="11" xfId="122" applyFont="1" applyBorder="1" applyAlignment="1">
      <alignment horizontal="center" vertical="center"/>
    </xf>
    <xf numFmtId="0" fontId="57" fillId="0" borderId="141" xfId="122" applyFont="1" applyBorder="1" applyAlignment="1">
      <alignment horizontal="center" vertical="center"/>
    </xf>
    <xf numFmtId="0" fontId="57" fillId="0" borderId="26" xfId="122" applyFont="1" applyBorder="1" applyAlignment="1">
      <alignment horizontal="center" vertical="center"/>
    </xf>
    <xf numFmtId="179" fontId="48" fillId="0" borderId="0" xfId="122" applyNumberFormat="1" applyFont="1" applyAlignment="1">
      <alignment horizontal="left" vertical="center" wrapText="1"/>
    </xf>
    <xf numFmtId="38" fontId="27" fillId="0" borderId="122" xfId="124" applyNumberFormat="1" applyFont="1" applyFill="1" applyBorder="1" applyAlignment="1">
      <alignment horizontal="center"/>
    </xf>
    <xf numFmtId="38" fontId="27" fillId="0" borderId="1" xfId="124" applyNumberFormat="1" applyFont="1" applyFill="1" applyBorder="1" applyAlignment="1">
      <alignment horizontal="center"/>
    </xf>
    <xf numFmtId="38" fontId="27" fillId="0" borderId="116" xfId="124" applyNumberFormat="1" applyFont="1" applyFill="1" applyBorder="1" applyAlignment="1">
      <alignment horizontal="distributed" vertical="center" indent="1" shrinkToFit="1"/>
    </xf>
    <xf numFmtId="38" fontId="27" fillId="0" borderId="8" xfId="124" applyNumberFormat="1" applyFont="1" applyFill="1" applyBorder="1" applyAlignment="1">
      <alignment horizontal="distributed" vertical="center" indent="1" shrinkToFit="1"/>
    </xf>
    <xf numFmtId="38" fontId="27" fillId="0" borderId="122" xfId="124" applyNumberFormat="1" applyFont="1" applyFill="1" applyBorder="1" applyAlignment="1">
      <alignment horizontal="distributed" vertical="center" indent="1" shrinkToFit="1"/>
    </xf>
    <xf numFmtId="38" fontId="27" fillId="0" borderId="37" xfId="124" applyNumberFormat="1" applyFont="1" applyFill="1" applyBorder="1" applyAlignment="1">
      <alignment horizontal="distributed" vertical="center" indent="1" shrinkToFit="1"/>
    </xf>
    <xf numFmtId="0" fontId="27" fillId="0" borderId="144" xfId="124" applyFont="1" applyFill="1" applyBorder="1" applyAlignment="1">
      <alignment horizontal="center"/>
    </xf>
    <xf numFmtId="0" fontId="27" fillId="0" borderId="145" xfId="124" applyFont="1" applyFill="1" applyBorder="1" applyAlignment="1">
      <alignment horizontal="center"/>
    </xf>
    <xf numFmtId="0" fontId="27" fillId="0" borderId="146" xfId="124" applyFont="1" applyFill="1" applyBorder="1" applyAlignment="1">
      <alignment horizontal="center"/>
    </xf>
    <xf numFmtId="0" fontId="27" fillId="0" borderId="15" xfId="124" applyFont="1" applyFill="1" applyBorder="1" applyAlignment="1">
      <alignment horizontal="center"/>
    </xf>
    <xf numFmtId="179" fontId="48" fillId="0" borderId="68" xfId="122" applyNumberFormat="1" applyFont="1" applyBorder="1" applyAlignment="1">
      <alignment horizontal="left" vertical="center"/>
    </xf>
    <xf numFmtId="179" fontId="48" fillId="0" borderId="108" xfId="122" applyNumberFormat="1" applyFont="1" applyBorder="1" applyAlignment="1">
      <alignment horizontal="left" vertical="center" wrapText="1"/>
    </xf>
    <xf numFmtId="179" fontId="48" fillId="0" borderId="70" xfId="122" applyNumberFormat="1" applyFont="1" applyBorder="1" applyAlignment="1">
      <alignment horizontal="left" vertical="center" wrapText="1"/>
    </xf>
    <xf numFmtId="179" fontId="48" fillId="0" borderId="109" xfId="122" applyNumberFormat="1" applyFont="1" applyBorder="1" applyAlignment="1">
      <alignment horizontal="left" vertical="center" wrapText="1"/>
    </xf>
    <xf numFmtId="38" fontId="27" fillId="0" borderId="108" xfId="124" applyNumberFormat="1" applyFont="1" applyFill="1" applyBorder="1" applyAlignment="1">
      <alignment horizontal="distributed" vertical="center" indent="1" shrinkToFit="1"/>
    </xf>
    <xf numFmtId="38" fontId="27" fillId="0" borderId="86" xfId="124" applyNumberFormat="1" applyFont="1" applyFill="1" applyBorder="1" applyAlignment="1">
      <alignment horizontal="distributed" vertical="center" indent="1" shrinkToFit="1"/>
    </xf>
    <xf numFmtId="0" fontId="27" fillId="0" borderId="144" xfId="124" applyFont="1" applyFill="1" applyBorder="1" applyAlignment="1">
      <alignment horizontal="center" vertical="center"/>
    </xf>
    <xf numFmtId="0" fontId="27" fillId="0" borderId="145" xfId="124" applyFont="1" applyFill="1" applyBorder="1" applyAlignment="1">
      <alignment horizontal="center" vertical="center"/>
    </xf>
    <xf numFmtId="0" fontId="27" fillId="0" borderId="146" xfId="124" applyFont="1" applyFill="1" applyBorder="1" applyAlignment="1">
      <alignment horizontal="center" vertical="center"/>
    </xf>
    <xf numFmtId="0" fontId="27" fillId="0" borderId="15" xfId="124" applyFont="1" applyFill="1" applyBorder="1" applyAlignment="1">
      <alignment horizontal="center" vertical="center"/>
    </xf>
    <xf numFmtId="38" fontId="27" fillId="0" borderId="108" xfId="124" applyNumberFormat="1" applyFont="1" applyFill="1" applyBorder="1" applyAlignment="1">
      <alignment horizontal="distributed" vertical="center" indent="2" shrinkToFit="1"/>
    </xf>
    <xf numFmtId="38" fontId="27" fillId="0" borderId="86" xfId="124" applyNumberFormat="1" applyFont="1" applyFill="1" applyBorder="1" applyAlignment="1">
      <alignment horizontal="distributed" vertical="center" indent="2" shrinkToFit="1"/>
    </xf>
    <xf numFmtId="0" fontId="32" fillId="2" borderId="0" xfId="0" applyFont="1" applyFill="1" applyAlignment="1">
      <alignment horizontal="left" vertical="center"/>
    </xf>
    <xf numFmtId="38" fontId="13" fillId="0" borderId="31" xfId="0" applyNumberFormat="1" applyFont="1" applyFill="1" applyBorder="1" applyAlignment="1">
      <alignment horizontal="center" vertical="center"/>
    </xf>
    <xf numFmtId="38" fontId="13" fillId="0" borderId="32" xfId="0" applyNumberFormat="1" applyFont="1" applyFill="1" applyBorder="1" applyAlignment="1">
      <alignment horizontal="center" vertical="center"/>
    </xf>
    <xf numFmtId="0" fontId="32" fillId="2" borderId="0" xfId="122" applyFont="1" applyFill="1" applyAlignment="1">
      <alignment horizontal="left" vertical="center"/>
    </xf>
    <xf numFmtId="184" fontId="65" fillId="0" borderId="13" xfId="126" applyNumberFormat="1" applyFont="1" applyBorder="1" applyAlignment="1">
      <alignment horizontal="center" vertical="center" wrapText="1"/>
    </xf>
    <xf numFmtId="184" fontId="65" fillId="0" borderId="29" xfId="126" applyNumberFormat="1" applyFont="1" applyBorder="1" applyAlignment="1">
      <alignment horizontal="center" vertical="center" wrapText="1"/>
    </xf>
    <xf numFmtId="184" fontId="65" fillId="0" borderId="132" xfId="126" applyNumberFormat="1" applyFont="1" applyBorder="1" applyAlignment="1">
      <alignment horizontal="center" vertical="center" wrapText="1"/>
    </xf>
    <xf numFmtId="184" fontId="65" fillId="0" borderId="148" xfId="126" applyNumberFormat="1" applyFont="1" applyBorder="1" applyAlignment="1">
      <alignment horizontal="center" vertical="center" wrapText="1"/>
    </xf>
    <xf numFmtId="184" fontId="65" fillId="0" borderId="116" xfId="126" applyNumberFormat="1" applyFont="1" applyBorder="1" applyAlignment="1" applyProtection="1">
      <alignment horizontal="center" vertical="center"/>
    </xf>
    <xf numFmtId="184" fontId="65" fillId="0" borderId="28" xfId="126" applyNumberFormat="1" applyFont="1" applyBorder="1" applyAlignment="1" applyProtection="1">
      <alignment horizontal="center" vertical="center"/>
    </xf>
    <xf numFmtId="184" fontId="65" fillId="0" borderId="122" xfId="126" applyNumberFormat="1" applyFont="1" applyBorder="1" applyAlignment="1" applyProtection="1">
      <alignment horizontal="center" vertical="center"/>
    </xf>
    <xf numFmtId="184" fontId="65" fillId="0" borderId="131" xfId="126" applyNumberFormat="1" applyFont="1" applyBorder="1" applyAlignment="1">
      <alignment horizontal="center" vertical="center" wrapText="1"/>
    </xf>
    <xf numFmtId="184" fontId="65" fillId="0" borderId="151" xfId="126" applyNumberFormat="1" applyFont="1" applyBorder="1" applyAlignment="1">
      <alignment horizontal="center" vertical="center" wrapText="1"/>
    </xf>
    <xf numFmtId="184" fontId="65" fillId="0" borderId="146" xfId="126" applyNumberFormat="1" applyFont="1" applyBorder="1" applyAlignment="1" applyProtection="1">
      <alignment horizontal="distributed" vertical="center" indent="5"/>
    </xf>
    <xf numFmtId="184" fontId="65" fillId="0" borderId="150" xfId="126" applyNumberFormat="1" applyFont="1" applyBorder="1" applyAlignment="1" applyProtection="1">
      <alignment horizontal="distributed" vertical="center" indent="5"/>
    </xf>
    <xf numFmtId="184" fontId="65" fillId="0" borderId="145" xfId="126" applyNumberFormat="1" applyFont="1" applyBorder="1" applyAlignment="1" applyProtection="1">
      <alignment horizontal="distributed" vertical="center" indent="5"/>
    </xf>
    <xf numFmtId="0" fontId="67" fillId="0" borderId="0" xfId="129" applyFont="1" applyAlignment="1">
      <alignment horizontal="left" vertical="center"/>
    </xf>
    <xf numFmtId="0" fontId="67" fillId="0" borderId="184" xfId="129" applyFont="1" applyBorder="1" applyAlignment="1">
      <alignment horizontal="left" vertical="center"/>
    </xf>
    <xf numFmtId="3" fontId="12" fillId="2" borderId="5" xfId="98" applyNumberFormat="1" applyFont="1" applyFill="1" applyBorder="1" applyAlignment="1">
      <alignment horizontal="center" vertical="center"/>
    </xf>
    <xf numFmtId="3" fontId="12" fillId="2" borderId="159" xfId="98" applyNumberFormat="1" applyFont="1" applyFill="1" applyBorder="1" applyAlignment="1">
      <alignment horizontal="center" vertical="center"/>
    </xf>
    <xf numFmtId="3" fontId="12" fillId="2" borderId="157" xfId="98" applyNumberFormat="1" applyFont="1" applyFill="1" applyBorder="1" applyAlignment="1">
      <alignment horizontal="center" vertical="center"/>
    </xf>
    <xf numFmtId="3" fontId="12" fillId="2" borderId="160" xfId="98" applyNumberFormat="1" applyFont="1" applyFill="1" applyBorder="1" applyAlignment="1">
      <alignment horizontal="center" vertical="center"/>
    </xf>
    <xf numFmtId="3" fontId="12" fillId="2" borderId="158" xfId="98" applyNumberFormat="1" applyFont="1" applyFill="1" applyBorder="1" applyAlignment="1">
      <alignment horizontal="center" vertical="center"/>
    </xf>
    <xf numFmtId="3" fontId="12" fillId="2" borderId="161" xfId="98" applyNumberFormat="1" applyFont="1" applyFill="1" applyBorder="1" applyAlignment="1">
      <alignment horizontal="center" vertical="center"/>
    </xf>
    <xf numFmtId="3" fontId="12" fillId="2" borderId="108" xfId="98" applyNumberFormat="1" applyFont="1" applyFill="1" applyBorder="1" applyAlignment="1">
      <alignment horizontal="center" vertical="center"/>
    </xf>
    <xf numFmtId="3" fontId="12" fillId="2" borderId="162" xfId="98" applyNumberFormat="1" applyFont="1" applyFill="1" applyBorder="1" applyAlignment="1">
      <alignment horizontal="center" vertical="center"/>
    </xf>
    <xf numFmtId="193" fontId="79" fillId="2" borderId="27" xfId="3" applyNumberFormat="1" applyFont="1" applyFill="1" applyBorder="1" applyAlignment="1">
      <alignment horizontal="left" vertical="center" textRotation="180"/>
    </xf>
    <xf numFmtId="0" fontId="12" fillId="0" borderId="174" xfId="131" applyFont="1" applyFill="1" applyBorder="1" applyAlignment="1">
      <alignment vertical="center"/>
    </xf>
    <xf numFmtId="0" fontId="12" fillId="0" borderId="26" xfId="131" applyFont="1" applyFill="1" applyBorder="1" applyAlignment="1">
      <alignment vertical="center"/>
    </xf>
    <xf numFmtId="0" fontId="12" fillId="0" borderId="149" xfId="131" applyFont="1" applyFill="1" applyBorder="1" applyAlignment="1">
      <alignment vertical="center"/>
    </xf>
    <xf numFmtId="0" fontId="12" fillId="0" borderId="63" xfId="131" applyFont="1" applyFill="1" applyBorder="1" applyAlignment="1">
      <alignment vertical="center"/>
    </xf>
    <xf numFmtId="0" fontId="12" fillId="0" borderId="183" xfId="131" applyFont="1" applyFill="1" applyBorder="1" applyAlignment="1">
      <alignment vertical="center"/>
    </xf>
    <xf numFmtId="0" fontId="12" fillId="0" borderId="184" xfId="131" applyFont="1" applyFill="1" applyBorder="1" applyAlignment="1">
      <alignment vertical="center"/>
    </xf>
    <xf numFmtId="0" fontId="12" fillId="0" borderId="55" xfId="131" applyFont="1" applyFill="1" applyBorder="1" applyAlignment="1">
      <alignment vertical="center"/>
    </xf>
    <xf numFmtId="0" fontId="12" fillId="0" borderId="11" xfId="131" applyFont="1" applyFill="1" applyBorder="1" applyAlignment="1">
      <alignment vertical="center"/>
    </xf>
    <xf numFmtId="0" fontId="12" fillId="0" borderId="174" xfId="131" applyFont="1" applyFill="1" applyBorder="1" applyAlignment="1">
      <alignment horizontal="right" vertical="center"/>
    </xf>
    <xf numFmtId="0" fontId="12" fillId="0" borderId="26" xfId="131" applyFont="1" applyFill="1" applyBorder="1" applyAlignment="1">
      <alignment horizontal="right" vertical="center"/>
    </xf>
    <xf numFmtId="0" fontId="12" fillId="0" borderId="116" xfId="131" applyFont="1" applyFill="1" applyBorder="1" applyAlignment="1">
      <alignment horizontal="center" vertical="center"/>
    </xf>
    <xf numFmtId="0" fontId="12" fillId="0" borderId="95" xfId="131" applyFont="1" applyFill="1" applyBorder="1" applyAlignment="1">
      <alignment horizontal="center" vertical="center"/>
    </xf>
    <xf numFmtId="0" fontId="12" fillId="0" borderId="28" xfId="131" applyFont="1" applyFill="1" applyBorder="1" applyAlignment="1">
      <alignment horizontal="center" vertical="center"/>
    </xf>
    <xf numFmtId="0" fontId="12" fillId="0" borderId="0" xfId="131" applyFont="1" applyFill="1" applyBorder="1" applyAlignment="1">
      <alignment horizontal="center" vertical="center"/>
    </xf>
    <xf numFmtId="0" fontId="12" fillId="0" borderId="183" xfId="131" applyFont="1" applyFill="1" applyBorder="1" applyAlignment="1">
      <alignment horizontal="center" vertical="center"/>
    </xf>
    <xf numFmtId="0" fontId="12" fillId="0" borderId="184" xfId="131" applyFont="1" applyFill="1" applyBorder="1" applyAlignment="1">
      <alignment horizontal="center" vertical="center"/>
    </xf>
    <xf numFmtId="0" fontId="12" fillId="0" borderId="8" xfId="131" applyFont="1" applyFill="1" applyBorder="1" applyAlignment="1">
      <alignment horizontal="center" vertical="center"/>
    </xf>
    <xf numFmtId="0" fontId="12" fillId="0" borderId="27" xfId="131" applyFont="1" applyFill="1" applyBorder="1" applyAlignment="1">
      <alignment horizontal="center" vertical="center"/>
    </xf>
    <xf numFmtId="0" fontId="12" fillId="0" borderId="37" xfId="131" applyFont="1" applyFill="1" applyBorder="1" applyAlignment="1">
      <alignment horizontal="center" vertical="center"/>
    </xf>
    <xf numFmtId="0" fontId="48" fillId="0" borderId="116" xfId="131" applyFont="1" applyFill="1" applyBorder="1" applyAlignment="1">
      <alignment horizontal="center" vertical="center"/>
    </xf>
    <xf numFmtId="0" fontId="48" fillId="0" borderId="95" xfId="131" applyFont="1" applyFill="1" applyBorder="1" applyAlignment="1">
      <alignment horizontal="center" vertical="center"/>
    </xf>
    <xf numFmtId="0" fontId="48" fillId="0" borderId="8" xfId="131" applyFont="1" applyFill="1" applyBorder="1" applyAlignment="1">
      <alignment horizontal="center" vertical="center"/>
    </xf>
    <xf numFmtId="0" fontId="12" fillId="0" borderId="55" xfId="131" applyFont="1" applyBorder="1" applyAlignment="1">
      <alignment vertical="center"/>
    </xf>
    <xf numFmtId="0" fontId="12" fillId="0" borderId="11" xfId="131" applyFont="1" applyBorder="1" applyAlignment="1">
      <alignment vertical="center"/>
    </xf>
    <xf numFmtId="0" fontId="12" fillId="0" borderId="174" xfId="131" applyFont="1" applyBorder="1" applyAlignment="1">
      <alignment horizontal="right" vertical="center"/>
    </xf>
    <xf numFmtId="0" fontId="12" fillId="0" borderId="26" xfId="131" applyFont="1" applyBorder="1" applyAlignment="1">
      <alignment horizontal="right" vertical="center"/>
    </xf>
    <xf numFmtId="0" fontId="12" fillId="0" borderId="116" xfId="131" applyFont="1" applyBorder="1" applyAlignment="1">
      <alignment horizontal="center" vertical="center"/>
    </xf>
    <xf numFmtId="0" fontId="12" fillId="0" borderId="95" xfId="131" applyFont="1" applyBorder="1" applyAlignment="1">
      <alignment horizontal="center" vertical="center"/>
    </xf>
    <xf numFmtId="0" fontId="12" fillId="0" borderId="28" xfId="131" applyFont="1" applyBorder="1" applyAlignment="1">
      <alignment horizontal="center" vertical="center"/>
    </xf>
    <xf numFmtId="0" fontId="12" fillId="0" borderId="0" xfId="131" applyFont="1" applyBorder="1" applyAlignment="1">
      <alignment horizontal="center" vertical="center"/>
    </xf>
    <xf numFmtId="0" fontId="12" fillId="0" borderId="183" xfId="131" applyFont="1" applyBorder="1" applyAlignment="1">
      <alignment horizontal="center" vertical="center"/>
    </xf>
    <xf numFmtId="0" fontId="12" fillId="0" borderId="184" xfId="131" applyFont="1" applyBorder="1" applyAlignment="1">
      <alignment horizontal="center" vertical="center"/>
    </xf>
    <xf numFmtId="0" fontId="12" fillId="0" borderId="8" xfId="131" applyFont="1" applyBorder="1" applyAlignment="1">
      <alignment horizontal="center" vertical="center"/>
    </xf>
    <xf numFmtId="0" fontId="12" fillId="0" borderId="27" xfId="131" applyFont="1" applyBorder="1" applyAlignment="1">
      <alignment horizontal="center" vertical="center"/>
    </xf>
    <xf numFmtId="0" fontId="12" fillId="0" borderId="37" xfId="131" applyFont="1" applyBorder="1" applyAlignment="1">
      <alignment horizontal="center" vertical="center"/>
    </xf>
    <xf numFmtId="0" fontId="48" fillId="0" borderId="116" xfId="131" applyFont="1" applyBorder="1" applyAlignment="1">
      <alignment horizontal="center" vertical="center"/>
    </xf>
    <xf numFmtId="0" fontId="48" fillId="0" borderId="95" xfId="131" applyFont="1" applyBorder="1" applyAlignment="1">
      <alignment horizontal="center" vertical="center"/>
    </xf>
    <xf numFmtId="0" fontId="48" fillId="0" borderId="8" xfId="131" applyFont="1" applyBorder="1" applyAlignment="1">
      <alignment horizontal="center" vertical="center"/>
    </xf>
    <xf numFmtId="0" fontId="12" fillId="5" borderId="174" xfId="131" applyFont="1" applyFill="1" applyBorder="1" applyAlignment="1">
      <alignment vertical="center"/>
    </xf>
    <xf numFmtId="0" fontId="12" fillId="5" borderId="26" xfId="131" applyFont="1" applyFill="1" applyBorder="1" applyAlignment="1">
      <alignment vertical="center"/>
    </xf>
    <xf numFmtId="0" fontId="12" fillId="5" borderId="149" xfId="131" applyFont="1" applyFill="1" applyBorder="1" applyAlignment="1">
      <alignment vertical="center"/>
    </xf>
    <xf numFmtId="0" fontId="12" fillId="5" borderId="63" xfId="131" applyFont="1" applyFill="1" applyBorder="1" applyAlignment="1">
      <alignment vertical="center"/>
    </xf>
    <xf numFmtId="0" fontId="12" fillId="5" borderId="183" xfId="131" applyFont="1" applyFill="1" applyBorder="1" applyAlignment="1">
      <alignment vertical="center"/>
    </xf>
    <xf numFmtId="0" fontId="12" fillId="5" borderId="184" xfId="131" applyFont="1" applyFill="1" applyBorder="1" applyAlignment="1">
      <alignment vertical="center"/>
    </xf>
    <xf numFmtId="0" fontId="12" fillId="5" borderId="55" xfId="131" applyFont="1" applyFill="1" applyBorder="1" applyAlignment="1">
      <alignment vertical="center"/>
    </xf>
    <xf numFmtId="0" fontId="12" fillId="5" borderId="11" xfId="131" applyFont="1" applyFill="1" applyBorder="1" applyAlignment="1">
      <alignment vertical="center"/>
    </xf>
    <xf numFmtId="0" fontId="12" fillId="5" borderId="174" xfId="131" applyFont="1" applyFill="1" applyBorder="1" applyAlignment="1">
      <alignment horizontal="right" vertical="center"/>
    </xf>
    <xf numFmtId="0" fontId="12" fillId="5" borderId="26" xfId="131" applyFont="1" applyFill="1" applyBorder="1" applyAlignment="1">
      <alignment horizontal="right" vertical="center"/>
    </xf>
    <xf numFmtId="0" fontId="74" fillId="0" borderId="0" xfId="131" applyFont="1" applyAlignment="1">
      <alignment horizontal="center" vertical="center"/>
    </xf>
    <xf numFmtId="0" fontId="12" fillId="5" borderId="116" xfId="131" applyFont="1" applyFill="1" applyBorder="1" applyAlignment="1">
      <alignment horizontal="center" vertical="center"/>
    </xf>
    <xf numFmtId="0" fontId="12" fillId="5" borderId="95" xfId="131" applyFont="1" applyFill="1" applyBorder="1" applyAlignment="1">
      <alignment horizontal="center" vertical="center"/>
    </xf>
    <xf numFmtId="0" fontId="12" fillId="5" borderId="28" xfId="131" applyFont="1" applyFill="1" applyBorder="1" applyAlignment="1">
      <alignment horizontal="center" vertical="center"/>
    </xf>
    <xf numFmtId="0" fontId="12" fillId="5" borderId="0" xfId="131" applyFont="1" applyFill="1" applyBorder="1" applyAlignment="1">
      <alignment horizontal="center" vertical="center"/>
    </xf>
    <xf numFmtId="0" fontId="12" fillId="5" borderId="183" xfId="131" applyFont="1" applyFill="1" applyBorder="1" applyAlignment="1">
      <alignment horizontal="center" vertical="center"/>
    </xf>
    <xf numFmtId="0" fontId="12" fillId="5" borderId="184" xfId="131" applyFont="1" applyFill="1" applyBorder="1" applyAlignment="1">
      <alignment horizontal="center" vertical="center"/>
    </xf>
    <xf numFmtId="0" fontId="12" fillId="5" borderId="8" xfId="131" applyFont="1" applyFill="1" applyBorder="1" applyAlignment="1">
      <alignment horizontal="center" vertical="center"/>
    </xf>
    <xf numFmtId="0" fontId="12" fillId="5" borderId="27" xfId="131" applyFont="1" applyFill="1" applyBorder="1" applyAlignment="1">
      <alignment horizontal="center" vertical="center"/>
    </xf>
    <xf numFmtId="0" fontId="12" fillId="5" borderId="37" xfId="131" applyFont="1" applyFill="1" applyBorder="1" applyAlignment="1">
      <alignment horizontal="center" vertical="center"/>
    </xf>
    <xf numFmtId="0" fontId="75" fillId="0" borderId="144" xfId="107" applyFont="1" applyFill="1" applyBorder="1" applyAlignment="1">
      <alignment horizontal="center" vertical="center"/>
    </xf>
    <xf numFmtId="0" fontId="75" fillId="0" borderId="150" xfId="107" applyFont="1" applyFill="1" applyBorder="1" applyAlignment="1">
      <alignment horizontal="center" vertical="center"/>
    </xf>
    <xf numFmtId="0" fontId="75" fillId="0" borderId="15" xfId="107" applyFont="1" applyFill="1" applyBorder="1" applyAlignment="1">
      <alignment horizontal="center" vertical="center"/>
    </xf>
    <xf numFmtId="0" fontId="75" fillId="0" borderId="108" xfId="107" applyFont="1" applyFill="1" applyBorder="1" applyAlignment="1">
      <alignment horizontal="center" vertical="center" wrapText="1"/>
    </xf>
    <xf numFmtId="0" fontId="75" fillId="0" borderId="70" xfId="107" applyFont="1" applyFill="1" applyBorder="1" applyAlignment="1">
      <alignment horizontal="center" vertical="center" wrapText="1"/>
    </xf>
    <xf numFmtId="0" fontId="75" fillId="0" borderId="86" xfId="107" applyFont="1" applyFill="1" applyBorder="1" applyAlignment="1">
      <alignment horizontal="center" vertical="center" wrapText="1"/>
    </xf>
    <xf numFmtId="0" fontId="75" fillId="0" borderId="174" xfId="107" applyFont="1" applyFill="1" applyBorder="1" applyAlignment="1">
      <alignment horizontal="center" vertical="center"/>
    </xf>
    <xf numFmtId="0" fontId="75" fillId="0" borderId="26" xfId="107" applyFont="1" applyFill="1" applyBorder="1" applyAlignment="1">
      <alignment horizontal="center" vertical="center"/>
    </xf>
    <xf numFmtId="0" fontId="75" fillId="0" borderId="168" xfId="107" applyFont="1" applyFill="1" applyBorder="1" applyAlignment="1">
      <alignment horizontal="center" vertical="center"/>
    </xf>
    <xf numFmtId="0" fontId="75" fillId="0" borderId="167" xfId="107" applyFont="1" applyFill="1" applyBorder="1" applyAlignment="1">
      <alignment horizontal="center" vertical="center"/>
    </xf>
    <xf numFmtId="0" fontId="75" fillId="0" borderId="175" xfId="107" applyFont="1" applyFill="1" applyBorder="1" applyAlignment="1">
      <alignment horizontal="center" vertical="center"/>
    </xf>
    <xf numFmtId="0" fontId="73" fillId="0" borderId="0" xfId="131" applyFont="1" applyAlignment="1">
      <alignment horizontal="left" vertical="center"/>
    </xf>
    <xf numFmtId="0" fontId="12" fillId="0" borderId="116" xfId="107" applyFont="1" applyFill="1" applyBorder="1" applyAlignment="1">
      <alignment horizontal="center" vertical="center"/>
    </xf>
    <xf numFmtId="0" fontId="12" fillId="0" borderId="95" xfId="107" applyFont="1" applyFill="1" applyBorder="1" applyAlignment="1">
      <alignment horizontal="center" vertical="center"/>
    </xf>
    <xf numFmtId="0" fontId="12" fillId="0" borderId="55" xfId="107" applyFont="1" applyFill="1" applyBorder="1" applyAlignment="1">
      <alignment horizontal="center" vertical="center"/>
    </xf>
    <xf numFmtId="0" fontId="12" fillId="0" borderId="11" xfId="107" applyFont="1" applyFill="1" applyBorder="1" applyAlignment="1">
      <alignment horizontal="center" vertical="center"/>
    </xf>
    <xf numFmtId="0" fontId="12" fillId="0" borderId="8" xfId="107" applyFont="1" applyFill="1" applyBorder="1" applyAlignment="1">
      <alignment horizontal="center" vertical="center"/>
    </xf>
    <xf numFmtId="0" fontId="12" fillId="0" borderId="53" xfId="107" applyFont="1" applyFill="1" applyBorder="1" applyAlignment="1">
      <alignment horizontal="center" vertical="center"/>
    </xf>
    <xf numFmtId="0" fontId="6" fillId="0" borderId="106" xfId="120" applyFill="1" applyBorder="1" applyAlignment="1">
      <alignment horizontal="center"/>
    </xf>
    <xf numFmtId="0" fontId="6" fillId="0" borderId="4" xfId="120" applyFill="1" applyBorder="1" applyAlignment="1">
      <alignment horizontal="center"/>
    </xf>
  </cellXfs>
  <cellStyles count="136">
    <cellStyle name="20% - アクセント 1 2" xfId="6"/>
    <cellStyle name="20% - アクセント 1 3" xfId="7"/>
    <cellStyle name="20% - アクセント 2 2" xfId="8"/>
    <cellStyle name="20% - アクセント 2 3" xfId="9"/>
    <cellStyle name="20% - アクセント 3 2" xfId="10"/>
    <cellStyle name="20% - アクセント 3 3" xfId="11"/>
    <cellStyle name="20% - アクセント 4 2" xfId="12"/>
    <cellStyle name="20% - アクセント 4 3" xfId="13"/>
    <cellStyle name="20% - アクセント 5 2" xfId="14"/>
    <cellStyle name="20% - アクセント 5 3" xfId="15"/>
    <cellStyle name="20% - アクセント 6 2" xfId="16"/>
    <cellStyle name="20% - アクセント 6 3" xfId="17"/>
    <cellStyle name="40% - アクセント 1 2" xfId="18"/>
    <cellStyle name="40% - アクセント 1 3" xfId="19"/>
    <cellStyle name="40% - アクセント 2 2" xfId="20"/>
    <cellStyle name="40% - アクセント 2 3" xfId="21"/>
    <cellStyle name="40% - アクセント 3 2" xfId="22"/>
    <cellStyle name="40% - アクセント 3 3" xfId="23"/>
    <cellStyle name="40% - アクセント 4 2" xfId="24"/>
    <cellStyle name="40% - アクセント 4 3" xfId="25"/>
    <cellStyle name="40% - アクセント 5 2" xfId="26"/>
    <cellStyle name="40% - アクセント 5 3" xfId="27"/>
    <cellStyle name="40% - アクセント 6 2" xfId="28"/>
    <cellStyle name="40% - アクセント 6 3" xfId="29"/>
    <cellStyle name="60% - アクセント 1 2" xfId="30"/>
    <cellStyle name="60% - アクセント 1 3" xfId="31"/>
    <cellStyle name="60% - アクセント 2 2" xfId="32"/>
    <cellStyle name="60% - アクセント 2 3" xfId="33"/>
    <cellStyle name="60% - アクセント 3 2" xfId="34"/>
    <cellStyle name="60% - アクセント 3 3" xfId="35"/>
    <cellStyle name="60% - アクセント 4 2" xfId="36"/>
    <cellStyle name="60% - アクセント 4 3" xfId="37"/>
    <cellStyle name="60% - アクセント 5 2" xfId="38"/>
    <cellStyle name="60% - アクセント 5 3" xfId="39"/>
    <cellStyle name="60% - アクセント 6 2" xfId="40"/>
    <cellStyle name="60% - アクセント 6 3" xfId="41"/>
    <cellStyle name="アクセント 1 2" xfId="42"/>
    <cellStyle name="アクセント 1 3" xfId="43"/>
    <cellStyle name="アクセント 2 2" xfId="44"/>
    <cellStyle name="アクセント 2 3" xfId="45"/>
    <cellStyle name="アクセント 3 2" xfId="46"/>
    <cellStyle name="アクセント 3 3" xfId="47"/>
    <cellStyle name="アクセント 4 2" xfId="48"/>
    <cellStyle name="アクセント 4 3" xfId="49"/>
    <cellStyle name="アクセント 5 2" xfId="50"/>
    <cellStyle name="アクセント 5 3" xfId="51"/>
    <cellStyle name="アクセント 6 2" xfId="52"/>
    <cellStyle name="アクセント 6 3" xfId="53"/>
    <cellStyle name="タイトル 2" xfId="54"/>
    <cellStyle name="タイトル 3" xfId="55"/>
    <cellStyle name="チェック セル 2" xfId="56"/>
    <cellStyle name="チェック セル 3" xfId="57"/>
    <cellStyle name="どちらでもない 2" xfId="58"/>
    <cellStyle name="どちらでもない 3" xfId="59"/>
    <cellStyle name="パーセント 2" xfId="60"/>
    <cellStyle name="パーセント 3" xfId="127"/>
    <cellStyle name="パーセント 5" xfId="125"/>
    <cellStyle name="メモ 2" xfId="61"/>
    <cellStyle name="メモ 3" xfId="62"/>
    <cellStyle name="リンク セル 2" xfId="63"/>
    <cellStyle name="リンク セル 3" xfId="64"/>
    <cellStyle name="悪い 2" xfId="65"/>
    <cellStyle name="悪い 3" xfId="66"/>
    <cellStyle name="計算 2" xfId="67"/>
    <cellStyle name="計算 3" xfId="68"/>
    <cellStyle name="警告文 2" xfId="69"/>
    <cellStyle name="警告文 3" xfId="70"/>
    <cellStyle name="桁区切り" xfId="1" builtinId="6"/>
    <cellStyle name="桁区切り 2" xfId="71"/>
    <cellStyle name="桁区切り 2 2" xfId="72"/>
    <cellStyle name="桁区切り 2 2 2" xfId="132"/>
    <cellStyle name="桁区切り 2 3" xfId="73"/>
    <cellStyle name="桁区切り 2 4" xfId="74"/>
    <cellStyle name="桁区切り 3" xfId="75"/>
    <cellStyle name="桁区切り 3 2" xfId="76"/>
    <cellStyle name="桁区切り 4" xfId="77"/>
    <cellStyle name="桁区切り 4 2" xfId="78"/>
    <cellStyle name="桁区切り 5" xfId="79"/>
    <cellStyle name="桁区切り 6" xfId="80"/>
    <cellStyle name="桁区切り 7" xfId="121"/>
    <cellStyle name="見出し 1 2" xfId="81"/>
    <cellStyle name="見出し 1 3" xfId="82"/>
    <cellStyle name="見出し 2 2" xfId="83"/>
    <cellStyle name="見出し 2 3" xfId="84"/>
    <cellStyle name="見出し 3 2" xfId="85"/>
    <cellStyle name="見出し 3 3" xfId="86"/>
    <cellStyle name="見出し 4 2" xfId="87"/>
    <cellStyle name="見出し 4 3" xfId="88"/>
    <cellStyle name="集計 2" xfId="89"/>
    <cellStyle name="集計 3" xfId="90"/>
    <cellStyle name="出力 2" xfId="91"/>
    <cellStyle name="出力 3" xfId="92"/>
    <cellStyle name="数値" xfId="93"/>
    <cellStyle name="説明文 2" xfId="94"/>
    <cellStyle name="説明文 3" xfId="95"/>
    <cellStyle name="通貨 2" xfId="128"/>
    <cellStyle name="入力 2" xfId="96"/>
    <cellStyle name="入力 3" xfId="97"/>
    <cellStyle name="標準" xfId="0" builtinId="0"/>
    <cellStyle name="標準 2" xfId="98"/>
    <cellStyle name="標準 2 2" xfId="99"/>
    <cellStyle name="標準 2 2 2" xfId="100"/>
    <cellStyle name="標準 2 2 3" xfId="101"/>
    <cellStyle name="標準 2 2_増減率絶対値10000以上のチェック" xfId="102"/>
    <cellStyle name="標準 2 3" xfId="103"/>
    <cellStyle name="標準 2 4" xfId="104"/>
    <cellStyle name="標準 2 5" xfId="130"/>
    <cellStyle name="標準 2_調査票01_リスト等4_VLOOKUP用" xfId="105"/>
    <cellStyle name="標準 3" xfId="106"/>
    <cellStyle name="標準 3 2" xfId="107"/>
    <cellStyle name="標準 3 3" xfId="108"/>
    <cellStyle name="標準 3 4" xfId="109"/>
    <cellStyle name="標準 3_増減率絶対値10000以上のチェック" xfId="110"/>
    <cellStyle name="標準 4" xfId="111"/>
    <cellStyle name="標準 4 2" xfId="112"/>
    <cellStyle name="標準 4 3" xfId="113"/>
    <cellStyle name="標準 4 4" xfId="123"/>
    <cellStyle name="標準 5" xfId="114"/>
    <cellStyle name="標準 5 2" xfId="115"/>
    <cellStyle name="標準 6" xfId="116"/>
    <cellStyle name="標準 6 2" xfId="124"/>
    <cellStyle name="標準 7" xfId="5"/>
    <cellStyle name="標準 8" xfId="117"/>
    <cellStyle name="標準 9" xfId="122"/>
    <cellStyle name="標準_【Mrs" xfId="131"/>
    <cellStyle name="標準_Book1" xfId="126"/>
    <cellStyle name="標準_MX_OUT_A" xfId="3"/>
    <cellStyle name="標準_WS10(結果)" xfId="135"/>
    <cellStyle name="標準_WS9（結果) " xfId="2"/>
    <cellStyle name="標準_WSS97β" xfId="134"/>
    <cellStyle name="標準_国土交通省提供（H14下水汚泥関連） " xfId="120"/>
    <cellStyle name="標準_全種類" xfId="4"/>
    <cellStyle name="標準_濃縮汚泥" xfId="133"/>
    <cellStyle name="標準_表－資・Ⅱ・１（２）　活動量指標全国合計値（新産業分類）" xfId="129"/>
    <cellStyle name="良い 2" xfId="118"/>
    <cellStyle name="良い 3" xfId="119"/>
  </cellStyles>
  <dxfs count="209">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ont>
        <b/>
        <i val="0"/>
        <condense val="0"/>
        <extend val="0"/>
      </font>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externalLink" Target="externalLinks/externalLink1.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externalLink" Target="externalLinks/externalLink3.xml"/><Relationship Id="rId8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externalLink" Target="externalLinks/externalLink2.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w-svr01\jw_users\04_&#35519;&#26619;&#30740;&#31350;&#37096;\00_&#35519;&#26619;&#30740;&#31350;&#37096;&#20849;&#26377;\&#65320;&#65298;&#65296;&#24180;&#24230;&#20107;&#26989;\&#25490;&#20986;&#20966;&#29702;&#29366;&#27841;&#31561;\20&#24180;&#24230;&#22577;&#21578;&#26360;&#65288;18&#24180;&#24230;&#23455;&#32318;&#65289;\&#22577;&#21578;&#26360;&#22259;&#34920;\H18&#25490;&#20986;&#37327;&#25512;&#3533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30000;&#20013;&#12288;&#21644;&#24184;/Desktop/H24&#23455;&#32318;&#25490;&#20986;&#12539;&#20966;&#29702;&#29366;&#27841;&#35519;&#26619;&#65288;&#30906;&#22577;&#29256;&#65289;/&#9675;&#34920;&#65293;&#8546;&#12539;&#65301;&#12289;&#65302;&#12288;&#24179;&#25104;24&#24180;&#24230;&#37117;&#36947;&#24220;&#30476;&#21029;&#30906;&#22577;&#25490;&#20986;&#37327;.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ssv01\&#24259;&#26820;&#29289;&#12539;&#12522;&#12469;&#12452;&#12463;&#12523;&#23550;&#31574;&#37096;\&#29987;&#26989;&#24259;&#26820;&#29289;&#35506;\&#29987;&#26989;&#24259;&#26820;&#29289;&#35506;\&#12304;&#22522;&#28310;&#20418;&#12305;\08&#29987;&#26989;&#24259;&#26820;&#29289;&#25490;&#20986;&#20966;&#29702;&#29366;&#27841;&#35519;&#26619;\H24&#23455;&#32318;&#12539;H25&#36895;&#22577;&#20516;\H24&#29987;&#24259;&#25490;&#20986;&#12539;&#20966;&#29702;&#29366;&#27841;&#35519;&#26619;&#65288;&#23455;&#32318;&#20516;&#65289;\&#29987;&#24259;\H24%20&#29987;&#26989;&#24259;&#26820;&#29289;&#25490;&#20986;&#12539;&#20966;&#29702;&#29366;&#27841;&#35519;&#26619;&#22577;&#21578;&#26360;&#65288;&#27010;&#35201;&#29256;&#65306;&#25104;&#26524;&#21697;&#65289;\&#34920;&#65293;&#36039;&#12539;&#8545;%20&#27963;&#21205;&#37327;&#25351;&#27161;24&#24180;&#2423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収録一覧"/>
      <sheetName val="チェック"/>
      <sheetName val="チェック2"/>
      <sheetName val="構成(P1,P2)"/>
      <sheetName val="構成(P3,P4)"/>
      <sheetName val="活動指標"/>
      <sheetName val="Sheet1"/>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全国"/>
      <sheetName val="汚泥"/>
      <sheetName val="死体"/>
      <sheetName val="原単位"/>
      <sheetName val="出版・印刷振分け係数"/>
      <sheetName val="ふん尿"/>
      <sheetName val="デフレータ"/>
      <sheetName val="Sheet2"/>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sheetData sheetId="6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Ⅲ・５ 全国24"/>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２４年度係数"/>
      <sheetName val="補正係数対20年度"/>
      <sheetName val="補正係数対21年度"/>
      <sheetName val="補正係数対22年度"/>
      <sheetName val="補正係数対23年度"/>
      <sheetName val="旧分類"/>
      <sheetName val="新分類"/>
      <sheetName val="デフレータ"/>
      <sheetName val="H24活動指標"/>
      <sheetName val="H23活動指標"/>
      <sheetName val="H22活動指標"/>
      <sheetName val="H21活動指標"/>
      <sheetName val="H20活動指標"/>
      <sheetName val="H24産業中分類別製造品出荷額"/>
      <sheetName val="H23産業中分類別製造品出荷額"/>
      <sheetName val="H22産業中分類別製造品出荷額等"/>
      <sheetName val="H21産業中分類別製造品出荷額等"/>
      <sheetName val="H20産業中分類別製造品出荷額等"/>
    </sheetNames>
    <sheetDataSet>
      <sheetData sheetId="0"/>
      <sheetData sheetId="1"/>
      <sheetData sheetId="2"/>
      <sheetData sheetId="3"/>
      <sheetData sheetId="4"/>
      <sheetData sheetId="5"/>
      <sheetData sheetId="6"/>
      <sheetData sheetId="7"/>
      <sheetData sheetId="8"/>
      <sheetData sheetId="9">
        <row r="9">
          <cell r="BB9">
            <v>3999583.5639999988</v>
          </cell>
        </row>
        <row r="11">
          <cell r="BB11">
            <v>43403</v>
          </cell>
        </row>
        <row r="14">
          <cell r="BB14">
            <v>26533</v>
          </cell>
        </row>
        <row r="15">
          <cell r="BB15">
            <v>15544</v>
          </cell>
        </row>
        <row r="16">
          <cell r="BB16">
            <v>21406</v>
          </cell>
        </row>
        <row r="17">
          <cell r="BB17">
            <v>46524164</v>
          </cell>
        </row>
        <row r="19">
          <cell r="BB19">
            <v>24144890.870000005</v>
          </cell>
        </row>
        <row r="20">
          <cell r="BB20">
            <v>9275450.4900000021</v>
          </cell>
        </row>
        <row r="21">
          <cell r="BB21">
            <v>3955597.6</v>
          </cell>
        </row>
        <row r="22">
          <cell r="BB22">
            <v>2202038.91</v>
          </cell>
        </row>
        <row r="23">
          <cell r="BB23">
            <v>1673938.9799999995</v>
          </cell>
        </row>
        <row r="24">
          <cell r="BB24">
            <v>6856477.4400000023</v>
          </cell>
        </row>
        <row r="25">
          <cell r="BB25">
            <v>5548877.3900000006</v>
          </cell>
        </row>
        <row r="26">
          <cell r="BB26">
            <v>26351178.669999998</v>
          </cell>
        </row>
        <row r="27">
          <cell r="BB27">
            <v>16545756.900000002</v>
          </cell>
        </row>
        <row r="28">
          <cell r="BB28">
            <v>10970474.689999994</v>
          </cell>
        </row>
        <row r="29">
          <cell r="BB29">
            <v>3058431.7301188745</v>
          </cell>
        </row>
        <row r="30">
          <cell r="BB30">
            <v>375924.69630870223</v>
          </cell>
        </row>
        <row r="31">
          <cell r="BB31">
            <v>7252675.0599999996</v>
          </cell>
        </row>
        <row r="32">
          <cell r="BB32">
            <v>18665600.600000001</v>
          </cell>
        </row>
        <row r="33">
          <cell r="BB33">
            <v>9073807.8553335406</v>
          </cell>
        </row>
        <row r="34">
          <cell r="BB34">
            <v>12127690.269999996</v>
          </cell>
        </row>
        <row r="35">
          <cell r="BB35">
            <v>10048002.100000001</v>
          </cell>
        </row>
        <row r="36">
          <cell r="BB36">
            <v>15556151.109999999</v>
          </cell>
        </row>
        <row r="37">
          <cell r="BB37">
            <v>6645352.4899999984</v>
          </cell>
        </row>
        <row r="38">
          <cell r="BB38">
            <v>15536102.321023613</v>
          </cell>
        </row>
        <row r="39">
          <cell r="BB39">
            <v>14667986.870000003</v>
          </cell>
        </row>
        <row r="40">
          <cell r="BB40">
            <v>10123613.997215262</v>
          </cell>
        </row>
        <row r="41">
          <cell r="BB41">
            <v>50586949.709999986</v>
          </cell>
        </row>
        <row r="42">
          <cell r="BB42">
            <v>3725782.2200000007</v>
          </cell>
        </row>
        <row r="44">
          <cell r="BB44">
            <v>141957</v>
          </cell>
        </row>
        <row r="45">
          <cell r="BB45">
            <v>35588</v>
          </cell>
        </row>
        <row r="46">
          <cell r="BB46">
            <v>2011</v>
          </cell>
        </row>
        <row r="47">
          <cell r="BB47">
            <v>124657159</v>
          </cell>
        </row>
        <row r="48">
          <cell r="BB48">
            <v>95235000</v>
          </cell>
        </row>
        <row r="50">
          <cell r="BB50">
            <v>196034</v>
          </cell>
        </row>
        <row r="51">
          <cell r="BB51">
            <v>68217</v>
          </cell>
        </row>
        <row r="52">
          <cell r="BB52">
            <v>1044785</v>
          </cell>
        </row>
        <row r="53">
          <cell r="BB53">
            <v>53201</v>
          </cell>
        </row>
        <row r="54">
          <cell r="BB54">
            <v>248970</v>
          </cell>
        </row>
        <row r="56">
          <cell r="BB56">
            <v>261271</v>
          </cell>
        </row>
        <row r="57">
          <cell r="BB57">
            <v>563476</v>
          </cell>
        </row>
        <row r="58">
          <cell r="BB58">
            <v>1532188</v>
          </cell>
        </row>
        <row r="59">
          <cell r="BB59">
            <v>925355</v>
          </cell>
        </row>
        <row r="61">
          <cell r="BB61">
            <v>41092</v>
          </cell>
        </row>
        <row r="62">
          <cell r="BB62">
            <v>39233</v>
          </cell>
        </row>
        <row r="63">
          <cell r="BB63">
            <v>375848</v>
          </cell>
        </row>
        <row r="64">
          <cell r="BB64">
            <v>538840</v>
          </cell>
        </row>
        <row r="65">
          <cell r="BB65">
            <v>284007</v>
          </cell>
        </row>
        <row r="66">
          <cell r="BB66">
            <v>97913</v>
          </cell>
        </row>
        <row r="67">
          <cell r="BB67">
            <v>81150</v>
          </cell>
        </row>
        <row r="68">
          <cell r="BB68">
            <v>339244</v>
          </cell>
        </row>
        <row r="69">
          <cell r="BB69">
            <v>9954310</v>
          </cell>
        </row>
        <row r="70">
          <cell r="BB70">
            <v>294957</v>
          </cell>
        </row>
        <row r="71">
          <cell r="BB71">
            <v>48716</v>
          </cell>
        </row>
        <row r="72">
          <cell r="BB72">
            <v>252841</v>
          </cell>
        </row>
        <row r="74">
          <cell r="BB74">
            <v>4201979</v>
          </cell>
        </row>
        <row r="76">
          <cell r="BB76">
            <v>365401</v>
          </cell>
        </row>
        <row r="78">
          <cell r="BB78">
            <v>1712439</v>
          </cell>
        </row>
        <row r="81">
          <cell r="BB81">
            <v>279646</v>
          </cell>
        </row>
        <row r="82">
          <cell r="BB82">
            <v>2477</v>
          </cell>
        </row>
        <row r="83">
          <cell r="BB83">
            <v>1174221</v>
          </cell>
        </row>
        <row r="85">
          <cell r="BB85">
            <v>2187800</v>
          </cell>
        </row>
        <row r="88">
          <cell r="BB88">
            <v>2992400</v>
          </cell>
        </row>
        <row r="89">
          <cell r="BB89">
            <v>342426</v>
          </cell>
        </row>
      </sheetData>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tabSelected="1" view="pageBreakPreview" zoomScaleNormal="100" zoomScaleSheetLayoutView="100" workbookViewId="0"/>
  </sheetViews>
  <sheetFormatPr defaultRowHeight="13.5"/>
  <cols>
    <col min="1" max="1" width="3.125" style="968" customWidth="1"/>
    <col min="2" max="2" width="8.625" style="968" customWidth="1"/>
    <col min="3" max="3" width="27.625" style="969" customWidth="1"/>
    <col min="4" max="4" width="4.625" style="540" customWidth="1"/>
    <col min="5" max="5" width="3.125" style="1001" customWidth="1"/>
    <col min="6" max="6" width="8.625" style="1001" customWidth="1"/>
    <col min="7" max="7" width="27.625" style="1001" customWidth="1"/>
    <col min="8" max="8" width="4.625" style="1002" customWidth="1"/>
    <col min="9" max="16384" width="9" style="1001"/>
  </cols>
  <sheetData>
    <row r="1" spans="1:8">
      <c r="A1" s="1001" t="s">
        <v>398</v>
      </c>
    </row>
    <row r="2" spans="1:8" ht="14.25" thickBot="1"/>
    <row r="3" spans="1:8" s="1003" customFormat="1" ht="19.5" customHeight="1" thickBot="1">
      <c r="A3" s="970" t="s">
        <v>1024</v>
      </c>
      <c r="B3" s="971" t="s">
        <v>1025</v>
      </c>
      <c r="C3" s="974" t="s">
        <v>907</v>
      </c>
      <c r="D3" s="972" t="s">
        <v>908</v>
      </c>
      <c r="E3" s="970" t="s">
        <v>1024</v>
      </c>
      <c r="F3" s="971" t="s">
        <v>1025</v>
      </c>
      <c r="G3" s="974" t="s">
        <v>907</v>
      </c>
      <c r="H3" s="972" t="s">
        <v>908</v>
      </c>
    </row>
    <row r="4" spans="1:8" s="1003" customFormat="1" ht="12" customHeight="1">
      <c r="A4" s="973"/>
      <c r="B4" s="1364" t="s">
        <v>1026</v>
      </c>
      <c r="C4" s="976" t="s">
        <v>1027</v>
      </c>
      <c r="D4" s="975" t="s">
        <v>1028</v>
      </c>
      <c r="E4" s="973"/>
      <c r="F4" s="1367" t="s">
        <v>1043</v>
      </c>
      <c r="G4" s="976" t="s">
        <v>1040</v>
      </c>
      <c r="H4" s="975" t="s">
        <v>1046</v>
      </c>
    </row>
    <row r="5" spans="1:8" s="1003" customFormat="1" ht="12" customHeight="1">
      <c r="A5" s="977">
        <v>1</v>
      </c>
      <c r="B5" s="1365"/>
      <c r="C5" s="978" t="s">
        <v>909</v>
      </c>
      <c r="D5" s="979" t="s">
        <v>910</v>
      </c>
      <c r="E5" s="977">
        <v>38</v>
      </c>
      <c r="F5" s="1365"/>
      <c r="G5" s="978" t="s">
        <v>979</v>
      </c>
      <c r="H5" s="979" t="s">
        <v>980</v>
      </c>
    </row>
    <row r="6" spans="1:8" s="1003" customFormat="1" ht="12" customHeight="1">
      <c r="A6" s="977">
        <v>2</v>
      </c>
      <c r="B6" s="1365"/>
      <c r="C6" s="978" t="s">
        <v>911</v>
      </c>
      <c r="D6" s="979" t="s">
        <v>912</v>
      </c>
      <c r="E6" s="977">
        <v>39</v>
      </c>
      <c r="F6" s="1365"/>
      <c r="G6" s="978" t="s">
        <v>981</v>
      </c>
      <c r="H6" s="979" t="s">
        <v>982</v>
      </c>
    </row>
    <row r="7" spans="1:8" s="1003" customFormat="1" ht="12" customHeight="1">
      <c r="A7" s="977">
        <v>3</v>
      </c>
      <c r="B7" s="1365"/>
      <c r="C7" s="978" t="s">
        <v>913</v>
      </c>
      <c r="D7" s="979" t="s">
        <v>914</v>
      </c>
      <c r="E7" s="977">
        <v>40</v>
      </c>
      <c r="F7" s="1365"/>
      <c r="G7" s="978" t="s">
        <v>983</v>
      </c>
      <c r="H7" s="979" t="s">
        <v>984</v>
      </c>
    </row>
    <row r="8" spans="1:8" s="1003" customFormat="1" ht="12" customHeight="1" thickBot="1">
      <c r="A8" s="980">
        <v>4</v>
      </c>
      <c r="B8" s="1366"/>
      <c r="C8" s="981" t="s">
        <v>915</v>
      </c>
      <c r="D8" s="982"/>
      <c r="E8" s="977">
        <v>41</v>
      </c>
      <c r="F8" s="1365"/>
      <c r="G8" s="978" t="s">
        <v>985</v>
      </c>
      <c r="H8" s="979" t="s">
        <v>986</v>
      </c>
    </row>
    <row r="9" spans="1:8" s="1003" customFormat="1" ht="12" customHeight="1" thickBot="1">
      <c r="A9" s="973"/>
      <c r="B9" s="1367" t="s">
        <v>1032</v>
      </c>
      <c r="C9" s="983" t="s">
        <v>1029</v>
      </c>
      <c r="D9" s="975" t="s">
        <v>1030</v>
      </c>
      <c r="E9" s="980">
        <v>42</v>
      </c>
      <c r="F9" s="1366"/>
      <c r="G9" s="984" t="s">
        <v>987</v>
      </c>
      <c r="H9" s="982" t="s">
        <v>988</v>
      </c>
    </row>
    <row r="10" spans="1:8" s="1003" customFormat="1" ht="12" customHeight="1">
      <c r="A10" s="977">
        <v>5</v>
      </c>
      <c r="B10" s="1365"/>
      <c r="C10" s="978" t="s">
        <v>916</v>
      </c>
      <c r="D10" s="979" t="s">
        <v>917</v>
      </c>
      <c r="E10" s="973"/>
      <c r="F10" s="1364" t="s">
        <v>1070</v>
      </c>
      <c r="G10" s="976" t="s">
        <v>1041</v>
      </c>
      <c r="H10" s="975" t="s">
        <v>1045</v>
      </c>
    </row>
    <row r="11" spans="1:8" s="1003" customFormat="1" ht="12" customHeight="1" thickBot="1">
      <c r="A11" s="980">
        <v>6</v>
      </c>
      <c r="B11" s="1366"/>
      <c r="C11" s="984" t="s">
        <v>918</v>
      </c>
      <c r="D11" s="982" t="s">
        <v>919</v>
      </c>
      <c r="E11" s="977">
        <v>43</v>
      </c>
      <c r="F11" s="1365"/>
      <c r="G11" s="978" t="s">
        <v>989</v>
      </c>
      <c r="H11" s="979" t="s">
        <v>990</v>
      </c>
    </row>
    <row r="12" spans="1:8" s="1003" customFormat="1" ht="12" customHeight="1" thickBot="1">
      <c r="A12" s="985">
        <v>7</v>
      </c>
      <c r="B12" s="986" t="s">
        <v>1031</v>
      </c>
      <c r="C12" s="987" t="s">
        <v>920</v>
      </c>
      <c r="D12" s="988" t="s">
        <v>921</v>
      </c>
      <c r="E12" s="977">
        <v>44</v>
      </c>
      <c r="F12" s="1365"/>
      <c r="G12" s="978" t="s">
        <v>991</v>
      </c>
      <c r="H12" s="979" t="s">
        <v>992</v>
      </c>
    </row>
    <row r="13" spans="1:8" s="1003" customFormat="1" ht="12" customHeight="1" thickBot="1">
      <c r="A13" s="985">
        <v>8</v>
      </c>
      <c r="B13" s="986" t="s">
        <v>1033</v>
      </c>
      <c r="C13" s="987" t="s">
        <v>1033</v>
      </c>
      <c r="D13" s="988" t="s">
        <v>922</v>
      </c>
      <c r="E13" s="977">
        <v>45</v>
      </c>
      <c r="F13" s="1365"/>
      <c r="G13" s="978" t="s">
        <v>993</v>
      </c>
      <c r="H13" s="979" t="s">
        <v>994</v>
      </c>
    </row>
    <row r="14" spans="1:8" s="1003" customFormat="1" ht="12" customHeight="1" thickBot="1">
      <c r="A14" s="973"/>
      <c r="B14" s="1364" t="s">
        <v>740</v>
      </c>
      <c r="C14" s="976" t="s">
        <v>1035</v>
      </c>
      <c r="D14" s="975" t="s">
        <v>1034</v>
      </c>
      <c r="E14" s="980">
        <v>46</v>
      </c>
      <c r="F14" s="1366"/>
      <c r="G14" s="981" t="s">
        <v>995</v>
      </c>
      <c r="H14" s="982"/>
    </row>
    <row r="15" spans="1:8" s="1003" customFormat="1" ht="12" customHeight="1">
      <c r="A15" s="977">
        <v>9</v>
      </c>
      <c r="B15" s="1365"/>
      <c r="C15" s="978" t="s">
        <v>923</v>
      </c>
      <c r="D15" s="979" t="s">
        <v>924</v>
      </c>
      <c r="E15" s="973"/>
      <c r="F15" s="1364" t="s">
        <v>1071</v>
      </c>
      <c r="G15" s="983" t="s">
        <v>1042</v>
      </c>
      <c r="H15" s="975" t="s">
        <v>1044</v>
      </c>
    </row>
    <row r="16" spans="1:8" s="1003" customFormat="1" ht="12" customHeight="1">
      <c r="A16" s="977">
        <v>10</v>
      </c>
      <c r="B16" s="1365"/>
      <c r="C16" s="978" t="s">
        <v>925</v>
      </c>
      <c r="D16" s="979" t="s">
        <v>926</v>
      </c>
      <c r="E16" s="977">
        <v>47</v>
      </c>
      <c r="F16" s="1365"/>
      <c r="G16" s="978" t="s">
        <v>996</v>
      </c>
      <c r="H16" s="979" t="s">
        <v>997</v>
      </c>
    </row>
    <row r="17" spans="1:8" s="1003" customFormat="1" ht="12" customHeight="1">
      <c r="A17" s="977">
        <v>11</v>
      </c>
      <c r="B17" s="1365"/>
      <c r="C17" s="978" t="s">
        <v>927</v>
      </c>
      <c r="D17" s="979" t="s">
        <v>928</v>
      </c>
      <c r="E17" s="977">
        <v>48</v>
      </c>
      <c r="F17" s="1365"/>
      <c r="G17" s="978" t="s">
        <v>1047</v>
      </c>
      <c r="H17" s="979" t="s">
        <v>998</v>
      </c>
    </row>
    <row r="18" spans="1:8" s="1003" customFormat="1" ht="12" customHeight="1">
      <c r="A18" s="977">
        <v>12</v>
      </c>
      <c r="B18" s="1365"/>
      <c r="C18" s="978" t="s">
        <v>929</v>
      </c>
      <c r="D18" s="979" t="s">
        <v>930</v>
      </c>
      <c r="E18" s="977">
        <v>49</v>
      </c>
      <c r="F18" s="1365"/>
      <c r="G18" s="978" t="s">
        <v>999</v>
      </c>
      <c r="H18" s="979" t="s">
        <v>1000</v>
      </c>
    </row>
    <row r="19" spans="1:8" s="1003" customFormat="1" ht="12" customHeight="1">
      <c r="A19" s="977">
        <v>13</v>
      </c>
      <c r="B19" s="1365"/>
      <c r="C19" s="978" t="s">
        <v>931</v>
      </c>
      <c r="D19" s="979" t="s">
        <v>932</v>
      </c>
      <c r="E19" s="977">
        <v>50</v>
      </c>
      <c r="F19" s="1365"/>
      <c r="G19" s="978" t="s">
        <v>1048</v>
      </c>
      <c r="H19" s="979" t="s">
        <v>1001</v>
      </c>
    </row>
    <row r="20" spans="1:8" s="1003" customFormat="1" ht="12" customHeight="1">
      <c r="A20" s="977">
        <v>14</v>
      </c>
      <c r="B20" s="1365"/>
      <c r="C20" s="978" t="s">
        <v>933</v>
      </c>
      <c r="D20" s="979" t="s">
        <v>934</v>
      </c>
      <c r="E20" s="977">
        <v>51</v>
      </c>
      <c r="F20" s="1365"/>
      <c r="G20" s="978" t="s">
        <v>835</v>
      </c>
      <c r="H20" s="979" t="s">
        <v>1002</v>
      </c>
    </row>
    <row r="21" spans="1:8" s="1003" customFormat="1" ht="12" customHeight="1">
      <c r="A21" s="977">
        <v>15</v>
      </c>
      <c r="B21" s="1365"/>
      <c r="C21" s="978" t="s">
        <v>935</v>
      </c>
      <c r="D21" s="979" t="s">
        <v>936</v>
      </c>
      <c r="E21" s="977">
        <v>52</v>
      </c>
      <c r="F21" s="1365"/>
      <c r="G21" s="978" t="s">
        <v>1049</v>
      </c>
      <c r="H21" s="979" t="s">
        <v>1003</v>
      </c>
    </row>
    <row r="22" spans="1:8" s="1003" customFormat="1" ht="12" customHeight="1">
      <c r="A22" s="977">
        <v>16</v>
      </c>
      <c r="B22" s="1365"/>
      <c r="C22" s="978" t="s">
        <v>937</v>
      </c>
      <c r="D22" s="979" t="s">
        <v>938</v>
      </c>
      <c r="E22" s="977">
        <v>53</v>
      </c>
      <c r="F22" s="1365"/>
      <c r="G22" s="978" t="s">
        <v>1050</v>
      </c>
      <c r="H22" s="979" t="s">
        <v>1004</v>
      </c>
    </row>
    <row r="23" spans="1:8" s="1003" customFormat="1" ht="12" customHeight="1">
      <c r="A23" s="977">
        <v>17</v>
      </c>
      <c r="B23" s="1365"/>
      <c r="C23" s="978" t="s">
        <v>939</v>
      </c>
      <c r="D23" s="979" t="s">
        <v>940</v>
      </c>
      <c r="E23" s="977">
        <v>54</v>
      </c>
      <c r="F23" s="1365"/>
      <c r="G23" s="978" t="s">
        <v>1051</v>
      </c>
      <c r="H23" s="979" t="s">
        <v>1005</v>
      </c>
    </row>
    <row r="24" spans="1:8" s="1003" customFormat="1" ht="12" customHeight="1" thickBot="1">
      <c r="A24" s="977">
        <v>18</v>
      </c>
      <c r="B24" s="1365"/>
      <c r="C24" s="978" t="s">
        <v>941</v>
      </c>
      <c r="D24" s="979" t="s">
        <v>942</v>
      </c>
      <c r="E24" s="980">
        <v>55</v>
      </c>
      <c r="F24" s="1366"/>
      <c r="G24" s="981" t="s">
        <v>1006</v>
      </c>
      <c r="H24" s="982"/>
    </row>
    <row r="25" spans="1:8" s="1003" customFormat="1" ht="12" customHeight="1">
      <c r="A25" s="977">
        <v>19</v>
      </c>
      <c r="B25" s="1365"/>
      <c r="C25" s="978" t="s">
        <v>943</v>
      </c>
      <c r="D25" s="979" t="s">
        <v>944</v>
      </c>
      <c r="E25" s="973"/>
      <c r="F25" s="1364" t="s">
        <v>1073</v>
      </c>
      <c r="G25" s="983" t="s">
        <v>1075</v>
      </c>
      <c r="H25" s="975" t="s">
        <v>1052</v>
      </c>
    </row>
    <row r="26" spans="1:8" s="1003" customFormat="1" ht="12" customHeight="1" thickBot="1">
      <c r="A26" s="977">
        <v>20</v>
      </c>
      <c r="B26" s="1365"/>
      <c r="C26" s="978" t="s">
        <v>945</v>
      </c>
      <c r="D26" s="979" t="s">
        <v>946</v>
      </c>
      <c r="E26" s="980">
        <v>56</v>
      </c>
      <c r="F26" s="1366"/>
      <c r="G26" s="984" t="s">
        <v>1074</v>
      </c>
      <c r="H26" s="982" t="s">
        <v>1007</v>
      </c>
    </row>
    <row r="27" spans="1:8" s="1003" customFormat="1" ht="12" customHeight="1">
      <c r="A27" s="977">
        <v>21</v>
      </c>
      <c r="B27" s="1365"/>
      <c r="C27" s="978" t="s">
        <v>947</v>
      </c>
      <c r="D27" s="979" t="s">
        <v>948</v>
      </c>
      <c r="E27" s="973"/>
      <c r="F27" s="1364" t="s">
        <v>1072</v>
      </c>
      <c r="G27" s="976" t="s">
        <v>1053</v>
      </c>
      <c r="H27" s="975" t="s">
        <v>1054</v>
      </c>
    </row>
    <row r="28" spans="1:8" s="1003" customFormat="1" ht="12" customHeight="1">
      <c r="A28" s="977">
        <v>22</v>
      </c>
      <c r="B28" s="1365"/>
      <c r="C28" s="978" t="s">
        <v>949</v>
      </c>
      <c r="D28" s="979" t="s">
        <v>950</v>
      </c>
      <c r="E28" s="977">
        <v>57</v>
      </c>
      <c r="F28" s="1365"/>
      <c r="G28" s="978" t="s">
        <v>1008</v>
      </c>
      <c r="H28" s="979" t="s">
        <v>1009</v>
      </c>
    </row>
    <row r="29" spans="1:8" s="1003" customFormat="1" ht="12" customHeight="1" thickBot="1">
      <c r="A29" s="977">
        <v>23</v>
      </c>
      <c r="B29" s="1365"/>
      <c r="C29" s="978" t="s">
        <v>951</v>
      </c>
      <c r="D29" s="979" t="s">
        <v>952</v>
      </c>
      <c r="E29" s="980">
        <v>58</v>
      </c>
      <c r="F29" s="1366"/>
      <c r="G29" s="984" t="s">
        <v>1055</v>
      </c>
      <c r="H29" s="982" t="s">
        <v>1010</v>
      </c>
    </row>
    <row r="30" spans="1:8" s="1003" customFormat="1" ht="12" customHeight="1">
      <c r="A30" s="977">
        <v>24</v>
      </c>
      <c r="B30" s="1365"/>
      <c r="C30" s="978" t="s">
        <v>953</v>
      </c>
      <c r="D30" s="979" t="s">
        <v>954</v>
      </c>
      <c r="E30" s="973"/>
      <c r="F30" s="1364" t="s">
        <v>1076</v>
      </c>
      <c r="G30" s="976" t="s">
        <v>1077</v>
      </c>
      <c r="H30" s="975" t="s">
        <v>1056</v>
      </c>
    </row>
    <row r="31" spans="1:8" s="1003" customFormat="1" ht="12" customHeight="1">
      <c r="A31" s="977">
        <v>25</v>
      </c>
      <c r="B31" s="1365"/>
      <c r="C31" s="978" t="s">
        <v>955</v>
      </c>
      <c r="D31" s="979" t="s">
        <v>956</v>
      </c>
      <c r="E31" s="977">
        <v>59</v>
      </c>
      <c r="F31" s="1365"/>
      <c r="G31" s="978" t="s">
        <v>1011</v>
      </c>
      <c r="H31" s="979" t="s">
        <v>1012</v>
      </c>
    </row>
    <row r="32" spans="1:8" s="1003" customFormat="1" ht="12" customHeight="1" thickBot="1">
      <c r="A32" s="977">
        <v>26</v>
      </c>
      <c r="B32" s="1365"/>
      <c r="C32" s="978" t="s">
        <v>957</v>
      </c>
      <c r="D32" s="979" t="s">
        <v>958</v>
      </c>
      <c r="E32" s="980">
        <v>60</v>
      </c>
      <c r="F32" s="1366"/>
      <c r="G32" s="981" t="s">
        <v>1013</v>
      </c>
      <c r="H32" s="982"/>
    </row>
    <row r="33" spans="1:8" s="1003" customFormat="1" ht="12" customHeight="1">
      <c r="A33" s="977">
        <v>27</v>
      </c>
      <c r="B33" s="1365"/>
      <c r="C33" s="978" t="s">
        <v>959</v>
      </c>
      <c r="D33" s="979" t="s">
        <v>960</v>
      </c>
      <c r="E33" s="973"/>
      <c r="F33" s="1368" t="s">
        <v>1057</v>
      </c>
      <c r="G33" s="983" t="s">
        <v>1058</v>
      </c>
      <c r="H33" s="975" t="s">
        <v>1059</v>
      </c>
    </row>
    <row r="34" spans="1:8" s="1003" customFormat="1" ht="12" customHeight="1" thickBot="1">
      <c r="A34" s="977">
        <v>28</v>
      </c>
      <c r="B34" s="1365"/>
      <c r="C34" s="978" t="s">
        <v>961</v>
      </c>
      <c r="D34" s="979" t="s">
        <v>962</v>
      </c>
      <c r="E34" s="980">
        <v>61</v>
      </c>
      <c r="F34" s="1369"/>
      <c r="G34" s="984" t="s">
        <v>1060</v>
      </c>
      <c r="H34" s="982" t="s">
        <v>1069</v>
      </c>
    </row>
    <row r="35" spans="1:8" s="1003" customFormat="1" ht="18.75" thickBot="1">
      <c r="A35" s="977">
        <v>29</v>
      </c>
      <c r="B35" s="1365"/>
      <c r="C35" s="978" t="s">
        <v>963</v>
      </c>
      <c r="D35" s="979" t="s">
        <v>964</v>
      </c>
      <c r="E35" s="996">
        <v>62</v>
      </c>
      <c r="F35" s="997" t="s">
        <v>1061</v>
      </c>
      <c r="G35" s="998" t="s">
        <v>311</v>
      </c>
      <c r="H35" s="1000" t="s">
        <v>1014</v>
      </c>
    </row>
    <row r="36" spans="1:8" s="1003" customFormat="1" ht="12" customHeight="1">
      <c r="A36" s="977">
        <v>30</v>
      </c>
      <c r="B36" s="1365"/>
      <c r="C36" s="978" t="s">
        <v>965</v>
      </c>
      <c r="D36" s="979" t="s">
        <v>966</v>
      </c>
      <c r="E36" s="973"/>
      <c r="F36" s="1370" t="s">
        <v>1062</v>
      </c>
      <c r="G36" s="983" t="s">
        <v>1063</v>
      </c>
      <c r="H36" s="975" t="s">
        <v>1064</v>
      </c>
    </row>
    <row r="37" spans="1:8" s="1003" customFormat="1" ht="12" customHeight="1">
      <c r="A37" s="977">
        <v>31</v>
      </c>
      <c r="B37" s="1365"/>
      <c r="C37" s="978" t="s">
        <v>967</v>
      </c>
      <c r="D37" s="979" t="s">
        <v>968</v>
      </c>
      <c r="E37" s="977">
        <v>63</v>
      </c>
      <c r="F37" s="1371"/>
      <c r="G37" s="989" t="s">
        <v>1015</v>
      </c>
      <c r="H37" s="990" t="s">
        <v>1016</v>
      </c>
    </row>
    <row r="38" spans="1:8" s="1003" customFormat="1" ht="12" customHeight="1" thickBot="1">
      <c r="A38" s="980">
        <v>32</v>
      </c>
      <c r="B38" s="1366"/>
      <c r="C38" s="984" t="s">
        <v>969</v>
      </c>
      <c r="D38" s="982" t="s">
        <v>970</v>
      </c>
      <c r="E38" s="980">
        <v>64</v>
      </c>
      <c r="F38" s="1372"/>
      <c r="G38" s="984" t="s">
        <v>1017</v>
      </c>
      <c r="H38" s="982"/>
    </row>
    <row r="39" spans="1:8" s="1003" customFormat="1" ht="12" customHeight="1" thickBot="1">
      <c r="A39" s="973"/>
      <c r="B39" s="1364" t="s">
        <v>1038</v>
      </c>
      <c r="C39" s="976" t="s">
        <v>1036</v>
      </c>
      <c r="D39" s="975" t="s">
        <v>1037</v>
      </c>
      <c r="E39" s="985">
        <v>65</v>
      </c>
      <c r="F39" s="999" t="s">
        <v>1080</v>
      </c>
      <c r="G39" s="991" t="s">
        <v>317</v>
      </c>
      <c r="H39" s="988" t="s">
        <v>1018</v>
      </c>
    </row>
    <row r="40" spans="1:8" s="1003" customFormat="1" ht="12" customHeight="1">
      <c r="A40" s="977">
        <v>33</v>
      </c>
      <c r="B40" s="1365"/>
      <c r="C40" s="978" t="s">
        <v>971</v>
      </c>
      <c r="D40" s="979" t="s">
        <v>972</v>
      </c>
      <c r="E40" s="973"/>
      <c r="F40" s="1370" t="s">
        <v>1065</v>
      </c>
      <c r="G40" s="983" t="s">
        <v>1066</v>
      </c>
      <c r="H40" s="975" t="s">
        <v>1067</v>
      </c>
    </row>
    <row r="41" spans="1:8" s="1003" customFormat="1" ht="12" customHeight="1">
      <c r="A41" s="977">
        <v>34</v>
      </c>
      <c r="B41" s="1365"/>
      <c r="C41" s="978" t="s">
        <v>973</v>
      </c>
      <c r="D41" s="979" t="s">
        <v>974</v>
      </c>
      <c r="E41" s="977">
        <v>66</v>
      </c>
      <c r="F41" s="1371"/>
      <c r="G41" s="978" t="s">
        <v>1019</v>
      </c>
      <c r="H41" s="979" t="s">
        <v>1020</v>
      </c>
    </row>
    <row r="42" spans="1:8" s="1003" customFormat="1" ht="12" customHeight="1">
      <c r="A42" s="977">
        <v>35</v>
      </c>
      <c r="B42" s="1365"/>
      <c r="C42" s="978" t="s">
        <v>975</v>
      </c>
      <c r="D42" s="979" t="s">
        <v>976</v>
      </c>
      <c r="E42" s="977">
        <v>67</v>
      </c>
      <c r="F42" s="1371"/>
      <c r="G42" s="992" t="s">
        <v>1068</v>
      </c>
      <c r="H42" s="979" t="s">
        <v>1021</v>
      </c>
    </row>
    <row r="43" spans="1:8" s="1003" customFormat="1" ht="12" customHeight="1" thickBot="1">
      <c r="A43" s="977">
        <v>36</v>
      </c>
      <c r="B43" s="1365"/>
      <c r="C43" s="978" t="s">
        <v>1079</v>
      </c>
      <c r="D43" s="979" t="s">
        <v>977</v>
      </c>
      <c r="E43" s="980">
        <v>68</v>
      </c>
      <c r="F43" s="1372"/>
      <c r="G43" s="984" t="s">
        <v>1022</v>
      </c>
      <c r="H43" s="982"/>
    </row>
    <row r="44" spans="1:8" s="1003" customFormat="1" ht="12" customHeight="1" thickBot="1">
      <c r="A44" s="980">
        <v>37</v>
      </c>
      <c r="B44" s="1366"/>
      <c r="C44" s="993" t="s">
        <v>1039</v>
      </c>
      <c r="D44" s="982" t="s">
        <v>978</v>
      </c>
      <c r="E44" s="994">
        <v>69</v>
      </c>
      <c r="F44" s="995" t="s">
        <v>1078</v>
      </c>
      <c r="G44" s="991" t="s">
        <v>320</v>
      </c>
      <c r="H44" s="988" t="s">
        <v>1023</v>
      </c>
    </row>
  </sheetData>
  <mergeCells count="13">
    <mergeCell ref="B14:B38"/>
    <mergeCell ref="B39:B44"/>
    <mergeCell ref="F4:F9"/>
    <mergeCell ref="F10:F14"/>
    <mergeCell ref="F15:F24"/>
    <mergeCell ref="F25:F26"/>
    <mergeCell ref="B4:B8"/>
    <mergeCell ref="B9:B11"/>
    <mergeCell ref="F27:F29"/>
    <mergeCell ref="F30:F32"/>
    <mergeCell ref="F33:F34"/>
    <mergeCell ref="F36:F38"/>
    <mergeCell ref="F40:F43"/>
  </mergeCells>
  <phoneticPr fontId="8"/>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
  <sheetViews>
    <sheetView zoomScaleNormal="100" workbookViewId="0"/>
  </sheetViews>
  <sheetFormatPr defaultRowHeight="13.5"/>
  <cols>
    <col min="1" max="1" width="5.125" style="1001" customWidth="1"/>
    <col min="2" max="2" width="16.625" style="1001" customWidth="1"/>
    <col min="3" max="3" width="5.125" style="1001" customWidth="1"/>
    <col min="4" max="4" width="16.625" style="1001" customWidth="1"/>
    <col min="5" max="5" width="5.125" style="1001" customWidth="1"/>
    <col min="6" max="6" width="16.625" style="1001" customWidth="1"/>
    <col min="7" max="16384" width="9" style="1001"/>
  </cols>
  <sheetData>
    <row r="1" spans="1:6">
      <c r="A1" s="1004" t="s">
        <v>399</v>
      </c>
    </row>
    <row r="2" spans="1:6" ht="14.25" thickBot="1"/>
    <row r="3" spans="1:6" ht="18" customHeight="1" thickBot="1">
      <c r="A3" s="1387" t="s">
        <v>1081</v>
      </c>
      <c r="B3" s="1388"/>
      <c r="C3" s="1387" t="s">
        <v>1081</v>
      </c>
      <c r="D3" s="1388"/>
      <c r="E3" s="1389" t="s">
        <v>1081</v>
      </c>
      <c r="F3" s="1390"/>
    </row>
    <row r="4" spans="1:6" ht="18" customHeight="1">
      <c r="A4" s="1377" t="s">
        <v>1082</v>
      </c>
      <c r="B4" s="1378"/>
      <c r="C4" s="1377" t="s">
        <v>1090</v>
      </c>
      <c r="D4" s="1378"/>
      <c r="E4" s="1391" t="s">
        <v>1097</v>
      </c>
      <c r="F4" s="1392"/>
    </row>
    <row r="5" spans="1:6" ht="18" customHeight="1">
      <c r="A5" s="1379" t="s">
        <v>1083</v>
      </c>
      <c r="B5" s="1380"/>
      <c r="C5" s="1379" t="s">
        <v>1091</v>
      </c>
      <c r="D5" s="1380"/>
      <c r="E5" s="1393" t="s">
        <v>1098</v>
      </c>
      <c r="F5" s="1394"/>
    </row>
    <row r="6" spans="1:6" ht="18" customHeight="1">
      <c r="A6" s="1379" t="s">
        <v>1084</v>
      </c>
      <c r="B6" s="1380"/>
      <c r="C6" s="1379" t="s">
        <v>1092</v>
      </c>
      <c r="D6" s="1380"/>
      <c r="E6" s="1005"/>
      <c r="F6" s="1006" t="s">
        <v>1088</v>
      </c>
    </row>
    <row r="7" spans="1:6" ht="18" customHeight="1">
      <c r="A7" s="1379" t="s">
        <v>1085</v>
      </c>
      <c r="B7" s="1380"/>
      <c r="C7" s="1379" t="s">
        <v>1093</v>
      </c>
      <c r="D7" s="1380"/>
      <c r="E7" s="1383" t="s">
        <v>1099</v>
      </c>
      <c r="F7" s="1384"/>
    </row>
    <row r="8" spans="1:6" ht="18" customHeight="1">
      <c r="A8" s="1379" t="s">
        <v>1086</v>
      </c>
      <c r="B8" s="1380"/>
      <c r="C8" s="1379" t="s">
        <v>1094</v>
      </c>
      <c r="D8" s="1380"/>
      <c r="E8" s="1383" t="s">
        <v>1100</v>
      </c>
      <c r="F8" s="1384"/>
    </row>
    <row r="9" spans="1:6" ht="18" customHeight="1" thickBot="1">
      <c r="A9" s="1381" t="s">
        <v>1087</v>
      </c>
      <c r="B9" s="1382"/>
      <c r="C9" s="1379" t="s">
        <v>1095</v>
      </c>
      <c r="D9" s="1380"/>
      <c r="E9" s="1385" t="s">
        <v>1101</v>
      </c>
      <c r="F9" s="1386"/>
    </row>
    <row r="10" spans="1:6" ht="18" customHeight="1">
      <c r="A10" s="1005"/>
      <c r="B10" s="1006" t="s">
        <v>1088</v>
      </c>
      <c r="C10" s="1375" t="s">
        <v>1096</v>
      </c>
      <c r="D10" s="1376"/>
    </row>
    <row r="11" spans="1:6" ht="18" customHeight="1" thickBot="1">
      <c r="A11" s="1373" t="s">
        <v>1089</v>
      </c>
      <c r="B11" s="1374"/>
      <c r="C11" s="1007"/>
      <c r="D11" s="1008" t="s">
        <v>1088</v>
      </c>
    </row>
  </sheetData>
  <mergeCells count="22">
    <mergeCell ref="A3:B3"/>
    <mergeCell ref="C3:D3"/>
    <mergeCell ref="E3:F3"/>
    <mergeCell ref="E4:F4"/>
    <mergeCell ref="E5:F5"/>
    <mergeCell ref="E8:F8"/>
    <mergeCell ref="E9:F9"/>
    <mergeCell ref="C4:D4"/>
    <mergeCell ref="C5:D5"/>
    <mergeCell ref="C6:D6"/>
    <mergeCell ref="C7:D7"/>
    <mergeCell ref="C8:D8"/>
    <mergeCell ref="C9:D9"/>
    <mergeCell ref="E7:F7"/>
    <mergeCell ref="A11:B11"/>
    <mergeCell ref="C10:D10"/>
    <mergeCell ref="A4:B4"/>
    <mergeCell ref="A5:B5"/>
    <mergeCell ref="A6:B6"/>
    <mergeCell ref="A7:B7"/>
    <mergeCell ref="A8:B8"/>
    <mergeCell ref="A9:B9"/>
  </mergeCells>
  <phoneticPr fontId="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zoomScaleNormal="100" workbookViewId="0">
      <selection activeCell="A4" sqref="A4"/>
    </sheetView>
  </sheetViews>
  <sheetFormatPr defaultRowHeight="13.5"/>
  <cols>
    <col min="1" max="1" width="6.5" style="1001" customWidth="1"/>
    <col min="2" max="2" width="25.25" style="1001" customWidth="1"/>
    <col min="3" max="3" width="48.125" style="1001" customWidth="1"/>
    <col min="4" max="16384" width="9" style="1001"/>
  </cols>
  <sheetData>
    <row r="1" spans="1:4">
      <c r="A1" s="1004" t="s">
        <v>400</v>
      </c>
    </row>
    <row r="2" spans="1:4" ht="14.25" thickBot="1"/>
    <row r="3" spans="1:4" ht="24.95" customHeight="1" thickBot="1">
      <c r="A3" s="1037" t="s">
        <v>209</v>
      </c>
      <c r="B3" s="1022" t="s">
        <v>401</v>
      </c>
      <c r="C3" s="1022" t="s">
        <v>402</v>
      </c>
      <c r="D3" s="1023" t="s">
        <v>403</v>
      </c>
    </row>
    <row r="4" spans="1:4" ht="39.950000000000003" customHeight="1">
      <c r="A4" s="1029">
        <v>1</v>
      </c>
      <c r="B4" s="1020" t="s">
        <v>404</v>
      </c>
      <c r="C4" s="1020" t="s">
        <v>405</v>
      </c>
      <c r="D4" s="1036" t="s">
        <v>406</v>
      </c>
    </row>
    <row r="5" spans="1:4" ht="39.950000000000003" customHeight="1">
      <c r="A5" s="1026">
        <v>2</v>
      </c>
      <c r="B5" s="1012" t="s">
        <v>407</v>
      </c>
      <c r="C5" s="1012" t="s">
        <v>408</v>
      </c>
      <c r="D5" s="1031" t="s">
        <v>409</v>
      </c>
    </row>
    <row r="6" spans="1:4" ht="39.950000000000003" customHeight="1" thickBot="1">
      <c r="A6" s="1032">
        <v>3</v>
      </c>
      <c r="B6" s="1033" t="s">
        <v>410</v>
      </c>
      <c r="C6" s="1033" t="s">
        <v>411</v>
      </c>
      <c r="D6" s="1034" t="s">
        <v>409</v>
      </c>
    </row>
    <row r="7" spans="1:4" ht="24.95" customHeight="1" thickTop="1" thickBot="1">
      <c r="A7" s="1395" t="s">
        <v>412</v>
      </c>
      <c r="B7" s="1396"/>
      <c r="C7" s="1396"/>
      <c r="D7" s="1035" t="s">
        <v>413</v>
      </c>
    </row>
  </sheetData>
  <mergeCells count="1">
    <mergeCell ref="A7:C7"/>
  </mergeCells>
  <phoneticPr fontId="8"/>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zoomScaleNormal="100" workbookViewId="0"/>
  </sheetViews>
  <sheetFormatPr defaultRowHeight="13.5"/>
  <cols>
    <col min="1" max="1" width="4.625" style="539" customWidth="1"/>
    <col min="2" max="2" width="20.5" style="539" bestFit="1" customWidth="1"/>
    <col min="3" max="3" width="16.625" style="539" customWidth="1"/>
    <col min="4" max="4" width="7.625" style="539" customWidth="1"/>
    <col min="5" max="5" width="22.625" style="539" customWidth="1"/>
    <col min="6" max="6" width="13.625" style="539" customWidth="1"/>
    <col min="7" max="16384" width="9" style="539"/>
  </cols>
  <sheetData>
    <row r="1" spans="1:6">
      <c r="A1" s="1004" t="s">
        <v>414</v>
      </c>
    </row>
    <row r="2" spans="1:6" ht="14.25" thickBot="1"/>
    <row r="3" spans="1:6" ht="27" customHeight="1" thickBot="1">
      <c r="A3" s="1397" t="s">
        <v>415</v>
      </c>
      <c r="B3" s="1398"/>
      <c r="C3" s="1022" t="s">
        <v>416</v>
      </c>
      <c r="D3" s="1022" t="s">
        <v>394</v>
      </c>
      <c r="E3" s="1022" t="s">
        <v>417</v>
      </c>
      <c r="F3" s="1023" t="s">
        <v>418</v>
      </c>
    </row>
    <row r="4" spans="1:6" ht="35.1" customHeight="1">
      <c r="A4" s="1399" t="s">
        <v>419</v>
      </c>
      <c r="B4" s="1017" t="s">
        <v>32</v>
      </c>
      <c r="C4" s="1018" t="s">
        <v>420</v>
      </c>
      <c r="D4" s="1019" t="s">
        <v>421</v>
      </c>
      <c r="E4" s="1020" t="s">
        <v>422</v>
      </c>
      <c r="F4" s="1021" t="s">
        <v>423</v>
      </c>
    </row>
    <row r="5" spans="1:6" ht="35.1" customHeight="1">
      <c r="A5" s="1400"/>
      <c r="B5" s="1011" t="s">
        <v>34</v>
      </c>
      <c r="C5" s="1010" t="s">
        <v>424</v>
      </c>
      <c r="D5" s="1010" t="s">
        <v>270</v>
      </c>
      <c r="E5" s="1012" t="s">
        <v>425</v>
      </c>
      <c r="F5" s="1013" t="s">
        <v>426</v>
      </c>
    </row>
    <row r="6" spans="1:6" ht="24.95" customHeight="1">
      <c r="A6" s="1401" t="s">
        <v>31</v>
      </c>
      <c r="B6" s="1402"/>
      <c r="C6" s="1010" t="s">
        <v>427</v>
      </c>
      <c r="D6" s="1010" t="s">
        <v>396</v>
      </c>
      <c r="E6" s="1012" t="s">
        <v>428</v>
      </c>
      <c r="F6" s="1013" t="s">
        <v>423</v>
      </c>
    </row>
    <row r="7" spans="1:6" ht="24.95" customHeight="1">
      <c r="A7" s="1401" t="s">
        <v>273</v>
      </c>
      <c r="B7" s="1402"/>
      <c r="C7" s="1010" t="s">
        <v>427</v>
      </c>
      <c r="D7" s="1010" t="s">
        <v>396</v>
      </c>
      <c r="E7" s="1012" t="s">
        <v>428</v>
      </c>
      <c r="F7" s="1013" t="s">
        <v>423</v>
      </c>
    </row>
    <row r="8" spans="1:6" ht="24.95" customHeight="1">
      <c r="A8" s="1401" t="s">
        <v>46</v>
      </c>
      <c r="B8" s="1402"/>
      <c r="C8" s="1010" t="s">
        <v>427</v>
      </c>
      <c r="D8" s="1010" t="s">
        <v>396</v>
      </c>
      <c r="E8" s="1012" t="s">
        <v>428</v>
      </c>
      <c r="F8" s="1013" t="s">
        <v>423</v>
      </c>
    </row>
    <row r="9" spans="1:6" ht="24.95" customHeight="1">
      <c r="A9" s="1401" t="s">
        <v>48</v>
      </c>
      <c r="B9" s="1402"/>
      <c r="C9" s="1010" t="s">
        <v>429</v>
      </c>
      <c r="D9" s="1010" t="s">
        <v>430</v>
      </c>
      <c r="E9" s="1012" t="s">
        <v>431</v>
      </c>
      <c r="F9" s="1013" t="s">
        <v>426</v>
      </c>
    </row>
    <row r="10" spans="1:6" ht="24.95" customHeight="1">
      <c r="A10" s="1401" t="s">
        <v>50</v>
      </c>
      <c r="B10" s="1402"/>
      <c r="C10" s="1010" t="s">
        <v>432</v>
      </c>
      <c r="D10" s="1010" t="s">
        <v>430</v>
      </c>
      <c r="E10" s="1012" t="s">
        <v>433</v>
      </c>
      <c r="F10" s="1013" t="s">
        <v>426</v>
      </c>
    </row>
    <row r="11" spans="1:6" ht="24.95" customHeight="1">
      <c r="A11" s="1405" t="s">
        <v>434</v>
      </c>
      <c r="B11" s="1406"/>
      <c r="C11" s="1010" t="s">
        <v>427</v>
      </c>
      <c r="D11" s="1010" t="s">
        <v>396</v>
      </c>
      <c r="E11" s="1012" t="s">
        <v>428</v>
      </c>
      <c r="F11" s="1013" t="s">
        <v>423</v>
      </c>
    </row>
    <row r="12" spans="1:6" ht="24.95" customHeight="1">
      <c r="A12" s="1009"/>
      <c r="B12" s="1011" t="s">
        <v>112</v>
      </c>
      <c r="C12" s="1010" t="s">
        <v>435</v>
      </c>
      <c r="D12" s="1010" t="s">
        <v>396</v>
      </c>
      <c r="E12" s="1012" t="s">
        <v>436</v>
      </c>
      <c r="F12" s="1013" t="s">
        <v>426</v>
      </c>
    </row>
    <row r="13" spans="1:6" ht="35.1" customHeight="1">
      <c r="A13" s="1024"/>
      <c r="B13" s="1011" t="s">
        <v>437</v>
      </c>
      <c r="C13" s="1010" t="s">
        <v>438</v>
      </c>
      <c r="D13" s="1010" t="s">
        <v>396</v>
      </c>
      <c r="E13" s="1012" t="s">
        <v>439</v>
      </c>
      <c r="F13" s="1013" t="s">
        <v>426</v>
      </c>
    </row>
    <row r="14" spans="1:6" ht="24.95" customHeight="1">
      <c r="A14" s="1401" t="s">
        <v>440</v>
      </c>
      <c r="B14" s="1402"/>
      <c r="C14" s="1010" t="s">
        <v>427</v>
      </c>
      <c r="D14" s="1010" t="s">
        <v>396</v>
      </c>
      <c r="E14" s="1012" t="s">
        <v>428</v>
      </c>
      <c r="F14" s="1013" t="s">
        <v>423</v>
      </c>
    </row>
    <row r="15" spans="1:6" ht="35.1" customHeight="1">
      <c r="A15" s="1401" t="s">
        <v>1102</v>
      </c>
      <c r="B15" s="1402"/>
      <c r="C15" s="1010" t="s">
        <v>427</v>
      </c>
      <c r="D15" s="1010" t="s">
        <v>396</v>
      </c>
      <c r="E15" s="1012" t="s">
        <v>428</v>
      </c>
      <c r="F15" s="1013" t="s">
        <v>423</v>
      </c>
    </row>
    <row r="16" spans="1:6" ht="24.95" customHeight="1">
      <c r="A16" s="1401" t="s">
        <v>185</v>
      </c>
      <c r="B16" s="1402"/>
      <c r="C16" s="1010" t="s">
        <v>441</v>
      </c>
      <c r="D16" s="1010" t="s">
        <v>442</v>
      </c>
      <c r="E16" s="1012" t="s">
        <v>443</v>
      </c>
      <c r="F16" s="1013" t="s">
        <v>426</v>
      </c>
    </row>
    <row r="17" spans="1:6" ht="35.1" customHeight="1">
      <c r="A17" s="1405" t="s">
        <v>1103</v>
      </c>
      <c r="B17" s="1406"/>
      <c r="C17" s="1010" t="s">
        <v>427</v>
      </c>
      <c r="D17" s="1010" t="s">
        <v>396</v>
      </c>
      <c r="E17" s="1012" t="s">
        <v>428</v>
      </c>
      <c r="F17" s="1013" t="s">
        <v>423</v>
      </c>
    </row>
    <row r="18" spans="1:6" ht="24.95" customHeight="1">
      <c r="A18" s="1024"/>
      <c r="B18" s="1011" t="s">
        <v>444</v>
      </c>
      <c r="C18" s="1010" t="s">
        <v>445</v>
      </c>
      <c r="D18" s="1010" t="s">
        <v>446</v>
      </c>
      <c r="E18" s="1012" t="s">
        <v>447</v>
      </c>
      <c r="F18" s="1013" t="s">
        <v>426</v>
      </c>
    </row>
    <row r="19" spans="1:6" ht="24.95" customHeight="1" thickBot="1">
      <c r="A19" s="1403" t="s">
        <v>448</v>
      </c>
      <c r="B19" s="1404"/>
      <c r="C19" s="1014" t="s">
        <v>427</v>
      </c>
      <c r="D19" s="1014" t="s">
        <v>396</v>
      </c>
      <c r="E19" s="1015" t="s">
        <v>428</v>
      </c>
      <c r="F19" s="1016" t="s">
        <v>423</v>
      </c>
    </row>
  </sheetData>
  <mergeCells count="13">
    <mergeCell ref="A19:B19"/>
    <mergeCell ref="A16:B16"/>
    <mergeCell ref="A17:B17"/>
    <mergeCell ref="A9:B9"/>
    <mergeCell ref="A10:B10"/>
    <mergeCell ref="A11:B11"/>
    <mergeCell ref="A14:B14"/>
    <mergeCell ref="A15:B15"/>
    <mergeCell ref="A3:B3"/>
    <mergeCell ref="A4:A5"/>
    <mergeCell ref="A6:B6"/>
    <mergeCell ref="A7:B7"/>
    <mergeCell ref="A8:B8"/>
  </mergeCells>
  <phoneticPr fontId="8"/>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zoomScaleNormal="100" workbookViewId="0"/>
  </sheetViews>
  <sheetFormatPr defaultRowHeight="13.5"/>
  <cols>
    <col min="1" max="3" width="28.625" style="539" customWidth="1"/>
    <col min="4" max="256" width="9" style="539"/>
    <col min="257" max="259" width="28.625" style="539" customWidth="1"/>
    <col min="260" max="512" width="9" style="539"/>
    <col min="513" max="515" width="28.625" style="539" customWidth="1"/>
    <col min="516" max="768" width="9" style="539"/>
    <col min="769" max="771" width="28.625" style="539" customWidth="1"/>
    <col min="772" max="1024" width="9" style="539"/>
    <col min="1025" max="1027" width="28.625" style="539" customWidth="1"/>
    <col min="1028" max="1280" width="9" style="539"/>
    <col min="1281" max="1283" width="28.625" style="539" customWidth="1"/>
    <col min="1284" max="1536" width="9" style="539"/>
    <col min="1537" max="1539" width="28.625" style="539" customWidth="1"/>
    <col min="1540" max="1792" width="9" style="539"/>
    <col min="1793" max="1795" width="28.625" style="539" customWidth="1"/>
    <col min="1796" max="2048" width="9" style="539"/>
    <col min="2049" max="2051" width="28.625" style="539" customWidth="1"/>
    <col min="2052" max="2304" width="9" style="539"/>
    <col min="2305" max="2307" width="28.625" style="539" customWidth="1"/>
    <col min="2308" max="2560" width="9" style="539"/>
    <col min="2561" max="2563" width="28.625" style="539" customWidth="1"/>
    <col min="2564" max="2816" width="9" style="539"/>
    <col min="2817" max="2819" width="28.625" style="539" customWidth="1"/>
    <col min="2820" max="3072" width="9" style="539"/>
    <col min="3073" max="3075" width="28.625" style="539" customWidth="1"/>
    <col min="3076" max="3328" width="9" style="539"/>
    <col min="3329" max="3331" width="28.625" style="539" customWidth="1"/>
    <col min="3332" max="3584" width="9" style="539"/>
    <col min="3585" max="3587" width="28.625" style="539" customWidth="1"/>
    <col min="3588" max="3840" width="9" style="539"/>
    <col min="3841" max="3843" width="28.625" style="539" customWidth="1"/>
    <col min="3844" max="4096" width="9" style="539"/>
    <col min="4097" max="4099" width="28.625" style="539" customWidth="1"/>
    <col min="4100" max="4352" width="9" style="539"/>
    <col min="4353" max="4355" width="28.625" style="539" customWidth="1"/>
    <col min="4356" max="4608" width="9" style="539"/>
    <col min="4609" max="4611" width="28.625" style="539" customWidth="1"/>
    <col min="4612" max="4864" width="9" style="539"/>
    <col min="4865" max="4867" width="28.625" style="539" customWidth="1"/>
    <col min="4868" max="5120" width="9" style="539"/>
    <col min="5121" max="5123" width="28.625" style="539" customWidth="1"/>
    <col min="5124" max="5376" width="9" style="539"/>
    <col min="5377" max="5379" width="28.625" style="539" customWidth="1"/>
    <col min="5380" max="5632" width="9" style="539"/>
    <col min="5633" max="5635" width="28.625" style="539" customWidth="1"/>
    <col min="5636" max="5888" width="9" style="539"/>
    <col min="5889" max="5891" width="28.625" style="539" customWidth="1"/>
    <col min="5892" max="6144" width="9" style="539"/>
    <col min="6145" max="6147" width="28.625" style="539" customWidth="1"/>
    <col min="6148" max="6400" width="9" style="539"/>
    <col min="6401" max="6403" width="28.625" style="539" customWidth="1"/>
    <col min="6404" max="6656" width="9" style="539"/>
    <col min="6657" max="6659" width="28.625" style="539" customWidth="1"/>
    <col min="6660" max="6912" width="9" style="539"/>
    <col min="6913" max="6915" width="28.625" style="539" customWidth="1"/>
    <col min="6916" max="7168" width="9" style="539"/>
    <col min="7169" max="7171" width="28.625" style="539" customWidth="1"/>
    <col min="7172" max="7424" width="9" style="539"/>
    <col min="7425" max="7427" width="28.625" style="539" customWidth="1"/>
    <col min="7428" max="7680" width="9" style="539"/>
    <col min="7681" max="7683" width="28.625" style="539" customWidth="1"/>
    <col min="7684" max="7936" width="9" style="539"/>
    <col min="7937" max="7939" width="28.625" style="539" customWidth="1"/>
    <col min="7940" max="8192" width="9" style="539"/>
    <col min="8193" max="8195" width="28.625" style="539" customWidth="1"/>
    <col min="8196" max="8448" width="9" style="539"/>
    <col min="8449" max="8451" width="28.625" style="539" customWidth="1"/>
    <col min="8452" max="8704" width="9" style="539"/>
    <col min="8705" max="8707" width="28.625" style="539" customWidth="1"/>
    <col min="8708" max="8960" width="9" style="539"/>
    <col min="8961" max="8963" width="28.625" style="539" customWidth="1"/>
    <col min="8964" max="9216" width="9" style="539"/>
    <col min="9217" max="9219" width="28.625" style="539" customWidth="1"/>
    <col min="9220" max="9472" width="9" style="539"/>
    <col min="9473" max="9475" width="28.625" style="539" customWidth="1"/>
    <col min="9476" max="9728" width="9" style="539"/>
    <col min="9729" max="9731" width="28.625" style="539" customWidth="1"/>
    <col min="9732" max="9984" width="9" style="539"/>
    <col min="9985" max="9987" width="28.625" style="539" customWidth="1"/>
    <col min="9988" max="10240" width="9" style="539"/>
    <col min="10241" max="10243" width="28.625" style="539" customWidth="1"/>
    <col min="10244" max="10496" width="9" style="539"/>
    <col min="10497" max="10499" width="28.625" style="539" customWidth="1"/>
    <col min="10500" max="10752" width="9" style="539"/>
    <col min="10753" max="10755" width="28.625" style="539" customWidth="1"/>
    <col min="10756" max="11008" width="9" style="539"/>
    <col min="11009" max="11011" width="28.625" style="539" customWidth="1"/>
    <col min="11012" max="11264" width="9" style="539"/>
    <col min="11265" max="11267" width="28.625" style="539" customWidth="1"/>
    <col min="11268" max="11520" width="9" style="539"/>
    <col min="11521" max="11523" width="28.625" style="539" customWidth="1"/>
    <col min="11524" max="11776" width="9" style="539"/>
    <col min="11777" max="11779" width="28.625" style="539" customWidth="1"/>
    <col min="11780" max="12032" width="9" style="539"/>
    <col min="12033" max="12035" width="28.625" style="539" customWidth="1"/>
    <col min="12036" max="12288" width="9" style="539"/>
    <col min="12289" max="12291" width="28.625" style="539" customWidth="1"/>
    <col min="12292" max="12544" width="9" style="539"/>
    <col min="12545" max="12547" width="28.625" style="539" customWidth="1"/>
    <col min="12548" max="12800" width="9" style="539"/>
    <col min="12801" max="12803" width="28.625" style="539" customWidth="1"/>
    <col min="12804" max="13056" width="9" style="539"/>
    <col min="13057" max="13059" width="28.625" style="539" customWidth="1"/>
    <col min="13060" max="13312" width="9" style="539"/>
    <col min="13313" max="13315" width="28.625" style="539" customWidth="1"/>
    <col min="13316" max="13568" width="9" style="539"/>
    <col min="13569" max="13571" width="28.625" style="539" customWidth="1"/>
    <col min="13572" max="13824" width="9" style="539"/>
    <col min="13825" max="13827" width="28.625" style="539" customWidth="1"/>
    <col min="13828" max="14080" width="9" style="539"/>
    <col min="14081" max="14083" width="28.625" style="539" customWidth="1"/>
    <col min="14084" max="14336" width="9" style="539"/>
    <col min="14337" max="14339" width="28.625" style="539" customWidth="1"/>
    <col min="14340" max="14592" width="9" style="539"/>
    <col min="14593" max="14595" width="28.625" style="539" customWidth="1"/>
    <col min="14596" max="14848" width="9" style="539"/>
    <col min="14849" max="14851" width="28.625" style="539" customWidth="1"/>
    <col min="14852" max="15104" width="9" style="539"/>
    <col min="15105" max="15107" width="28.625" style="539" customWidth="1"/>
    <col min="15108" max="15360" width="9" style="539"/>
    <col min="15361" max="15363" width="28.625" style="539" customWidth="1"/>
    <col min="15364" max="15616" width="9" style="539"/>
    <col min="15617" max="15619" width="28.625" style="539" customWidth="1"/>
    <col min="15620" max="15872" width="9" style="539"/>
    <col min="15873" max="15875" width="28.625" style="539" customWidth="1"/>
    <col min="15876" max="16128" width="9" style="539"/>
    <col min="16129" max="16131" width="28.625" style="539" customWidth="1"/>
    <col min="16132" max="16384" width="9" style="539"/>
  </cols>
  <sheetData>
    <row r="1" spans="1:3">
      <c r="A1" s="1001" t="s">
        <v>449</v>
      </c>
    </row>
    <row r="2" spans="1:3" ht="14.25" thickBot="1"/>
    <row r="3" spans="1:3" ht="20.100000000000001" customHeight="1">
      <c r="A3" s="1407" t="s">
        <v>450</v>
      </c>
      <c r="B3" s="1409" t="s">
        <v>451</v>
      </c>
      <c r="C3" s="1410"/>
    </row>
    <row r="4" spans="1:3" ht="20.100000000000001" customHeight="1" thickBot="1">
      <c r="A4" s="1408"/>
      <c r="B4" s="1014" t="s">
        <v>452</v>
      </c>
      <c r="C4" s="1028" t="s">
        <v>453</v>
      </c>
    </row>
    <row r="5" spans="1:3" ht="20.100000000000001" customHeight="1">
      <c r="A5" s="1029" t="s">
        <v>454</v>
      </c>
      <c r="B5" s="1018">
        <v>99.8</v>
      </c>
      <c r="C5" s="1030">
        <v>99.7</v>
      </c>
    </row>
    <row r="6" spans="1:3" ht="20.100000000000001" customHeight="1">
      <c r="A6" s="1026" t="s">
        <v>455</v>
      </c>
      <c r="B6" s="1010">
        <v>98.1</v>
      </c>
      <c r="C6" s="1025">
        <v>98.4</v>
      </c>
    </row>
    <row r="7" spans="1:3" ht="20.100000000000001" customHeight="1">
      <c r="A7" s="1026" t="s">
        <v>456</v>
      </c>
      <c r="B7" s="1010">
        <v>97.1</v>
      </c>
      <c r="C7" s="1025">
        <v>97</v>
      </c>
    </row>
    <row r="8" spans="1:3" ht="20.100000000000001" customHeight="1">
      <c r="A8" s="1026" t="s">
        <v>457</v>
      </c>
      <c r="B8" s="1010">
        <v>97.7</v>
      </c>
      <c r="C8" s="1025">
        <v>96.1</v>
      </c>
    </row>
    <row r="9" spans="1:3" ht="20.100000000000001" customHeight="1">
      <c r="A9" s="1026" t="s">
        <v>458</v>
      </c>
      <c r="B9" s="1010">
        <v>98.8</v>
      </c>
      <c r="C9" s="1025">
        <v>98</v>
      </c>
    </row>
    <row r="10" spans="1:3" ht="20.100000000000001" customHeight="1">
      <c r="A10" s="1026" t="s">
        <v>459</v>
      </c>
      <c r="B10" s="1010">
        <v>100</v>
      </c>
      <c r="C10" s="1025">
        <v>100.8</v>
      </c>
    </row>
    <row r="11" spans="1:3" ht="20.100000000000001" customHeight="1">
      <c r="A11" s="1026" t="s">
        <v>460</v>
      </c>
      <c r="B11" s="1010">
        <v>102</v>
      </c>
      <c r="C11" s="1025">
        <v>103.3</v>
      </c>
    </row>
    <row r="12" spans="1:3" ht="20.100000000000001" customHeight="1">
      <c r="A12" s="1026" t="s">
        <v>461</v>
      </c>
      <c r="B12" s="1010">
        <v>104.6</v>
      </c>
      <c r="C12" s="1025">
        <v>105.7</v>
      </c>
    </row>
    <row r="13" spans="1:3" ht="20.100000000000001" customHeight="1">
      <c r="A13" s="1026" t="s">
        <v>462</v>
      </c>
      <c r="B13" s="1010">
        <v>107.9</v>
      </c>
      <c r="C13" s="1025">
        <v>107.6</v>
      </c>
    </row>
    <row r="14" spans="1:3" ht="20.100000000000001" customHeight="1">
      <c r="A14" s="1026" t="s">
        <v>463</v>
      </c>
      <c r="B14" s="1010">
        <v>104.3</v>
      </c>
      <c r="C14" s="1025">
        <v>101.3</v>
      </c>
    </row>
    <row r="15" spans="1:3" ht="20.100000000000001" customHeight="1">
      <c r="A15" s="1026" t="s">
        <v>464</v>
      </c>
      <c r="B15" s="1010">
        <v>104.6</v>
      </c>
      <c r="C15" s="1025">
        <v>101.9</v>
      </c>
    </row>
    <row r="16" spans="1:3" ht="20.100000000000001" customHeight="1">
      <c r="A16" s="1026" t="s">
        <v>465</v>
      </c>
      <c r="B16" s="1010">
        <v>106.2</v>
      </c>
      <c r="C16" s="1025">
        <v>103.2</v>
      </c>
    </row>
    <row r="17" spans="1:3" ht="20.100000000000001" customHeight="1" thickBot="1">
      <c r="A17" s="1027" t="s">
        <v>466</v>
      </c>
      <c r="B17" s="1014">
        <v>104.7</v>
      </c>
      <c r="C17" s="1028">
        <v>102.1</v>
      </c>
    </row>
    <row r="18" spans="1:3">
      <c r="A18" s="1411" t="s">
        <v>467</v>
      </c>
      <c r="B18" s="1411"/>
      <c r="C18" s="1411"/>
    </row>
    <row r="19" spans="1:3">
      <c r="A19" s="1412" t="s">
        <v>468</v>
      </c>
      <c r="B19" s="1412"/>
      <c r="C19" s="1412"/>
    </row>
  </sheetData>
  <mergeCells count="4">
    <mergeCell ref="A3:A4"/>
    <mergeCell ref="B3:C3"/>
    <mergeCell ref="A18:C18"/>
    <mergeCell ref="A19:C19"/>
  </mergeCells>
  <phoneticPr fontId="8"/>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
  <sheetViews>
    <sheetView zoomScaleNormal="100" workbookViewId="0"/>
  </sheetViews>
  <sheetFormatPr defaultRowHeight="13.5"/>
  <cols>
    <col min="1" max="2" width="13.625" style="539" customWidth="1"/>
    <col min="3" max="5" width="20.625" style="539" customWidth="1"/>
    <col min="6" max="256" width="9" style="539"/>
    <col min="257" max="258" width="13.625" style="539" customWidth="1"/>
    <col min="259" max="261" width="20.625" style="539" customWidth="1"/>
    <col min="262" max="512" width="9" style="539"/>
    <col min="513" max="514" width="13.625" style="539" customWidth="1"/>
    <col min="515" max="517" width="20.625" style="539" customWidth="1"/>
    <col min="518" max="768" width="9" style="539"/>
    <col min="769" max="770" width="13.625" style="539" customWidth="1"/>
    <col min="771" max="773" width="20.625" style="539" customWidth="1"/>
    <col min="774" max="1024" width="9" style="539"/>
    <col min="1025" max="1026" width="13.625" style="539" customWidth="1"/>
    <col min="1027" max="1029" width="20.625" style="539" customWidth="1"/>
    <col min="1030" max="1280" width="9" style="539"/>
    <col min="1281" max="1282" width="13.625" style="539" customWidth="1"/>
    <col min="1283" max="1285" width="20.625" style="539" customWidth="1"/>
    <col min="1286" max="1536" width="9" style="539"/>
    <col min="1537" max="1538" width="13.625" style="539" customWidth="1"/>
    <col min="1539" max="1541" width="20.625" style="539" customWidth="1"/>
    <col min="1542" max="1792" width="9" style="539"/>
    <col min="1793" max="1794" width="13.625" style="539" customWidth="1"/>
    <col min="1795" max="1797" width="20.625" style="539" customWidth="1"/>
    <col min="1798" max="2048" width="9" style="539"/>
    <col min="2049" max="2050" width="13.625" style="539" customWidth="1"/>
    <col min="2051" max="2053" width="20.625" style="539" customWidth="1"/>
    <col min="2054" max="2304" width="9" style="539"/>
    <col min="2305" max="2306" width="13.625" style="539" customWidth="1"/>
    <col min="2307" max="2309" width="20.625" style="539" customWidth="1"/>
    <col min="2310" max="2560" width="9" style="539"/>
    <col min="2561" max="2562" width="13.625" style="539" customWidth="1"/>
    <col min="2563" max="2565" width="20.625" style="539" customWidth="1"/>
    <col min="2566" max="2816" width="9" style="539"/>
    <col min="2817" max="2818" width="13.625" style="539" customWidth="1"/>
    <col min="2819" max="2821" width="20.625" style="539" customWidth="1"/>
    <col min="2822" max="3072" width="9" style="539"/>
    <col min="3073" max="3074" width="13.625" style="539" customWidth="1"/>
    <col min="3075" max="3077" width="20.625" style="539" customWidth="1"/>
    <col min="3078" max="3328" width="9" style="539"/>
    <col min="3329" max="3330" width="13.625" style="539" customWidth="1"/>
    <col min="3331" max="3333" width="20.625" style="539" customWidth="1"/>
    <col min="3334" max="3584" width="9" style="539"/>
    <col min="3585" max="3586" width="13.625" style="539" customWidth="1"/>
    <col min="3587" max="3589" width="20.625" style="539" customWidth="1"/>
    <col min="3590" max="3840" width="9" style="539"/>
    <col min="3841" max="3842" width="13.625" style="539" customWidth="1"/>
    <col min="3843" max="3845" width="20.625" style="539" customWidth="1"/>
    <col min="3846" max="4096" width="9" style="539"/>
    <col min="4097" max="4098" width="13.625" style="539" customWidth="1"/>
    <col min="4099" max="4101" width="20.625" style="539" customWidth="1"/>
    <col min="4102" max="4352" width="9" style="539"/>
    <col min="4353" max="4354" width="13.625" style="539" customWidth="1"/>
    <col min="4355" max="4357" width="20.625" style="539" customWidth="1"/>
    <col min="4358" max="4608" width="9" style="539"/>
    <col min="4609" max="4610" width="13.625" style="539" customWidth="1"/>
    <col min="4611" max="4613" width="20.625" style="539" customWidth="1"/>
    <col min="4614" max="4864" width="9" style="539"/>
    <col min="4865" max="4866" width="13.625" style="539" customWidth="1"/>
    <col min="4867" max="4869" width="20.625" style="539" customWidth="1"/>
    <col min="4870" max="5120" width="9" style="539"/>
    <col min="5121" max="5122" width="13.625" style="539" customWidth="1"/>
    <col min="5123" max="5125" width="20.625" style="539" customWidth="1"/>
    <col min="5126" max="5376" width="9" style="539"/>
    <col min="5377" max="5378" width="13.625" style="539" customWidth="1"/>
    <col min="5379" max="5381" width="20.625" style="539" customWidth="1"/>
    <col min="5382" max="5632" width="9" style="539"/>
    <col min="5633" max="5634" width="13.625" style="539" customWidth="1"/>
    <col min="5635" max="5637" width="20.625" style="539" customWidth="1"/>
    <col min="5638" max="5888" width="9" style="539"/>
    <col min="5889" max="5890" width="13.625" style="539" customWidth="1"/>
    <col min="5891" max="5893" width="20.625" style="539" customWidth="1"/>
    <col min="5894" max="6144" width="9" style="539"/>
    <col min="6145" max="6146" width="13.625" style="539" customWidth="1"/>
    <col min="6147" max="6149" width="20.625" style="539" customWidth="1"/>
    <col min="6150" max="6400" width="9" style="539"/>
    <col min="6401" max="6402" width="13.625" style="539" customWidth="1"/>
    <col min="6403" max="6405" width="20.625" style="539" customWidth="1"/>
    <col min="6406" max="6656" width="9" style="539"/>
    <col min="6657" max="6658" width="13.625" style="539" customWidth="1"/>
    <col min="6659" max="6661" width="20.625" style="539" customWidth="1"/>
    <col min="6662" max="6912" width="9" style="539"/>
    <col min="6913" max="6914" width="13.625" style="539" customWidth="1"/>
    <col min="6915" max="6917" width="20.625" style="539" customWidth="1"/>
    <col min="6918" max="7168" width="9" style="539"/>
    <col min="7169" max="7170" width="13.625" style="539" customWidth="1"/>
    <col min="7171" max="7173" width="20.625" style="539" customWidth="1"/>
    <col min="7174" max="7424" width="9" style="539"/>
    <col min="7425" max="7426" width="13.625" style="539" customWidth="1"/>
    <col min="7427" max="7429" width="20.625" style="539" customWidth="1"/>
    <col min="7430" max="7680" width="9" style="539"/>
    <col min="7681" max="7682" width="13.625" style="539" customWidth="1"/>
    <col min="7683" max="7685" width="20.625" style="539" customWidth="1"/>
    <col min="7686" max="7936" width="9" style="539"/>
    <col min="7937" max="7938" width="13.625" style="539" customWidth="1"/>
    <col min="7939" max="7941" width="20.625" style="539" customWidth="1"/>
    <col min="7942" max="8192" width="9" style="539"/>
    <col min="8193" max="8194" width="13.625" style="539" customWidth="1"/>
    <col min="8195" max="8197" width="20.625" style="539" customWidth="1"/>
    <col min="8198" max="8448" width="9" style="539"/>
    <col min="8449" max="8450" width="13.625" style="539" customWidth="1"/>
    <col min="8451" max="8453" width="20.625" style="539" customWidth="1"/>
    <col min="8454" max="8704" width="9" style="539"/>
    <col min="8705" max="8706" width="13.625" style="539" customWidth="1"/>
    <col min="8707" max="8709" width="20.625" style="539" customWidth="1"/>
    <col min="8710" max="8960" width="9" style="539"/>
    <col min="8961" max="8962" width="13.625" style="539" customWidth="1"/>
    <col min="8963" max="8965" width="20.625" style="539" customWidth="1"/>
    <col min="8966" max="9216" width="9" style="539"/>
    <col min="9217" max="9218" width="13.625" style="539" customWidth="1"/>
    <col min="9219" max="9221" width="20.625" style="539" customWidth="1"/>
    <col min="9222" max="9472" width="9" style="539"/>
    <col min="9473" max="9474" width="13.625" style="539" customWidth="1"/>
    <col min="9475" max="9477" width="20.625" style="539" customWidth="1"/>
    <col min="9478" max="9728" width="9" style="539"/>
    <col min="9729" max="9730" width="13.625" style="539" customWidth="1"/>
    <col min="9731" max="9733" width="20.625" style="539" customWidth="1"/>
    <col min="9734" max="9984" width="9" style="539"/>
    <col min="9985" max="9986" width="13.625" style="539" customWidth="1"/>
    <col min="9987" max="9989" width="20.625" style="539" customWidth="1"/>
    <col min="9990" max="10240" width="9" style="539"/>
    <col min="10241" max="10242" width="13.625" style="539" customWidth="1"/>
    <col min="10243" max="10245" width="20.625" style="539" customWidth="1"/>
    <col min="10246" max="10496" width="9" style="539"/>
    <col min="10497" max="10498" width="13.625" style="539" customWidth="1"/>
    <col min="10499" max="10501" width="20.625" style="539" customWidth="1"/>
    <col min="10502" max="10752" width="9" style="539"/>
    <col min="10753" max="10754" width="13.625" style="539" customWidth="1"/>
    <col min="10755" max="10757" width="20.625" style="539" customWidth="1"/>
    <col min="10758" max="11008" width="9" style="539"/>
    <col min="11009" max="11010" width="13.625" style="539" customWidth="1"/>
    <col min="11011" max="11013" width="20.625" style="539" customWidth="1"/>
    <col min="11014" max="11264" width="9" style="539"/>
    <col min="11265" max="11266" width="13.625" style="539" customWidth="1"/>
    <col min="11267" max="11269" width="20.625" style="539" customWidth="1"/>
    <col min="11270" max="11520" width="9" style="539"/>
    <col min="11521" max="11522" width="13.625" style="539" customWidth="1"/>
    <col min="11523" max="11525" width="20.625" style="539" customWidth="1"/>
    <col min="11526" max="11776" width="9" style="539"/>
    <col min="11777" max="11778" width="13.625" style="539" customWidth="1"/>
    <col min="11779" max="11781" width="20.625" style="539" customWidth="1"/>
    <col min="11782" max="12032" width="9" style="539"/>
    <col min="12033" max="12034" width="13.625" style="539" customWidth="1"/>
    <col min="12035" max="12037" width="20.625" style="539" customWidth="1"/>
    <col min="12038" max="12288" width="9" style="539"/>
    <col min="12289" max="12290" width="13.625" style="539" customWidth="1"/>
    <col min="12291" max="12293" width="20.625" style="539" customWidth="1"/>
    <col min="12294" max="12544" width="9" style="539"/>
    <col min="12545" max="12546" width="13.625" style="539" customWidth="1"/>
    <col min="12547" max="12549" width="20.625" style="539" customWidth="1"/>
    <col min="12550" max="12800" width="9" style="539"/>
    <col min="12801" max="12802" width="13.625" style="539" customWidth="1"/>
    <col min="12803" max="12805" width="20.625" style="539" customWidth="1"/>
    <col min="12806" max="13056" width="9" style="539"/>
    <col min="13057" max="13058" width="13.625" style="539" customWidth="1"/>
    <col min="13059" max="13061" width="20.625" style="539" customWidth="1"/>
    <col min="13062" max="13312" width="9" style="539"/>
    <col min="13313" max="13314" width="13.625" style="539" customWidth="1"/>
    <col min="13315" max="13317" width="20.625" style="539" customWidth="1"/>
    <col min="13318" max="13568" width="9" style="539"/>
    <col min="13569" max="13570" width="13.625" style="539" customWidth="1"/>
    <col min="13571" max="13573" width="20.625" style="539" customWidth="1"/>
    <col min="13574" max="13824" width="9" style="539"/>
    <col min="13825" max="13826" width="13.625" style="539" customWidth="1"/>
    <col min="13827" max="13829" width="20.625" style="539" customWidth="1"/>
    <col min="13830" max="14080" width="9" style="539"/>
    <col min="14081" max="14082" width="13.625" style="539" customWidth="1"/>
    <col min="14083" max="14085" width="20.625" style="539" customWidth="1"/>
    <col min="14086" max="14336" width="9" style="539"/>
    <col min="14337" max="14338" width="13.625" style="539" customWidth="1"/>
    <col min="14339" max="14341" width="20.625" style="539" customWidth="1"/>
    <col min="14342" max="14592" width="9" style="539"/>
    <col min="14593" max="14594" width="13.625" style="539" customWidth="1"/>
    <col min="14595" max="14597" width="20.625" style="539" customWidth="1"/>
    <col min="14598" max="14848" width="9" style="539"/>
    <col min="14849" max="14850" width="13.625" style="539" customWidth="1"/>
    <col min="14851" max="14853" width="20.625" style="539" customWidth="1"/>
    <col min="14854" max="15104" width="9" style="539"/>
    <col min="15105" max="15106" width="13.625" style="539" customWidth="1"/>
    <col min="15107" max="15109" width="20.625" style="539" customWidth="1"/>
    <col min="15110" max="15360" width="9" style="539"/>
    <col min="15361" max="15362" width="13.625" style="539" customWidth="1"/>
    <col min="15363" max="15365" width="20.625" style="539" customWidth="1"/>
    <col min="15366" max="15616" width="9" style="539"/>
    <col min="15617" max="15618" width="13.625" style="539" customWidth="1"/>
    <col min="15619" max="15621" width="20.625" style="539" customWidth="1"/>
    <col min="15622" max="15872" width="9" style="539"/>
    <col min="15873" max="15874" width="13.625" style="539" customWidth="1"/>
    <col min="15875" max="15877" width="20.625" style="539" customWidth="1"/>
    <col min="15878" max="16128" width="9" style="539"/>
    <col min="16129" max="16130" width="13.625" style="539" customWidth="1"/>
    <col min="16131" max="16133" width="20.625" style="539" customWidth="1"/>
    <col min="16134" max="16384" width="9" style="539"/>
  </cols>
  <sheetData>
    <row r="1" spans="1:6">
      <c r="A1" s="1001" t="s">
        <v>469</v>
      </c>
    </row>
    <row r="2" spans="1:6" ht="14.25" thickBot="1"/>
    <row r="3" spans="1:6" ht="20.100000000000001" customHeight="1">
      <c r="A3" s="1415" t="s">
        <v>470</v>
      </c>
      <c r="B3" s="1416"/>
      <c r="C3" s="1416" t="s">
        <v>471</v>
      </c>
      <c r="D3" s="1416"/>
      <c r="E3" s="1419"/>
      <c r="F3" s="541"/>
    </row>
    <row r="4" spans="1:6" ht="20.100000000000001" customHeight="1" thickBot="1">
      <c r="A4" s="1417"/>
      <c r="B4" s="1418"/>
      <c r="C4" s="1046" t="s">
        <v>472</v>
      </c>
      <c r="D4" s="1046" t="s">
        <v>473</v>
      </c>
      <c r="E4" s="1047" t="s">
        <v>474</v>
      </c>
      <c r="F4" s="541"/>
    </row>
    <row r="5" spans="1:6" ht="20.100000000000001" customHeight="1">
      <c r="A5" s="1420" t="s">
        <v>475</v>
      </c>
      <c r="B5" s="1043" t="s">
        <v>476</v>
      </c>
      <c r="C5" s="1044">
        <v>45.5</v>
      </c>
      <c r="D5" s="1044">
        <v>13.4</v>
      </c>
      <c r="E5" s="1045">
        <v>58.9</v>
      </c>
      <c r="F5" s="541"/>
    </row>
    <row r="6" spans="1:6" ht="20.100000000000001" customHeight="1">
      <c r="A6" s="1421"/>
      <c r="B6" s="1038" t="s">
        <v>477</v>
      </c>
      <c r="C6" s="1039">
        <v>29.7</v>
      </c>
      <c r="D6" s="1039">
        <v>6.1</v>
      </c>
      <c r="E6" s="1040">
        <v>35.799999999999997</v>
      </c>
      <c r="F6" s="541"/>
    </row>
    <row r="7" spans="1:6" ht="20.100000000000001" customHeight="1">
      <c r="A7" s="1421"/>
      <c r="B7" s="1038" t="s">
        <v>478</v>
      </c>
      <c r="C7" s="1039">
        <v>17.899999999999999</v>
      </c>
      <c r="D7" s="1039">
        <v>6.7</v>
      </c>
      <c r="E7" s="1040">
        <v>24.6</v>
      </c>
      <c r="F7" s="541"/>
    </row>
    <row r="8" spans="1:6" ht="20.100000000000001" customHeight="1">
      <c r="A8" s="1421" t="s">
        <v>479</v>
      </c>
      <c r="B8" s="1038" t="s">
        <v>480</v>
      </c>
      <c r="C8" s="1039">
        <v>17.8</v>
      </c>
      <c r="D8" s="1039">
        <v>6.5</v>
      </c>
      <c r="E8" s="1040">
        <v>24.3</v>
      </c>
      <c r="F8" s="541"/>
    </row>
    <row r="9" spans="1:6" ht="20.100000000000001" customHeight="1">
      <c r="A9" s="1421"/>
      <c r="B9" s="1038" t="s">
        <v>481</v>
      </c>
      <c r="C9" s="1050">
        <v>20</v>
      </c>
      <c r="D9" s="1039">
        <v>6.7</v>
      </c>
      <c r="E9" s="1040">
        <v>26.7</v>
      </c>
      <c r="F9" s="541"/>
    </row>
    <row r="10" spans="1:6" ht="20.100000000000001" customHeight="1">
      <c r="A10" s="1421"/>
      <c r="B10" s="1038" t="s">
        <v>482</v>
      </c>
      <c r="C10" s="1050">
        <v>18</v>
      </c>
      <c r="D10" s="1039">
        <v>7.2</v>
      </c>
      <c r="E10" s="1040">
        <v>25.2</v>
      </c>
      <c r="F10" s="541"/>
    </row>
    <row r="11" spans="1:6" ht="20.100000000000001" customHeight="1">
      <c r="A11" s="1421" t="s">
        <v>483</v>
      </c>
      <c r="B11" s="1038" t="s">
        <v>484</v>
      </c>
      <c r="C11" s="1039">
        <v>2.1</v>
      </c>
      <c r="D11" s="1039">
        <v>3.8</v>
      </c>
      <c r="E11" s="1040">
        <v>5.9</v>
      </c>
      <c r="F11" s="541"/>
    </row>
    <row r="12" spans="1:6" ht="20.100000000000001" customHeight="1">
      <c r="A12" s="1421"/>
      <c r="B12" s="1038" t="s">
        <v>485</v>
      </c>
      <c r="C12" s="1039">
        <v>3.3</v>
      </c>
      <c r="D12" s="1050">
        <v>7</v>
      </c>
      <c r="E12" s="1040">
        <v>10.3</v>
      </c>
      <c r="F12" s="541"/>
    </row>
    <row r="13" spans="1:6" ht="20.100000000000001" customHeight="1">
      <c r="A13" s="1421" t="s">
        <v>486</v>
      </c>
      <c r="B13" s="1038" t="s">
        <v>487</v>
      </c>
      <c r="C13" s="1039">
        <v>0.13600000000000001</v>
      </c>
      <c r="D13" s="1039" t="s">
        <v>488</v>
      </c>
      <c r="E13" s="1040">
        <v>0.13600000000000001</v>
      </c>
      <c r="F13" s="541"/>
    </row>
    <row r="14" spans="1:6" ht="20.100000000000001" customHeight="1">
      <c r="A14" s="1421"/>
      <c r="B14" s="1038" t="s">
        <v>489</v>
      </c>
      <c r="C14" s="1039">
        <v>5.8999999999999997E-2</v>
      </c>
      <c r="D14" s="1039" t="s">
        <v>488</v>
      </c>
      <c r="E14" s="1040">
        <v>5.8999999999999997E-2</v>
      </c>
      <c r="F14" s="541"/>
    </row>
    <row r="15" spans="1:6" ht="20.100000000000001" customHeight="1" thickBot="1">
      <c r="A15" s="1413" t="s">
        <v>490</v>
      </c>
      <c r="B15" s="1414"/>
      <c r="C15" s="1048">
        <v>0.13</v>
      </c>
      <c r="D15" s="1041" t="s">
        <v>488</v>
      </c>
      <c r="E15" s="1049">
        <v>0.13</v>
      </c>
      <c r="F15" s="541"/>
    </row>
    <row r="16" spans="1:6" ht="22.5" customHeight="1">
      <c r="A16" s="1412" t="s">
        <v>491</v>
      </c>
      <c r="B16" s="1412"/>
      <c r="C16" s="1412"/>
      <c r="D16" s="1412"/>
      <c r="E16" s="1412"/>
      <c r="F16" s="1412"/>
    </row>
    <row r="17" spans="1:6">
      <c r="A17" s="1412" t="s">
        <v>492</v>
      </c>
      <c r="B17" s="1412"/>
      <c r="C17" s="1412"/>
      <c r="D17" s="1412"/>
      <c r="E17" s="1412"/>
      <c r="F17" s="1412"/>
    </row>
    <row r="18" spans="1:6">
      <c r="A18" s="548"/>
      <c r="B18" s="548"/>
      <c r="C18" s="548"/>
      <c r="D18" s="548"/>
      <c r="E18" s="549" t="s">
        <v>493</v>
      </c>
      <c r="F18" s="548"/>
    </row>
  </sheetData>
  <mergeCells count="9">
    <mergeCell ref="A15:B15"/>
    <mergeCell ref="A16:F16"/>
    <mergeCell ref="A17:F17"/>
    <mergeCell ref="A3:B4"/>
    <mergeCell ref="C3:E3"/>
    <mergeCell ref="A5:A7"/>
    <mergeCell ref="A8:A10"/>
    <mergeCell ref="A11:A12"/>
    <mergeCell ref="A13:A14"/>
  </mergeCells>
  <phoneticPr fontId="8"/>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
  <sheetViews>
    <sheetView zoomScaleNormal="100" workbookViewId="0"/>
  </sheetViews>
  <sheetFormatPr defaultRowHeight="13.5"/>
  <cols>
    <col min="1" max="1" width="16.625" style="539" customWidth="1"/>
    <col min="2" max="4" width="23.625" style="539" customWidth="1"/>
    <col min="5" max="256" width="9" style="539"/>
    <col min="257" max="257" width="16.625" style="539" customWidth="1"/>
    <col min="258" max="260" width="23.625" style="539" customWidth="1"/>
    <col min="261" max="512" width="9" style="539"/>
    <col min="513" max="513" width="16.625" style="539" customWidth="1"/>
    <col min="514" max="516" width="23.625" style="539" customWidth="1"/>
    <col min="517" max="768" width="9" style="539"/>
    <col min="769" max="769" width="16.625" style="539" customWidth="1"/>
    <col min="770" max="772" width="23.625" style="539" customWidth="1"/>
    <col min="773" max="1024" width="9" style="539"/>
    <col min="1025" max="1025" width="16.625" style="539" customWidth="1"/>
    <col min="1026" max="1028" width="23.625" style="539" customWidth="1"/>
    <col min="1029" max="1280" width="9" style="539"/>
    <col min="1281" max="1281" width="16.625" style="539" customWidth="1"/>
    <col min="1282" max="1284" width="23.625" style="539" customWidth="1"/>
    <col min="1285" max="1536" width="9" style="539"/>
    <col min="1537" max="1537" width="16.625" style="539" customWidth="1"/>
    <col min="1538" max="1540" width="23.625" style="539" customWidth="1"/>
    <col min="1541" max="1792" width="9" style="539"/>
    <col min="1793" max="1793" width="16.625" style="539" customWidth="1"/>
    <col min="1794" max="1796" width="23.625" style="539" customWidth="1"/>
    <col min="1797" max="2048" width="9" style="539"/>
    <col min="2049" max="2049" width="16.625" style="539" customWidth="1"/>
    <col min="2050" max="2052" width="23.625" style="539" customWidth="1"/>
    <col min="2053" max="2304" width="9" style="539"/>
    <col min="2305" max="2305" width="16.625" style="539" customWidth="1"/>
    <col min="2306" max="2308" width="23.625" style="539" customWidth="1"/>
    <col min="2309" max="2560" width="9" style="539"/>
    <col min="2561" max="2561" width="16.625" style="539" customWidth="1"/>
    <col min="2562" max="2564" width="23.625" style="539" customWidth="1"/>
    <col min="2565" max="2816" width="9" style="539"/>
    <col min="2817" max="2817" width="16.625" style="539" customWidth="1"/>
    <col min="2818" max="2820" width="23.625" style="539" customWidth="1"/>
    <col min="2821" max="3072" width="9" style="539"/>
    <col min="3073" max="3073" width="16.625" style="539" customWidth="1"/>
    <col min="3074" max="3076" width="23.625" style="539" customWidth="1"/>
    <col min="3077" max="3328" width="9" style="539"/>
    <col min="3329" max="3329" width="16.625" style="539" customWidth="1"/>
    <col min="3330" max="3332" width="23.625" style="539" customWidth="1"/>
    <col min="3333" max="3584" width="9" style="539"/>
    <col min="3585" max="3585" width="16.625" style="539" customWidth="1"/>
    <col min="3586" max="3588" width="23.625" style="539" customWidth="1"/>
    <col min="3589" max="3840" width="9" style="539"/>
    <col min="3841" max="3841" width="16.625" style="539" customWidth="1"/>
    <col min="3842" max="3844" width="23.625" style="539" customWidth="1"/>
    <col min="3845" max="4096" width="9" style="539"/>
    <col min="4097" max="4097" width="16.625" style="539" customWidth="1"/>
    <col min="4098" max="4100" width="23.625" style="539" customWidth="1"/>
    <col min="4101" max="4352" width="9" style="539"/>
    <col min="4353" max="4353" width="16.625" style="539" customWidth="1"/>
    <col min="4354" max="4356" width="23.625" style="539" customWidth="1"/>
    <col min="4357" max="4608" width="9" style="539"/>
    <col min="4609" max="4609" width="16.625" style="539" customWidth="1"/>
    <col min="4610" max="4612" width="23.625" style="539" customWidth="1"/>
    <col min="4613" max="4864" width="9" style="539"/>
    <col min="4865" max="4865" width="16.625" style="539" customWidth="1"/>
    <col min="4866" max="4868" width="23.625" style="539" customWidth="1"/>
    <col min="4869" max="5120" width="9" style="539"/>
    <col min="5121" max="5121" width="16.625" style="539" customWidth="1"/>
    <col min="5122" max="5124" width="23.625" style="539" customWidth="1"/>
    <col min="5125" max="5376" width="9" style="539"/>
    <col min="5377" max="5377" width="16.625" style="539" customWidth="1"/>
    <col min="5378" max="5380" width="23.625" style="539" customWidth="1"/>
    <col min="5381" max="5632" width="9" style="539"/>
    <col min="5633" max="5633" width="16.625" style="539" customWidth="1"/>
    <col min="5634" max="5636" width="23.625" style="539" customWidth="1"/>
    <col min="5637" max="5888" width="9" style="539"/>
    <col min="5889" max="5889" width="16.625" style="539" customWidth="1"/>
    <col min="5890" max="5892" width="23.625" style="539" customWidth="1"/>
    <col min="5893" max="6144" width="9" style="539"/>
    <col min="6145" max="6145" width="16.625" style="539" customWidth="1"/>
    <col min="6146" max="6148" width="23.625" style="539" customWidth="1"/>
    <col min="6149" max="6400" width="9" style="539"/>
    <col min="6401" max="6401" width="16.625" style="539" customWidth="1"/>
    <col min="6402" max="6404" width="23.625" style="539" customWidth="1"/>
    <col min="6405" max="6656" width="9" style="539"/>
    <col min="6657" max="6657" width="16.625" style="539" customWidth="1"/>
    <col min="6658" max="6660" width="23.625" style="539" customWidth="1"/>
    <col min="6661" max="6912" width="9" style="539"/>
    <col min="6913" max="6913" width="16.625" style="539" customWidth="1"/>
    <col min="6914" max="6916" width="23.625" style="539" customWidth="1"/>
    <col min="6917" max="7168" width="9" style="539"/>
    <col min="7169" max="7169" width="16.625" style="539" customWidth="1"/>
    <col min="7170" max="7172" width="23.625" style="539" customWidth="1"/>
    <col min="7173" max="7424" width="9" style="539"/>
    <col min="7425" max="7425" width="16.625" style="539" customWidth="1"/>
    <col min="7426" max="7428" width="23.625" style="539" customWidth="1"/>
    <col min="7429" max="7680" width="9" style="539"/>
    <col min="7681" max="7681" width="16.625" style="539" customWidth="1"/>
    <col min="7682" max="7684" width="23.625" style="539" customWidth="1"/>
    <col min="7685" max="7936" width="9" style="539"/>
    <col min="7937" max="7937" width="16.625" style="539" customWidth="1"/>
    <col min="7938" max="7940" width="23.625" style="539" customWidth="1"/>
    <col min="7941" max="8192" width="9" style="539"/>
    <col min="8193" max="8193" width="16.625" style="539" customWidth="1"/>
    <col min="8194" max="8196" width="23.625" style="539" customWidth="1"/>
    <col min="8197" max="8448" width="9" style="539"/>
    <col min="8449" max="8449" width="16.625" style="539" customWidth="1"/>
    <col min="8450" max="8452" width="23.625" style="539" customWidth="1"/>
    <col min="8453" max="8704" width="9" style="539"/>
    <col min="8705" max="8705" width="16.625" style="539" customWidth="1"/>
    <col min="8706" max="8708" width="23.625" style="539" customWidth="1"/>
    <col min="8709" max="8960" width="9" style="539"/>
    <col min="8961" max="8961" width="16.625" style="539" customWidth="1"/>
    <col min="8962" max="8964" width="23.625" style="539" customWidth="1"/>
    <col min="8965" max="9216" width="9" style="539"/>
    <col min="9217" max="9217" width="16.625" style="539" customWidth="1"/>
    <col min="9218" max="9220" width="23.625" style="539" customWidth="1"/>
    <col min="9221" max="9472" width="9" style="539"/>
    <col min="9473" max="9473" width="16.625" style="539" customWidth="1"/>
    <col min="9474" max="9476" width="23.625" style="539" customWidth="1"/>
    <col min="9477" max="9728" width="9" style="539"/>
    <col min="9729" max="9729" width="16.625" style="539" customWidth="1"/>
    <col min="9730" max="9732" width="23.625" style="539" customWidth="1"/>
    <col min="9733" max="9984" width="9" style="539"/>
    <col min="9985" max="9985" width="16.625" style="539" customWidth="1"/>
    <col min="9986" max="9988" width="23.625" style="539" customWidth="1"/>
    <col min="9989" max="10240" width="9" style="539"/>
    <col min="10241" max="10241" width="16.625" style="539" customWidth="1"/>
    <col min="10242" max="10244" width="23.625" style="539" customWidth="1"/>
    <col min="10245" max="10496" width="9" style="539"/>
    <col min="10497" max="10497" width="16.625" style="539" customWidth="1"/>
    <col min="10498" max="10500" width="23.625" style="539" customWidth="1"/>
    <col min="10501" max="10752" width="9" style="539"/>
    <col min="10753" max="10753" width="16.625" style="539" customWidth="1"/>
    <col min="10754" max="10756" width="23.625" style="539" customWidth="1"/>
    <col min="10757" max="11008" width="9" style="539"/>
    <col min="11009" max="11009" width="16.625" style="539" customWidth="1"/>
    <col min="11010" max="11012" width="23.625" style="539" customWidth="1"/>
    <col min="11013" max="11264" width="9" style="539"/>
    <col min="11265" max="11265" width="16.625" style="539" customWidth="1"/>
    <col min="11266" max="11268" width="23.625" style="539" customWidth="1"/>
    <col min="11269" max="11520" width="9" style="539"/>
    <col min="11521" max="11521" width="16.625" style="539" customWidth="1"/>
    <col min="11522" max="11524" width="23.625" style="539" customWidth="1"/>
    <col min="11525" max="11776" width="9" style="539"/>
    <col min="11777" max="11777" width="16.625" style="539" customWidth="1"/>
    <col min="11778" max="11780" width="23.625" style="539" customWidth="1"/>
    <col min="11781" max="12032" width="9" style="539"/>
    <col min="12033" max="12033" width="16.625" style="539" customWidth="1"/>
    <col min="12034" max="12036" width="23.625" style="539" customWidth="1"/>
    <col min="12037" max="12288" width="9" style="539"/>
    <col min="12289" max="12289" width="16.625" style="539" customWidth="1"/>
    <col min="12290" max="12292" width="23.625" style="539" customWidth="1"/>
    <col min="12293" max="12544" width="9" style="539"/>
    <col min="12545" max="12545" width="16.625" style="539" customWidth="1"/>
    <col min="12546" max="12548" width="23.625" style="539" customWidth="1"/>
    <col min="12549" max="12800" width="9" style="539"/>
    <col min="12801" max="12801" width="16.625" style="539" customWidth="1"/>
    <col min="12802" max="12804" width="23.625" style="539" customWidth="1"/>
    <col min="12805" max="13056" width="9" style="539"/>
    <col min="13057" max="13057" width="16.625" style="539" customWidth="1"/>
    <col min="13058" max="13060" width="23.625" style="539" customWidth="1"/>
    <col min="13061" max="13312" width="9" style="539"/>
    <col min="13313" max="13313" width="16.625" style="539" customWidth="1"/>
    <col min="13314" max="13316" width="23.625" style="539" customWidth="1"/>
    <col min="13317" max="13568" width="9" style="539"/>
    <col min="13569" max="13569" width="16.625" style="539" customWidth="1"/>
    <col min="13570" max="13572" width="23.625" style="539" customWidth="1"/>
    <col min="13573" max="13824" width="9" style="539"/>
    <col min="13825" max="13825" width="16.625" style="539" customWidth="1"/>
    <col min="13826" max="13828" width="23.625" style="539" customWidth="1"/>
    <col min="13829" max="14080" width="9" style="539"/>
    <col min="14081" max="14081" width="16.625" style="539" customWidth="1"/>
    <col min="14082" max="14084" width="23.625" style="539" customWidth="1"/>
    <col min="14085" max="14336" width="9" style="539"/>
    <col min="14337" max="14337" width="16.625" style="539" customWidth="1"/>
    <col min="14338" max="14340" width="23.625" style="539" customWidth="1"/>
    <col min="14341" max="14592" width="9" style="539"/>
    <col min="14593" max="14593" width="16.625" style="539" customWidth="1"/>
    <col min="14594" max="14596" width="23.625" style="539" customWidth="1"/>
    <col min="14597" max="14848" width="9" style="539"/>
    <col min="14849" max="14849" width="16.625" style="539" customWidth="1"/>
    <col min="14850" max="14852" width="23.625" style="539" customWidth="1"/>
    <col min="14853" max="15104" width="9" style="539"/>
    <col min="15105" max="15105" width="16.625" style="539" customWidth="1"/>
    <col min="15106" max="15108" width="23.625" style="539" customWidth="1"/>
    <col min="15109" max="15360" width="9" style="539"/>
    <col min="15361" max="15361" width="16.625" style="539" customWidth="1"/>
    <col min="15362" max="15364" width="23.625" style="539" customWidth="1"/>
    <col min="15365" max="15616" width="9" style="539"/>
    <col min="15617" max="15617" width="16.625" style="539" customWidth="1"/>
    <col min="15618" max="15620" width="23.625" style="539" customWidth="1"/>
    <col min="15621" max="15872" width="9" style="539"/>
    <col min="15873" max="15873" width="16.625" style="539" customWidth="1"/>
    <col min="15874" max="15876" width="23.625" style="539" customWidth="1"/>
    <col min="15877" max="16128" width="9" style="539"/>
    <col min="16129" max="16129" width="16.625" style="539" customWidth="1"/>
    <col min="16130" max="16132" width="23.625" style="539" customWidth="1"/>
    <col min="16133" max="16384" width="9" style="539"/>
  </cols>
  <sheetData>
    <row r="1" spans="1:4">
      <c r="A1" s="1001" t="s">
        <v>494</v>
      </c>
    </row>
    <row r="2" spans="1:4" ht="14.25" thickBot="1"/>
    <row r="3" spans="1:4" ht="20.100000000000001" customHeight="1">
      <c r="A3" s="1415" t="s">
        <v>495</v>
      </c>
      <c r="B3" s="1416" t="s">
        <v>496</v>
      </c>
      <c r="C3" s="1052" t="s">
        <v>497</v>
      </c>
      <c r="D3" s="1419" t="s">
        <v>1104</v>
      </c>
    </row>
    <row r="4" spans="1:4" ht="20.100000000000001" customHeight="1" thickBot="1">
      <c r="A4" s="1417"/>
      <c r="B4" s="1418"/>
      <c r="C4" s="1053" t="s">
        <v>498</v>
      </c>
      <c r="D4" s="1423"/>
    </row>
    <row r="5" spans="1:4" ht="20.100000000000001" customHeight="1">
      <c r="A5" s="1420" t="s">
        <v>499</v>
      </c>
      <c r="B5" s="1043" t="s">
        <v>476</v>
      </c>
      <c r="C5" s="1044" t="s">
        <v>500</v>
      </c>
      <c r="D5" s="1045">
        <v>650</v>
      </c>
    </row>
    <row r="6" spans="1:4" ht="20.100000000000001" customHeight="1">
      <c r="A6" s="1421"/>
      <c r="B6" s="1038" t="s">
        <v>501</v>
      </c>
      <c r="C6" s="1039" t="s">
        <v>502</v>
      </c>
      <c r="D6" s="1040">
        <v>600</v>
      </c>
    </row>
    <row r="7" spans="1:4" ht="20.100000000000001" customHeight="1">
      <c r="A7" s="1421"/>
      <c r="B7" s="1038" t="s">
        <v>478</v>
      </c>
      <c r="C7" s="1039" t="s">
        <v>503</v>
      </c>
      <c r="D7" s="1040">
        <v>270</v>
      </c>
    </row>
    <row r="8" spans="1:4" ht="20.100000000000001" customHeight="1">
      <c r="A8" s="1421" t="s">
        <v>504</v>
      </c>
      <c r="B8" s="1038" t="s">
        <v>480</v>
      </c>
      <c r="C8" s="1039" t="s">
        <v>505</v>
      </c>
      <c r="D8" s="1040">
        <v>300</v>
      </c>
    </row>
    <row r="9" spans="1:4" ht="20.100000000000001" customHeight="1">
      <c r="A9" s="1421"/>
      <c r="B9" s="1038" t="s">
        <v>481</v>
      </c>
      <c r="C9" s="1039" t="s">
        <v>506</v>
      </c>
      <c r="D9" s="1040">
        <v>550</v>
      </c>
    </row>
    <row r="10" spans="1:4" ht="20.100000000000001" customHeight="1">
      <c r="A10" s="1421"/>
      <c r="B10" s="1038" t="s">
        <v>482</v>
      </c>
      <c r="C10" s="1039" t="s">
        <v>507</v>
      </c>
      <c r="D10" s="1040">
        <v>475</v>
      </c>
    </row>
    <row r="11" spans="1:4" ht="20.100000000000001" customHeight="1">
      <c r="A11" s="1421" t="s">
        <v>483</v>
      </c>
      <c r="B11" s="1038" t="s">
        <v>508</v>
      </c>
      <c r="C11" s="1039" t="s">
        <v>509</v>
      </c>
      <c r="D11" s="1040">
        <v>16.5</v>
      </c>
    </row>
    <row r="12" spans="1:4" ht="20.100000000000001" customHeight="1">
      <c r="A12" s="1421"/>
      <c r="B12" s="1038" t="s">
        <v>484</v>
      </c>
      <c r="C12" s="1039" t="s">
        <v>510</v>
      </c>
      <c r="D12" s="1040">
        <v>70</v>
      </c>
    </row>
    <row r="13" spans="1:4" ht="20.100000000000001" customHeight="1" thickBot="1">
      <c r="A13" s="1413"/>
      <c r="B13" s="1051" t="s">
        <v>485</v>
      </c>
      <c r="C13" s="1041" t="s">
        <v>511</v>
      </c>
      <c r="D13" s="1042">
        <v>225</v>
      </c>
    </row>
    <row r="14" spans="1:4" ht="33.75" customHeight="1">
      <c r="A14" s="1422" t="s">
        <v>512</v>
      </c>
      <c r="B14" s="1422"/>
      <c r="C14" s="1422"/>
      <c r="D14" s="1422"/>
    </row>
  </sheetData>
  <mergeCells count="7">
    <mergeCell ref="A14:D14"/>
    <mergeCell ref="A3:A4"/>
    <mergeCell ref="B3:B4"/>
    <mergeCell ref="D3:D4"/>
    <mergeCell ref="A5:A7"/>
    <mergeCell ref="A8:A10"/>
    <mergeCell ref="A11:A13"/>
  </mergeCells>
  <phoneticPr fontId="8"/>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1"/>
  <sheetViews>
    <sheetView zoomScaleNormal="100" workbookViewId="0"/>
  </sheetViews>
  <sheetFormatPr defaultRowHeight="13.5"/>
  <cols>
    <col min="1" max="1" width="5.625" style="551" customWidth="1"/>
    <col min="2" max="3" width="20.625" style="551" customWidth="1"/>
    <col min="4" max="257" width="9" style="551"/>
    <col min="258" max="259" width="30.625" style="551" customWidth="1"/>
    <col min="260" max="513" width="9" style="551"/>
    <col min="514" max="515" width="30.625" style="551" customWidth="1"/>
    <col min="516" max="769" width="9" style="551"/>
    <col min="770" max="771" width="30.625" style="551" customWidth="1"/>
    <col min="772" max="1025" width="9" style="551"/>
    <col min="1026" max="1027" width="30.625" style="551" customWidth="1"/>
    <col min="1028" max="1281" width="9" style="551"/>
    <col min="1282" max="1283" width="30.625" style="551" customWidth="1"/>
    <col min="1284" max="1537" width="9" style="551"/>
    <col min="1538" max="1539" width="30.625" style="551" customWidth="1"/>
    <col min="1540" max="1793" width="9" style="551"/>
    <col min="1794" max="1795" width="30.625" style="551" customWidth="1"/>
    <col min="1796" max="2049" width="9" style="551"/>
    <col min="2050" max="2051" width="30.625" style="551" customWidth="1"/>
    <col min="2052" max="2305" width="9" style="551"/>
    <col min="2306" max="2307" width="30.625" style="551" customWidth="1"/>
    <col min="2308" max="2561" width="9" style="551"/>
    <col min="2562" max="2563" width="30.625" style="551" customWidth="1"/>
    <col min="2564" max="2817" width="9" style="551"/>
    <col min="2818" max="2819" width="30.625" style="551" customWidth="1"/>
    <col min="2820" max="3073" width="9" style="551"/>
    <col min="3074" max="3075" width="30.625" style="551" customWidth="1"/>
    <col min="3076" max="3329" width="9" style="551"/>
    <col min="3330" max="3331" width="30.625" style="551" customWidth="1"/>
    <col min="3332" max="3585" width="9" style="551"/>
    <col min="3586" max="3587" width="30.625" style="551" customWidth="1"/>
    <col min="3588" max="3841" width="9" style="551"/>
    <col min="3842" max="3843" width="30.625" style="551" customWidth="1"/>
    <col min="3844" max="4097" width="9" style="551"/>
    <col min="4098" max="4099" width="30.625" style="551" customWidth="1"/>
    <col min="4100" max="4353" width="9" style="551"/>
    <col min="4354" max="4355" width="30.625" style="551" customWidth="1"/>
    <col min="4356" max="4609" width="9" style="551"/>
    <col min="4610" max="4611" width="30.625" style="551" customWidth="1"/>
    <col min="4612" max="4865" width="9" style="551"/>
    <col min="4866" max="4867" width="30.625" style="551" customWidth="1"/>
    <col min="4868" max="5121" width="9" style="551"/>
    <col min="5122" max="5123" width="30.625" style="551" customWidth="1"/>
    <col min="5124" max="5377" width="9" style="551"/>
    <col min="5378" max="5379" width="30.625" style="551" customWidth="1"/>
    <col min="5380" max="5633" width="9" style="551"/>
    <col min="5634" max="5635" width="30.625" style="551" customWidth="1"/>
    <col min="5636" max="5889" width="9" style="551"/>
    <col min="5890" max="5891" width="30.625" style="551" customWidth="1"/>
    <col min="5892" max="6145" width="9" style="551"/>
    <col min="6146" max="6147" width="30.625" style="551" customWidth="1"/>
    <col min="6148" max="6401" width="9" style="551"/>
    <col min="6402" max="6403" width="30.625" style="551" customWidth="1"/>
    <col min="6404" max="6657" width="9" style="551"/>
    <col min="6658" max="6659" width="30.625" style="551" customWidth="1"/>
    <col min="6660" max="6913" width="9" style="551"/>
    <col min="6914" max="6915" width="30.625" style="551" customWidth="1"/>
    <col min="6916" max="7169" width="9" style="551"/>
    <col min="7170" max="7171" width="30.625" style="551" customWidth="1"/>
    <col min="7172" max="7425" width="9" style="551"/>
    <col min="7426" max="7427" width="30.625" style="551" customWidth="1"/>
    <col min="7428" max="7681" width="9" style="551"/>
    <col min="7682" max="7683" width="30.625" style="551" customWidth="1"/>
    <col min="7684" max="7937" width="9" style="551"/>
    <col min="7938" max="7939" width="30.625" style="551" customWidth="1"/>
    <col min="7940" max="8193" width="9" style="551"/>
    <col min="8194" max="8195" width="30.625" style="551" customWidth="1"/>
    <col min="8196" max="8449" width="9" style="551"/>
    <col min="8450" max="8451" width="30.625" style="551" customWidth="1"/>
    <col min="8452" max="8705" width="9" style="551"/>
    <col min="8706" max="8707" width="30.625" style="551" customWidth="1"/>
    <col min="8708" max="8961" width="9" style="551"/>
    <col min="8962" max="8963" width="30.625" style="551" customWidth="1"/>
    <col min="8964" max="9217" width="9" style="551"/>
    <col min="9218" max="9219" width="30.625" style="551" customWidth="1"/>
    <col min="9220" max="9473" width="9" style="551"/>
    <col min="9474" max="9475" width="30.625" style="551" customWidth="1"/>
    <col min="9476" max="9729" width="9" style="551"/>
    <col min="9730" max="9731" width="30.625" style="551" customWidth="1"/>
    <col min="9732" max="9985" width="9" style="551"/>
    <col min="9986" max="9987" width="30.625" style="551" customWidth="1"/>
    <col min="9988" max="10241" width="9" style="551"/>
    <col min="10242" max="10243" width="30.625" style="551" customWidth="1"/>
    <col min="10244" max="10497" width="9" style="551"/>
    <col min="10498" max="10499" width="30.625" style="551" customWidth="1"/>
    <col min="10500" max="10753" width="9" style="551"/>
    <col min="10754" max="10755" width="30.625" style="551" customWidth="1"/>
    <col min="10756" max="11009" width="9" style="551"/>
    <col min="11010" max="11011" width="30.625" style="551" customWidth="1"/>
    <col min="11012" max="11265" width="9" style="551"/>
    <col min="11266" max="11267" width="30.625" style="551" customWidth="1"/>
    <col min="11268" max="11521" width="9" style="551"/>
    <col min="11522" max="11523" width="30.625" style="551" customWidth="1"/>
    <col min="11524" max="11777" width="9" style="551"/>
    <col min="11778" max="11779" width="30.625" style="551" customWidth="1"/>
    <col min="11780" max="12033" width="9" style="551"/>
    <col min="12034" max="12035" width="30.625" style="551" customWidth="1"/>
    <col min="12036" max="12289" width="9" style="551"/>
    <col min="12290" max="12291" width="30.625" style="551" customWidth="1"/>
    <col min="12292" max="12545" width="9" style="551"/>
    <col min="12546" max="12547" width="30.625" style="551" customWidth="1"/>
    <col min="12548" max="12801" width="9" style="551"/>
    <col min="12802" max="12803" width="30.625" style="551" customWidth="1"/>
    <col min="12804" max="13057" width="9" style="551"/>
    <col min="13058" max="13059" width="30.625" style="551" customWidth="1"/>
    <col min="13060" max="13313" width="9" style="551"/>
    <col min="13314" max="13315" width="30.625" style="551" customWidth="1"/>
    <col min="13316" max="13569" width="9" style="551"/>
    <col min="13570" max="13571" width="30.625" style="551" customWidth="1"/>
    <col min="13572" max="13825" width="9" style="551"/>
    <col min="13826" max="13827" width="30.625" style="551" customWidth="1"/>
    <col min="13828" max="14081" width="9" style="551"/>
    <col min="14082" max="14083" width="30.625" style="551" customWidth="1"/>
    <col min="14084" max="14337" width="9" style="551"/>
    <col min="14338" max="14339" width="30.625" style="551" customWidth="1"/>
    <col min="14340" max="14593" width="9" style="551"/>
    <col min="14594" max="14595" width="30.625" style="551" customWidth="1"/>
    <col min="14596" max="14849" width="9" style="551"/>
    <col min="14850" max="14851" width="30.625" style="551" customWidth="1"/>
    <col min="14852" max="15105" width="9" style="551"/>
    <col min="15106" max="15107" width="30.625" style="551" customWidth="1"/>
    <col min="15108" max="15361" width="9" style="551"/>
    <col min="15362" max="15363" width="30.625" style="551" customWidth="1"/>
    <col min="15364" max="15617" width="9" style="551"/>
    <col min="15618" max="15619" width="30.625" style="551" customWidth="1"/>
    <col min="15620" max="15873" width="9" style="551"/>
    <col min="15874" max="15875" width="30.625" style="551" customWidth="1"/>
    <col min="15876" max="16129" width="9" style="551"/>
    <col min="16130" max="16131" width="30.625" style="551" customWidth="1"/>
    <col min="16132" max="16384" width="9" style="551"/>
  </cols>
  <sheetData>
    <row r="1" spans="1:3">
      <c r="A1" s="1054" t="s">
        <v>513</v>
      </c>
    </row>
    <row r="3" spans="1:3">
      <c r="A3" s="1055" t="s">
        <v>209</v>
      </c>
      <c r="B3" s="1055" t="s">
        <v>514</v>
      </c>
      <c r="C3" s="1055" t="s">
        <v>466</v>
      </c>
    </row>
    <row r="4" spans="1:3">
      <c r="A4" s="1055">
        <v>1</v>
      </c>
      <c r="B4" s="1055" t="s">
        <v>515</v>
      </c>
      <c r="C4" s="1056">
        <v>4349727</v>
      </c>
    </row>
    <row r="5" spans="1:3">
      <c r="A5" s="1055">
        <v>2</v>
      </c>
      <c r="B5" s="1055" t="s">
        <v>516</v>
      </c>
      <c r="C5" s="1056">
        <v>545603</v>
      </c>
    </row>
    <row r="6" spans="1:3">
      <c r="A6" s="1055">
        <v>3</v>
      </c>
      <c r="B6" s="1055" t="s">
        <v>517</v>
      </c>
      <c r="C6" s="1056">
        <v>476155</v>
      </c>
    </row>
    <row r="7" spans="1:3">
      <c r="A7" s="1055">
        <v>4</v>
      </c>
      <c r="B7" s="1055" t="s">
        <v>518</v>
      </c>
      <c r="C7" s="1056">
        <v>1117127</v>
      </c>
    </row>
    <row r="8" spans="1:3">
      <c r="A8" s="1055">
        <v>5</v>
      </c>
      <c r="B8" s="1055" t="s">
        <v>519</v>
      </c>
      <c r="C8" s="1056">
        <v>333376</v>
      </c>
    </row>
    <row r="9" spans="1:3">
      <c r="A9" s="1055">
        <v>6</v>
      </c>
      <c r="B9" s="1055" t="s">
        <v>520</v>
      </c>
      <c r="C9" s="1056">
        <v>553219</v>
      </c>
    </row>
    <row r="10" spans="1:3">
      <c r="A10" s="1055">
        <v>7</v>
      </c>
      <c r="B10" s="1055" t="s">
        <v>521</v>
      </c>
      <c r="C10" s="1056">
        <v>811030</v>
      </c>
    </row>
    <row r="11" spans="1:3">
      <c r="A11" s="1055">
        <v>8</v>
      </c>
      <c r="B11" s="1055" t="s">
        <v>522</v>
      </c>
      <c r="C11" s="1056">
        <v>1423653</v>
      </c>
    </row>
    <row r="12" spans="1:3">
      <c r="A12" s="1055">
        <v>9</v>
      </c>
      <c r="B12" s="1055" t="s">
        <v>523</v>
      </c>
      <c r="C12" s="1056">
        <v>860653</v>
      </c>
    </row>
    <row r="13" spans="1:3">
      <c r="A13" s="1055">
        <v>10</v>
      </c>
      <c r="B13" s="1055" t="s">
        <v>524</v>
      </c>
      <c r="C13" s="1056">
        <v>986063</v>
      </c>
    </row>
    <row r="14" spans="1:3">
      <c r="A14" s="1055">
        <v>11</v>
      </c>
      <c r="B14" s="1055" t="s">
        <v>525</v>
      </c>
      <c r="C14" s="1056">
        <v>4142274</v>
      </c>
    </row>
    <row r="15" spans="1:3">
      <c r="A15" s="1055">
        <v>12</v>
      </c>
      <c r="B15" s="1055" t="s">
        <v>526</v>
      </c>
      <c r="C15" s="1056">
        <v>3325815</v>
      </c>
    </row>
    <row r="16" spans="1:3">
      <c r="A16" s="1055">
        <v>13</v>
      </c>
      <c r="B16" s="1055" t="s">
        <v>527</v>
      </c>
      <c r="C16" s="1056">
        <v>11904792</v>
      </c>
    </row>
    <row r="17" spans="1:3">
      <c r="A17" s="1055">
        <v>14</v>
      </c>
      <c r="B17" s="1055" t="s">
        <v>528</v>
      </c>
      <c r="C17" s="1056">
        <v>5075123</v>
      </c>
    </row>
    <row r="18" spans="1:3">
      <c r="A18" s="1055">
        <v>15</v>
      </c>
      <c r="B18" s="1055" t="s">
        <v>529</v>
      </c>
      <c r="C18" s="1056">
        <v>1239470</v>
      </c>
    </row>
    <row r="19" spans="1:3">
      <c r="A19" s="1055">
        <v>16</v>
      </c>
      <c r="B19" s="1055" t="s">
        <v>530</v>
      </c>
      <c r="C19" s="1056">
        <v>622194</v>
      </c>
    </row>
    <row r="20" spans="1:3">
      <c r="A20" s="1055">
        <v>17</v>
      </c>
      <c r="B20" s="1055" t="s">
        <v>531</v>
      </c>
      <c r="C20" s="1056">
        <v>778855</v>
      </c>
    </row>
    <row r="21" spans="1:3">
      <c r="A21" s="1055">
        <v>18</v>
      </c>
      <c r="B21" s="1055" t="s">
        <v>532</v>
      </c>
      <c r="C21" s="1056">
        <v>521526</v>
      </c>
    </row>
    <row r="22" spans="1:3">
      <c r="A22" s="1055">
        <v>19</v>
      </c>
      <c r="B22" s="1055" t="s">
        <v>533</v>
      </c>
      <c r="C22" s="1056">
        <v>390933</v>
      </c>
    </row>
    <row r="23" spans="1:3">
      <c r="A23" s="1055">
        <v>20</v>
      </c>
      <c r="B23" s="1055" t="s">
        <v>534</v>
      </c>
      <c r="C23" s="1056">
        <v>1303059</v>
      </c>
    </row>
    <row r="24" spans="1:3">
      <c r="A24" s="1055">
        <v>21</v>
      </c>
      <c r="B24" s="1055" t="s">
        <v>535</v>
      </c>
      <c r="C24" s="1056">
        <v>1121516</v>
      </c>
    </row>
    <row r="25" spans="1:3">
      <c r="A25" s="1055">
        <v>22</v>
      </c>
      <c r="B25" s="1055" t="s">
        <v>536</v>
      </c>
      <c r="C25" s="1056">
        <v>1846057</v>
      </c>
    </row>
    <row r="26" spans="1:3">
      <c r="A26" s="1055">
        <v>23</v>
      </c>
      <c r="B26" s="1055" t="s">
        <v>537</v>
      </c>
      <c r="C26" s="1056">
        <v>7274099</v>
      </c>
    </row>
    <row r="27" spans="1:3">
      <c r="A27" s="1055">
        <v>24</v>
      </c>
      <c r="B27" s="1055" t="s">
        <v>538</v>
      </c>
      <c r="C27" s="1056">
        <v>598093</v>
      </c>
    </row>
    <row r="28" spans="1:3">
      <c r="A28" s="1055">
        <v>25</v>
      </c>
      <c r="B28" s="1055" t="s">
        <v>539</v>
      </c>
      <c r="C28" s="1056">
        <v>878985</v>
      </c>
    </row>
    <row r="29" spans="1:3">
      <c r="A29" s="1055">
        <v>26</v>
      </c>
      <c r="B29" s="1055" t="s">
        <v>540</v>
      </c>
      <c r="C29" s="1056">
        <v>2467434</v>
      </c>
    </row>
    <row r="30" spans="1:3">
      <c r="A30" s="1055">
        <v>27</v>
      </c>
      <c r="B30" s="1055" t="s">
        <v>541</v>
      </c>
      <c r="C30" s="1056">
        <v>5734253</v>
      </c>
    </row>
    <row r="31" spans="1:3">
      <c r="A31" s="1055">
        <v>28</v>
      </c>
      <c r="B31" s="1055" t="s">
        <v>542</v>
      </c>
      <c r="C31" s="1056">
        <v>3053184</v>
      </c>
    </row>
    <row r="32" spans="1:3">
      <c r="A32" s="1055">
        <v>29</v>
      </c>
      <c r="B32" s="1055" t="s">
        <v>543</v>
      </c>
      <c r="C32" s="1056">
        <v>609184</v>
      </c>
    </row>
    <row r="33" spans="1:3">
      <c r="A33" s="1055">
        <v>30</v>
      </c>
      <c r="B33" s="1055" t="s">
        <v>544</v>
      </c>
      <c r="C33" s="1056">
        <v>176286</v>
      </c>
    </row>
    <row r="34" spans="1:3">
      <c r="A34" s="1055">
        <v>31</v>
      </c>
      <c r="B34" s="1055" t="s">
        <v>545</v>
      </c>
      <c r="C34" s="1056">
        <v>250590</v>
      </c>
    </row>
    <row r="35" spans="1:3">
      <c r="A35" s="1055">
        <v>32</v>
      </c>
      <c r="B35" s="1055" t="s">
        <v>546</v>
      </c>
      <c r="C35" s="1056">
        <v>207793</v>
      </c>
    </row>
    <row r="36" spans="1:3">
      <c r="A36" s="1055">
        <v>33</v>
      </c>
      <c r="B36" s="1055" t="s">
        <v>547</v>
      </c>
      <c r="C36" s="1056">
        <v>947033</v>
      </c>
    </row>
    <row r="37" spans="1:3">
      <c r="A37" s="1055">
        <v>34</v>
      </c>
      <c r="B37" s="1055" t="s">
        <v>548</v>
      </c>
      <c r="C37" s="1056">
        <v>1839148</v>
      </c>
    </row>
    <row r="38" spans="1:3">
      <c r="A38" s="1055">
        <v>35</v>
      </c>
      <c r="B38" s="1055" t="s">
        <v>549</v>
      </c>
      <c r="C38" s="1056">
        <v>778764</v>
      </c>
    </row>
    <row r="39" spans="1:3">
      <c r="A39" s="1055">
        <v>36</v>
      </c>
      <c r="B39" s="1055" t="s">
        <v>550</v>
      </c>
      <c r="C39" s="1056">
        <v>113417</v>
      </c>
    </row>
    <row r="40" spans="1:3">
      <c r="A40" s="1055">
        <v>37</v>
      </c>
      <c r="B40" s="1055" t="s">
        <v>551</v>
      </c>
      <c r="C40" s="1056">
        <v>294442</v>
      </c>
    </row>
    <row r="41" spans="1:3">
      <c r="A41" s="1055">
        <v>38</v>
      </c>
      <c r="B41" s="1055" t="s">
        <v>552</v>
      </c>
      <c r="C41" s="1056">
        <v>563538</v>
      </c>
    </row>
    <row r="42" spans="1:3">
      <c r="A42" s="1055">
        <v>39</v>
      </c>
      <c r="B42" s="1055" t="s">
        <v>553</v>
      </c>
      <c r="C42" s="1056">
        <v>40257</v>
      </c>
    </row>
    <row r="43" spans="1:3">
      <c r="A43" s="1055">
        <v>40</v>
      </c>
      <c r="B43" s="1055" t="s">
        <v>554</v>
      </c>
      <c r="C43" s="1056">
        <v>2369262</v>
      </c>
    </row>
    <row r="44" spans="1:3">
      <c r="A44" s="1055">
        <v>41</v>
      </c>
      <c r="B44" s="1055" t="s">
        <v>555</v>
      </c>
      <c r="C44" s="1056">
        <v>372541</v>
      </c>
    </row>
    <row r="45" spans="1:3">
      <c r="A45" s="1055">
        <v>42</v>
      </c>
      <c r="B45" s="1055" t="s">
        <v>556</v>
      </c>
      <c r="C45" s="1056">
        <v>695791</v>
      </c>
    </row>
    <row r="46" spans="1:3">
      <c r="A46" s="1055">
        <v>43</v>
      </c>
      <c r="B46" s="1055" t="s">
        <v>557</v>
      </c>
      <c r="C46" s="1056">
        <v>788711</v>
      </c>
    </row>
    <row r="47" spans="1:3">
      <c r="A47" s="1055">
        <v>44</v>
      </c>
      <c r="B47" s="1055" t="s">
        <v>558</v>
      </c>
      <c r="C47" s="1056">
        <v>477504</v>
      </c>
    </row>
    <row r="48" spans="1:3">
      <c r="A48" s="1055">
        <v>45</v>
      </c>
      <c r="B48" s="1055" t="s">
        <v>559</v>
      </c>
      <c r="C48" s="1056">
        <v>379038</v>
      </c>
    </row>
    <row r="49" spans="1:3">
      <c r="A49" s="1055">
        <v>46</v>
      </c>
      <c r="B49" s="1055" t="s">
        <v>560</v>
      </c>
      <c r="C49" s="1056">
        <v>505663</v>
      </c>
    </row>
    <row r="50" spans="1:3">
      <c r="A50" s="1055">
        <v>47</v>
      </c>
      <c r="B50" s="1055" t="s">
        <v>561</v>
      </c>
      <c r="C50" s="1056">
        <v>902621</v>
      </c>
    </row>
    <row r="51" spans="1:3">
      <c r="A51" s="1424" t="s">
        <v>474</v>
      </c>
      <c r="B51" s="1425"/>
      <c r="C51" s="1056">
        <v>76045849</v>
      </c>
    </row>
  </sheetData>
  <mergeCells count="1">
    <mergeCell ref="A51:B51"/>
  </mergeCells>
  <phoneticPr fontId="8"/>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
  <sheetViews>
    <sheetView zoomScaleNormal="100" workbookViewId="0"/>
  </sheetViews>
  <sheetFormatPr defaultRowHeight="13.5"/>
  <cols>
    <col min="1" max="2" width="44.625" style="539" customWidth="1"/>
    <col min="3" max="256" width="9" style="539"/>
    <col min="257" max="258" width="44.625" style="539" customWidth="1"/>
    <col min="259" max="512" width="9" style="539"/>
    <col min="513" max="514" width="44.625" style="539" customWidth="1"/>
    <col min="515" max="768" width="9" style="539"/>
    <col min="769" max="770" width="44.625" style="539" customWidth="1"/>
    <col min="771" max="1024" width="9" style="539"/>
    <col min="1025" max="1026" width="44.625" style="539" customWidth="1"/>
    <col min="1027" max="1280" width="9" style="539"/>
    <col min="1281" max="1282" width="44.625" style="539" customWidth="1"/>
    <col min="1283" max="1536" width="9" style="539"/>
    <col min="1537" max="1538" width="44.625" style="539" customWidth="1"/>
    <col min="1539" max="1792" width="9" style="539"/>
    <col min="1793" max="1794" width="44.625" style="539" customWidth="1"/>
    <col min="1795" max="2048" width="9" style="539"/>
    <col min="2049" max="2050" width="44.625" style="539" customWidth="1"/>
    <col min="2051" max="2304" width="9" style="539"/>
    <col min="2305" max="2306" width="44.625" style="539" customWidth="1"/>
    <col min="2307" max="2560" width="9" style="539"/>
    <col min="2561" max="2562" width="44.625" style="539" customWidth="1"/>
    <col min="2563" max="2816" width="9" style="539"/>
    <col min="2817" max="2818" width="44.625" style="539" customWidth="1"/>
    <col min="2819" max="3072" width="9" style="539"/>
    <col min="3073" max="3074" width="44.625" style="539" customWidth="1"/>
    <col min="3075" max="3328" width="9" style="539"/>
    <col min="3329" max="3330" width="44.625" style="539" customWidth="1"/>
    <col min="3331" max="3584" width="9" style="539"/>
    <col min="3585" max="3586" width="44.625" style="539" customWidth="1"/>
    <col min="3587" max="3840" width="9" style="539"/>
    <col min="3841" max="3842" width="44.625" style="539" customWidth="1"/>
    <col min="3843" max="4096" width="9" style="539"/>
    <col min="4097" max="4098" width="44.625" style="539" customWidth="1"/>
    <col min="4099" max="4352" width="9" style="539"/>
    <col min="4353" max="4354" width="44.625" style="539" customWidth="1"/>
    <col min="4355" max="4608" width="9" style="539"/>
    <col min="4609" max="4610" width="44.625" style="539" customWidth="1"/>
    <col min="4611" max="4864" width="9" style="539"/>
    <col min="4865" max="4866" width="44.625" style="539" customWidth="1"/>
    <col min="4867" max="5120" width="9" style="539"/>
    <col min="5121" max="5122" width="44.625" style="539" customWidth="1"/>
    <col min="5123" max="5376" width="9" style="539"/>
    <col min="5377" max="5378" width="44.625" style="539" customWidth="1"/>
    <col min="5379" max="5632" width="9" style="539"/>
    <col min="5633" max="5634" width="44.625" style="539" customWidth="1"/>
    <col min="5635" max="5888" width="9" style="539"/>
    <col min="5889" max="5890" width="44.625" style="539" customWidth="1"/>
    <col min="5891" max="6144" width="9" style="539"/>
    <col min="6145" max="6146" width="44.625" style="539" customWidth="1"/>
    <col min="6147" max="6400" width="9" style="539"/>
    <col min="6401" max="6402" width="44.625" style="539" customWidth="1"/>
    <col min="6403" max="6656" width="9" style="539"/>
    <col min="6657" max="6658" width="44.625" style="539" customWidth="1"/>
    <col min="6659" max="6912" width="9" style="539"/>
    <col min="6913" max="6914" width="44.625" style="539" customWidth="1"/>
    <col min="6915" max="7168" width="9" style="539"/>
    <col min="7169" max="7170" width="44.625" style="539" customWidth="1"/>
    <col min="7171" max="7424" width="9" style="539"/>
    <col min="7425" max="7426" width="44.625" style="539" customWidth="1"/>
    <col min="7427" max="7680" width="9" style="539"/>
    <col min="7681" max="7682" width="44.625" style="539" customWidth="1"/>
    <col min="7683" max="7936" width="9" style="539"/>
    <col min="7937" max="7938" width="44.625" style="539" customWidth="1"/>
    <col min="7939" max="8192" width="9" style="539"/>
    <col min="8193" max="8194" width="44.625" style="539" customWidth="1"/>
    <col min="8195" max="8448" width="9" style="539"/>
    <col min="8449" max="8450" width="44.625" style="539" customWidth="1"/>
    <col min="8451" max="8704" width="9" style="539"/>
    <col min="8705" max="8706" width="44.625" style="539" customWidth="1"/>
    <col min="8707" max="8960" width="9" style="539"/>
    <col min="8961" max="8962" width="44.625" style="539" customWidth="1"/>
    <col min="8963" max="9216" width="9" style="539"/>
    <col min="9217" max="9218" width="44.625" style="539" customWidth="1"/>
    <col min="9219" max="9472" width="9" style="539"/>
    <col min="9473" max="9474" width="44.625" style="539" customWidth="1"/>
    <col min="9475" max="9728" width="9" style="539"/>
    <col min="9729" max="9730" width="44.625" style="539" customWidth="1"/>
    <col min="9731" max="9984" width="9" style="539"/>
    <col min="9985" max="9986" width="44.625" style="539" customWidth="1"/>
    <col min="9987" max="10240" width="9" style="539"/>
    <col min="10241" max="10242" width="44.625" style="539" customWidth="1"/>
    <col min="10243" max="10496" width="9" style="539"/>
    <col min="10497" max="10498" width="44.625" style="539" customWidth="1"/>
    <col min="10499" max="10752" width="9" style="539"/>
    <col min="10753" max="10754" width="44.625" style="539" customWidth="1"/>
    <col min="10755" max="11008" width="9" style="539"/>
    <col min="11009" max="11010" width="44.625" style="539" customWidth="1"/>
    <col min="11011" max="11264" width="9" style="539"/>
    <col min="11265" max="11266" width="44.625" style="539" customWidth="1"/>
    <col min="11267" max="11520" width="9" style="539"/>
    <col min="11521" max="11522" width="44.625" style="539" customWidth="1"/>
    <col min="11523" max="11776" width="9" style="539"/>
    <col min="11777" max="11778" width="44.625" style="539" customWidth="1"/>
    <col min="11779" max="12032" width="9" style="539"/>
    <col min="12033" max="12034" width="44.625" style="539" customWidth="1"/>
    <col min="12035" max="12288" width="9" style="539"/>
    <col min="12289" max="12290" width="44.625" style="539" customWidth="1"/>
    <col min="12291" max="12544" width="9" style="539"/>
    <col min="12545" max="12546" width="44.625" style="539" customWidth="1"/>
    <col min="12547" max="12800" width="9" style="539"/>
    <col min="12801" max="12802" width="44.625" style="539" customWidth="1"/>
    <col min="12803" max="13056" width="9" style="539"/>
    <col min="13057" max="13058" width="44.625" style="539" customWidth="1"/>
    <col min="13059" max="13312" width="9" style="539"/>
    <col min="13313" max="13314" width="44.625" style="539" customWidth="1"/>
    <col min="13315" max="13568" width="9" style="539"/>
    <col min="13569" max="13570" width="44.625" style="539" customWidth="1"/>
    <col min="13571" max="13824" width="9" style="539"/>
    <col min="13825" max="13826" width="44.625" style="539" customWidth="1"/>
    <col min="13827" max="14080" width="9" style="539"/>
    <col min="14081" max="14082" width="44.625" style="539" customWidth="1"/>
    <col min="14083" max="14336" width="9" style="539"/>
    <col min="14337" max="14338" width="44.625" style="539" customWidth="1"/>
    <col min="14339" max="14592" width="9" style="539"/>
    <col min="14593" max="14594" width="44.625" style="539" customWidth="1"/>
    <col min="14595" max="14848" width="9" style="539"/>
    <col min="14849" max="14850" width="44.625" style="539" customWidth="1"/>
    <col min="14851" max="15104" width="9" style="539"/>
    <col min="15105" max="15106" width="44.625" style="539" customWidth="1"/>
    <col min="15107" max="15360" width="9" style="539"/>
    <col min="15361" max="15362" width="44.625" style="539" customWidth="1"/>
    <col min="15363" max="15616" width="9" style="539"/>
    <col min="15617" max="15618" width="44.625" style="539" customWidth="1"/>
    <col min="15619" max="15872" width="9" style="539"/>
    <col min="15873" max="15874" width="44.625" style="539" customWidth="1"/>
    <col min="15875" max="16128" width="9" style="539"/>
    <col min="16129" max="16130" width="44.625" style="539" customWidth="1"/>
    <col min="16131" max="16384" width="9" style="539"/>
  </cols>
  <sheetData>
    <row r="1" spans="1:2">
      <c r="A1" s="1001" t="s">
        <v>562</v>
      </c>
    </row>
    <row r="2" spans="1:2" ht="14.25" thickBot="1"/>
    <row r="3" spans="1:2" ht="20.100000000000001" customHeight="1" thickBot="1">
      <c r="A3" s="1063" t="s">
        <v>563</v>
      </c>
      <c r="B3" s="1064" t="s">
        <v>564</v>
      </c>
    </row>
    <row r="4" spans="1:2" ht="35.1" customHeight="1">
      <c r="A4" s="1061" t="s">
        <v>565</v>
      </c>
      <c r="B4" s="1062" t="s">
        <v>566</v>
      </c>
    </row>
    <row r="5" spans="1:2" ht="35.1" customHeight="1">
      <c r="A5" s="1057" t="s">
        <v>567</v>
      </c>
      <c r="B5" s="1058" t="s">
        <v>568</v>
      </c>
    </row>
    <row r="6" spans="1:2" ht="35.1" customHeight="1">
      <c r="A6" s="1057" t="s">
        <v>569</v>
      </c>
      <c r="B6" s="1058" t="s">
        <v>570</v>
      </c>
    </row>
    <row r="7" spans="1:2" ht="35.1" customHeight="1">
      <c r="A7" s="1057" t="s">
        <v>571</v>
      </c>
      <c r="B7" s="1058" t="s">
        <v>488</v>
      </c>
    </row>
    <row r="8" spans="1:2" ht="35.1" customHeight="1">
      <c r="A8" s="1057" t="s">
        <v>572</v>
      </c>
      <c r="B8" s="1058" t="s">
        <v>488</v>
      </c>
    </row>
    <row r="9" spans="1:2" ht="35.1" customHeight="1">
      <c r="A9" s="1057" t="s">
        <v>573</v>
      </c>
      <c r="B9" s="1058" t="s">
        <v>574</v>
      </c>
    </row>
    <row r="10" spans="1:2" ht="50.1" customHeight="1" thickBot="1">
      <c r="A10" s="1059" t="s">
        <v>575</v>
      </c>
      <c r="B10" s="1060" t="s">
        <v>576</v>
      </c>
    </row>
  </sheetData>
  <phoneticPr fontId="8"/>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zoomScaleNormal="100" workbookViewId="0"/>
  </sheetViews>
  <sheetFormatPr defaultRowHeight="13.5"/>
  <cols>
    <col min="1" max="1" width="2.625" style="539" customWidth="1"/>
    <col min="2" max="2" width="19.125" style="539" customWidth="1"/>
    <col min="3" max="4" width="30.625" style="539" customWidth="1"/>
    <col min="5" max="256" width="9" style="539"/>
    <col min="257" max="257" width="7.625" style="539" customWidth="1"/>
    <col min="258" max="258" width="12.625" style="539" customWidth="1"/>
    <col min="259" max="260" width="30.625" style="539" customWidth="1"/>
    <col min="261" max="512" width="9" style="539"/>
    <col min="513" max="513" width="7.625" style="539" customWidth="1"/>
    <col min="514" max="514" width="12.625" style="539" customWidth="1"/>
    <col min="515" max="516" width="30.625" style="539" customWidth="1"/>
    <col min="517" max="768" width="9" style="539"/>
    <col min="769" max="769" width="7.625" style="539" customWidth="1"/>
    <col min="770" max="770" width="12.625" style="539" customWidth="1"/>
    <col min="771" max="772" width="30.625" style="539" customWidth="1"/>
    <col min="773" max="1024" width="9" style="539"/>
    <col min="1025" max="1025" width="7.625" style="539" customWidth="1"/>
    <col min="1026" max="1026" width="12.625" style="539" customWidth="1"/>
    <col min="1027" max="1028" width="30.625" style="539" customWidth="1"/>
    <col min="1029" max="1280" width="9" style="539"/>
    <col min="1281" max="1281" width="7.625" style="539" customWidth="1"/>
    <col min="1282" max="1282" width="12.625" style="539" customWidth="1"/>
    <col min="1283" max="1284" width="30.625" style="539" customWidth="1"/>
    <col min="1285" max="1536" width="9" style="539"/>
    <col min="1537" max="1537" width="7.625" style="539" customWidth="1"/>
    <col min="1538" max="1538" width="12.625" style="539" customWidth="1"/>
    <col min="1539" max="1540" width="30.625" style="539" customWidth="1"/>
    <col min="1541" max="1792" width="9" style="539"/>
    <col min="1793" max="1793" width="7.625" style="539" customWidth="1"/>
    <col min="1794" max="1794" width="12.625" style="539" customWidth="1"/>
    <col min="1795" max="1796" width="30.625" style="539" customWidth="1"/>
    <col min="1797" max="2048" width="9" style="539"/>
    <col min="2049" max="2049" width="7.625" style="539" customWidth="1"/>
    <col min="2050" max="2050" width="12.625" style="539" customWidth="1"/>
    <col min="2051" max="2052" width="30.625" style="539" customWidth="1"/>
    <col min="2053" max="2304" width="9" style="539"/>
    <col min="2305" max="2305" width="7.625" style="539" customWidth="1"/>
    <col min="2306" max="2306" width="12.625" style="539" customWidth="1"/>
    <col min="2307" max="2308" width="30.625" style="539" customWidth="1"/>
    <col min="2309" max="2560" width="9" style="539"/>
    <col min="2561" max="2561" width="7.625" style="539" customWidth="1"/>
    <col min="2562" max="2562" width="12.625" style="539" customWidth="1"/>
    <col min="2563" max="2564" width="30.625" style="539" customWidth="1"/>
    <col min="2565" max="2816" width="9" style="539"/>
    <col min="2817" max="2817" width="7.625" style="539" customWidth="1"/>
    <col min="2818" max="2818" width="12.625" style="539" customWidth="1"/>
    <col min="2819" max="2820" width="30.625" style="539" customWidth="1"/>
    <col min="2821" max="3072" width="9" style="539"/>
    <col min="3073" max="3073" width="7.625" style="539" customWidth="1"/>
    <col min="3074" max="3074" width="12.625" style="539" customWidth="1"/>
    <col min="3075" max="3076" width="30.625" style="539" customWidth="1"/>
    <col min="3077" max="3328" width="9" style="539"/>
    <col min="3329" max="3329" width="7.625" style="539" customWidth="1"/>
    <col min="3330" max="3330" width="12.625" style="539" customWidth="1"/>
    <col min="3331" max="3332" width="30.625" style="539" customWidth="1"/>
    <col min="3333" max="3584" width="9" style="539"/>
    <col min="3585" max="3585" width="7.625" style="539" customWidth="1"/>
    <col min="3586" max="3586" width="12.625" style="539" customWidth="1"/>
    <col min="3587" max="3588" width="30.625" style="539" customWidth="1"/>
    <col min="3589" max="3840" width="9" style="539"/>
    <col min="3841" max="3841" width="7.625" style="539" customWidth="1"/>
    <col min="3842" max="3842" width="12.625" style="539" customWidth="1"/>
    <col min="3843" max="3844" width="30.625" style="539" customWidth="1"/>
    <col min="3845" max="4096" width="9" style="539"/>
    <col min="4097" max="4097" width="7.625" style="539" customWidth="1"/>
    <col min="4098" max="4098" width="12.625" style="539" customWidth="1"/>
    <col min="4099" max="4100" width="30.625" style="539" customWidth="1"/>
    <col min="4101" max="4352" width="9" style="539"/>
    <col min="4353" max="4353" width="7.625" style="539" customWidth="1"/>
    <col min="4354" max="4354" width="12.625" style="539" customWidth="1"/>
    <col min="4355" max="4356" width="30.625" style="539" customWidth="1"/>
    <col min="4357" max="4608" width="9" style="539"/>
    <col min="4609" max="4609" width="7.625" style="539" customWidth="1"/>
    <col min="4610" max="4610" width="12.625" style="539" customWidth="1"/>
    <col min="4611" max="4612" width="30.625" style="539" customWidth="1"/>
    <col min="4613" max="4864" width="9" style="539"/>
    <col min="4865" max="4865" width="7.625" style="539" customWidth="1"/>
    <col min="4866" max="4866" width="12.625" style="539" customWidth="1"/>
    <col min="4867" max="4868" width="30.625" style="539" customWidth="1"/>
    <col min="4869" max="5120" width="9" style="539"/>
    <col min="5121" max="5121" width="7.625" style="539" customWidth="1"/>
    <col min="5122" max="5122" width="12.625" style="539" customWidth="1"/>
    <col min="5123" max="5124" width="30.625" style="539" customWidth="1"/>
    <col min="5125" max="5376" width="9" style="539"/>
    <col min="5377" max="5377" width="7.625" style="539" customWidth="1"/>
    <col min="5378" max="5378" width="12.625" style="539" customWidth="1"/>
    <col min="5379" max="5380" width="30.625" style="539" customWidth="1"/>
    <col min="5381" max="5632" width="9" style="539"/>
    <col min="5633" max="5633" width="7.625" style="539" customWidth="1"/>
    <col min="5634" max="5634" width="12.625" style="539" customWidth="1"/>
    <col min="5635" max="5636" width="30.625" style="539" customWidth="1"/>
    <col min="5637" max="5888" width="9" style="539"/>
    <col min="5889" max="5889" width="7.625" style="539" customWidth="1"/>
    <col min="5890" max="5890" width="12.625" style="539" customWidth="1"/>
    <col min="5891" max="5892" width="30.625" style="539" customWidth="1"/>
    <col min="5893" max="6144" width="9" style="539"/>
    <col min="6145" max="6145" width="7.625" style="539" customWidth="1"/>
    <col min="6146" max="6146" width="12.625" style="539" customWidth="1"/>
    <col min="6147" max="6148" width="30.625" style="539" customWidth="1"/>
    <col min="6149" max="6400" width="9" style="539"/>
    <col min="6401" max="6401" width="7.625" style="539" customWidth="1"/>
    <col min="6402" max="6402" width="12.625" style="539" customWidth="1"/>
    <col min="6403" max="6404" width="30.625" style="539" customWidth="1"/>
    <col min="6405" max="6656" width="9" style="539"/>
    <col min="6657" max="6657" width="7.625" style="539" customWidth="1"/>
    <col min="6658" max="6658" width="12.625" style="539" customWidth="1"/>
    <col min="6659" max="6660" width="30.625" style="539" customWidth="1"/>
    <col min="6661" max="6912" width="9" style="539"/>
    <col min="6913" max="6913" width="7.625" style="539" customWidth="1"/>
    <col min="6914" max="6914" width="12.625" style="539" customWidth="1"/>
    <col min="6915" max="6916" width="30.625" style="539" customWidth="1"/>
    <col min="6917" max="7168" width="9" style="539"/>
    <col min="7169" max="7169" width="7.625" style="539" customWidth="1"/>
    <col min="7170" max="7170" width="12.625" style="539" customWidth="1"/>
    <col min="7171" max="7172" width="30.625" style="539" customWidth="1"/>
    <col min="7173" max="7424" width="9" style="539"/>
    <col min="7425" max="7425" width="7.625" style="539" customWidth="1"/>
    <col min="7426" max="7426" width="12.625" style="539" customWidth="1"/>
    <col min="7427" max="7428" width="30.625" style="539" customWidth="1"/>
    <col min="7429" max="7680" width="9" style="539"/>
    <col min="7681" max="7681" width="7.625" style="539" customWidth="1"/>
    <col min="7682" max="7682" width="12.625" style="539" customWidth="1"/>
    <col min="7683" max="7684" width="30.625" style="539" customWidth="1"/>
    <col min="7685" max="7936" width="9" style="539"/>
    <col min="7937" max="7937" width="7.625" style="539" customWidth="1"/>
    <col min="7938" max="7938" width="12.625" style="539" customWidth="1"/>
    <col min="7939" max="7940" width="30.625" style="539" customWidth="1"/>
    <col min="7941" max="8192" width="9" style="539"/>
    <col min="8193" max="8193" width="7.625" style="539" customWidth="1"/>
    <col min="8194" max="8194" width="12.625" style="539" customWidth="1"/>
    <col min="8195" max="8196" width="30.625" style="539" customWidth="1"/>
    <col min="8197" max="8448" width="9" style="539"/>
    <col min="8449" max="8449" width="7.625" style="539" customWidth="1"/>
    <col min="8450" max="8450" width="12.625" style="539" customWidth="1"/>
    <col min="8451" max="8452" width="30.625" style="539" customWidth="1"/>
    <col min="8453" max="8704" width="9" style="539"/>
    <col min="8705" max="8705" width="7.625" style="539" customWidth="1"/>
    <col min="8706" max="8706" width="12.625" style="539" customWidth="1"/>
    <col min="8707" max="8708" width="30.625" style="539" customWidth="1"/>
    <col min="8709" max="8960" width="9" style="539"/>
    <col min="8961" max="8961" width="7.625" style="539" customWidth="1"/>
    <col min="8962" max="8962" width="12.625" style="539" customWidth="1"/>
    <col min="8963" max="8964" width="30.625" style="539" customWidth="1"/>
    <col min="8965" max="9216" width="9" style="539"/>
    <col min="9217" max="9217" width="7.625" style="539" customWidth="1"/>
    <col min="9218" max="9218" width="12.625" style="539" customWidth="1"/>
    <col min="9219" max="9220" width="30.625" style="539" customWidth="1"/>
    <col min="9221" max="9472" width="9" style="539"/>
    <col min="9473" max="9473" width="7.625" style="539" customWidth="1"/>
    <col min="9474" max="9474" width="12.625" style="539" customWidth="1"/>
    <col min="9475" max="9476" width="30.625" style="539" customWidth="1"/>
    <col min="9477" max="9728" width="9" style="539"/>
    <col min="9729" max="9729" width="7.625" style="539" customWidth="1"/>
    <col min="9730" max="9730" width="12.625" style="539" customWidth="1"/>
    <col min="9731" max="9732" width="30.625" style="539" customWidth="1"/>
    <col min="9733" max="9984" width="9" style="539"/>
    <col min="9985" max="9985" width="7.625" style="539" customWidth="1"/>
    <col min="9986" max="9986" width="12.625" style="539" customWidth="1"/>
    <col min="9987" max="9988" width="30.625" style="539" customWidth="1"/>
    <col min="9989" max="10240" width="9" style="539"/>
    <col min="10241" max="10241" width="7.625" style="539" customWidth="1"/>
    <col min="10242" max="10242" width="12.625" style="539" customWidth="1"/>
    <col min="10243" max="10244" width="30.625" style="539" customWidth="1"/>
    <col min="10245" max="10496" width="9" style="539"/>
    <col min="10497" max="10497" width="7.625" style="539" customWidth="1"/>
    <col min="10498" max="10498" width="12.625" style="539" customWidth="1"/>
    <col min="10499" max="10500" width="30.625" style="539" customWidth="1"/>
    <col min="10501" max="10752" width="9" style="539"/>
    <col min="10753" max="10753" width="7.625" style="539" customWidth="1"/>
    <col min="10754" max="10754" width="12.625" style="539" customWidth="1"/>
    <col min="10755" max="10756" width="30.625" style="539" customWidth="1"/>
    <col min="10757" max="11008" width="9" style="539"/>
    <col min="11009" max="11009" width="7.625" style="539" customWidth="1"/>
    <col min="11010" max="11010" width="12.625" style="539" customWidth="1"/>
    <col min="11011" max="11012" width="30.625" style="539" customWidth="1"/>
    <col min="11013" max="11264" width="9" style="539"/>
    <col min="11265" max="11265" width="7.625" style="539" customWidth="1"/>
    <col min="11266" max="11266" width="12.625" style="539" customWidth="1"/>
    <col min="11267" max="11268" width="30.625" style="539" customWidth="1"/>
    <col min="11269" max="11520" width="9" style="539"/>
    <col min="11521" max="11521" width="7.625" style="539" customWidth="1"/>
    <col min="11522" max="11522" width="12.625" style="539" customWidth="1"/>
    <col min="11523" max="11524" width="30.625" style="539" customWidth="1"/>
    <col min="11525" max="11776" width="9" style="539"/>
    <col min="11777" max="11777" width="7.625" style="539" customWidth="1"/>
    <col min="11778" max="11778" width="12.625" style="539" customWidth="1"/>
    <col min="11779" max="11780" width="30.625" style="539" customWidth="1"/>
    <col min="11781" max="12032" width="9" style="539"/>
    <col min="12033" max="12033" width="7.625" style="539" customWidth="1"/>
    <col min="12034" max="12034" width="12.625" style="539" customWidth="1"/>
    <col min="12035" max="12036" width="30.625" style="539" customWidth="1"/>
    <col min="12037" max="12288" width="9" style="539"/>
    <col min="12289" max="12289" width="7.625" style="539" customWidth="1"/>
    <col min="12290" max="12290" width="12.625" style="539" customWidth="1"/>
    <col min="12291" max="12292" width="30.625" style="539" customWidth="1"/>
    <col min="12293" max="12544" width="9" style="539"/>
    <col min="12545" max="12545" width="7.625" style="539" customWidth="1"/>
    <col min="12546" max="12546" width="12.625" style="539" customWidth="1"/>
    <col min="12547" max="12548" width="30.625" style="539" customWidth="1"/>
    <col min="12549" max="12800" width="9" style="539"/>
    <col min="12801" max="12801" width="7.625" style="539" customWidth="1"/>
    <col min="12802" max="12802" width="12.625" style="539" customWidth="1"/>
    <col min="12803" max="12804" width="30.625" style="539" customWidth="1"/>
    <col min="12805" max="13056" width="9" style="539"/>
    <col min="13057" max="13057" width="7.625" style="539" customWidth="1"/>
    <col min="13058" max="13058" width="12.625" style="539" customWidth="1"/>
    <col min="13059" max="13060" width="30.625" style="539" customWidth="1"/>
    <col min="13061" max="13312" width="9" style="539"/>
    <col min="13313" max="13313" width="7.625" style="539" customWidth="1"/>
    <col min="13314" max="13314" width="12.625" style="539" customWidth="1"/>
    <col min="13315" max="13316" width="30.625" style="539" customWidth="1"/>
    <col min="13317" max="13568" width="9" style="539"/>
    <col min="13569" max="13569" width="7.625" style="539" customWidth="1"/>
    <col min="13570" max="13570" width="12.625" style="539" customWidth="1"/>
    <col min="13571" max="13572" width="30.625" style="539" customWidth="1"/>
    <col min="13573" max="13824" width="9" style="539"/>
    <col min="13825" max="13825" width="7.625" style="539" customWidth="1"/>
    <col min="13826" max="13826" width="12.625" style="539" customWidth="1"/>
    <col min="13827" max="13828" width="30.625" style="539" customWidth="1"/>
    <col min="13829" max="14080" width="9" style="539"/>
    <col min="14081" max="14081" width="7.625" style="539" customWidth="1"/>
    <col min="14082" max="14082" width="12.625" style="539" customWidth="1"/>
    <col min="14083" max="14084" width="30.625" style="539" customWidth="1"/>
    <col min="14085" max="14336" width="9" style="539"/>
    <col min="14337" max="14337" width="7.625" style="539" customWidth="1"/>
    <col min="14338" max="14338" width="12.625" style="539" customWidth="1"/>
    <col min="14339" max="14340" width="30.625" style="539" customWidth="1"/>
    <col min="14341" max="14592" width="9" style="539"/>
    <col min="14593" max="14593" width="7.625" style="539" customWidth="1"/>
    <col min="14594" max="14594" width="12.625" style="539" customWidth="1"/>
    <col min="14595" max="14596" width="30.625" style="539" customWidth="1"/>
    <col min="14597" max="14848" width="9" style="539"/>
    <col min="14849" max="14849" width="7.625" style="539" customWidth="1"/>
    <col min="14850" max="14850" width="12.625" style="539" customWidth="1"/>
    <col min="14851" max="14852" width="30.625" style="539" customWidth="1"/>
    <col min="14853" max="15104" width="9" style="539"/>
    <col min="15105" max="15105" width="7.625" style="539" customWidth="1"/>
    <col min="15106" max="15106" width="12.625" style="539" customWidth="1"/>
    <col min="15107" max="15108" width="30.625" style="539" customWidth="1"/>
    <col min="15109" max="15360" width="9" style="539"/>
    <col min="15361" max="15361" width="7.625" style="539" customWidth="1"/>
    <col min="15362" max="15362" width="12.625" style="539" customWidth="1"/>
    <col min="15363" max="15364" width="30.625" style="539" customWidth="1"/>
    <col min="15365" max="15616" width="9" style="539"/>
    <col min="15617" max="15617" width="7.625" style="539" customWidth="1"/>
    <col min="15618" max="15618" width="12.625" style="539" customWidth="1"/>
    <col min="15619" max="15620" width="30.625" style="539" customWidth="1"/>
    <col min="15621" max="15872" width="9" style="539"/>
    <col min="15873" max="15873" width="7.625" style="539" customWidth="1"/>
    <col min="15874" max="15874" width="12.625" style="539" customWidth="1"/>
    <col min="15875" max="15876" width="30.625" style="539" customWidth="1"/>
    <col min="15877" max="16128" width="9" style="539"/>
    <col min="16129" max="16129" width="7.625" style="539" customWidth="1"/>
    <col min="16130" max="16130" width="12.625" style="539" customWidth="1"/>
    <col min="16131" max="16132" width="30.625" style="539" customWidth="1"/>
    <col min="16133" max="16384" width="9" style="539"/>
  </cols>
  <sheetData>
    <row r="1" spans="1:4">
      <c r="A1" s="1001" t="s">
        <v>577</v>
      </c>
    </row>
    <row r="2" spans="1:4" ht="14.25" thickBot="1"/>
    <row r="3" spans="1:4" ht="20.100000000000001" customHeight="1">
      <c r="A3" s="1426" t="s">
        <v>578</v>
      </c>
      <c r="B3" s="1427"/>
      <c r="C3" s="1052" t="s">
        <v>579</v>
      </c>
      <c r="D3" s="1067" t="s">
        <v>580</v>
      </c>
    </row>
    <row r="4" spans="1:4" ht="20.100000000000001" customHeight="1" thickBot="1">
      <c r="A4" s="1428"/>
      <c r="B4" s="1429"/>
      <c r="C4" s="1053" t="s">
        <v>581</v>
      </c>
      <c r="D4" s="1068" t="s">
        <v>582</v>
      </c>
    </row>
    <row r="5" spans="1:4" ht="20.100000000000001" customHeight="1">
      <c r="A5" s="1430" t="s">
        <v>583</v>
      </c>
      <c r="B5" s="1431"/>
      <c r="C5" s="1066">
        <v>10870</v>
      </c>
      <c r="D5" s="1045">
        <v>100</v>
      </c>
    </row>
    <row r="6" spans="1:4" ht="20.100000000000001" customHeight="1">
      <c r="A6" s="1432"/>
      <c r="B6" s="1039" t="s">
        <v>584</v>
      </c>
      <c r="C6" s="1039">
        <v>707</v>
      </c>
      <c r="D6" s="1040">
        <v>6.5</v>
      </c>
    </row>
    <row r="7" spans="1:4" ht="20.100000000000001" customHeight="1">
      <c r="A7" s="1432"/>
      <c r="B7" s="1039" t="s">
        <v>585</v>
      </c>
      <c r="C7" s="1065">
        <v>9566</v>
      </c>
      <c r="D7" s="1069">
        <v>88</v>
      </c>
    </row>
    <row r="8" spans="1:4" ht="20.100000000000001" customHeight="1" thickBot="1">
      <c r="A8" s="1433"/>
      <c r="B8" s="1039" t="s">
        <v>586</v>
      </c>
      <c r="C8" s="1041">
        <v>598</v>
      </c>
      <c r="D8" s="1042">
        <v>5.5</v>
      </c>
    </row>
  </sheetData>
  <mergeCells count="3">
    <mergeCell ref="A3:B4"/>
    <mergeCell ref="A5:B5"/>
    <mergeCell ref="A6:A8"/>
  </mergeCells>
  <phoneticPr fontId="8"/>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
  <sheetViews>
    <sheetView zoomScaleNormal="100" workbookViewId="0"/>
  </sheetViews>
  <sheetFormatPr defaultRowHeight="13.5"/>
  <cols>
    <col min="1" max="1" width="3.125" style="539" customWidth="1"/>
    <col min="2" max="2" width="27.625" style="539" customWidth="1"/>
    <col min="3" max="4" width="20.625" style="539" customWidth="1"/>
    <col min="5" max="256" width="9" style="539"/>
    <col min="257" max="257" width="7.625" style="539" customWidth="1"/>
    <col min="258" max="258" width="24.625" style="539" customWidth="1"/>
    <col min="259" max="260" width="20.625" style="539" customWidth="1"/>
    <col min="261" max="512" width="9" style="539"/>
    <col min="513" max="513" width="7.625" style="539" customWidth="1"/>
    <col min="514" max="514" width="24.625" style="539" customWidth="1"/>
    <col min="515" max="516" width="20.625" style="539" customWidth="1"/>
    <col min="517" max="768" width="9" style="539"/>
    <col min="769" max="769" width="7.625" style="539" customWidth="1"/>
    <col min="770" max="770" width="24.625" style="539" customWidth="1"/>
    <col min="771" max="772" width="20.625" style="539" customWidth="1"/>
    <col min="773" max="1024" width="9" style="539"/>
    <col min="1025" max="1025" width="7.625" style="539" customWidth="1"/>
    <col min="1026" max="1026" width="24.625" style="539" customWidth="1"/>
    <col min="1027" max="1028" width="20.625" style="539" customWidth="1"/>
    <col min="1029" max="1280" width="9" style="539"/>
    <col min="1281" max="1281" width="7.625" style="539" customWidth="1"/>
    <col min="1282" max="1282" width="24.625" style="539" customWidth="1"/>
    <col min="1283" max="1284" width="20.625" style="539" customWidth="1"/>
    <col min="1285" max="1536" width="9" style="539"/>
    <col min="1537" max="1537" width="7.625" style="539" customWidth="1"/>
    <col min="1538" max="1538" width="24.625" style="539" customWidth="1"/>
    <col min="1539" max="1540" width="20.625" style="539" customWidth="1"/>
    <col min="1541" max="1792" width="9" style="539"/>
    <col min="1793" max="1793" width="7.625" style="539" customWidth="1"/>
    <col min="1794" max="1794" width="24.625" style="539" customWidth="1"/>
    <col min="1795" max="1796" width="20.625" style="539" customWidth="1"/>
    <col min="1797" max="2048" width="9" style="539"/>
    <col min="2049" max="2049" width="7.625" style="539" customWidth="1"/>
    <col min="2050" max="2050" width="24.625" style="539" customWidth="1"/>
    <col min="2051" max="2052" width="20.625" style="539" customWidth="1"/>
    <col min="2053" max="2304" width="9" style="539"/>
    <col min="2305" max="2305" width="7.625" style="539" customWidth="1"/>
    <col min="2306" max="2306" width="24.625" style="539" customWidth="1"/>
    <col min="2307" max="2308" width="20.625" style="539" customWidth="1"/>
    <col min="2309" max="2560" width="9" style="539"/>
    <col min="2561" max="2561" width="7.625" style="539" customWidth="1"/>
    <col min="2562" max="2562" width="24.625" style="539" customWidth="1"/>
    <col min="2563" max="2564" width="20.625" style="539" customWidth="1"/>
    <col min="2565" max="2816" width="9" style="539"/>
    <col min="2817" max="2817" width="7.625" style="539" customWidth="1"/>
    <col min="2818" max="2818" width="24.625" style="539" customWidth="1"/>
    <col min="2819" max="2820" width="20.625" style="539" customWidth="1"/>
    <col min="2821" max="3072" width="9" style="539"/>
    <col min="3073" max="3073" width="7.625" style="539" customWidth="1"/>
    <col min="3074" max="3074" width="24.625" style="539" customWidth="1"/>
    <col min="3075" max="3076" width="20.625" style="539" customWidth="1"/>
    <col min="3077" max="3328" width="9" style="539"/>
    <col min="3329" max="3329" width="7.625" style="539" customWidth="1"/>
    <col min="3330" max="3330" width="24.625" style="539" customWidth="1"/>
    <col min="3331" max="3332" width="20.625" style="539" customWidth="1"/>
    <col min="3333" max="3584" width="9" style="539"/>
    <col min="3585" max="3585" width="7.625" style="539" customWidth="1"/>
    <col min="3586" max="3586" width="24.625" style="539" customWidth="1"/>
    <col min="3587" max="3588" width="20.625" style="539" customWidth="1"/>
    <col min="3589" max="3840" width="9" style="539"/>
    <col min="3841" max="3841" width="7.625" style="539" customWidth="1"/>
    <col min="3842" max="3842" width="24.625" style="539" customWidth="1"/>
    <col min="3843" max="3844" width="20.625" style="539" customWidth="1"/>
    <col min="3845" max="4096" width="9" style="539"/>
    <col min="4097" max="4097" width="7.625" style="539" customWidth="1"/>
    <col min="4098" max="4098" width="24.625" style="539" customWidth="1"/>
    <col min="4099" max="4100" width="20.625" style="539" customWidth="1"/>
    <col min="4101" max="4352" width="9" style="539"/>
    <col min="4353" max="4353" width="7.625" style="539" customWidth="1"/>
    <col min="4354" max="4354" width="24.625" style="539" customWidth="1"/>
    <col min="4355" max="4356" width="20.625" style="539" customWidth="1"/>
    <col min="4357" max="4608" width="9" style="539"/>
    <col min="4609" max="4609" width="7.625" style="539" customWidth="1"/>
    <col min="4610" max="4610" width="24.625" style="539" customWidth="1"/>
    <col min="4611" max="4612" width="20.625" style="539" customWidth="1"/>
    <col min="4613" max="4864" width="9" style="539"/>
    <col min="4865" max="4865" width="7.625" style="539" customWidth="1"/>
    <col min="4866" max="4866" width="24.625" style="539" customWidth="1"/>
    <col min="4867" max="4868" width="20.625" style="539" customWidth="1"/>
    <col min="4869" max="5120" width="9" style="539"/>
    <col min="5121" max="5121" width="7.625" style="539" customWidth="1"/>
    <col min="5122" max="5122" width="24.625" style="539" customWidth="1"/>
    <col min="5123" max="5124" width="20.625" style="539" customWidth="1"/>
    <col min="5125" max="5376" width="9" style="539"/>
    <col min="5377" max="5377" width="7.625" style="539" customWidth="1"/>
    <col min="5378" max="5378" width="24.625" style="539" customWidth="1"/>
    <col min="5379" max="5380" width="20.625" style="539" customWidth="1"/>
    <col min="5381" max="5632" width="9" style="539"/>
    <col min="5633" max="5633" width="7.625" style="539" customWidth="1"/>
    <col min="5634" max="5634" width="24.625" style="539" customWidth="1"/>
    <col min="5635" max="5636" width="20.625" style="539" customWidth="1"/>
    <col min="5637" max="5888" width="9" style="539"/>
    <col min="5889" max="5889" width="7.625" style="539" customWidth="1"/>
    <col min="5890" max="5890" width="24.625" style="539" customWidth="1"/>
    <col min="5891" max="5892" width="20.625" style="539" customWidth="1"/>
    <col min="5893" max="6144" width="9" style="539"/>
    <col min="6145" max="6145" width="7.625" style="539" customWidth="1"/>
    <col min="6146" max="6146" width="24.625" style="539" customWidth="1"/>
    <col min="6147" max="6148" width="20.625" style="539" customWidth="1"/>
    <col min="6149" max="6400" width="9" style="539"/>
    <col min="6401" max="6401" width="7.625" style="539" customWidth="1"/>
    <col min="6402" max="6402" width="24.625" style="539" customWidth="1"/>
    <col min="6403" max="6404" width="20.625" style="539" customWidth="1"/>
    <col min="6405" max="6656" width="9" style="539"/>
    <col min="6657" max="6657" width="7.625" style="539" customWidth="1"/>
    <col min="6658" max="6658" width="24.625" style="539" customWidth="1"/>
    <col min="6659" max="6660" width="20.625" style="539" customWidth="1"/>
    <col min="6661" max="6912" width="9" style="539"/>
    <col min="6913" max="6913" width="7.625" style="539" customWidth="1"/>
    <col min="6914" max="6914" width="24.625" style="539" customWidth="1"/>
    <col min="6915" max="6916" width="20.625" style="539" customWidth="1"/>
    <col min="6917" max="7168" width="9" style="539"/>
    <col min="7169" max="7169" width="7.625" style="539" customWidth="1"/>
    <col min="7170" max="7170" width="24.625" style="539" customWidth="1"/>
    <col min="7171" max="7172" width="20.625" style="539" customWidth="1"/>
    <col min="7173" max="7424" width="9" style="539"/>
    <col min="7425" max="7425" width="7.625" style="539" customWidth="1"/>
    <col min="7426" max="7426" width="24.625" style="539" customWidth="1"/>
    <col min="7427" max="7428" width="20.625" style="539" customWidth="1"/>
    <col min="7429" max="7680" width="9" style="539"/>
    <col min="7681" max="7681" width="7.625" style="539" customWidth="1"/>
    <col min="7682" max="7682" width="24.625" style="539" customWidth="1"/>
    <col min="7683" max="7684" width="20.625" style="539" customWidth="1"/>
    <col min="7685" max="7936" width="9" style="539"/>
    <col min="7937" max="7937" width="7.625" style="539" customWidth="1"/>
    <col min="7938" max="7938" width="24.625" style="539" customWidth="1"/>
    <col min="7939" max="7940" width="20.625" style="539" customWidth="1"/>
    <col min="7941" max="8192" width="9" style="539"/>
    <col min="8193" max="8193" width="7.625" style="539" customWidth="1"/>
    <col min="8194" max="8194" width="24.625" style="539" customWidth="1"/>
    <col min="8195" max="8196" width="20.625" style="539" customWidth="1"/>
    <col min="8197" max="8448" width="9" style="539"/>
    <col min="8449" max="8449" width="7.625" style="539" customWidth="1"/>
    <col min="8450" max="8450" width="24.625" style="539" customWidth="1"/>
    <col min="8451" max="8452" width="20.625" style="539" customWidth="1"/>
    <col min="8453" max="8704" width="9" style="539"/>
    <col min="8705" max="8705" width="7.625" style="539" customWidth="1"/>
    <col min="8706" max="8706" width="24.625" style="539" customWidth="1"/>
    <col min="8707" max="8708" width="20.625" style="539" customWidth="1"/>
    <col min="8709" max="8960" width="9" style="539"/>
    <col min="8961" max="8961" width="7.625" style="539" customWidth="1"/>
    <col min="8962" max="8962" width="24.625" style="539" customWidth="1"/>
    <col min="8963" max="8964" width="20.625" style="539" customWidth="1"/>
    <col min="8965" max="9216" width="9" style="539"/>
    <col min="9217" max="9217" width="7.625" style="539" customWidth="1"/>
    <col min="9218" max="9218" width="24.625" style="539" customWidth="1"/>
    <col min="9219" max="9220" width="20.625" style="539" customWidth="1"/>
    <col min="9221" max="9472" width="9" style="539"/>
    <col min="9473" max="9473" width="7.625" style="539" customWidth="1"/>
    <col min="9474" max="9474" width="24.625" style="539" customWidth="1"/>
    <col min="9475" max="9476" width="20.625" style="539" customWidth="1"/>
    <col min="9477" max="9728" width="9" style="539"/>
    <col min="9729" max="9729" width="7.625" style="539" customWidth="1"/>
    <col min="9730" max="9730" width="24.625" style="539" customWidth="1"/>
    <col min="9731" max="9732" width="20.625" style="539" customWidth="1"/>
    <col min="9733" max="9984" width="9" style="539"/>
    <col min="9985" max="9985" width="7.625" style="539" customWidth="1"/>
    <col min="9986" max="9986" width="24.625" style="539" customWidth="1"/>
    <col min="9987" max="9988" width="20.625" style="539" customWidth="1"/>
    <col min="9989" max="10240" width="9" style="539"/>
    <col min="10241" max="10241" width="7.625" style="539" customWidth="1"/>
    <col min="10242" max="10242" width="24.625" style="539" customWidth="1"/>
    <col min="10243" max="10244" width="20.625" style="539" customWidth="1"/>
    <col min="10245" max="10496" width="9" style="539"/>
    <col min="10497" max="10497" width="7.625" style="539" customWidth="1"/>
    <col min="10498" max="10498" width="24.625" style="539" customWidth="1"/>
    <col min="10499" max="10500" width="20.625" style="539" customWidth="1"/>
    <col min="10501" max="10752" width="9" style="539"/>
    <col min="10753" max="10753" width="7.625" style="539" customWidth="1"/>
    <col min="10754" max="10754" width="24.625" style="539" customWidth="1"/>
    <col min="10755" max="10756" width="20.625" style="539" customWidth="1"/>
    <col min="10757" max="11008" width="9" style="539"/>
    <col min="11009" max="11009" width="7.625" style="539" customWidth="1"/>
    <col min="11010" max="11010" width="24.625" style="539" customWidth="1"/>
    <col min="11011" max="11012" width="20.625" style="539" customWidth="1"/>
    <col min="11013" max="11264" width="9" style="539"/>
    <col min="11265" max="11265" width="7.625" style="539" customWidth="1"/>
    <col min="11266" max="11266" width="24.625" style="539" customWidth="1"/>
    <col min="11267" max="11268" width="20.625" style="539" customWidth="1"/>
    <col min="11269" max="11520" width="9" style="539"/>
    <col min="11521" max="11521" width="7.625" style="539" customWidth="1"/>
    <col min="11522" max="11522" width="24.625" style="539" customWidth="1"/>
    <col min="11523" max="11524" width="20.625" style="539" customWidth="1"/>
    <col min="11525" max="11776" width="9" style="539"/>
    <col min="11777" max="11777" width="7.625" style="539" customWidth="1"/>
    <col min="11778" max="11778" width="24.625" style="539" customWidth="1"/>
    <col min="11779" max="11780" width="20.625" style="539" customWidth="1"/>
    <col min="11781" max="12032" width="9" style="539"/>
    <col min="12033" max="12033" width="7.625" style="539" customWidth="1"/>
    <col min="12034" max="12034" width="24.625" style="539" customWidth="1"/>
    <col min="12035" max="12036" width="20.625" style="539" customWidth="1"/>
    <col min="12037" max="12288" width="9" style="539"/>
    <col min="12289" max="12289" width="7.625" style="539" customWidth="1"/>
    <col min="12290" max="12290" width="24.625" style="539" customWidth="1"/>
    <col min="12291" max="12292" width="20.625" style="539" customWidth="1"/>
    <col min="12293" max="12544" width="9" style="539"/>
    <col min="12545" max="12545" width="7.625" style="539" customWidth="1"/>
    <col min="12546" max="12546" width="24.625" style="539" customWidth="1"/>
    <col min="12547" max="12548" width="20.625" style="539" customWidth="1"/>
    <col min="12549" max="12800" width="9" style="539"/>
    <col min="12801" max="12801" width="7.625" style="539" customWidth="1"/>
    <col min="12802" max="12802" width="24.625" style="539" customWidth="1"/>
    <col min="12803" max="12804" width="20.625" style="539" customWidth="1"/>
    <col min="12805" max="13056" width="9" style="539"/>
    <col min="13057" max="13057" width="7.625" style="539" customWidth="1"/>
    <col min="13058" max="13058" width="24.625" style="539" customWidth="1"/>
    <col min="13059" max="13060" width="20.625" style="539" customWidth="1"/>
    <col min="13061" max="13312" width="9" style="539"/>
    <col min="13313" max="13313" width="7.625" style="539" customWidth="1"/>
    <col min="13314" max="13314" width="24.625" style="539" customWidth="1"/>
    <col min="13315" max="13316" width="20.625" style="539" customWidth="1"/>
    <col min="13317" max="13568" width="9" style="539"/>
    <col min="13569" max="13569" width="7.625" style="539" customWidth="1"/>
    <col min="13570" max="13570" width="24.625" style="539" customWidth="1"/>
    <col min="13571" max="13572" width="20.625" style="539" customWidth="1"/>
    <col min="13573" max="13824" width="9" style="539"/>
    <col min="13825" max="13825" width="7.625" style="539" customWidth="1"/>
    <col min="13826" max="13826" width="24.625" style="539" customWidth="1"/>
    <col min="13827" max="13828" width="20.625" style="539" customWidth="1"/>
    <col min="13829" max="14080" width="9" style="539"/>
    <col min="14081" max="14081" width="7.625" style="539" customWidth="1"/>
    <col min="14082" max="14082" width="24.625" style="539" customWidth="1"/>
    <col min="14083" max="14084" width="20.625" style="539" customWidth="1"/>
    <col min="14085" max="14336" width="9" style="539"/>
    <col min="14337" max="14337" width="7.625" style="539" customWidth="1"/>
    <col min="14338" max="14338" width="24.625" style="539" customWidth="1"/>
    <col min="14339" max="14340" width="20.625" style="539" customWidth="1"/>
    <col min="14341" max="14592" width="9" style="539"/>
    <col min="14593" max="14593" width="7.625" style="539" customWidth="1"/>
    <col min="14594" max="14594" width="24.625" style="539" customWidth="1"/>
    <col min="14595" max="14596" width="20.625" style="539" customWidth="1"/>
    <col min="14597" max="14848" width="9" style="539"/>
    <col min="14849" max="14849" width="7.625" style="539" customWidth="1"/>
    <col min="14850" max="14850" width="24.625" style="539" customWidth="1"/>
    <col min="14851" max="14852" width="20.625" style="539" customWidth="1"/>
    <col min="14853" max="15104" width="9" style="539"/>
    <col min="15105" max="15105" width="7.625" style="539" customWidth="1"/>
    <col min="15106" max="15106" width="24.625" style="539" customWidth="1"/>
    <col min="15107" max="15108" width="20.625" style="539" customWidth="1"/>
    <col min="15109" max="15360" width="9" style="539"/>
    <col min="15361" max="15361" width="7.625" style="539" customWidth="1"/>
    <col min="15362" max="15362" width="24.625" style="539" customWidth="1"/>
    <col min="15363" max="15364" width="20.625" style="539" customWidth="1"/>
    <col min="15365" max="15616" width="9" style="539"/>
    <col min="15617" max="15617" width="7.625" style="539" customWidth="1"/>
    <col min="15618" max="15618" width="24.625" style="539" customWidth="1"/>
    <col min="15619" max="15620" width="20.625" style="539" customWidth="1"/>
    <col min="15621" max="15872" width="9" style="539"/>
    <col min="15873" max="15873" width="7.625" style="539" customWidth="1"/>
    <col min="15874" max="15874" width="24.625" style="539" customWidth="1"/>
    <col min="15875" max="15876" width="20.625" style="539" customWidth="1"/>
    <col min="15877" max="16128" width="9" style="539"/>
    <col min="16129" max="16129" width="7.625" style="539" customWidth="1"/>
    <col min="16130" max="16130" width="24.625" style="539" customWidth="1"/>
    <col min="16131" max="16132" width="20.625" style="539" customWidth="1"/>
    <col min="16133" max="16384" width="9" style="539"/>
  </cols>
  <sheetData>
    <row r="1" spans="1:4">
      <c r="A1" s="1001" t="s">
        <v>587</v>
      </c>
    </row>
    <row r="2" spans="1:4" ht="14.25" thickBot="1"/>
    <row r="3" spans="1:4" ht="20.100000000000001" customHeight="1" thickTop="1">
      <c r="A3" s="1434" t="s">
        <v>578</v>
      </c>
      <c r="B3" s="1435"/>
      <c r="C3" s="550" t="s">
        <v>588</v>
      </c>
      <c r="D3" s="552" t="s">
        <v>580</v>
      </c>
    </row>
    <row r="4" spans="1:4" ht="20.100000000000001" customHeight="1" thickBot="1">
      <c r="A4" s="1436"/>
      <c r="B4" s="1437"/>
      <c r="C4" s="542" t="s">
        <v>589</v>
      </c>
      <c r="D4" s="543" t="s">
        <v>582</v>
      </c>
    </row>
    <row r="5" spans="1:4" ht="20.100000000000001" customHeight="1" thickTop="1" thickBot="1">
      <c r="A5" s="1438" t="s">
        <v>583</v>
      </c>
      <c r="B5" s="1439"/>
      <c r="C5" s="553">
        <v>76046</v>
      </c>
      <c r="D5" s="545">
        <v>100</v>
      </c>
    </row>
    <row r="6" spans="1:4" ht="20.100000000000001" customHeight="1" thickBot="1">
      <c r="A6" s="1440"/>
      <c r="B6" s="554" t="s">
        <v>590</v>
      </c>
      <c r="C6" s="553">
        <v>1988</v>
      </c>
      <c r="D6" s="545">
        <v>2.6</v>
      </c>
    </row>
    <row r="7" spans="1:4" ht="20.100000000000001" customHeight="1" thickBot="1">
      <c r="A7" s="1440"/>
      <c r="B7" s="544" t="s">
        <v>591</v>
      </c>
      <c r="C7" s="553">
        <v>73650</v>
      </c>
      <c r="D7" s="545">
        <v>96.9</v>
      </c>
    </row>
    <row r="8" spans="1:4" ht="20.100000000000001" customHeight="1" thickBot="1">
      <c r="A8" s="1440"/>
      <c r="B8" s="544" t="s">
        <v>592</v>
      </c>
      <c r="C8" s="553">
        <v>75639</v>
      </c>
      <c r="D8" s="545">
        <v>99.5</v>
      </c>
    </row>
    <row r="9" spans="1:4" ht="20.100000000000001" customHeight="1" thickBot="1">
      <c r="A9" s="1441"/>
      <c r="B9" s="555" t="s">
        <v>593</v>
      </c>
      <c r="C9" s="546">
        <v>407</v>
      </c>
      <c r="D9" s="547">
        <v>0.5</v>
      </c>
    </row>
    <row r="10" spans="1:4" ht="14.25" thickTop="1"/>
    <row r="11" spans="1:4">
      <c r="D11" s="1070" t="s">
        <v>1105</v>
      </c>
    </row>
  </sheetData>
  <mergeCells count="3">
    <mergeCell ref="A3:B4"/>
    <mergeCell ref="A5:B5"/>
    <mergeCell ref="A6:A9"/>
  </mergeCells>
  <phoneticPr fontId="8"/>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7"/>
  <sheetViews>
    <sheetView zoomScaleNormal="100" workbookViewId="0"/>
  </sheetViews>
  <sheetFormatPr defaultRowHeight="13.5"/>
  <cols>
    <col min="1" max="1" width="4.125" style="556" customWidth="1"/>
    <col min="2" max="2" width="8.875" style="556" customWidth="1"/>
    <col min="3" max="8" width="9.625" style="556" customWidth="1"/>
    <col min="9" max="256" width="9" style="539"/>
    <col min="257" max="257" width="4.125" style="539" customWidth="1"/>
    <col min="258" max="258" width="8.875" style="539" customWidth="1"/>
    <col min="259" max="259" width="8.125" style="539" customWidth="1"/>
    <col min="260" max="264" width="8.75" style="539" customWidth="1"/>
    <col min="265" max="512" width="9" style="539"/>
    <col min="513" max="513" width="4.125" style="539" customWidth="1"/>
    <col min="514" max="514" width="8.875" style="539" customWidth="1"/>
    <col min="515" max="515" width="8.125" style="539" customWidth="1"/>
    <col min="516" max="520" width="8.75" style="539" customWidth="1"/>
    <col min="521" max="768" width="9" style="539"/>
    <col min="769" max="769" width="4.125" style="539" customWidth="1"/>
    <col min="770" max="770" width="8.875" style="539" customWidth="1"/>
    <col min="771" max="771" width="8.125" style="539" customWidth="1"/>
    <col min="772" max="776" width="8.75" style="539" customWidth="1"/>
    <col min="777" max="1024" width="9" style="539"/>
    <col min="1025" max="1025" width="4.125" style="539" customWidth="1"/>
    <col min="1026" max="1026" width="8.875" style="539" customWidth="1"/>
    <col min="1027" max="1027" width="8.125" style="539" customWidth="1"/>
    <col min="1028" max="1032" width="8.75" style="539" customWidth="1"/>
    <col min="1033" max="1280" width="9" style="539"/>
    <col min="1281" max="1281" width="4.125" style="539" customWidth="1"/>
    <col min="1282" max="1282" width="8.875" style="539" customWidth="1"/>
    <col min="1283" max="1283" width="8.125" style="539" customWidth="1"/>
    <col min="1284" max="1288" width="8.75" style="539" customWidth="1"/>
    <col min="1289" max="1536" width="9" style="539"/>
    <col min="1537" max="1537" width="4.125" style="539" customWidth="1"/>
    <col min="1538" max="1538" width="8.875" style="539" customWidth="1"/>
    <col min="1539" max="1539" width="8.125" style="539" customWidth="1"/>
    <col min="1540" max="1544" width="8.75" style="539" customWidth="1"/>
    <col min="1545" max="1792" width="9" style="539"/>
    <col min="1793" max="1793" width="4.125" style="539" customWidth="1"/>
    <col min="1794" max="1794" width="8.875" style="539" customWidth="1"/>
    <col min="1795" max="1795" width="8.125" style="539" customWidth="1"/>
    <col min="1796" max="1800" width="8.75" style="539" customWidth="1"/>
    <col min="1801" max="2048" width="9" style="539"/>
    <col min="2049" max="2049" width="4.125" style="539" customWidth="1"/>
    <col min="2050" max="2050" width="8.875" style="539" customWidth="1"/>
    <col min="2051" max="2051" width="8.125" style="539" customWidth="1"/>
    <col min="2052" max="2056" width="8.75" style="539" customWidth="1"/>
    <col min="2057" max="2304" width="9" style="539"/>
    <col min="2305" max="2305" width="4.125" style="539" customWidth="1"/>
    <col min="2306" max="2306" width="8.875" style="539" customWidth="1"/>
    <col min="2307" max="2307" width="8.125" style="539" customWidth="1"/>
    <col min="2308" max="2312" width="8.75" style="539" customWidth="1"/>
    <col min="2313" max="2560" width="9" style="539"/>
    <col min="2561" max="2561" width="4.125" style="539" customWidth="1"/>
    <col min="2562" max="2562" width="8.875" style="539" customWidth="1"/>
    <col min="2563" max="2563" width="8.125" style="539" customWidth="1"/>
    <col min="2564" max="2568" width="8.75" style="539" customWidth="1"/>
    <col min="2569" max="2816" width="9" style="539"/>
    <col min="2817" max="2817" width="4.125" style="539" customWidth="1"/>
    <col min="2818" max="2818" width="8.875" style="539" customWidth="1"/>
    <col min="2819" max="2819" width="8.125" style="539" customWidth="1"/>
    <col min="2820" max="2824" width="8.75" style="539" customWidth="1"/>
    <col min="2825" max="3072" width="9" style="539"/>
    <col min="3073" max="3073" width="4.125" style="539" customWidth="1"/>
    <col min="3074" max="3074" width="8.875" style="539" customWidth="1"/>
    <col min="3075" max="3075" width="8.125" style="539" customWidth="1"/>
    <col min="3076" max="3080" width="8.75" style="539" customWidth="1"/>
    <col min="3081" max="3328" width="9" style="539"/>
    <col min="3329" max="3329" width="4.125" style="539" customWidth="1"/>
    <col min="3330" max="3330" width="8.875" style="539" customWidth="1"/>
    <col min="3331" max="3331" width="8.125" style="539" customWidth="1"/>
    <col min="3332" max="3336" width="8.75" style="539" customWidth="1"/>
    <col min="3337" max="3584" width="9" style="539"/>
    <col min="3585" max="3585" width="4.125" style="539" customWidth="1"/>
    <col min="3586" max="3586" width="8.875" style="539" customWidth="1"/>
    <col min="3587" max="3587" width="8.125" style="539" customWidth="1"/>
    <col min="3588" max="3592" width="8.75" style="539" customWidth="1"/>
    <col min="3593" max="3840" width="9" style="539"/>
    <col min="3841" max="3841" width="4.125" style="539" customWidth="1"/>
    <col min="3842" max="3842" width="8.875" style="539" customWidth="1"/>
    <col min="3843" max="3843" width="8.125" style="539" customWidth="1"/>
    <col min="3844" max="3848" width="8.75" style="539" customWidth="1"/>
    <col min="3849" max="4096" width="9" style="539"/>
    <col min="4097" max="4097" width="4.125" style="539" customWidth="1"/>
    <col min="4098" max="4098" width="8.875" style="539" customWidth="1"/>
    <col min="4099" max="4099" width="8.125" style="539" customWidth="1"/>
    <col min="4100" max="4104" width="8.75" style="539" customWidth="1"/>
    <col min="4105" max="4352" width="9" style="539"/>
    <col min="4353" max="4353" width="4.125" style="539" customWidth="1"/>
    <col min="4354" max="4354" width="8.875" style="539" customWidth="1"/>
    <col min="4355" max="4355" width="8.125" style="539" customWidth="1"/>
    <col min="4356" max="4360" width="8.75" style="539" customWidth="1"/>
    <col min="4361" max="4608" width="9" style="539"/>
    <col min="4609" max="4609" width="4.125" style="539" customWidth="1"/>
    <col min="4610" max="4610" width="8.875" style="539" customWidth="1"/>
    <col min="4611" max="4611" width="8.125" style="539" customWidth="1"/>
    <col min="4612" max="4616" width="8.75" style="539" customWidth="1"/>
    <col min="4617" max="4864" width="9" style="539"/>
    <col min="4865" max="4865" width="4.125" style="539" customWidth="1"/>
    <col min="4866" max="4866" width="8.875" style="539" customWidth="1"/>
    <col min="4867" max="4867" width="8.125" style="539" customWidth="1"/>
    <col min="4868" max="4872" width="8.75" style="539" customWidth="1"/>
    <col min="4873" max="5120" width="9" style="539"/>
    <col min="5121" max="5121" width="4.125" style="539" customWidth="1"/>
    <col min="5122" max="5122" width="8.875" style="539" customWidth="1"/>
    <col min="5123" max="5123" width="8.125" style="539" customWidth="1"/>
    <col min="5124" max="5128" width="8.75" style="539" customWidth="1"/>
    <col min="5129" max="5376" width="9" style="539"/>
    <col min="5377" max="5377" width="4.125" style="539" customWidth="1"/>
    <col min="5378" max="5378" width="8.875" style="539" customWidth="1"/>
    <col min="5379" max="5379" width="8.125" style="539" customWidth="1"/>
    <col min="5380" max="5384" width="8.75" style="539" customWidth="1"/>
    <col min="5385" max="5632" width="9" style="539"/>
    <col min="5633" max="5633" width="4.125" style="539" customWidth="1"/>
    <col min="5634" max="5634" width="8.875" style="539" customWidth="1"/>
    <col min="5635" max="5635" width="8.125" style="539" customWidth="1"/>
    <col min="5636" max="5640" width="8.75" style="539" customWidth="1"/>
    <col min="5641" max="5888" width="9" style="539"/>
    <col min="5889" max="5889" width="4.125" style="539" customWidth="1"/>
    <col min="5890" max="5890" width="8.875" style="539" customWidth="1"/>
    <col min="5891" max="5891" width="8.125" style="539" customWidth="1"/>
    <col min="5892" max="5896" width="8.75" style="539" customWidth="1"/>
    <col min="5897" max="6144" width="9" style="539"/>
    <col min="6145" max="6145" width="4.125" style="539" customWidth="1"/>
    <col min="6146" max="6146" width="8.875" style="539" customWidth="1"/>
    <col min="6147" max="6147" width="8.125" style="539" customWidth="1"/>
    <col min="6148" max="6152" width="8.75" style="539" customWidth="1"/>
    <col min="6153" max="6400" width="9" style="539"/>
    <col min="6401" max="6401" width="4.125" style="539" customWidth="1"/>
    <col min="6402" max="6402" width="8.875" style="539" customWidth="1"/>
    <col min="6403" max="6403" width="8.125" style="539" customWidth="1"/>
    <col min="6404" max="6408" width="8.75" style="539" customWidth="1"/>
    <col min="6409" max="6656" width="9" style="539"/>
    <col min="6657" max="6657" width="4.125" style="539" customWidth="1"/>
    <col min="6658" max="6658" width="8.875" style="539" customWidth="1"/>
    <col min="6659" max="6659" width="8.125" style="539" customWidth="1"/>
    <col min="6660" max="6664" width="8.75" style="539" customWidth="1"/>
    <col min="6665" max="6912" width="9" style="539"/>
    <col min="6913" max="6913" width="4.125" style="539" customWidth="1"/>
    <col min="6914" max="6914" width="8.875" style="539" customWidth="1"/>
    <col min="6915" max="6915" width="8.125" style="539" customWidth="1"/>
    <col min="6916" max="6920" width="8.75" style="539" customWidth="1"/>
    <col min="6921" max="7168" width="9" style="539"/>
    <col min="7169" max="7169" width="4.125" style="539" customWidth="1"/>
    <col min="7170" max="7170" width="8.875" style="539" customWidth="1"/>
    <col min="7171" max="7171" width="8.125" style="539" customWidth="1"/>
    <col min="7172" max="7176" width="8.75" style="539" customWidth="1"/>
    <col min="7177" max="7424" width="9" style="539"/>
    <col min="7425" max="7425" width="4.125" style="539" customWidth="1"/>
    <col min="7426" max="7426" width="8.875" style="539" customWidth="1"/>
    <col min="7427" max="7427" width="8.125" style="539" customWidth="1"/>
    <col min="7428" max="7432" width="8.75" style="539" customWidth="1"/>
    <col min="7433" max="7680" width="9" style="539"/>
    <col min="7681" max="7681" width="4.125" style="539" customWidth="1"/>
    <col min="7682" max="7682" width="8.875" style="539" customWidth="1"/>
    <col min="7683" max="7683" width="8.125" style="539" customWidth="1"/>
    <col min="7684" max="7688" width="8.75" style="539" customWidth="1"/>
    <col min="7689" max="7936" width="9" style="539"/>
    <col min="7937" max="7937" width="4.125" style="539" customWidth="1"/>
    <col min="7938" max="7938" width="8.875" style="539" customWidth="1"/>
    <col min="7939" max="7939" width="8.125" style="539" customWidth="1"/>
    <col min="7940" max="7944" width="8.75" style="539" customWidth="1"/>
    <col min="7945" max="8192" width="9" style="539"/>
    <col min="8193" max="8193" width="4.125" style="539" customWidth="1"/>
    <col min="8194" max="8194" width="8.875" style="539" customWidth="1"/>
    <col min="8195" max="8195" width="8.125" style="539" customWidth="1"/>
    <col min="8196" max="8200" width="8.75" style="539" customWidth="1"/>
    <col min="8201" max="8448" width="9" style="539"/>
    <col min="8449" max="8449" width="4.125" style="539" customWidth="1"/>
    <col min="8450" max="8450" width="8.875" style="539" customWidth="1"/>
    <col min="8451" max="8451" width="8.125" style="539" customWidth="1"/>
    <col min="8452" max="8456" width="8.75" style="539" customWidth="1"/>
    <col min="8457" max="8704" width="9" style="539"/>
    <col min="8705" max="8705" width="4.125" style="539" customWidth="1"/>
    <col min="8706" max="8706" width="8.875" style="539" customWidth="1"/>
    <col min="8707" max="8707" width="8.125" style="539" customWidth="1"/>
    <col min="8708" max="8712" width="8.75" style="539" customWidth="1"/>
    <col min="8713" max="8960" width="9" style="539"/>
    <col min="8961" max="8961" width="4.125" style="539" customWidth="1"/>
    <col min="8962" max="8962" width="8.875" style="539" customWidth="1"/>
    <col min="8963" max="8963" width="8.125" style="539" customWidth="1"/>
    <col min="8964" max="8968" width="8.75" style="539" customWidth="1"/>
    <col min="8969" max="9216" width="9" style="539"/>
    <col min="9217" max="9217" width="4.125" style="539" customWidth="1"/>
    <col min="9218" max="9218" width="8.875" style="539" customWidth="1"/>
    <col min="9219" max="9219" width="8.125" style="539" customWidth="1"/>
    <col min="9220" max="9224" width="8.75" style="539" customWidth="1"/>
    <col min="9225" max="9472" width="9" style="539"/>
    <col min="9473" max="9473" width="4.125" style="539" customWidth="1"/>
    <col min="9474" max="9474" width="8.875" style="539" customWidth="1"/>
    <col min="9475" max="9475" width="8.125" style="539" customWidth="1"/>
    <col min="9476" max="9480" width="8.75" style="539" customWidth="1"/>
    <col min="9481" max="9728" width="9" style="539"/>
    <col min="9729" max="9729" width="4.125" style="539" customWidth="1"/>
    <col min="9730" max="9730" width="8.875" style="539" customWidth="1"/>
    <col min="9731" max="9731" width="8.125" style="539" customWidth="1"/>
    <col min="9732" max="9736" width="8.75" style="539" customWidth="1"/>
    <col min="9737" max="9984" width="9" style="539"/>
    <col min="9985" max="9985" width="4.125" style="539" customWidth="1"/>
    <col min="9986" max="9986" width="8.875" style="539" customWidth="1"/>
    <col min="9987" max="9987" width="8.125" style="539" customWidth="1"/>
    <col min="9988" max="9992" width="8.75" style="539" customWidth="1"/>
    <col min="9993" max="10240" width="9" style="539"/>
    <col min="10241" max="10241" width="4.125" style="539" customWidth="1"/>
    <col min="10242" max="10242" width="8.875" style="539" customWidth="1"/>
    <col min="10243" max="10243" width="8.125" style="539" customWidth="1"/>
    <col min="10244" max="10248" width="8.75" style="539" customWidth="1"/>
    <col min="10249" max="10496" width="9" style="539"/>
    <col min="10497" max="10497" width="4.125" style="539" customWidth="1"/>
    <col min="10498" max="10498" width="8.875" style="539" customWidth="1"/>
    <col min="10499" max="10499" width="8.125" style="539" customWidth="1"/>
    <col min="10500" max="10504" width="8.75" style="539" customWidth="1"/>
    <col min="10505" max="10752" width="9" style="539"/>
    <col min="10753" max="10753" width="4.125" style="539" customWidth="1"/>
    <col min="10754" max="10754" width="8.875" style="539" customWidth="1"/>
    <col min="10755" max="10755" width="8.125" style="539" customWidth="1"/>
    <col min="10756" max="10760" width="8.75" style="539" customWidth="1"/>
    <col min="10761" max="11008" width="9" style="539"/>
    <col min="11009" max="11009" width="4.125" style="539" customWidth="1"/>
    <col min="11010" max="11010" width="8.875" style="539" customWidth="1"/>
    <col min="11011" max="11011" width="8.125" style="539" customWidth="1"/>
    <col min="11012" max="11016" width="8.75" style="539" customWidth="1"/>
    <col min="11017" max="11264" width="9" style="539"/>
    <col min="11265" max="11265" width="4.125" style="539" customWidth="1"/>
    <col min="11266" max="11266" width="8.875" style="539" customWidth="1"/>
    <col min="11267" max="11267" width="8.125" style="539" customWidth="1"/>
    <col min="11268" max="11272" width="8.75" style="539" customWidth="1"/>
    <col min="11273" max="11520" width="9" style="539"/>
    <col min="11521" max="11521" width="4.125" style="539" customWidth="1"/>
    <col min="11522" max="11522" width="8.875" style="539" customWidth="1"/>
    <col min="11523" max="11523" width="8.125" style="539" customWidth="1"/>
    <col min="11524" max="11528" width="8.75" style="539" customWidth="1"/>
    <col min="11529" max="11776" width="9" style="539"/>
    <col min="11777" max="11777" width="4.125" style="539" customWidth="1"/>
    <col min="11778" max="11778" width="8.875" style="539" customWidth="1"/>
    <col min="11779" max="11779" width="8.125" style="539" customWidth="1"/>
    <col min="11780" max="11784" width="8.75" style="539" customWidth="1"/>
    <col min="11785" max="12032" width="9" style="539"/>
    <col min="12033" max="12033" width="4.125" style="539" customWidth="1"/>
    <col min="12034" max="12034" width="8.875" style="539" customWidth="1"/>
    <col min="12035" max="12035" width="8.125" style="539" customWidth="1"/>
    <col min="12036" max="12040" width="8.75" style="539" customWidth="1"/>
    <col min="12041" max="12288" width="9" style="539"/>
    <col min="12289" max="12289" width="4.125" style="539" customWidth="1"/>
    <col min="12290" max="12290" width="8.875" style="539" customWidth="1"/>
    <col min="12291" max="12291" width="8.125" style="539" customWidth="1"/>
    <col min="12292" max="12296" width="8.75" style="539" customWidth="1"/>
    <col min="12297" max="12544" width="9" style="539"/>
    <col min="12545" max="12545" width="4.125" style="539" customWidth="1"/>
    <col min="12546" max="12546" width="8.875" style="539" customWidth="1"/>
    <col min="12547" max="12547" width="8.125" style="539" customWidth="1"/>
    <col min="12548" max="12552" width="8.75" style="539" customWidth="1"/>
    <col min="12553" max="12800" width="9" style="539"/>
    <col min="12801" max="12801" width="4.125" style="539" customWidth="1"/>
    <col min="12802" max="12802" width="8.875" style="539" customWidth="1"/>
    <col min="12803" max="12803" width="8.125" style="539" customWidth="1"/>
    <col min="12804" max="12808" width="8.75" style="539" customWidth="1"/>
    <col min="12809" max="13056" width="9" style="539"/>
    <col min="13057" max="13057" width="4.125" style="539" customWidth="1"/>
    <col min="13058" max="13058" width="8.875" style="539" customWidth="1"/>
    <col min="13059" max="13059" width="8.125" style="539" customWidth="1"/>
    <col min="13060" max="13064" width="8.75" style="539" customWidth="1"/>
    <col min="13065" max="13312" width="9" style="539"/>
    <col min="13313" max="13313" width="4.125" style="539" customWidth="1"/>
    <col min="13314" max="13314" width="8.875" style="539" customWidth="1"/>
    <col min="13315" max="13315" width="8.125" style="539" customWidth="1"/>
    <col min="13316" max="13320" width="8.75" style="539" customWidth="1"/>
    <col min="13321" max="13568" width="9" style="539"/>
    <col min="13569" max="13569" width="4.125" style="539" customWidth="1"/>
    <col min="13570" max="13570" width="8.875" style="539" customWidth="1"/>
    <col min="13571" max="13571" width="8.125" style="539" customWidth="1"/>
    <col min="13572" max="13576" width="8.75" style="539" customWidth="1"/>
    <col min="13577" max="13824" width="9" style="539"/>
    <col min="13825" max="13825" width="4.125" style="539" customWidth="1"/>
    <col min="13826" max="13826" width="8.875" style="539" customWidth="1"/>
    <col min="13827" max="13827" width="8.125" style="539" customWidth="1"/>
    <col min="13828" max="13832" width="8.75" style="539" customWidth="1"/>
    <col min="13833" max="14080" width="9" style="539"/>
    <col min="14081" max="14081" width="4.125" style="539" customWidth="1"/>
    <col min="14082" max="14082" width="8.875" style="539" customWidth="1"/>
    <col min="14083" max="14083" width="8.125" style="539" customWidth="1"/>
    <col min="14084" max="14088" width="8.75" style="539" customWidth="1"/>
    <col min="14089" max="14336" width="9" style="539"/>
    <col min="14337" max="14337" width="4.125" style="539" customWidth="1"/>
    <col min="14338" max="14338" width="8.875" style="539" customWidth="1"/>
    <col min="14339" max="14339" width="8.125" style="539" customWidth="1"/>
    <col min="14340" max="14344" width="8.75" style="539" customWidth="1"/>
    <col min="14345" max="14592" width="9" style="539"/>
    <col min="14593" max="14593" width="4.125" style="539" customWidth="1"/>
    <col min="14594" max="14594" width="8.875" style="539" customWidth="1"/>
    <col min="14595" max="14595" width="8.125" style="539" customWidth="1"/>
    <col min="14596" max="14600" width="8.75" style="539" customWidth="1"/>
    <col min="14601" max="14848" width="9" style="539"/>
    <col min="14849" max="14849" width="4.125" style="539" customWidth="1"/>
    <col min="14850" max="14850" width="8.875" style="539" customWidth="1"/>
    <col min="14851" max="14851" width="8.125" style="539" customWidth="1"/>
    <col min="14852" max="14856" width="8.75" style="539" customWidth="1"/>
    <col min="14857" max="15104" width="9" style="539"/>
    <col min="15105" max="15105" width="4.125" style="539" customWidth="1"/>
    <col min="15106" max="15106" width="8.875" style="539" customWidth="1"/>
    <col min="15107" max="15107" width="8.125" style="539" customWidth="1"/>
    <col min="15108" max="15112" width="8.75" style="539" customWidth="1"/>
    <col min="15113" max="15360" width="9" style="539"/>
    <col min="15361" max="15361" width="4.125" style="539" customWidth="1"/>
    <col min="15362" max="15362" width="8.875" style="539" customWidth="1"/>
    <col min="15363" max="15363" width="8.125" style="539" customWidth="1"/>
    <col min="15364" max="15368" width="8.75" style="539" customWidth="1"/>
    <col min="15369" max="15616" width="9" style="539"/>
    <col min="15617" max="15617" width="4.125" style="539" customWidth="1"/>
    <col min="15618" max="15618" width="8.875" style="539" customWidth="1"/>
    <col min="15619" max="15619" width="8.125" style="539" customWidth="1"/>
    <col min="15620" max="15624" width="8.75" style="539" customWidth="1"/>
    <col min="15625" max="15872" width="9" style="539"/>
    <col min="15873" max="15873" width="4.125" style="539" customWidth="1"/>
    <col min="15874" max="15874" width="8.875" style="539" customWidth="1"/>
    <col min="15875" max="15875" width="8.125" style="539" customWidth="1"/>
    <col min="15876" max="15880" width="8.75" style="539" customWidth="1"/>
    <col min="15881" max="16128" width="9" style="539"/>
    <col min="16129" max="16129" width="4.125" style="539" customWidth="1"/>
    <col min="16130" max="16130" width="8.875" style="539" customWidth="1"/>
    <col min="16131" max="16131" width="8.125" style="539" customWidth="1"/>
    <col min="16132" max="16136" width="8.75" style="539" customWidth="1"/>
    <col min="16137" max="16384" width="9" style="539"/>
  </cols>
  <sheetData>
    <row r="1" spans="1:8">
      <c r="A1" s="1071" t="s">
        <v>594</v>
      </c>
    </row>
    <row r="2" spans="1:8" ht="14.25" thickBot="1"/>
    <row r="3" spans="1:8">
      <c r="A3" s="1444" t="s">
        <v>595</v>
      </c>
      <c r="B3" s="1445"/>
      <c r="C3" s="1448" t="s">
        <v>596</v>
      </c>
      <c r="D3" s="1450" t="s">
        <v>597</v>
      </c>
      <c r="E3" s="1451"/>
      <c r="F3" s="1451"/>
      <c r="G3" s="1451"/>
      <c r="H3" s="1452"/>
    </row>
    <row r="4" spans="1:8" ht="14.25" thickBot="1">
      <c r="A4" s="1446"/>
      <c r="B4" s="1447"/>
      <c r="C4" s="1449"/>
      <c r="D4" s="557" t="s">
        <v>598</v>
      </c>
      <c r="E4" s="558" t="s">
        <v>599</v>
      </c>
      <c r="F4" s="558" t="s">
        <v>600</v>
      </c>
      <c r="G4" s="558" t="s">
        <v>601</v>
      </c>
      <c r="H4" s="559" t="s">
        <v>602</v>
      </c>
    </row>
    <row r="5" spans="1:8">
      <c r="A5" s="560">
        <v>1</v>
      </c>
      <c r="B5" s="561" t="s">
        <v>515</v>
      </c>
      <c r="C5" s="562" t="s">
        <v>603</v>
      </c>
      <c r="D5" s="563" t="s">
        <v>604</v>
      </c>
      <c r="E5" s="564"/>
      <c r="F5" s="564"/>
      <c r="G5" s="564"/>
      <c r="H5" s="565" t="s">
        <v>605</v>
      </c>
    </row>
    <row r="6" spans="1:8">
      <c r="A6" s="566">
        <v>2</v>
      </c>
      <c r="B6" s="567" t="s">
        <v>516</v>
      </c>
      <c r="C6" s="568" t="s">
        <v>603</v>
      </c>
      <c r="D6" s="569" t="s">
        <v>606</v>
      </c>
      <c r="E6" s="570"/>
      <c r="F6" s="570"/>
      <c r="G6" s="570"/>
      <c r="H6" s="571"/>
    </row>
    <row r="7" spans="1:8">
      <c r="A7" s="566">
        <v>3</v>
      </c>
      <c r="B7" s="567" t="s">
        <v>517</v>
      </c>
      <c r="C7" s="568" t="s">
        <v>607</v>
      </c>
      <c r="D7" s="569" t="s">
        <v>608</v>
      </c>
      <c r="E7" s="570" t="s">
        <v>608</v>
      </c>
      <c r="F7" s="570" t="s">
        <v>608</v>
      </c>
      <c r="G7" s="570" t="s">
        <v>609</v>
      </c>
      <c r="H7" s="571" t="s">
        <v>610</v>
      </c>
    </row>
    <row r="8" spans="1:8">
      <c r="A8" s="566">
        <v>4</v>
      </c>
      <c r="B8" s="567" t="s">
        <v>518</v>
      </c>
      <c r="C8" s="568" t="s">
        <v>603</v>
      </c>
      <c r="D8" s="569" t="s">
        <v>608</v>
      </c>
      <c r="E8" s="570" t="s">
        <v>608</v>
      </c>
      <c r="F8" s="570" t="s">
        <v>608</v>
      </c>
      <c r="G8" s="570" t="s">
        <v>609</v>
      </c>
      <c r="H8" s="571" t="s">
        <v>611</v>
      </c>
    </row>
    <row r="9" spans="1:8">
      <c r="A9" s="566">
        <v>5</v>
      </c>
      <c r="B9" s="567" t="s">
        <v>519</v>
      </c>
      <c r="C9" s="568" t="s">
        <v>603</v>
      </c>
      <c r="D9" s="569" t="s">
        <v>608</v>
      </c>
      <c r="E9" s="570" t="s">
        <v>608</v>
      </c>
      <c r="F9" s="570" t="s">
        <v>612</v>
      </c>
      <c r="G9" s="570" t="s">
        <v>609</v>
      </c>
      <c r="H9" s="571" t="s">
        <v>611</v>
      </c>
    </row>
    <row r="10" spans="1:8">
      <c r="A10" s="566">
        <v>6</v>
      </c>
      <c r="B10" s="567" t="s">
        <v>520</v>
      </c>
      <c r="C10" s="568" t="s">
        <v>603</v>
      </c>
      <c r="D10" s="569" t="s">
        <v>613</v>
      </c>
      <c r="E10" s="570" t="s">
        <v>614</v>
      </c>
      <c r="F10" s="570"/>
      <c r="G10" s="570"/>
      <c r="H10" s="571"/>
    </row>
    <row r="11" spans="1:8">
      <c r="A11" s="566">
        <v>7</v>
      </c>
      <c r="B11" s="567" t="s">
        <v>521</v>
      </c>
      <c r="C11" s="568" t="s">
        <v>603</v>
      </c>
      <c r="D11" s="569" t="s">
        <v>608</v>
      </c>
      <c r="E11" s="570" t="s">
        <v>608</v>
      </c>
      <c r="F11" s="570" t="s">
        <v>608</v>
      </c>
      <c r="G11" s="570" t="s">
        <v>609</v>
      </c>
      <c r="H11" s="571" t="s">
        <v>610</v>
      </c>
    </row>
    <row r="12" spans="1:8">
      <c r="A12" s="566">
        <v>8</v>
      </c>
      <c r="B12" s="567" t="s">
        <v>522</v>
      </c>
      <c r="C12" s="568" t="s">
        <v>603</v>
      </c>
      <c r="D12" s="569" t="s">
        <v>606</v>
      </c>
      <c r="E12" s="570"/>
      <c r="F12" s="570"/>
      <c r="G12" s="570"/>
      <c r="H12" s="571"/>
    </row>
    <row r="13" spans="1:8">
      <c r="A13" s="566">
        <v>9</v>
      </c>
      <c r="B13" s="567" t="s">
        <v>523</v>
      </c>
      <c r="C13" s="568" t="s">
        <v>603</v>
      </c>
      <c r="D13" s="569" t="s">
        <v>608</v>
      </c>
      <c r="E13" s="570" t="s">
        <v>608</v>
      </c>
      <c r="F13" s="570" t="s">
        <v>608</v>
      </c>
      <c r="G13" s="570" t="s">
        <v>609</v>
      </c>
      <c r="H13" s="571" t="s">
        <v>606</v>
      </c>
    </row>
    <row r="14" spans="1:8">
      <c r="A14" s="572">
        <v>10</v>
      </c>
      <c r="B14" s="567" t="s">
        <v>524</v>
      </c>
      <c r="C14" s="568" t="s">
        <v>603</v>
      </c>
      <c r="D14" s="569" t="s">
        <v>615</v>
      </c>
      <c r="E14" s="570" t="s">
        <v>616</v>
      </c>
      <c r="F14" s="570" t="s">
        <v>612</v>
      </c>
      <c r="G14" s="570" t="s">
        <v>616</v>
      </c>
      <c r="H14" s="571" t="s">
        <v>611</v>
      </c>
    </row>
    <row r="15" spans="1:8">
      <c r="A15" s="572">
        <v>11</v>
      </c>
      <c r="B15" s="567" t="s">
        <v>525</v>
      </c>
      <c r="C15" s="568" t="s">
        <v>603</v>
      </c>
      <c r="D15" s="569" t="s">
        <v>615</v>
      </c>
      <c r="E15" s="570"/>
      <c r="F15" s="570" t="s">
        <v>612</v>
      </c>
      <c r="G15" s="570" t="s">
        <v>616</v>
      </c>
      <c r="H15" s="571" t="s">
        <v>611</v>
      </c>
    </row>
    <row r="16" spans="1:8">
      <c r="A16" s="572">
        <v>12</v>
      </c>
      <c r="B16" s="567" t="s">
        <v>526</v>
      </c>
      <c r="C16" s="568" t="s">
        <v>603</v>
      </c>
      <c r="D16" s="569" t="s">
        <v>608</v>
      </c>
      <c r="E16" s="570" t="s">
        <v>608</v>
      </c>
      <c r="F16" s="570" t="s">
        <v>608</v>
      </c>
      <c r="G16" s="570" t="s">
        <v>613</v>
      </c>
      <c r="H16" s="571" t="s">
        <v>614</v>
      </c>
    </row>
    <row r="17" spans="1:8">
      <c r="A17" s="572">
        <v>13</v>
      </c>
      <c r="B17" s="567" t="s">
        <v>527</v>
      </c>
      <c r="C17" s="568" t="s">
        <v>603</v>
      </c>
      <c r="D17" s="569" t="s">
        <v>616</v>
      </c>
      <c r="E17" s="570" t="s">
        <v>616</v>
      </c>
      <c r="F17" s="570" t="s">
        <v>612</v>
      </c>
      <c r="G17" s="570" t="s">
        <v>617</v>
      </c>
      <c r="H17" s="571" t="s">
        <v>611</v>
      </c>
    </row>
    <row r="18" spans="1:8">
      <c r="A18" s="572">
        <v>14</v>
      </c>
      <c r="B18" s="567" t="s">
        <v>528</v>
      </c>
      <c r="C18" s="568" t="s">
        <v>603</v>
      </c>
      <c r="D18" s="569" t="s">
        <v>608</v>
      </c>
      <c r="E18" s="570" t="s">
        <v>609</v>
      </c>
      <c r="F18" s="570" t="s">
        <v>609</v>
      </c>
      <c r="G18" s="570" t="s">
        <v>616</v>
      </c>
      <c r="H18" s="571" t="s">
        <v>611</v>
      </c>
    </row>
    <row r="19" spans="1:8">
      <c r="A19" s="572">
        <v>15</v>
      </c>
      <c r="B19" s="567" t="s">
        <v>529</v>
      </c>
      <c r="C19" s="568" t="s">
        <v>603</v>
      </c>
      <c r="D19" s="569" t="s">
        <v>606</v>
      </c>
      <c r="E19" s="570"/>
      <c r="F19" s="570"/>
      <c r="G19" s="570"/>
      <c r="H19" s="571"/>
    </row>
    <row r="20" spans="1:8">
      <c r="A20" s="572">
        <v>16</v>
      </c>
      <c r="B20" s="567" t="s">
        <v>530</v>
      </c>
      <c r="C20" s="568" t="s">
        <v>603</v>
      </c>
      <c r="D20" s="569" t="s">
        <v>608</v>
      </c>
      <c r="E20" s="570" t="s">
        <v>608</v>
      </c>
      <c r="F20" s="570" t="s">
        <v>608</v>
      </c>
      <c r="G20" s="570" t="s">
        <v>609</v>
      </c>
      <c r="H20" s="571" t="s">
        <v>610</v>
      </c>
    </row>
    <row r="21" spans="1:8">
      <c r="A21" s="572">
        <v>17</v>
      </c>
      <c r="B21" s="567" t="s">
        <v>531</v>
      </c>
      <c r="C21" s="568" t="s">
        <v>603</v>
      </c>
      <c r="D21" s="569" t="s">
        <v>608</v>
      </c>
      <c r="E21" s="570" t="s">
        <v>608</v>
      </c>
      <c r="F21" s="570" t="s">
        <v>608</v>
      </c>
      <c r="G21" s="570" t="s">
        <v>609</v>
      </c>
      <c r="H21" s="571" t="s">
        <v>606</v>
      </c>
    </row>
    <row r="22" spans="1:8">
      <c r="A22" s="572">
        <v>18</v>
      </c>
      <c r="B22" s="567" t="s">
        <v>532</v>
      </c>
      <c r="C22" s="568" t="s">
        <v>603</v>
      </c>
      <c r="D22" s="569" t="s">
        <v>606</v>
      </c>
      <c r="E22" s="570"/>
      <c r="F22" s="570"/>
      <c r="G22" s="570"/>
      <c r="H22" s="571"/>
    </row>
    <row r="23" spans="1:8">
      <c r="A23" s="572">
        <v>19</v>
      </c>
      <c r="B23" s="567" t="s">
        <v>533</v>
      </c>
      <c r="C23" s="568" t="s">
        <v>603</v>
      </c>
      <c r="D23" s="569" t="s">
        <v>608</v>
      </c>
      <c r="E23" s="570" t="s">
        <v>608</v>
      </c>
      <c r="F23" s="570" t="s">
        <v>608</v>
      </c>
      <c r="G23" s="570" t="s">
        <v>609</v>
      </c>
      <c r="H23" s="571" t="s">
        <v>610</v>
      </c>
    </row>
    <row r="24" spans="1:8">
      <c r="A24" s="572">
        <v>20</v>
      </c>
      <c r="B24" s="567" t="s">
        <v>534</v>
      </c>
      <c r="C24" s="568" t="s">
        <v>603</v>
      </c>
      <c r="D24" s="569" t="s">
        <v>606</v>
      </c>
      <c r="E24" s="570"/>
      <c r="F24" s="570"/>
      <c r="G24" s="570"/>
      <c r="H24" s="571"/>
    </row>
    <row r="25" spans="1:8">
      <c r="A25" s="572">
        <v>21</v>
      </c>
      <c r="B25" s="567" t="s">
        <v>535</v>
      </c>
      <c r="C25" s="568" t="s">
        <v>603</v>
      </c>
      <c r="D25" s="569" t="s">
        <v>614</v>
      </c>
      <c r="E25" s="570"/>
      <c r="F25" s="570"/>
      <c r="G25" s="570"/>
      <c r="H25" s="571"/>
    </row>
    <row r="26" spans="1:8">
      <c r="A26" s="572">
        <v>22</v>
      </c>
      <c r="B26" s="567" t="s">
        <v>536</v>
      </c>
      <c r="C26" s="568" t="s">
        <v>603</v>
      </c>
      <c r="D26" s="569" t="s">
        <v>608</v>
      </c>
      <c r="E26" s="570" t="s">
        <v>608</v>
      </c>
      <c r="F26" s="570" t="s">
        <v>609</v>
      </c>
      <c r="G26" s="570"/>
      <c r="H26" s="571" t="s">
        <v>611</v>
      </c>
    </row>
    <row r="27" spans="1:8">
      <c r="A27" s="572">
        <v>23</v>
      </c>
      <c r="B27" s="567" t="s">
        <v>537</v>
      </c>
      <c r="C27" s="568" t="s">
        <v>603</v>
      </c>
      <c r="D27" s="569" t="s">
        <v>608</v>
      </c>
      <c r="E27" s="570" t="s">
        <v>608</v>
      </c>
      <c r="F27" s="570" t="s">
        <v>609</v>
      </c>
      <c r="G27" s="570"/>
      <c r="H27" s="571" t="s">
        <v>610</v>
      </c>
    </row>
    <row r="28" spans="1:8">
      <c r="A28" s="572">
        <v>24</v>
      </c>
      <c r="B28" s="567" t="s">
        <v>538</v>
      </c>
      <c r="C28" s="568" t="s">
        <v>618</v>
      </c>
      <c r="D28" s="569" t="s">
        <v>609</v>
      </c>
      <c r="E28" s="570"/>
      <c r="F28" s="570"/>
      <c r="G28" s="570"/>
      <c r="H28" s="571" t="s">
        <v>610</v>
      </c>
    </row>
    <row r="29" spans="1:8">
      <c r="A29" s="572">
        <v>25</v>
      </c>
      <c r="B29" s="567" t="s">
        <v>539</v>
      </c>
      <c r="C29" s="568" t="s">
        <v>603</v>
      </c>
      <c r="D29" s="569" t="s">
        <v>608</v>
      </c>
      <c r="E29" s="570" t="s">
        <v>608</v>
      </c>
      <c r="F29" s="570" t="s">
        <v>608</v>
      </c>
      <c r="G29" s="570" t="s">
        <v>609</v>
      </c>
      <c r="H29" s="571" t="s">
        <v>611</v>
      </c>
    </row>
    <row r="30" spans="1:8">
      <c r="A30" s="572">
        <v>26</v>
      </c>
      <c r="B30" s="567" t="s">
        <v>540</v>
      </c>
      <c r="C30" s="568" t="s">
        <v>618</v>
      </c>
      <c r="D30" s="569" t="s">
        <v>608</v>
      </c>
      <c r="E30" s="570"/>
      <c r="F30" s="570" t="s">
        <v>606</v>
      </c>
      <c r="G30" s="570"/>
      <c r="H30" s="571"/>
    </row>
    <row r="31" spans="1:8">
      <c r="A31" s="572">
        <v>27</v>
      </c>
      <c r="B31" s="567" t="s">
        <v>541</v>
      </c>
      <c r="C31" s="568" t="s">
        <v>603</v>
      </c>
      <c r="D31" s="569" t="s">
        <v>608</v>
      </c>
      <c r="E31" s="570"/>
      <c r="F31" s="570" t="s">
        <v>606</v>
      </c>
      <c r="G31" s="570"/>
      <c r="H31" s="571"/>
    </row>
    <row r="32" spans="1:8">
      <c r="A32" s="572">
        <v>28</v>
      </c>
      <c r="B32" s="567" t="s">
        <v>619</v>
      </c>
      <c r="C32" s="568" t="s">
        <v>618</v>
      </c>
      <c r="D32" s="569" t="s">
        <v>606</v>
      </c>
      <c r="E32" s="570"/>
      <c r="F32" s="570"/>
      <c r="G32" s="570"/>
      <c r="H32" s="571"/>
    </row>
    <row r="33" spans="1:8">
      <c r="A33" s="572">
        <v>29</v>
      </c>
      <c r="B33" s="567" t="s">
        <v>620</v>
      </c>
      <c r="C33" s="568" t="s">
        <v>603</v>
      </c>
      <c r="D33" s="569" t="s">
        <v>608</v>
      </c>
      <c r="E33" s="570"/>
      <c r="F33" s="570" t="s">
        <v>606</v>
      </c>
      <c r="G33" s="570"/>
      <c r="H33" s="571"/>
    </row>
    <row r="34" spans="1:8">
      <c r="A34" s="572">
        <v>30</v>
      </c>
      <c r="B34" s="567" t="s">
        <v>544</v>
      </c>
      <c r="C34" s="568" t="s">
        <v>603</v>
      </c>
      <c r="D34" s="569" t="s">
        <v>608</v>
      </c>
      <c r="E34" s="570" t="s">
        <v>608</v>
      </c>
      <c r="F34" s="570" t="s">
        <v>608</v>
      </c>
      <c r="G34" s="570" t="s">
        <v>609</v>
      </c>
      <c r="H34" s="571" t="s">
        <v>611</v>
      </c>
    </row>
    <row r="35" spans="1:8">
      <c r="A35" s="572">
        <v>31</v>
      </c>
      <c r="B35" s="567" t="s">
        <v>545</v>
      </c>
      <c r="C35" s="568" t="s">
        <v>603</v>
      </c>
      <c r="D35" s="569"/>
      <c r="E35" s="570" t="s">
        <v>608</v>
      </c>
      <c r="F35" s="570" t="s">
        <v>608</v>
      </c>
      <c r="G35" s="570" t="s">
        <v>609</v>
      </c>
      <c r="H35" s="571" t="s">
        <v>611</v>
      </c>
    </row>
    <row r="36" spans="1:8">
      <c r="A36" s="572">
        <v>32</v>
      </c>
      <c r="B36" s="567" t="s">
        <v>546</v>
      </c>
      <c r="C36" s="568" t="s">
        <v>607</v>
      </c>
      <c r="D36" s="569" t="s">
        <v>606</v>
      </c>
      <c r="E36" s="570"/>
      <c r="F36" s="570"/>
      <c r="G36" s="570"/>
      <c r="H36" s="571"/>
    </row>
    <row r="37" spans="1:8">
      <c r="A37" s="572">
        <v>33</v>
      </c>
      <c r="B37" s="567" t="s">
        <v>547</v>
      </c>
      <c r="C37" s="568" t="s">
        <v>603</v>
      </c>
      <c r="D37" s="569" t="s">
        <v>608</v>
      </c>
      <c r="E37" s="570" t="s">
        <v>608</v>
      </c>
      <c r="F37" s="570" t="s">
        <v>612</v>
      </c>
      <c r="G37" s="570" t="s">
        <v>609</v>
      </c>
      <c r="H37" s="571" t="s">
        <v>606</v>
      </c>
    </row>
    <row r="38" spans="1:8">
      <c r="A38" s="572">
        <v>34</v>
      </c>
      <c r="B38" s="567" t="s">
        <v>548</v>
      </c>
      <c r="C38" s="568" t="s">
        <v>618</v>
      </c>
      <c r="D38" s="569" t="s">
        <v>615</v>
      </c>
      <c r="E38" s="570" t="s">
        <v>616</v>
      </c>
      <c r="F38" s="570" t="s">
        <v>612</v>
      </c>
      <c r="G38" s="570" t="s">
        <v>616</v>
      </c>
      <c r="H38" s="571" t="s">
        <v>611</v>
      </c>
    </row>
    <row r="39" spans="1:8">
      <c r="A39" s="572">
        <v>35</v>
      </c>
      <c r="B39" s="567" t="s">
        <v>549</v>
      </c>
      <c r="C39" s="568" t="s">
        <v>618</v>
      </c>
      <c r="D39" s="569" t="s">
        <v>606</v>
      </c>
      <c r="E39" s="570"/>
      <c r="F39" s="570"/>
      <c r="G39" s="570"/>
      <c r="H39" s="571"/>
    </row>
    <row r="40" spans="1:8">
      <c r="A40" s="572">
        <v>36</v>
      </c>
      <c r="B40" s="567" t="s">
        <v>550</v>
      </c>
      <c r="C40" s="568" t="s">
        <v>618</v>
      </c>
      <c r="D40" s="569" t="s">
        <v>606</v>
      </c>
      <c r="E40" s="570"/>
      <c r="F40" s="570"/>
      <c r="G40" s="570"/>
      <c r="H40" s="571"/>
    </row>
    <row r="41" spans="1:8">
      <c r="A41" s="572">
        <v>37</v>
      </c>
      <c r="B41" s="567" t="s">
        <v>551</v>
      </c>
      <c r="C41" s="568" t="s">
        <v>603</v>
      </c>
      <c r="D41" s="569" t="s">
        <v>608</v>
      </c>
      <c r="E41" s="570" t="s">
        <v>608</v>
      </c>
      <c r="F41" s="570" t="s">
        <v>609</v>
      </c>
      <c r="G41" s="570" t="s">
        <v>616</v>
      </c>
      <c r="H41" s="571" t="s">
        <v>611</v>
      </c>
    </row>
    <row r="42" spans="1:8">
      <c r="A42" s="572">
        <v>38</v>
      </c>
      <c r="B42" s="567" t="s">
        <v>552</v>
      </c>
      <c r="C42" s="568" t="s">
        <v>603</v>
      </c>
      <c r="D42" s="569" t="s">
        <v>613</v>
      </c>
      <c r="E42" s="570" t="s">
        <v>614</v>
      </c>
      <c r="F42" s="570"/>
      <c r="G42" s="570"/>
      <c r="H42" s="571"/>
    </row>
    <row r="43" spans="1:8">
      <c r="A43" s="572">
        <v>39</v>
      </c>
      <c r="B43" s="567" t="s">
        <v>553</v>
      </c>
      <c r="C43" s="568" t="s">
        <v>603</v>
      </c>
      <c r="D43" s="569" t="s">
        <v>606</v>
      </c>
      <c r="E43" s="570"/>
      <c r="F43" s="570"/>
      <c r="G43" s="570"/>
      <c r="H43" s="571"/>
    </row>
    <row r="44" spans="1:8">
      <c r="A44" s="572">
        <v>40</v>
      </c>
      <c r="B44" s="567" t="s">
        <v>554</v>
      </c>
      <c r="C44" s="568" t="s">
        <v>618</v>
      </c>
      <c r="D44" s="569" t="s">
        <v>616</v>
      </c>
      <c r="E44" s="570" t="s">
        <v>614</v>
      </c>
      <c r="F44" s="570"/>
      <c r="G44" s="570"/>
      <c r="H44" s="571"/>
    </row>
    <row r="45" spans="1:8">
      <c r="A45" s="572">
        <v>41</v>
      </c>
      <c r="B45" s="567" t="s">
        <v>555</v>
      </c>
      <c r="C45" s="568" t="s">
        <v>603</v>
      </c>
      <c r="D45" s="569" t="s">
        <v>608</v>
      </c>
      <c r="E45" s="570" t="s">
        <v>608</v>
      </c>
      <c r="F45" s="570" t="s">
        <v>608</v>
      </c>
      <c r="G45" s="570" t="s">
        <v>609</v>
      </c>
      <c r="H45" s="571" t="s">
        <v>611</v>
      </c>
    </row>
    <row r="46" spans="1:8">
      <c r="A46" s="572">
        <v>42</v>
      </c>
      <c r="B46" s="567" t="s">
        <v>556</v>
      </c>
      <c r="C46" s="568" t="s">
        <v>603</v>
      </c>
      <c r="D46" s="569" t="s">
        <v>606</v>
      </c>
      <c r="E46" s="570"/>
      <c r="F46" s="570"/>
      <c r="G46" s="570"/>
      <c r="H46" s="571"/>
    </row>
    <row r="47" spans="1:8">
      <c r="A47" s="572">
        <v>43</v>
      </c>
      <c r="B47" s="567" t="s">
        <v>557</v>
      </c>
      <c r="C47" s="568" t="s">
        <v>618</v>
      </c>
      <c r="D47" s="569" t="s">
        <v>606</v>
      </c>
      <c r="E47" s="570"/>
      <c r="F47" s="570"/>
      <c r="G47" s="570"/>
      <c r="H47" s="571"/>
    </row>
    <row r="48" spans="1:8">
      <c r="A48" s="572">
        <v>44</v>
      </c>
      <c r="B48" s="567" t="s">
        <v>558</v>
      </c>
      <c r="C48" s="568" t="s">
        <v>603</v>
      </c>
      <c r="D48" s="569" t="s">
        <v>608</v>
      </c>
      <c r="E48" s="570" t="s">
        <v>608</v>
      </c>
      <c r="F48" s="570"/>
      <c r="G48" s="570" t="s">
        <v>606</v>
      </c>
      <c r="H48" s="571"/>
    </row>
    <row r="49" spans="1:8">
      <c r="A49" s="572">
        <v>45</v>
      </c>
      <c r="B49" s="567" t="s">
        <v>559</v>
      </c>
      <c r="C49" s="568" t="s">
        <v>603</v>
      </c>
      <c r="D49" s="569" t="s">
        <v>608</v>
      </c>
      <c r="E49" s="570" t="s">
        <v>608</v>
      </c>
      <c r="F49" s="570" t="s">
        <v>608</v>
      </c>
      <c r="G49" s="570" t="s">
        <v>609</v>
      </c>
      <c r="H49" s="571" t="s">
        <v>611</v>
      </c>
    </row>
    <row r="50" spans="1:8">
      <c r="A50" s="572">
        <v>46</v>
      </c>
      <c r="B50" s="567" t="s">
        <v>560</v>
      </c>
      <c r="C50" s="568" t="s">
        <v>618</v>
      </c>
      <c r="D50" s="569" t="s">
        <v>606</v>
      </c>
      <c r="E50" s="570"/>
      <c r="F50" s="570"/>
      <c r="G50" s="570"/>
      <c r="H50" s="571"/>
    </row>
    <row r="51" spans="1:8" ht="14.25" thickBot="1">
      <c r="A51" s="573">
        <v>47</v>
      </c>
      <c r="B51" s="574" t="s">
        <v>561</v>
      </c>
      <c r="C51" s="575" t="s">
        <v>618</v>
      </c>
      <c r="D51" s="576" t="s">
        <v>608</v>
      </c>
      <c r="E51" s="577" t="s">
        <v>608</v>
      </c>
      <c r="F51" s="577" t="s">
        <v>615</v>
      </c>
      <c r="G51" s="577" t="s">
        <v>621</v>
      </c>
      <c r="H51" s="578" t="s">
        <v>611</v>
      </c>
    </row>
    <row r="52" spans="1:8">
      <c r="A52" s="1453" t="s">
        <v>622</v>
      </c>
      <c r="B52" s="1454"/>
      <c r="C52" s="1454"/>
      <c r="D52" s="579">
        <v>32</v>
      </c>
      <c r="E52" s="580">
        <v>24</v>
      </c>
      <c r="F52" s="580">
        <v>24</v>
      </c>
      <c r="G52" s="580">
        <v>22</v>
      </c>
      <c r="H52" s="581">
        <v>0</v>
      </c>
    </row>
    <row r="53" spans="1:8">
      <c r="A53" s="1455" t="s">
        <v>623</v>
      </c>
      <c r="B53" s="1456"/>
      <c r="C53" s="1456"/>
      <c r="D53" s="582">
        <v>14</v>
      </c>
      <c r="E53" s="583">
        <v>3</v>
      </c>
      <c r="F53" s="583">
        <v>3</v>
      </c>
      <c r="G53" s="583">
        <v>1</v>
      </c>
      <c r="H53" s="584">
        <v>26</v>
      </c>
    </row>
    <row r="54" spans="1:8" ht="14.25" thickBot="1">
      <c r="A54" s="1442" t="s">
        <v>624</v>
      </c>
      <c r="B54" s="1443"/>
      <c r="C54" s="1443"/>
      <c r="D54" s="585">
        <v>46</v>
      </c>
      <c r="E54" s="586">
        <v>27</v>
      </c>
      <c r="F54" s="586">
        <v>27</v>
      </c>
      <c r="G54" s="586">
        <v>23</v>
      </c>
      <c r="H54" s="587">
        <v>26</v>
      </c>
    </row>
    <row r="55" spans="1:8">
      <c r="B55" s="588" t="s">
        <v>625</v>
      </c>
      <c r="C55" s="556" t="s">
        <v>626</v>
      </c>
    </row>
    <row r="56" spans="1:8">
      <c r="C56" s="556" t="s">
        <v>627</v>
      </c>
    </row>
    <row r="57" spans="1:8">
      <c r="C57" s="556" t="s">
        <v>628</v>
      </c>
    </row>
  </sheetData>
  <mergeCells count="6">
    <mergeCell ref="A54:C54"/>
    <mergeCell ref="A3:B4"/>
    <mergeCell ref="C3:C4"/>
    <mergeCell ref="D3:H3"/>
    <mergeCell ref="A52:C52"/>
    <mergeCell ref="A53:C53"/>
  </mergeCells>
  <phoneticPr fontId="8"/>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5"/>
  <sheetViews>
    <sheetView zoomScaleNormal="100" workbookViewId="0"/>
  </sheetViews>
  <sheetFormatPr defaultRowHeight="13.5"/>
  <cols>
    <col min="1" max="1" width="2.5" style="591" customWidth="1"/>
    <col min="2" max="2" width="32.875" style="125" customWidth="1"/>
    <col min="3" max="6" width="12.125" style="125" customWidth="1"/>
    <col min="7" max="7" width="2.75" style="539" customWidth="1"/>
    <col min="8" max="8" width="18.125" style="590" customWidth="1"/>
    <col min="9" max="9" width="18.25" style="590" customWidth="1"/>
    <col min="10" max="10" width="1.625" style="590" customWidth="1"/>
    <col min="11" max="11" width="23.5" style="590" customWidth="1"/>
    <col min="12" max="12" width="24.125" style="590" customWidth="1"/>
    <col min="13" max="256" width="9" style="539"/>
    <col min="257" max="257" width="2.5" style="539" customWidth="1"/>
    <col min="258" max="258" width="32.875" style="539" customWidth="1"/>
    <col min="259" max="262" width="12.125" style="539" customWidth="1"/>
    <col min="263" max="263" width="9" style="539"/>
    <col min="264" max="265" width="23.5" style="539" customWidth="1"/>
    <col min="266" max="266" width="1.625" style="539" customWidth="1"/>
    <col min="267" max="268" width="23.5" style="539" customWidth="1"/>
    <col min="269" max="512" width="9" style="539"/>
    <col min="513" max="513" width="2.5" style="539" customWidth="1"/>
    <col min="514" max="514" width="32.875" style="539" customWidth="1"/>
    <col min="515" max="518" width="12.125" style="539" customWidth="1"/>
    <col min="519" max="519" width="9" style="539"/>
    <col min="520" max="521" width="23.5" style="539" customWidth="1"/>
    <col min="522" max="522" width="1.625" style="539" customWidth="1"/>
    <col min="523" max="524" width="23.5" style="539" customWidth="1"/>
    <col min="525" max="768" width="9" style="539"/>
    <col min="769" max="769" width="2.5" style="539" customWidth="1"/>
    <col min="770" max="770" width="32.875" style="539" customWidth="1"/>
    <col min="771" max="774" width="12.125" style="539" customWidth="1"/>
    <col min="775" max="775" width="9" style="539"/>
    <col min="776" max="777" width="23.5" style="539" customWidth="1"/>
    <col min="778" max="778" width="1.625" style="539" customWidth="1"/>
    <col min="779" max="780" width="23.5" style="539" customWidth="1"/>
    <col min="781" max="1024" width="9" style="539"/>
    <col min="1025" max="1025" width="2.5" style="539" customWidth="1"/>
    <col min="1026" max="1026" width="32.875" style="539" customWidth="1"/>
    <col min="1027" max="1030" width="12.125" style="539" customWidth="1"/>
    <col min="1031" max="1031" width="9" style="539"/>
    <col min="1032" max="1033" width="23.5" style="539" customWidth="1"/>
    <col min="1034" max="1034" width="1.625" style="539" customWidth="1"/>
    <col min="1035" max="1036" width="23.5" style="539" customWidth="1"/>
    <col min="1037" max="1280" width="9" style="539"/>
    <col min="1281" max="1281" width="2.5" style="539" customWidth="1"/>
    <col min="1282" max="1282" width="32.875" style="539" customWidth="1"/>
    <col min="1283" max="1286" width="12.125" style="539" customWidth="1"/>
    <col min="1287" max="1287" width="9" style="539"/>
    <col min="1288" max="1289" width="23.5" style="539" customWidth="1"/>
    <col min="1290" max="1290" width="1.625" style="539" customWidth="1"/>
    <col min="1291" max="1292" width="23.5" style="539" customWidth="1"/>
    <col min="1293" max="1536" width="9" style="539"/>
    <col min="1537" max="1537" width="2.5" style="539" customWidth="1"/>
    <col min="1538" max="1538" width="32.875" style="539" customWidth="1"/>
    <col min="1539" max="1542" width="12.125" style="539" customWidth="1"/>
    <col min="1543" max="1543" width="9" style="539"/>
    <col min="1544" max="1545" width="23.5" style="539" customWidth="1"/>
    <col min="1546" max="1546" width="1.625" style="539" customWidth="1"/>
    <col min="1547" max="1548" width="23.5" style="539" customWidth="1"/>
    <col min="1549" max="1792" width="9" style="539"/>
    <col min="1793" max="1793" width="2.5" style="539" customWidth="1"/>
    <col min="1794" max="1794" width="32.875" style="539" customWidth="1"/>
    <col min="1795" max="1798" width="12.125" style="539" customWidth="1"/>
    <col min="1799" max="1799" width="9" style="539"/>
    <col min="1800" max="1801" width="23.5" style="539" customWidth="1"/>
    <col min="1802" max="1802" width="1.625" style="539" customWidth="1"/>
    <col min="1803" max="1804" width="23.5" style="539" customWidth="1"/>
    <col min="1805" max="2048" width="9" style="539"/>
    <col min="2049" max="2049" width="2.5" style="539" customWidth="1"/>
    <col min="2050" max="2050" width="32.875" style="539" customWidth="1"/>
    <col min="2051" max="2054" width="12.125" style="539" customWidth="1"/>
    <col min="2055" max="2055" width="9" style="539"/>
    <col min="2056" max="2057" width="23.5" style="539" customWidth="1"/>
    <col min="2058" max="2058" width="1.625" style="539" customWidth="1"/>
    <col min="2059" max="2060" width="23.5" style="539" customWidth="1"/>
    <col min="2061" max="2304" width="9" style="539"/>
    <col min="2305" max="2305" width="2.5" style="539" customWidth="1"/>
    <col min="2306" max="2306" width="32.875" style="539" customWidth="1"/>
    <col min="2307" max="2310" width="12.125" style="539" customWidth="1"/>
    <col min="2311" max="2311" width="9" style="539"/>
    <col min="2312" max="2313" width="23.5" style="539" customWidth="1"/>
    <col min="2314" max="2314" width="1.625" style="539" customWidth="1"/>
    <col min="2315" max="2316" width="23.5" style="539" customWidth="1"/>
    <col min="2317" max="2560" width="9" style="539"/>
    <col min="2561" max="2561" width="2.5" style="539" customWidth="1"/>
    <col min="2562" max="2562" width="32.875" style="539" customWidth="1"/>
    <col min="2563" max="2566" width="12.125" style="539" customWidth="1"/>
    <col min="2567" max="2567" width="9" style="539"/>
    <col min="2568" max="2569" width="23.5" style="539" customWidth="1"/>
    <col min="2570" max="2570" width="1.625" style="539" customWidth="1"/>
    <col min="2571" max="2572" width="23.5" style="539" customWidth="1"/>
    <col min="2573" max="2816" width="9" style="539"/>
    <col min="2817" max="2817" width="2.5" style="539" customWidth="1"/>
    <col min="2818" max="2818" width="32.875" style="539" customWidth="1"/>
    <col min="2819" max="2822" width="12.125" style="539" customWidth="1"/>
    <col min="2823" max="2823" width="9" style="539"/>
    <col min="2824" max="2825" width="23.5" style="539" customWidth="1"/>
    <col min="2826" max="2826" width="1.625" style="539" customWidth="1"/>
    <col min="2827" max="2828" width="23.5" style="539" customWidth="1"/>
    <col min="2829" max="3072" width="9" style="539"/>
    <col min="3073" max="3073" width="2.5" style="539" customWidth="1"/>
    <col min="3074" max="3074" width="32.875" style="539" customWidth="1"/>
    <col min="3075" max="3078" width="12.125" style="539" customWidth="1"/>
    <col min="3079" max="3079" width="9" style="539"/>
    <col min="3080" max="3081" width="23.5" style="539" customWidth="1"/>
    <col min="3082" max="3082" width="1.625" style="539" customWidth="1"/>
    <col min="3083" max="3084" width="23.5" style="539" customWidth="1"/>
    <col min="3085" max="3328" width="9" style="539"/>
    <col min="3329" max="3329" width="2.5" style="539" customWidth="1"/>
    <col min="3330" max="3330" width="32.875" style="539" customWidth="1"/>
    <col min="3331" max="3334" width="12.125" style="539" customWidth="1"/>
    <col min="3335" max="3335" width="9" style="539"/>
    <col min="3336" max="3337" width="23.5" style="539" customWidth="1"/>
    <col min="3338" max="3338" width="1.625" style="539" customWidth="1"/>
    <col min="3339" max="3340" width="23.5" style="539" customWidth="1"/>
    <col min="3341" max="3584" width="9" style="539"/>
    <col min="3585" max="3585" width="2.5" style="539" customWidth="1"/>
    <col min="3586" max="3586" width="32.875" style="539" customWidth="1"/>
    <col min="3587" max="3590" width="12.125" style="539" customWidth="1"/>
    <col min="3591" max="3591" width="9" style="539"/>
    <col min="3592" max="3593" width="23.5" style="539" customWidth="1"/>
    <col min="3594" max="3594" width="1.625" style="539" customWidth="1"/>
    <col min="3595" max="3596" width="23.5" style="539" customWidth="1"/>
    <col min="3597" max="3840" width="9" style="539"/>
    <col min="3841" max="3841" width="2.5" style="539" customWidth="1"/>
    <col min="3842" max="3842" width="32.875" style="539" customWidth="1"/>
    <col min="3843" max="3846" width="12.125" style="539" customWidth="1"/>
    <col min="3847" max="3847" width="9" style="539"/>
    <col min="3848" max="3849" width="23.5" style="539" customWidth="1"/>
    <col min="3850" max="3850" width="1.625" style="539" customWidth="1"/>
    <col min="3851" max="3852" width="23.5" style="539" customWidth="1"/>
    <col min="3853" max="4096" width="9" style="539"/>
    <col min="4097" max="4097" width="2.5" style="539" customWidth="1"/>
    <col min="4098" max="4098" width="32.875" style="539" customWidth="1"/>
    <col min="4099" max="4102" width="12.125" style="539" customWidth="1"/>
    <col min="4103" max="4103" width="9" style="539"/>
    <col min="4104" max="4105" width="23.5" style="539" customWidth="1"/>
    <col min="4106" max="4106" width="1.625" style="539" customWidth="1"/>
    <col min="4107" max="4108" width="23.5" style="539" customWidth="1"/>
    <col min="4109" max="4352" width="9" style="539"/>
    <col min="4353" max="4353" width="2.5" style="539" customWidth="1"/>
    <col min="4354" max="4354" width="32.875" style="539" customWidth="1"/>
    <col min="4355" max="4358" width="12.125" style="539" customWidth="1"/>
    <col min="4359" max="4359" width="9" style="539"/>
    <col min="4360" max="4361" width="23.5" style="539" customWidth="1"/>
    <col min="4362" max="4362" width="1.625" style="539" customWidth="1"/>
    <col min="4363" max="4364" width="23.5" style="539" customWidth="1"/>
    <col min="4365" max="4608" width="9" style="539"/>
    <col min="4609" max="4609" width="2.5" style="539" customWidth="1"/>
    <col min="4610" max="4610" width="32.875" style="539" customWidth="1"/>
    <col min="4611" max="4614" width="12.125" style="539" customWidth="1"/>
    <col min="4615" max="4615" width="9" style="539"/>
    <col min="4616" max="4617" width="23.5" style="539" customWidth="1"/>
    <col min="4618" max="4618" width="1.625" style="539" customWidth="1"/>
    <col min="4619" max="4620" width="23.5" style="539" customWidth="1"/>
    <col min="4621" max="4864" width="9" style="539"/>
    <col min="4865" max="4865" width="2.5" style="539" customWidth="1"/>
    <col min="4866" max="4866" width="32.875" style="539" customWidth="1"/>
    <col min="4867" max="4870" width="12.125" style="539" customWidth="1"/>
    <col min="4871" max="4871" width="9" style="539"/>
    <col min="4872" max="4873" width="23.5" style="539" customWidth="1"/>
    <col min="4874" max="4874" width="1.625" style="539" customWidth="1"/>
    <col min="4875" max="4876" width="23.5" style="539" customWidth="1"/>
    <col min="4877" max="5120" width="9" style="539"/>
    <col min="5121" max="5121" width="2.5" style="539" customWidth="1"/>
    <col min="5122" max="5122" width="32.875" style="539" customWidth="1"/>
    <col min="5123" max="5126" width="12.125" style="539" customWidth="1"/>
    <col min="5127" max="5127" width="9" style="539"/>
    <col min="5128" max="5129" width="23.5" style="539" customWidth="1"/>
    <col min="5130" max="5130" width="1.625" style="539" customWidth="1"/>
    <col min="5131" max="5132" width="23.5" style="539" customWidth="1"/>
    <col min="5133" max="5376" width="9" style="539"/>
    <col min="5377" max="5377" width="2.5" style="539" customWidth="1"/>
    <col min="5378" max="5378" width="32.875" style="539" customWidth="1"/>
    <col min="5379" max="5382" width="12.125" style="539" customWidth="1"/>
    <col min="5383" max="5383" width="9" style="539"/>
    <col min="5384" max="5385" width="23.5" style="539" customWidth="1"/>
    <col min="5386" max="5386" width="1.625" style="539" customWidth="1"/>
    <col min="5387" max="5388" width="23.5" style="539" customWidth="1"/>
    <col min="5389" max="5632" width="9" style="539"/>
    <col min="5633" max="5633" width="2.5" style="539" customWidth="1"/>
    <col min="5634" max="5634" width="32.875" style="539" customWidth="1"/>
    <col min="5635" max="5638" width="12.125" style="539" customWidth="1"/>
    <col min="5639" max="5639" width="9" style="539"/>
    <col min="5640" max="5641" width="23.5" style="539" customWidth="1"/>
    <col min="5642" max="5642" width="1.625" style="539" customWidth="1"/>
    <col min="5643" max="5644" width="23.5" style="539" customWidth="1"/>
    <col min="5645" max="5888" width="9" style="539"/>
    <col min="5889" max="5889" width="2.5" style="539" customWidth="1"/>
    <col min="5890" max="5890" width="32.875" style="539" customWidth="1"/>
    <col min="5891" max="5894" width="12.125" style="539" customWidth="1"/>
    <col min="5895" max="5895" width="9" style="539"/>
    <col min="5896" max="5897" width="23.5" style="539" customWidth="1"/>
    <col min="5898" max="5898" width="1.625" style="539" customWidth="1"/>
    <col min="5899" max="5900" width="23.5" style="539" customWidth="1"/>
    <col min="5901" max="6144" width="9" style="539"/>
    <col min="6145" max="6145" width="2.5" style="539" customWidth="1"/>
    <col min="6146" max="6146" width="32.875" style="539" customWidth="1"/>
    <col min="6147" max="6150" width="12.125" style="539" customWidth="1"/>
    <col min="6151" max="6151" width="9" style="539"/>
    <col min="6152" max="6153" width="23.5" style="539" customWidth="1"/>
    <col min="6154" max="6154" width="1.625" style="539" customWidth="1"/>
    <col min="6155" max="6156" width="23.5" style="539" customWidth="1"/>
    <col min="6157" max="6400" width="9" style="539"/>
    <col min="6401" max="6401" width="2.5" style="539" customWidth="1"/>
    <col min="6402" max="6402" width="32.875" style="539" customWidth="1"/>
    <col min="6403" max="6406" width="12.125" style="539" customWidth="1"/>
    <col min="6407" max="6407" width="9" style="539"/>
    <col min="6408" max="6409" width="23.5" style="539" customWidth="1"/>
    <col min="6410" max="6410" width="1.625" style="539" customWidth="1"/>
    <col min="6411" max="6412" width="23.5" style="539" customWidth="1"/>
    <col min="6413" max="6656" width="9" style="539"/>
    <col min="6657" max="6657" width="2.5" style="539" customWidth="1"/>
    <col min="6658" max="6658" width="32.875" style="539" customWidth="1"/>
    <col min="6659" max="6662" width="12.125" style="539" customWidth="1"/>
    <col min="6663" max="6663" width="9" style="539"/>
    <col min="6664" max="6665" width="23.5" style="539" customWidth="1"/>
    <col min="6666" max="6666" width="1.625" style="539" customWidth="1"/>
    <col min="6667" max="6668" width="23.5" style="539" customWidth="1"/>
    <col min="6669" max="6912" width="9" style="539"/>
    <col min="6913" max="6913" width="2.5" style="539" customWidth="1"/>
    <col min="6914" max="6914" width="32.875" style="539" customWidth="1"/>
    <col min="6915" max="6918" width="12.125" style="539" customWidth="1"/>
    <col min="6919" max="6919" width="9" style="539"/>
    <col min="6920" max="6921" width="23.5" style="539" customWidth="1"/>
    <col min="6922" max="6922" width="1.625" style="539" customWidth="1"/>
    <col min="6923" max="6924" width="23.5" style="539" customWidth="1"/>
    <col min="6925" max="7168" width="9" style="539"/>
    <col min="7169" max="7169" width="2.5" style="539" customWidth="1"/>
    <col min="7170" max="7170" width="32.875" style="539" customWidth="1"/>
    <col min="7171" max="7174" width="12.125" style="539" customWidth="1"/>
    <col min="7175" max="7175" width="9" style="539"/>
    <col min="7176" max="7177" width="23.5" style="539" customWidth="1"/>
    <col min="7178" max="7178" width="1.625" style="539" customWidth="1"/>
    <col min="7179" max="7180" width="23.5" style="539" customWidth="1"/>
    <col min="7181" max="7424" width="9" style="539"/>
    <col min="7425" max="7425" width="2.5" style="539" customWidth="1"/>
    <col min="7426" max="7426" width="32.875" style="539" customWidth="1"/>
    <col min="7427" max="7430" width="12.125" style="539" customWidth="1"/>
    <col min="7431" max="7431" width="9" style="539"/>
    <col min="7432" max="7433" width="23.5" style="539" customWidth="1"/>
    <col min="7434" max="7434" width="1.625" style="539" customWidth="1"/>
    <col min="7435" max="7436" width="23.5" style="539" customWidth="1"/>
    <col min="7437" max="7680" width="9" style="539"/>
    <col min="7681" max="7681" width="2.5" style="539" customWidth="1"/>
    <col min="7682" max="7682" width="32.875" style="539" customWidth="1"/>
    <col min="7683" max="7686" width="12.125" style="539" customWidth="1"/>
    <col min="7687" max="7687" width="9" style="539"/>
    <col min="7688" max="7689" width="23.5" style="539" customWidth="1"/>
    <col min="7690" max="7690" width="1.625" style="539" customWidth="1"/>
    <col min="7691" max="7692" width="23.5" style="539" customWidth="1"/>
    <col min="7693" max="7936" width="9" style="539"/>
    <col min="7937" max="7937" width="2.5" style="539" customWidth="1"/>
    <col min="7938" max="7938" width="32.875" style="539" customWidth="1"/>
    <col min="7939" max="7942" width="12.125" style="539" customWidth="1"/>
    <col min="7943" max="7943" width="9" style="539"/>
    <col min="7944" max="7945" width="23.5" style="539" customWidth="1"/>
    <col min="7946" max="7946" width="1.625" style="539" customWidth="1"/>
    <col min="7947" max="7948" width="23.5" style="539" customWidth="1"/>
    <col min="7949" max="8192" width="9" style="539"/>
    <col min="8193" max="8193" width="2.5" style="539" customWidth="1"/>
    <col min="8194" max="8194" width="32.875" style="539" customWidth="1"/>
    <col min="8195" max="8198" width="12.125" style="539" customWidth="1"/>
    <col min="8199" max="8199" width="9" style="539"/>
    <col min="8200" max="8201" width="23.5" style="539" customWidth="1"/>
    <col min="8202" max="8202" width="1.625" style="539" customWidth="1"/>
    <col min="8203" max="8204" width="23.5" style="539" customWidth="1"/>
    <col min="8205" max="8448" width="9" style="539"/>
    <col min="8449" max="8449" width="2.5" style="539" customWidth="1"/>
    <col min="8450" max="8450" width="32.875" style="539" customWidth="1"/>
    <col min="8451" max="8454" width="12.125" style="539" customWidth="1"/>
    <col min="8455" max="8455" width="9" style="539"/>
    <col min="8456" max="8457" width="23.5" style="539" customWidth="1"/>
    <col min="8458" max="8458" width="1.625" style="539" customWidth="1"/>
    <col min="8459" max="8460" width="23.5" style="539" customWidth="1"/>
    <col min="8461" max="8704" width="9" style="539"/>
    <col min="8705" max="8705" width="2.5" style="539" customWidth="1"/>
    <col min="8706" max="8706" width="32.875" style="539" customWidth="1"/>
    <col min="8707" max="8710" width="12.125" style="539" customWidth="1"/>
    <col min="8711" max="8711" width="9" style="539"/>
    <col min="8712" max="8713" width="23.5" style="539" customWidth="1"/>
    <col min="8714" max="8714" width="1.625" style="539" customWidth="1"/>
    <col min="8715" max="8716" width="23.5" style="539" customWidth="1"/>
    <col min="8717" max="8960" width="9" style="539"/>
    <col min="8961" max="8961" width="2.5" style="539" customWidth="1"/>
    <col min="8962" max="8962" width="32.875" style="539" customWidth="1"/>
    <col min="8963" max="8966" width="12.125" style="539" customWidth="1"/>
    <col min="8967" max="8967" width="9" style="539"/>
    <col min="8968" max="8969" width="23.5" style="539" customWidth="1"/>
    <col min="8970" max="8970" width="1.625" style="539" customWidth="1"/>
    <col min="8971" max="8972" width="23.5" style="539" customWidth="1"/>
    <col min="8973" max="9216" width="9" style="539"/>
    <col min="9217" max="9217" width="2.5" style="539" customWidth="1"/>
    <col min="9218" max="9218" width="32.875" style="539" customWidth="1"/>
    <col min="9219" max="9222" width="12.125" style="539" customWidth="1"/>
    <col min="9223" max="9223" width="9" style="539"/>
    <col min="9224" max="9225" width="23.5" style="539" customWidth="1"/>
    <col min="9226" max="9226" width="1.625" style="539" customWidth="1"/>
    <col min="9227" max="9228" width="23.5" style="539" customWidth="1"/>
    <col min="9229" max="9472" width="9" style="539"/>
    <col min="9473" max="9473" width="2.5" style="539" customWidth="1"/>
    <col min="9474" max="9474" width="32.875" style="539" customWidth="1"/>
    <col min="9475" max="9478" width="12.125" style="539" customWidth="1"/>
    <col min="9479" max="9479" width="9" style="539"/>
    <col min="9480" max="9481" width="23.5" style="539" customWidth="1"/>
    <col min="9482" max="9482" width="1.625" style="539" customWidth="1"/>
    <col min="9483" max="9484" width="23.5" style="539" customWidth="1"/>
    <col min="9485" max="9728" width="9" style="539"/>
    <col min="9729" max="9729" width="2.5" style="539" customWidth="1"/>
    <col min="9730" max="9730" width="32.875" style="539" customWidth="1"/>
    <col min="9731" max="9734" width="12.125" style="539" customWidth="1"/>
    <col min="9735" max="9735" width="9" style="539"/>
    <col min="9736" max="9737" width="23.5" style="539" customWidth="1"/>
    <col min="9738" max="9738" width="1.625" style="539" customWidth="1"/>
    <col min="9739" max="9740" width="23.5" style="539" customWidth="1"/>
    <col min="9741" max="9984" width="9" style="539"/>
    <col min="9985" max="9985" width="2.5" style="539" customWidth="1"/>
    <col min="9986" max="9986" width="32.875" style="539" customWidth="1"/>
    <col min="9987" max="9990" width="12.125" style="539" customWidth="1"/>
    <col min="9991" max="9991" width="9" style="539"/>
    <col min="9992" max="9993" width="23.5" style="539" customWidth="1"/>
    <col min="9994" max="9994" width="1.625" style="539" customWidth="1"/>
    <col min="9995" max="9996" width="23.5" style="539" customWidth="1"/>
    <col min="9997" max="10240" width="9" style="539"/>
    <col min="10241" max="10241" width="2.5" style="539" customWidth="1"/>
    <col min="10242" max="10242" width="32.875" style="539" customWidth="1"/>
    <col min="10243" max="10246" width="12.125" style="539" customWidth="1"/>
    <col min="10247" max="10247" width="9" style="539"/>
    <col min="10248" max="10249" width="23.5" style="539" customWidth="1"/>
    <col min="10250" max="10250" width="1.625" style="539" customWidth="1"/>
    <col min="10251" max="10252" width="23.5" style="539" customWidth="1"/>
    <col min="10253" max="10496" width="9" style="539"/>
    <col min="10497" max="10497" width="2.5" style="539" customWidth="1"/>
    <col min="10498" max="10498" width="32.875" style="539" customWidth="1"/>
    <col min="10499" max="10502" width="12.125" style="539" customWidth="1"/>
    <col min="10503" max="10503" width="9" style="539"/>
    <col min="10504" max="10505" width="23.5" style="539" customWidth="1"/>
    <col min="10506" max="10506" width="1.625" style="539" customWidth="1"/>
    <col min="10507" max="10508" width="23.5" style="539" customWidth="1"/>
    <col min="10509" max="10752" width="9" style="539"/>
    <col min="10753" max="10753" width="2.5" style="539" customWidth="1"/>
    <col min="10754" max="10754" width="32.875" style="539" customWidth="1"/>
    <col min="10755" max="10758" width="12.125" style="539" customWidth="1"/>
    <col min="10759" max="10759" width="9" style="539"/>
    <col min="10760" max="10761" width="23.5" style="539" customWidth="1"/>
    <col min="10762" max="10762" width="1.625" style="539" customWidth="1"/>
    <col min="10763" max="10764" width="23.5" style="539" customWidth="1"/>
    <col min="10765" max="11008" width="9" style="539"/>
    <col min="11009" max="11009" width="2.5" style="539" customWidth="1"/>
    <col min="11010" max="11010" width="32.875" style="539" customWidth="1"/>
    <col min="11011" max="11014" width="12.125" style="539" customWidth="1"/>
    <col min="11015" max="11015" width="9" style="539"/>
    <col min="11016" max="11017" width="23.5" style="539" customWidth="1"/>
    <col min="11018" max="11018" width="1.625" style="539" customWidth="1"/>
    <col min="11019" max="11020" width="23.5" style="539" customWidth="1"/>
    <col min="11021" max="11264" width="9" style="539"/>
    <col min="11265" max="11265" width="2.5" style="539" customWidth="1"/>
    <col min="11266" max="11266" width="32.875" style="539" customWidth="1"/>
    <col min="11267" max="11270" width="12.125" style="539" customWidth="1"/>
    <col min="11271" max="11271" width="9" style="539"/>
    <col min="11272" max="11273" width="23.5" style="539" customWidth="1"/>
    <col min="11274" max="11274" width="1.625" style="539" customWidth="1"/>
    <col min="11275" max="11276" width="23.5" style="539" customWidth="1"/>
    <col min="11277" max="11520" width="9" style="539"/>
    <col min="11521" max="11521" width="2.5" style="539" customWidth="1"/>
    <col min="11522" max="11522" width="32.875" style="539" customWidth="1"/>
    <col min="11523" max="11526" width="12.125" style="539" customWidth="1"/>
    <col min="11527" max="11527" width="9" style="539"/>
    <col min="11528" max="11529" width="23.5" style="539" customWidth="1"/>
    <col min="11530" max="11530" width="1.625" style="539" customWidth="1"/>
    <col min="11531" max="11532" width="23.5" style="539" customWidth="1"/>
    <col min="11533" max="11776" width="9" style="539"/>
    <col min="11777" max="11777" width="2.5" style="539" customWidth="1"/>
    <col min="11778" max="11778" width="32.875" style="539" customWidth="1"/>
    <col min="11779" max="11782" width="12.125" style="539" customWidth="1"/>
    <col min="11783" max="11783" width="9" style="539"/>
    <col min="11784" max="11785" width="23.5" style="539" customWidth="1"/>
    <col min="11786" max="11786" width="1.625" style="539" customWidth="1"/>
    <col min="11787" max="11788" width="23.5" style="539" customWidth="1"/>
    <col min="11789" max="12032" width="9" style="539"/>
    <col min="12033" max="12033" width="2.5" style="539" customWidth="1"/>
    <col min="12034" max="12034" width="32.875" style="539" customWidth="1"/>
    <col min="12035" max="12038" width="12.125" style="539" customWidth="1"/>
    <col min="12039" max="12039" width="9" style="539"/>
    <col min="12040" max="12041" width="23.5" style="539" customWidth="1"/>
    <col min="12042" max="12042" width="1.625" style="539" customWidth="1"/>
    <col min="12043" max="12044" width="23.5" style="539" customWidth="1"/>
    <col min="12045" max="12288" width="9" style="539"/>
    <col min="12289" max="12289" width="2.5" style="539" customWidth="1"/>
    <col min="12290" max="12290" width="32.875" style="539" customWidth="1"/>
    <col min="12291" max="12294" width="12.125" style="539" customWidth="1"/>
    <col min="12295" max="12295" width="9" style="539"/>
    <col min="12296" max="12297" width="23.5" style="539" customWidth="1"/>
    <col min="12298" max="12298" width="1.625" style="539" customWidth="1"/>
    <col min="12299" max="12300" width="23.5" style="539" customWidth="1"/>
    <col min="12301" max="12544" width="9" style="539"/>
    <col min="12545" max="12545" width="2.5" style="539" customWidth="1"/>
    <col min="12546" max="12546" width="32.875" style="539" customWidth="1"/>
    <col min="12547" max="12550" width="12.125" style="539" customWidth="1"/>
    <col min="12551" max="12551" width="9" style="539"/>
    <col min="12552" max="12553" width="23.5" style="539" customWidth="1"/>
    <col min="12554" max="12554" width="1.625" style="539" customWidth="1"/>
    <col min="12555" max="12556" width="23.5" style="539" customWidth="1"/>
    <col min="12557" max="12800" width="9" style="539"/>
    <col min="12801" max="12801" width="2.5" style="539" customWidth="1"/>
    <col min="12802" max="12802" width="32.875" style="539" customWidth="1"/>
    <col min="12803" max="12806" width="12.125" style="539" customWidth="1"/>
    <col min="12807" max="12807" width="9" style="539"/>
    <col min="12808" max="12809" width="23.5" style="539" customWidth="1"/>
    <col min="12810" max="12810" width="1.625" style="539" customWidth="1"/>
    <col min="12811" max="12812" width="23.5" style="539" customWidth="1"/>
    <col min="12813" max="13056" width="9" style="539"/>
    <col min="13057" max="13057" width="2.5" style="539" customWidth="1"/>
    <col min="13058" max="13058" width="32.875" style="539" customWidth="1"/>
    <col min="13059" max="13062" width="12.125" style="539" customWidth="1"/>
    <col min="13063" max="13063" width="9" style="539"/>
    <col min="13064" max="13065" width="23.5" style="539" customWidth="1"/>
    <col min="13066" max="13066" width="1.625" style="539" customWidth="1"/>
    <col min="13067" max="13068" width="23.5" style="539" customWidth="1"/>
    <col min="13069" max="13312" width="9" style="539"/>
    <col min="13313" max="13313" width="2.5" style="539" customWidth="1"/>
    <col min="13314" max="13314" width="32.875" style="539" customWidth="1"/>
    <col min="13315" max="13318" width="12.125" style="539" customWidth="1"/>
    <col min="13319" max="13319" width="9" style="539"/>
    <col min="13320" max="13321" width="23.5" style="539" customWidth="1"/>
    <col min="13322" max="13322" width="1.625" style="539" customWidth="1"/>
    <col min="13323" max="13324" width="23.5" style="539" customWidth="1"/>
    <col min="13325" max="13568" width="9" style="539"/>
    <col min="13569" max="13569" width="2.5" style="539" customWidth="1"/>
    <col min="13570" max="13570" width="32.875" style="539" customWidth="1"/>
    <col min="13571" max="13574" width="12.125" style="539" customWidth="1"/>
    <col min="13575" max="13575" width="9" style="539"/>
    <col min="13576" max="13577" width="23.5" style="539" customWidth="1"/>
    <col min="13578" max="13578" width="1.625" style="539" customWidth="1"/>
    <col min="13579" max="13580" width="23.5" style="539" customWidth="1"/>
    <col min="13581" max="13824" width="9" style="539"/>
    <col min="13825" max="13825" width="2.5" style="539" customWidth="1"/>
    <col min="13826" max="13826" width="32.875" style="539" customWidth="1"/>
    <col min="13827" max="13830" width="12.125" style="539" customWidth="1"/>
    <col min="13831" max="13831" width="9" style="539"/>
    <col min="13832" max="13833" width="23.5" style="539" customWidth="1"/>
    <col min="13834" max="13834" width="1.625" style="539" customWidth="1"/>
    <col min="13835" max="13836" width="23.5" style="539" customWidth="1"/>
    <col min="13837" max="14080" width="9" style="539"/>
    <col min="14081" max="14081" width="2.5" style="539" customWidth="1"/>
    <col min="14082" max="14082" width="32.875" style="539" customWidth="1"/>
    <col min="14083" max="14086" width="12.125" style="539" customWidth="1"/>
    <col min="14087" max="14087" width="9" style="539"/>
    <col min="14088" max="14089" width="23.5" style="539" customWidth="1"/>
    <col min="14090" max="14090" width="1.625" style="539" customWidth="1"/>
    <col min="14091" max="14092" width="23.5" style="539" customWidth="1"/>
    <col min="14093" max="14336" width="9" style="539"/>
    <col min="14337" max="14337" width="2.5" style="539" customWidth="1"/>
    <col min="14338" max="14338" width="32.875" style="539" customWidth="1"/>
    <col min="14339" max="14342" width="12.125" style="539" customWidth="1"/>
    <col min="14343" max="14343" width="9" style="539"/>
    <col min="14344" max="14345" width="23.5" style="539" customWidth="1"/>
    <col min="14346" max="14346" width="1.625" style="539" customWidth="1"/>
    <col min="14347" max="14348" width="23.5" style="539" customWidth="1"/>
    <col min="14349" max="14592" width="9" style="539"/>
    <col min="14593" max="14593" width="2.5" style="539" customWidth="1"/>
    <col min="14594" max="14594" width="32.875" style="539" customWidth="1"/>
    <col min="14595" max="14598" width="12.125" style="539" customWidth="1"/>
    <col min="14599" max="14599" width="9" style="539"/>
    <col min="14600" max="14601" width="23.5" style="539" customWidth="1"/>
    <col min="14602" max="14602" width="1.625" style="539" customWidth="1"/>
    <col min="14603" max="14604" width="23.5" style="539" customWidth="1"/>
    <col min="14605" max="14848" width="9" style="539"/>
    <col min="14849" max="14849" width="2.5" style="539" customWidth="1"/>
    <col min="14850" max="14850" width="32.875" style="539" customWidth="1"/>
    <col min="14851" max="14854" width="12.125" style="539" customWidth="1"/>
    <col min="14855" max="14855" width="9" style="539"/>
    <col min="14856" max="14857" width="23.5" style="539" customWidth="1"/>
    <col min="14858" max="14858" width="1.625" style="539" customWidth="1"/>
    <col min="14859" max="14860" width="23.5" style="539" customWidth="1"/>
    <col min="14861" max="15104" width="9" style="539"/>
    <col min="15105" max="15105" width="2.5" style="539" customWidth="1"/>
    <col min="15106" max="15106" width="32.875" style="539" customWidth="1"/>
    <col min="15107" max="15110" width="12.125" style="539" customWidth="1"/>
    <col min="15111" max="15111" width="9" style="539"/>
    <col min="15112" max="15113" width="23.5" style="539" customWidth="1"/>
    <col min="15114" max="15114" width="1.625" style="539" customWidth="1"/>
    <col min="15115" max="15116" width="23.5" style="539" customWidth="1"/>
    <col min="15117" max="15360" width="9" style="539"/>
    <col min="15361" max="15361" width="2.5" style="539" customWidth="1"/>
    <col min="15362" max="15362" width="32.875" style="539" customWidth="1"/>
    <col min="15363" max="15366" width="12.125" style="539" customWidth="1"/>
    <col min="15367" max="15367" width="9" style="539"/>
    <col min="15368" max="15369" width="23.5" style="539" customWidth="1"/>
    <col min="15370" max="15370" width="1.625" style="539" customWidth="1"/>
    <col min="15371" max="15372" width="23.5" style="539" customWidth="1"/>
    <col min="15373" max="15616" width="9" style="539"/>
    <col min="15617" max="15617" width="2.5" style="539" customWidth="1"/>
    <col min="15618" max="15618" width="32.875" style="539" customWidth="1"/>
    <col min="15619" max="15622" width="12.125" style="539" customWidth="1"/>
    <col min="15623" max="15623" width="9" style="539"/>
    <col min="15624" max="15625" width="23.5" style="539" customWidth="1"/>
    <col min="15626" max="15626" width="1.625" style="539" customWidth="1"/>
    <col min="15627" max="15628" width="23.5" style="539" customWidth="1"/>
    <col min="15629" max="15872" width="9" style="539"/>
    <col min="15873" max="15873" width="2.5" style="539" customWidth="1"/>
    <col min="15874" max="15874" width="32.875" style="539" customWidth="1"/>
    <col min="15875" max="15878" width="12.125" style="539" customWidth="1"/>
    <col min="15879" max="15879" width="9" style="539"/>
    <col min="15880" max="15881" width="23.5" style="539" customWidth="1"/>
    <col min="15882" max="15882" width="1.625" style="539" customWidth="1"/>
    <col min="15883" max="15884" width="23.5" style="539" customWidth="1"/>
    <col min="15885" max="16128" width="9" style="539"/>
    <col min="16129" max="16129" width="2.5" style="539" customWidth="1"/>
    <col min="16130" max="16130" width="32.875" style="539" customWidth="1"/>
    <col min="16131" max="16134" width="12.125" style="539" customWidth="1"/>
    <col min="16135" max="16135" width="9" style="539"/>
    <col min="16136" max="16137" width="23.5" style="539" customWidth="1"/>
    <col min="16138" max="16138" width="1.625" style="539" customWidth="1"/>
    <col min="16139" max="16140" width="23.5" style="539" customWidth="1"/>
    <col min="16141" max="16384" width="9" style="539"/>
  </cols>
  <sheetData>
    <row r="1" spans="1:12" ht="21">
      <c r="A1" s="1001" t="s">
        <v>629</v>
      </c>
      <c r="B1" s="589"/>
      <c r="C1" s="589"/>
      <c r="D1" s="589"/>
      <c r="E1" s="589"/>
      <c r="F1" s="2"/>
    </row>
    <row r="2" spans="1:12" ht="14.25" thickBot="1"/>
    <row r="3" spans="1:12" ht="14.25" thickBot="1">
      <c r="A3" s="1460" t="s">
        <v>630</v>
      </c>
      <c r="B3" s="1461"/>
      <c r="C3" s="1464" t="s">
        <v>631</v>
      </c>
      <c r="D3" s="1465"/>
      <c r="E3" s="1466" t="s">
        <v>602</v>
      </c>
      <c r="F3" s="1467"/>
      <c r="H3" s="592" t="s">
        <v>632</v>
      </c>
      <c r="I3" s="592" t="s">
        <v>633</v>
      </c>
      <c r="J3" s="593"/>
      <c r="K3" s="592" t="s">
        <v>632</v>
      </c>
      <c r="L3" s="592" t="s">
        <v>633</v>
      </c>
    </row>
    <row r="4" spans="1:12" ht="14.25" thickBot="1">
      <c r="A4" s="1462"/>
      <c r="B4" s="1463"/>
      <c r="C4" s="594" t="s">
        <v>634</v>
      </c>
      <c r="D4" s="595" t="s">
        <v>635</v>
      </c>
      <c r="E4" s="595" t="s">
        <v>634</v>
      </c>
      <c r="F4" s="596" t="s">
        <v>635</v>
      </c>
      <c r="H4" s="1072" t="s">
        <v>636</v>
      </c>
      <c r="I4" s="1468" t="s">
        <v>637</v>
      </c>
      <c r="J4" s="593"/>
      <c r="K4" s="1072" t="s">
        <v>638</v>
      </c>
      <c r="L4" s="1469" t="s">
        <v>639</v>
      </c>
    </row>
    <row r="5" spans="1:12" ht="14.25" thickBot="1">
      <c r="A5" s="597" t="s">
        <v>640</v>
      </c>
      <c r="B5" s="598"/>
      <c r="C5" s="599">
        <v>84709.838329799983</v>
      </c>
      <c r="D5" s="600">
        <f t="shared" ref="D5:D42" si="0">C5/C$42*100</f>
        <v>22.221538382035515</v>
      </c>
      <c r="E5" s="601">
        <v>85720.889708992938</v>
      </c>
      <c r="F5" s="602">
        <f t="shared" ref="F5:F42" si="1">E5/E$42*100</f>
        <v>22.609478591770067</v>
      </c>
      <c r="H5" s="1074" t="s">
        <v>641</v>
      </c>
      <c r="I5" s="1468"/>
      <c r="J5" s="593"/>
      <c r="K5" s="1073" t="s">
        <v>642</v>
      </c>
      <c r="L5" s="1470"/>
    </row>
    <row r="6" spans="1:12" ht="14.25" thickBot="1">
      <c r="A6" s="603" t="s">
        <v>39</v>
      </c>
      <c r="B6" s="604"/>
      <c r="C6" s="605">
        <v>15.389306499999996</v>
      </c>
      <c r="D6" s="606">
        <f t="shared" si="0"/>
        <v>4.0370052853985422E-3</v>
      </c>
      <c r="E6" s="607">
        <v>7.1266706925305598</v>
      </c>
      <c r="F6" s="608">
        <f t="shared" si="1"/>
        <v>1.8797087734433622E-3</v>
      </c>
      <c r="H6" s="1072" t="s">
        <v>643</v>
      </c>
      <c r="I6" s="1468" t="s">
        <v>643</v>
      </c>
      <c r="J6" s="593"/>
      <c r="K6" s="1074" t="s">
        <v>644</v>
      </c>
      <c r="L6" s="1471"/>
    </row>
    <row r="7" spans="1:12" ht="14.25" thickBot="1">
      <c r="A7" s="609" t="s">
        <v>45</v>
      </c>
      <c r="B7" s="604"/>
      <c r="C7" s="605">
        <v>10466.139922499999</v>
      </c>
      <c r="D7" s="606">
        <f t="shared" si="0"/>
        <v>2.7455338669649083</v>
      </c>
      <c r="E7" s="607">
        <v>9480.6384958953113</v>
      </c>
      <c r="F7" s="608">
        <f t="shared" si="1"/>
        <v>2.500584091426767</v>
      </c>
      <c r="H7" s="1075" t="s">
        <v>645</v>
      </c>
      <c r="I7" s="1468"/>
      <c r="J7" s="593"/>
      <c r="K7" s="1072" t="s">
        <v>646</v>
      </c>
      <c r="L7" s="1469" t="s">
        <v>647</v>
      </c>
    </row>
    <row r="8" spans="1:12">
      <c r="A8" s="609" t="s">
        <v>48</v>
      </c>
      <c r="B8" s="604"/>
      <c r="C8" s="605">
        <v>75395.175536300027</v>
      </c>
      <c r="D8" s="606">
        <f t="shared" si="0"/>
        <v>19.778066161304551</v>
      </c>
      <c r="E8" s="607">
        <v>74123.883665692396</v>
      </c>
      <c r="F8" s="608">
        <f t="shared" si="1"/>
        <v>19.550687896120952</v>
      </c>
      <c r="H8" s="593"/>
      <c r="I8" s="593"/>
      <c r="J8" s="593"/>
      <c r="K8" s="1073" t="s">
        <v>648</v>
      </c>
      <c r="L8" s="1470"/>
    </row>
    <row r="9" spans="1:12" ht="14.25" thickBot="1">
      <c r="A9" s="603" t="s">
        <v>50</v>
      </c>
      <c r="B9" s="604"/>
      <c r="C9" s="605">
        <v>110897.9253279</v>
      </c>
      <c r="D9" s="606">
        <f t="shared" si="0"/>
        <v>29.091337591363541</v>
      </c>
      <c r="E9" s="607">
        <v>108969.85074510674</v>
      </c>
      <c r="F9" s="608">
        <f t="shared" si="1"/>
        <v>28.741553149224945</v>
      </c>
      <c r="H9" s="593"/>
      <c r="I9" s="593"/>
      <c r="J9" s="593"/>
      <c r="K9" s="1074" t="s">
        <v>649</v>
      </c>
      <c r="L9" s="1471"/>
    </row>
    <row r="10" spans="1:12">
      <c r="A10" s="597"/>
      <c r="B10" s="604" t="s">
        <v>53</v>
      </c>
      <c r="C10" s="605">
        <v>8625.5962380000001</v>
      </c>
      <c r="D10" s="606">
        <f t="shared" si="0"/>
        <v>2.2627125921833966</v>
      </c>
      <c r="E10" s="607">
        <v>8484.3845913872738</v>
      </c>
      <c r="F10" s="608">
        <f t="shared" si="1"/>
        <v>2.237815221406759</v>
      </c>
      <c r="H10" s="1457"/>
      <c r="I10" s="1457"/>
      <c r="J10" s="1457"/>
      <c r="K10" s="1457"/>
      <c r="L10" s="1457"/>
    </row>
    <row r="11" spans="1:12">
      <c r="A11" s="597"/>
      <c r="B11" s="604" t="s">
        <v>55</v>
      </c>
      <c r="C11" s="605">
        <v>2970.361562099999</v>
      </c>
      <c r="D11" s="606">
        <f t="shared" si="0"/>
        <v>0.77920115021052905</v>
      </c>
      <c r="E11" s="607">
        <v>2864.4058110830988</v>
      </c>
      <c r="F11" s="608">
        <f t="shared" si="1"/>
        <v>0.7555068791712608</v>
      </c>
      <c r="H11" s="1457"/>
      <c r="I11" s="1457"/>
      <c r="J11" s="1457"/>
      <c r="K11" s="1457"/>
      <c r="L11" s="1457"/>
    </row>
    <row r="12" spans="1:12">
      <c r="A12" s="597"/>
      <c r="B12" s="604" t="s">
        <v>57</v>
      </c>
      <c r="C12" s="605">
        <v>625.00713629999973</v>
      </c>
      <c r="D12" s="606">
        <f t="shared" si="0"/>
        <v>0.16395521868739873</v>
      </c>
      <c r="E12" s="607">
        <v>604.15096729911238</v>
      </c>
      <c r="F12" s="608">
        <f t="shared" si="1"/>
        <v>0.1593490035826523</v>
      </c>
      <c r="H12" s="1457"/>
      <c r="I12" s="1457"/>
      <c r="J12" s="1457"/>
      <c r="K12" s="1457"/>
      <c r="L12" s="1457"/>
    </row>
    <row r="13" spans="1:12">
      <c r="A13" s="597"/>
      <c r="B13" s="604" t="s">
        <v>59</v>
      </c>
      <c r="C13" s="605">
        <v>647.75973369999997</v>
      </c>
      <c r="D13" s="606">
        <f t="shared" si="0"/>
        <v>0.16992380186951589</v>
      </c>
      <c r="E13" s="607">
        <v>626.19763643597071</v>
      </c>
      <c r="F13" s="608">
        <f t="shared" si="1"/>
        <v>0.16516396532140504</v>
      </c>
    </row>
    <row r="14" spans="1:12">
      <c r="A14" s="597"/>
      <c r="B14" s="604" t="s">
        <v>61</v>
      </c>
      <c r="C14" s="605">
        <v>217.43077249999996</v>
      </c>
      <c r="D14" s="606">
        <f t="shared" si="0"/>
        <v>5.703760450744081E-2</v>
      </c>
      <c r="E14" s="607">
        <v>329.01437353063278</v>
      </c>
      <c r="F14" s="608">
        <f t="shared" si="1"/>
        <v>8.6779820647907679E-2</v>
      </c>
    </row>
    <row r="15" spans="1:12">
      <c r="A15" s="597"/>
      <c r="B15" s="604" t="s">
        <v>63</v>
      </c>
      <c r="C15" s="605">
        <v>29895.250560399993</v>
      </c>
      <c r="D15" s="606">
        <f t="shared" si="0"/>
        <v>7.8422822055463346</v>
      </c>
      <c r="E15" s="607">
        <v>28996.357520918227</v>
      </c>
      <c r="F15" s="608">
        <f t="shared" si="1"/>
        <v>7.6479902020864552</v>
      </c>
    </row>
    <row r="16" spans="1:12">
      <c r="A16" s="597"/>
      <c r="B16" s="604" t="s">
        <v>65</v>
      </c>
      <c r="C16" s="605">
        <v>557.95829359999982</v>
      </c>
      <c r="D16" s="606">
        <f t="shared" si="0"/>
        <v>0.14636660724738648</v>
      </c>
      <c r="E16" s="607">
        <v>1271.9923020626188</v>
      </c>
      <c r="F16" s="608">
        <f t="shared" si="1"/>
        <v>0.33549678287303175</v>
      </c>
    </row>
    <row r="17" spans="1:12">
      <c r="A17" s="597"/>
      <c r="B17" s="604" t="s">
        <v>67</v>
      </c>
      <c r="C17" s="605">
        <v>13373.005758800002</v>
      </c>
      <c r="D17" s="606">
        <f t="shared" si="0"/>
        <v>3.5080784783863241</v>
      </c>
      <c r="E17" s="607">
        <v>12193.30186718559</v>
      </c>
      <c r="F17" s="608">
        <f t="shared" si="1"/>
        <v>3.2160678507306799</v>
      </c>
    </row>
    <row r="18" spans="1:12">
      <c r="A18" s="597"/>
      <c r="B18" s="604" t="s">
        <v>69</v>
      </c>
      <c r="C18" s="605">
        <v>1002.9316489</v>
      </c>
      <c r="D18" s="606">
        <f t="shared" si="0"/>
        <v>0.26309440048534849</v>
      </c>
      <c r="E18" s="607">
        <v>2166.2775000921747</v>
      </c>
      <c r="F18" s="608">
        <f t="shared" si="1"/>
        <v>0.57137070005269563</v>
      </c>
    </row>
    <row r="19" spans="1:12">
      <c r="A19" s="597"/>
      <c r="B19" s="604" t="s">
        <v>71</v>
      </c>
      <c r="C19" s="605">
        <v>1090.6491036999998</v>
      </c>
      <c r="D19" s="606">
        <f t="shared" si="0"/>
        <v>0.28610491292457418</v>
      </c>
      <c r="E19" s="607">
        <v>992.11946614808858</v>
      </c>
      <c r="F19" s="608">
        <f t="shared" si="1"/>
        <v>0.26167838325644793</v>
      </c>
    </row>
    <row r="20" spans="1:12">
      <c r="A20" s="597"/>
      <c r="B20" s="604" t="s">
        <v>73</v>
      </c>
      <c r="C20" s="605">
        <v>300.93455240000009</v>
      </c>
      <c r="D20" s="606">
        <f t="shared" si="0"/>
        <v>7.8942763184152928E-2</v>
      </c>
      <c r="E20" s="607">
        <v>330.34626695251023</v>
      </c>
      <c r="F20" s="608">
        <f t="shared" si="1"/>
        <v>8.7131116766166458E-2</v>
      </c>
    </row>
    <row r="21" spans="1:12">
      <c r="A21" s="597"/>
      <c r="B21" s="604" t="s">
        <v>75</v>
      </c>
      <c r="C21" s="605">
        <v>56.805365900000012</v>
      </c>
      <c r="D21" s="606">
        <f t="shared" si="0"/>
        <v>1.4901487755624221E-2</v>
      </c>
      <c r="E21" s="607">
        <v>84.101361112281467</v>
      </c>
      <c r="F21" s="608">
        <f t="shared" si="1"/>
        <v>2.2182316703222078E-2</v>
      </c>
    </row>
    <row r="22" spans="1:12">
      <c r="A22" s="597"/>
      <c r="B22" s="604" t="s">
        <v>77</v>
      </c>
      <c r="C22" s="605">
        <v>8778.9450645999987</v>
      </c>
      <c r="D22" s="606">
        <f t="shared" si="0"/>
        <v>2.3029398775060885</v>
      </c>
      <c r="E22" s="607">
        <v>7128.7785172766044</v>
      </c>
      <c r="F22" s="608">
        <f t="shared" si="1"/>
        <v>1.8802647268245356</v>
      </c>
    </row>
    <row r="23" spans="1:12">
      <c r="A23" s="597"/>
      <c r="B23" s="604" t="s">
        <v>79</v>
      </c>
      <c r="C23" s="605">
        <v>28249.115945699999</v>
      </c>
      <c r="D23" s="606">
        <f t="shared" si="0"/>
        <v>7.4104593589468877</v>
      </c>
      <c r="E23" s="607">
        <v>28654.709723549091</v>
      </c>
      <c r="F23" s="608">
        <f t="shared" si="1"/>
        <v>7.5578782283684252</v>
      </c>
    </row>
    <row r="24" spans="1:12">
      <c r="A24" s="597"/>
      <c r="B24" s="604" t="s">
        <v>81</v>
      </c>
      <c r="C24" s="605">
        <v>2494.2764405999997</v>
      </c>
      <c r="D24" s="606">
        <f t="shared" si="0"/>
        <v>0.65431195187042801</v>
      </c>
      <c r="E24" s="607">
        <v>3352.1757268908195</v>
      </c>
      <c r="F24" s="608">
        <f t="shared" si="1"/>
        <v>0.8841595740581546</v>
      </c>
    </row>
    <row r="25" spans="1:12">
      <c r="A25" s="597"/>
      <c r="B25" s="604" t="s">
        <v>83</v>
      </c>
      <c r="C25" s="605">
        <v>1951.4481448000001</v>
      </c>
      <c r="D25" s="606">
        <f t="shared" si="0"/>
        <v>0.51191432666174941</v>
      </c>
      <c r="E25" s="607">
        <v>2308.8131017617548</v>
      </c>
      <c r="F25" s="608">
        <f t="shared" si="1"/>
        <v>0.6089654525739745</v>
      </c>
    </row>
    <row r="26" spans="1:12" ht="24">
      <c r="A26" s="597"/>
      <c r="B26" s="610" t="s">
        <v>650</v>
      </c>
      <c r="C26" s="605">
        <v>2871.3808407000001</v>
      </c>
      <c r="D26" s="606">
        <f t="shared" si="0"/>
        <v>0.75323599736596403</v>
      </c>
      <c r="E26" s="607">
        <v>2680.8485393330384</v>
      </c>
      <c r="F26" s="608">
        <f t="shared" si="1"/>
        <v>0.70709237694099136</v>
      </c>
    </row>
    <row r="27" spans="1:12" ht="24">
      <c r="A27" s="597"/>
      <c r="B27" s="610" t="s">
        <v>651</v>
      </c>
      <c r="C27" s="605">
        <v>4105.960672199999</v>
      </c>
      <c r="D27" s="606">
        <f t="shared" si="0"/>
        <v>1.0770975895054109</v>
      </c>
      <c r="E27" s="607">
        <v>3624.5011355581501</v>
      </c>
      <c r="F27" s="608">
        <f t="shared" si="1"/>
        <v>0.9559872874447215</v>
      </c>
    </row>
    <row r="28" spans="1:12">
      <c r="A28" s="597"/>
      <c r="B28" s="604" t="s">
        <v>97</v>
      </c>
      <c r="C28" s="605">
        <v>3083.1074930000004</v>
      </c>
      <c r="D28" s="606">
        <f t="shared" si="0"/>
        <v>0.8087772665189854</v>
      </c>
      <c r="E28" s="607">
        <v>2277.3743365297141</v>
      </c>
      <c r="F28" s="608">
        <f t="shared" si="1"/>
        <v>0.60067326041546343</v>
      </c>
    </row>
    <row r="29" spans="1:12">
      <c r="A29" s="603" t="s">
        <v>652</v>
      </c>
      <c r="B29" s="604"/>
      <c r="C29" s="605">
        <v>95575.886194199993</v>
      </c>
      <c r="D29" s="606">
        <f t="shared" si="0"/>
        <v>25.071978241685876</v>
      </c>
      <c r="E29" s="607">
        <v>96473.042774933507</v>
      </c>
      <c r="F29" s="608">
        <f t="shared" si="1"/>
        <v>25.445433460940244</v>
      </c>
    </row>
    <row r="30" spans="1:12">
      <c r="A30" s="603" t="s">
        <v>116</v>
      </c>
      <c r="B30" s="604"/>
      <c r="C30" s="605">
        <v>133.24840369999998</v>
      </c>
      <c r="D30" s="606">
        <f t="shared" si="0"/>
        <v>3.4954434756876068E-2</v>
      </c>
      <c r="E30" s="607">
        <v>109.83565454992633</v>
      </c>
      <c r="F30" s="608">
        <f t="shared" si="1"/>
        <v>2.8969914901607555E-2</v>
      </c>
      <c r="L30" s="611"/>
    </row>
    <row r="31" spans="1:12">
      <c r="A31" s="603" t="s">
        <v>129</v>
      </c>
      <c r="B31" s="604"/>
      <c r="C31" s="605">
        <v>557.86779610000008</v>
      </c>
      <c r="D31" s="606">
        <f t="shared" si="0"/>
        <v>0.14634286745860428</v>
      </c>
      <c r="E31" s="607">
        <v>700.4499097791296</v>
      </c>
      <c r="F31" s="608">
        <f t="shared" si="1"/>
        <v>0.1847485168845264</v>
      </c>
      <c r="K31" s="612"/>
      <c r="L31" s="613"/>
    </row>
    <row r="32" spans="1:12">
      <c r="A32" s="603" t="s">
        <v>139</v>
      </c>
      <c r="B32" s="604"/>
      <c r="C32" s="605">
        <v>1462.6883868000002</v>
      </c>
      <c r="D32" s="606">
        <f t="shared" si="0"/>
        <v>0.38370024980675188</v>
      </c>
      <c r="E32" s="607">
        <v>1388.7715508701779</v>
      </c>
      <c r="F32" s="608">
        <f t="shared" si="1"/>
        <v>0.36629811886990371</v>
      </c>
    </row>
    <row r="33" spans="1:11">
      <c r="A33" s="603" t="s">
        <v>653</v>
      </c>
      <c r="B33" s="604"/>
      <c r="C33" s="605">
        <v>116.29214330000002</v>
      </c>
      <c r="D33" s="606">
        <f t="shared" si="0"/>
        <v>3.0506377733943039E-2</v>
      </c>
      <c r="E33" s="607">
        <v>101.72673402865915</v>
      </c>
      <c r="F33" s="608">
        <f t="shared" si="1"/>
        <v>2.6831130930158393E-2</v>
      </c>
      <c r="H33" s="611"/>
      <c r="I33" s="611"/>
      <c r="J33" s="611"/>
      <c r="K33" s="611"/>
    </row>
    <row r="34" spans="1:11">
      <c r="A34" s="603" t="s">
        <v>654</v>
      </c>
      <c r="B34" s="604"/>
      <c r="C34" s="605">
        <v>67.409518399999996</v>
      </c>
      <c r="D34" s="606">
        <f t="shared" si="0"/>
        <v>1.7683225820927691E-2</v>
      </c>
      <c r="E34" s="607">
        <v>64.645058614699849</v>
      </c>
      <c r="F34" s="608">
        <f t="shared" si="1"/>
        <v>1.7050582113352034E-2</v>
      </c>
    </row>
    <row r="35" spans="1:11">
      <c r="A35" s="603" t="s">
        <v>171</v>
      </c>
      <c r="B35" s="604"/>
      <c r="C35" s="605">
        <v>299.03198990000004</v>
      </c>
      <c r="D35" s="606">
        <f t="shared" si="0"/>
        <v>7.8443672801600528E-2</v>
      </c>
      <c r="E35" s="607">
        <v>325.88931887311577</v>
      </c>
      <c r="F35" s="608">
        <f t="shared" si="1"/>
        <v>8.5955565829541863E-2</v>
      </c>
    </row>
    <row r="36" spans="1:11">
      <c r="A36" s="603" t="s">
        <v>655</v>
      </c>
      <c r="B36" s="604"/>
      <c r="C36" s="605">
        <v>137.27004779999999</v>
      </c>
      <c r="D36" s="606">
        <f t="shared" si="0"/>
        <v>3.600941397167641E-2</v>
      </c>
      <c r="E36" s="607">
        <v>175.12683982446859</v>
      </c>
      <c r="F36" s="608">
        <f t="shared" si="1"/>
        <v>4.6190917398285895E-2</v>
      </c>
    </row>
    <row r="37" spans="1:11">
      <c r="A37" s="609" t="s">
        <v>182</v>
      </c>
      <c r="B37" s="604"/>
      <c r="C37" s="605">
        <v>334.93623859999997</v>
      </c>
      <c r="D37" s="606">
        <f t="shared" si="0"/>
        <v>8.7862267575196301E-2</v>
      </c>
      <c r="E37" s="607">
        <v>57.93206926799914</v>
      </c>
      <c r="F37" s="608">
        <f t="shared" si="1"/>
        <v>1.5279984661129285E-2</v>
      </c>
    </row>
    <row r="38" spans="1:11">
      <c r="A38" s="603" t="s">
        <v>185</v>
      </c>
      <c r="B38" s="604"/>
      <c r="C38" s="605">
        <v>138.17621679999999</v>
      </c>
      <c r="D38" s="606">
        <f t="shared" si="0"/>
        <v>3.62471250759724E-2</v>
      </c>
      <c r="E38" s="607">
        <v>384.34713290391943</v>
      </c>
      <c r="F38" s="608">
        <f t="shared" si="1"/>
        <v>0.1013742193145683</v>
      </c>
    </row>
    <row r="39" spans="1:11">
      <c r="A39" s="609" t="s">
        <v>191</v>
      </c>
      <c r="B39" s="604"/>
      <c r="C39" s="605">
        <v>27.378641699999992</v>
      </c>
      <c r="D39" s="606">
        <f t="shared" si="0"/>
        <v>7.1821118937317246E-3</v>
      </c>
      <c r="E39" s="607">
        <v>23.977557528058213</v>
      </c>
      <c r="F39" s="608">
        <f t="shared" si="1"/>
        <v>6.3242469304036373E-3</v>
      </c>
    </row>
    <row r="40" spans="1:11">
      <c r="A40" s="603" t="s">
        <v>194</v>
      </c>
      <c r="B40" s="604"/>
      <c r="C40" s="605">
        <v>775.84646650000002</v>
      </c>
      <c r="D40" s="606">
        <f t="shared" si="0"/>
        <v>0.20352419947697345</v>
      </c>
      <c r="E40" s="607">
        <v>961.58903035329831</v>
      </c>
      <c r="F40" s="608">
        <f t="shared" si="1"/>
        <v>0.25362576928051872</v>
      </c>
    </row>
    <row r="41" spans="1:11" ht="14.25" thickBot="1">
      <c r="A41" s="614" t="s">
        <v>202</v>
      </c>
      <c r="B41" s="615"/>
      <c r="C41" s="616">
        <v>95.502796599999996</v>
      </c>
      <c r="D41" s="617">
        <f t="shared" si="0"/>
        <v>2.5052804987966287E-2</v>
      </c>
      <c r="E41" s="618">
        <v>67.236658841873776</v>
      </c>
      <c r="F41" s="619">
        <f t="shared" si="1"/>
        <v>1.7734134629589719E-2</v>
      </c>
    </row>
    <row r="42" spans="1:11" ht="15" thickTop="1" thickBot="1">
      <c r="A42" s="1458" t="s">
        <v>656</v>
      </c>
      <c r="B42" s="1459"/>
      <c r="C42" s="620">
        <v>381206.00326339994</v>
      </c>
      <c r="D42" s="621">
        <f t="shared" si="0"/>
        <v>100</v>
      </c>
      <c r="E42" s="622">
        <v>379136.95957674872</v>
      </c>
      <c r="F42" s="623">
        <f t="shared" si="1"/>
        <v>100</v>
      </c>
    </row>
    <row r="43" spans="1:11">
      <c r="A43" s="624" t="s">
        <v>1106</v>
      </c>
    </row>
    <row r="44" spans="1:11">
      <c r="A44" s="624" t="s">
        <v>1107</v>
      </c>
      <c r="B44" s="625"/>
      <c r="C44" s="625"/>
      <c r="D44" s="625"/>
      <c r="E44" s="625"/>
      <c r="F44" s="625"/>
      <c r="H44" s="625"/>
      <c r="I44" s="625"/>
    </row>
    <row r="45" spans="1:11">
      <c r="A45" s="539"/>
      <c r="B45" s="539"/>
      <c r="C45" s="539"/>
      <c r="D45" s="539"/>
      <c r="E45" s="539"/>
      <c r="F45" s="539"/>
      <c r="H45" s="539"/>
      <c r="I45" s="539"/>
    </row>
  </sheetData>
  <mergeCells count="9">
    <mergeCell ref="H10:L12"/>
    <mergeCell ref="A42:B42"/>
    <mergeCell ref="A3:B4"/>
    <mergeCell ref="C3:D3"/>
    <mergeCell ref="E3:F3"/>
    <mergeCell ref="I4:I5"/>
    <mergeCell ref="L4:L6"/>
    <mergeCell ref="I6:I7"/>
    <mergeCell ref="L7:L9"/>
  </mergeCells>
  <phoneticPr fontId="8"/>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zoomScaleNormal="100" workbookViewId="0"/>
  </sheetViews>
  <sheetFormatPr defaultRowHeight="13.5"/>
  <cols>
    <col min="1" max="1" width="29.5" style="1081" customWidth="1"/>
    <col min="2" max="5" width="12.125" style="1082" customWidth="1"/>
    <col min="6" max="256" width="9" style="551"/>
    <col min="257" max="257" width="29.5" style="551" customWidth="1"/>
    <col min="258" max="261" width="12.125" style="551" customWidth="1"/>
    <col min="262" max="512" width="9" style="551"/>
    <col min="513" max="513" width="29.5" style="551" customWidth="1"/>
    <col min="514" max="517" width="12.125" style="551" customWidth="1"/>
    <col min="518" max="768" width="9" style="551"/>
    <col min="769" max="769" width="29.5" style="551" customWidth="1"/>
    <col min="770" max="773" width="12.125" style="551" customWidth="1"/>
    <col min="774" max="1024" width="9" style="551"/>
    <col min="1025" max="1025" width="29.5" style="551" customWidth="1"/>
    <col min="1026" max="1029" width="12.125" style="551" customWidth="1"/>
    <col min="1030" max="1280" width="9" style="551"/>
    <col min="1281" max="1281" width="29.5" style="551" customWidth="1"/>
    <col min="1282" max="1285" width="12.125" style="551" customWidth="1"/>
    <col min="1286" max="1536" width="9" style="551"/>
    <col min="1537" max="1537" width="29.5" style="551" customWidth="1"/>
    <col min="1538" max="1541" width="12.125" style="551" customWidth="1"/>
    <col min="1542" max="1792" width="9" style="551"/>
    <col min="1793" max="1793" width="29.5" style="551" customWidth="1"/>
    <col min="1794" max="1797" width="12.125" style="551" customWidth="1"/>
    <col min="1798" max="2048" width="9" style="551"/>
    <col min="2049" max="2049" width="29.5" style="551" customWidth="1"/>
    <col min="2050" max="2053" width="12.125" style="551" customWidth="1"/>
    <col min="2054" max="2304" width="9" style="551"/>
    <col min="2305" max="2305" width="29.5" style="551" customWidth="1"/>
    <col min="2306" max="2309" width="12.125" style="551" customWidth="1"/>
    <col min="2310" max="2560" width="9" style="551"/>
    <col min="2561" max="2561" width="29.5" style="551" customWidth="1"/>
    <col min="2562" max="2565" width="12.125" style="551" customWidth="1"/>
    <col min="2566" max="2816" width="9" style="551"/>
    <col min="2817" max="2817" width="29.5" style="551" customWidth="1"/>
    <col min="2818" max="2821" width="12.125" style="551" customWidth="1"/>
    <col min="2822" max="3072" width="9" style="551"/>
    <col min="3073" max="3073" width="29.5" style="551" customWidth="1"/>
    <col min="3074" max="3077" width="12.125" style="551" customWidth="1"/>
    <col min="3078" max="3328" width="9" style="551"/>
    <col min="3329" max="3329" width="29.5" style="551" customWidth="1"/>
    <col min="3330" max="3333" width="12.125" style="551" customWidth="1"/>
    <col min="3334" max="3584" width="9" style="551"/>
    <col min="3585" max="3585" width="29.5" style="551" customWidth="1"/>
    <col min="3586" max="3589" width="12.125" style="551" customWidth="1"/>
    <col min="3590" max="3840" width="9" style="551"/>
    <col min="3841" max="3841" width="29.5" style="551" customWidth="1"/>
    <col min="3842" max="3845" width="12.125" style="551" customWidth="1"/>
    <col min="3846" max="4096" width="9" style="551"/>
    <col min="4097" max="4097" width="29.5" style="551" customWidth="1"/>
    <col min="4098" max="4101" width="12.125" style="551" customWidth="1"/>
    <col min="4102" max="4352" width="9" style="551"/>
    <col min="4353" max="4353" width="29.5" style="551" customWidth="1"/>
    <col min="4354" max="4357" width="12.125" style="551" customWidth="1"/>
    <col min="4358" max="4608" width="9" style="551"/>
    <col min="4609" max="4609" width="29.5" style="551" customWidth="1"/>
    <col min="4610" max="4613" width="12.125" style="551" customWidth="1"/>
    <col min="4614" max="4864" width="9" style="551"/>
    <col min="4865" max="4865" width="29.5" style="551" customWidth="1"/>
    <col min="4866" max="4869" width="12.125" style="551" customWidth="1"/>
    <col min="4870" max="5120" width="9" style="551"/>
    <col min="5121" max="5121" width="29.5" style="551" customWidth="1"/>
    <col min="5122" max="5125" width="12.125" style="551" customWidth="1"/>
    <col min="5126" max="5376" width="9" style="551"/>
    <col min="5377" max="5377" width="29.5" style="551" customWidth="1"/>
    <col min="5378" max="5381" width="12.125" style="551" customWidth="1"/>
    <col min="5382" max="5632" width="9" style="551"/>
    <col min="5633" max="5633" width="29.5" style="551" customWidth="1"/>
    <col min="5634" max="5637" width="12.125" style="551" customWidth="1"/>
    <col min="5638" max="5888" width="9" style="551"/>
    <col min="5889" max="5889" width="29.5" style="551" customWidth="1"/>
    <col min="5890" max="5893" width="12.125" style="551" customWidth="1"/>
    <col min="5894" max="6144" width="9" style="551"/>
    <col min="6145" max="6145" width="29.5" style="551" customWidth="1"/>
    <col min="6146" max="6149" width="12.125" style="551" customWidth="1"/>
    <col min="6150" max="6400" width="9" style="551"/>
    <col min="6401" max="6401" width="29.5" style="551" customWidth="1"/>
    <col min="6402" max="6405" width="12.125" style="551" customWidth="1"/>
    <col min="6406" max="6656" width="9" style="551"/>
    <col min="6657" max="6657" width="29.5" style="551" customWidth="1"/>
    <col min="6658" max="6661" width="12.125" style="551" customWidth="1"/>
    <col min="6662" max="6912" width="9" style="551"/>
    <col min="6913" max="6913" width="29.5" style="551" customWidth="1"/>
    <col min="6914" max="6917" width="12.125" style="551" customWidth="1"/>
    <col min="6918" max="7168" width="9" style="551"/>
    <col min="7169" max="7169" width="29.5" style="551" customWidth="1"/>
    <col min="7170" max="7173" width="12.125" style="551" customWidth="1"/>
    <col min="7174" max="7424" width="9" style="551"/>
    <col min="7425" max="7425" width="29.5" style="551" customWidth="1"/>
    <col min="7426" max="7429" width="12.125" style="551" customWidth="1"/>
    <col min="7430" max="7680" width="9" style="551"/>
    <col min="7681" max="7681" width="29.5" style="551" customWidth="1"/>
    <col min="7682" max="7685" width="12.125" style="551" customWidth="1"/>
    <col min="7686" max="7936" width="9" style="551"/>
    <col min="7937" max="7937" width="29.5" style="551" customWidth="1"/>
    <col min="7938" max="7941" width="12.125" style="551" customWidth="1"/>
    <col min="7942" max="8192" width="9" style="551"/>
    <col min="8193" max="8193" width="29.5" style="551" customWidth="1"/>
    <col min="8194" max="8197" width="12.125" style="551" customWidth="1"/>
    <col min="8198" max="8448" width="9" style="551"/>
    <col min="8449" max="8449" width="29.5" style="551" customWidth="1"/>
    <col min="8450" max="8453" width="12.125" style="551" customWidth="1"/>
    <col min="8454" max="8704" width="9" style="551"/>
    <col min="8705" max="8705" width="29.5" style="551" customWidth="1"/>
    <col min="8706" max="8709" width="12.125" style="551" customWidth="1"/>
    <col min="8710" max="8960" width="9" style="551"/>
    <col min="8961" max="8961" width="29.5" style="551" customWidth="1"/>
    <col min="8962" max="8965" width="12.125" style="551" customWidth="1"/>
    <col min="8966" max="9216" width="9" style="551"/>
    <col min="9217" max="9217" width="29.5" style="551" customWidth="1"/>
    <col min="9218" max="9221" width="12.125" style="551" customWidth="1"/>
    <col min="9222" max="9472" width="9" style="551"/>
    <col min="9473" max="9473" width="29.5" style="551" customWidth="1"/>
    <col min="9474" max="9477" width="12.125" style="551" customWidth="1"/>
    <col min="9478" max="9728" width="9" style="551"/>
    <col min="9729" max="9729" width="29.5" style="551" customWidth="1"/>
    <col min="9730" max="9733" width="12.125" style="551" customWidth="1"/>
    <col min="9734" max="9984" width="9" style="551"/>
    <col min="9985" max="9985" width="29.5" style="551" customWidth="1"/>
    <col min="9986" max="9989" width="12.125" style="551" customWidth="1"/>
    <col min="9990" max="10240" width="9" style="551"/>
    <col min="10241" max="10241" width="29.5" style="551" customWidth="1"/>
    <col min="10242" max="10245" width="12.125" style="551" customWidth="1"/>
    <col min="10246" max="10496" width="9" style="551"/>
    <col min="10497" max="10497" width="29.5" style="551" customWidth="1"/>
    <col min="10498" max="10501" width="12.125" style="551" customWidth="1"/>
    <col min="10502" max="10752" width="9" style="551"/>
    <col min="10753" max="10753" width="29.5" style="551" customWidth="1"/>
    <col min="10754" max="10757" width="12.125" style="551" customWidth="1"/>
    <col min="10758" max="11008" width="9" style="551"/>
    <col min="11009" max="11009" width="29.5" style="551" customWidth="1"/>
    <col min="11010" max="11013" width="12.125" style="551" customWidth="1"/>
    <col min="11014" max="11264" width="9" style="551"/>
    <col min="11265" max="11265" width="29.5" style="551" customWidth="1"/>
    <col min="11266" max="11269" width="12.125" style="551" customWidth="1"/>
    <col min="11270" max="11520" width="9" style="551"/>
    <col min="11521" max="11521" width="29.5" style="551" customWidth="1"/>
    <col min="11522" max="11525" width="12.125" style="551" customWidth="1"/>
    <col min="11526" max="11776" width="9" style="551"/>
    <col min="11777" max="11777" width="29.5" style="551" customWidth="1"/>
    <col min="11778" max="11781" width="12.125" style="551" customWidth="1"/>
    <col min="11782" max="12032" width="9" style="551"/>
    <col min="12033" max="12033" width="29.5" style="551" customWidth="1"/>
    <col min="12034" max="12037" width="12.125" style="551" customWidth="1"/>
    <col min="12038" max="12288" width="9" style="551"/>
    <col min="12289" max="12289" width="29.5" style="551" customWidth="1"/>
    <col min="12290" max="12293" width="12.125" style="551" customWidth="1"/>
    <col min="12294" max="12544" width="9" style="551"/>
    <col min="12545" max="12545" width="29.5" style="551" customWidth="1"/>
    <col min="12546" max="12549" width="12.125" style="551" customWidth="1"/>
    <col min="12550" max="12800" width="9" style="551"/>
    <col min="12801" max="12801" width="29.5" style="551" customWidth="1"/>
    <col min="12802" max="12805" width="12.125" style="551" customWidth="1"/>
    <col min="12806" max="13056" width="9" style="551"/>
    <col min="13057" max="13057" width="29.5" style="551" customWidth="1"/>
    <col min="13058" max="13061" width="12.125" style="551" customWidth="1"/>
    <col min="13062" max="13312" width="9" style="551"/>
    <col min="13313" max="13313" width="29.5" style="551" customWidth="1"/>
    <col min="13314" max="13317" width="12.125" style="551" customWidth="1"/>
    <col min="13318" max="13568" width="9" style="551"/>
    <col min="13569" max="13569" width="29.5" style="551" customWidth="1"/>
    <col min="13570" max="13573" width="12.125" style="551" customWidth="1"/>
    <col min="13574" max="13824" width="9" style="551"/>
    <col min="13825" max="13825" width="29.5" style="551" customWidth="1"/>
    <col min="13826" max="13829" width="12.125" style="551" customWidth="1"/>
    <col min="13830" max="14080" width="9" style="551"/>
    <col min="14081" max="14081" width="29.5" style="551" customWidth="1"/>
    <col min="14082" max="14085" width="12.125" style="551" customWidth="1"/>
    <col min="14086" max="14336" width="9" style="551"/>
    <col min="14337" max="14337" width="29.5" style="551" customWidth="1"/>
    <col min="14338" max="14341" width="12.125" style="551" customWidth="1"/>
    <col min="14342" max="14592" width="9" style="551"/>
    <col min="14593" max="14593" width="29.5" style="551" customWidth="1"/>
    <col min="14594" max="14597" width="12.125" style="551" customWidth="1"/>
    <col min="14598" max="14848" width="9" style="551"/>
    <col min="14849" max="14849" width="29.5" style="551" customWidth="1"/>
    <col min="14850" max="14853" width="12.125" style="551" customWidth="1"/>
    <col min="14854" max="15104" width="9" style="551"/>
    <col min="15105" max="15105" width="29.5" style="551" customWidth="1"/>
    <col min="15106" max="15109" width="12.125" style="551" customWidth="1"/>
    <col min="15110" max="15360" width="9" style="551"/>
    <col min="15361" max="15361" width="29.5" style="551" customWidth="1"/>
    <col min="15362" max="15365" width="12.125" style="551" customWidth="1"/>
    <col min="15366" max="15616" width="9" style="551"/>
    <col min="15617" max="15617" width="29.5" style="551" customWidth="1"/>
    <col min="15618" max="15621" width="12.125" style="551" customWidth="1"/>
    <col min="15622" max="15872" width="9" style="551"/>
    <col min="15873" max="15873" width="29.5" style="551" customWidth="1"/>
    <col min="15874" max="15877" width="12.125" style="551" customWidth="1"/>
    <col min="15878" max="16128" width="9" style="551"/>
    <col min="16129" max="16129" width="29.5" style="551" customWidth="1"/>
    <col min="16130" max="16133" width="12.125" style="551" customWidth="1"/>
    <col min="16134" max="16384" width="9" style="551"/>
  </cols>
  <sheetData>
    <row r="1" spans="1:5" ht="21">
      <c r="A1" s="1054" t="s">
        <v>657</v>
      </c>
      <c r="B1" s="1076"/>
      <c r="C1" s="1076"/>
      <c r="D1" s="1076"/>
      <c r="E1" s="1077"/>
    </row>
    <row r="2" spans="1:5" ht="14.25" thickBot="1">
      <c r="A2" s="1078"/>
      <c r="B2" s="1079"/>
      <c r="C2" s="1079"/>
      <c r="D2" s="1080"/>
      <c r="E2" s="1077"/>
    </row>
    <row r="3" spans="1:5" ht="20.100000000000001" customHeight="1">
      <c r="A3" s="1472" t="s">
        <v>658</v>
      </c>
      <c r="B3" s="1474" t="s">
        <v>631</v>
      </c>
      <c r="C3" s="1475"/>
      <c r="D3" s="1476" t="s">
        <v>602</v>
      </c>
      <c r="E3" s="1477"/>
    </row>
    <row r="4" spans="1:5" ht="20.100000000000001" customHeight="1">
      <c r="A4" s="1473"/>
      <c r="B4" s="626" t="s">
        <v>634</v>
      </c>
      <c r="C4" s="627" t="s">
        <v>635</v>
      </c>
      <c r="D4" s="627" t="s">
        <v>634</v>
      </c>
      <c r="E4" s="628" t="s">
        <v>635</v>
      </c>
    </row>
    <row r="5" spans="1:5" ht="30" customHeight="1">
      <c r="A5" s="629" t="s">
        <v>8</v>
      </c>
      <c r="B5" s="630">
        <v>1835.9379316999996</v>
      </c>
      <c r="C5" s="631">
        <f>B5/B$24*100</f>
        <v>0.48161306904483114</v>
      </c>
      <c r="D5" s="632">
        <v>1869.0867447666269</v>
      </c>
      <c r="E5" s="633">
        <f>D5/D$24*100</f>
        <v>0.49298457920145544</v>
      </c>
    </row>
    <row r="6" spans="1:5" ht="30" customHeight="1">
      <c r="A6" s="629" t="s">
        <v>9</v>
      </c>
      <c r="B6" s="634">
        <v>166131.71037480002</v>
      </c>
      <c r="C6" s="631">
        <f t="shared" ref="C6:E24" si="0">B6/B$24*100</f>
        <v>43.580559842340378</v>
      </c>
      <c r="D6" s="632">
        <v>164638.46305285042</v>
      </c>
      <c r="E6" s="633">
        <f t="shared" si="0"/>
        <v>43.424535354359897</v>
      </c>
    </row>
    <row r="7" spans="1:5" ht="30" customHeight="1">
      <c r="A7" s="629" t="s">
        <v>10</v>
      </c>
      <c r="B7" s="634">
        <v>3117.9775492000012</v>
      </c>
      <c r="C7" s="631">
        <f t="shared" si="0"/>
        <v>0.81792456637824473</v>
      </c>
      <c r="D7" s="632">
        <v>3212.4877158584627</v>
      </c>
      <c r="E7" s="633">
        <f t="shared" si="0"/>
        <v>0.84731589329743484</v>
      </c>
    </row>
    <row r="8" spans="1:5" ht="30" customHeight="1">
      <c r="A8" s="629" t="s">
        <v>11</v>
      </c>
      <c r="B8" s="634">
        <v>2751.8829929000008</v>
      </c>
      <c r="C8" s="631">
        <f t="shared" si="0"/>
        <v>0.72188868206216217</v>
      </c>
      <c r="D8" s="632">
        <v>2595.0997866614834</v>
      </c>
      <c r="E8" s="633">
        <f t="shared" si="0"/>
        <v>0.6844755492997926</v>
      </c>
    </row>
    <row r="9" spans="1:5" ht="30" customHeight="1">
      <c r="A9" s="629" t="s">
        <v>12</v>
      </c>
      <c r="B9" s="634">
        <v>1889.2739604999997</v>
      </c>
      <c r="C9" s="631">
        <f t="shared" si="0"/>
        <v>0.49560446171530464</v>
      </c>
      <c r="D9" s="632">
        <v>1778.2726354031988</v>
      </c>
      <c r="E9" s="633">
        <f t="shared" si="0"/>
        <v>0.46903172863663345</v>
      </c>
    </row>
    <row r="10" spans="1:5" ht="30" customHeight="1">
      <c r="A10" s="629" t="s">
        <v>659</v>
      </c>
      <c r="B10" s="634">
        <v>5709.864773100001</v>
      </c>
      <c r="C10" s="631">
        <f t="shared" si="0"/>
        <v>1.4978423015953097</v>
      </c>
      <c r="D10" s="632">
        <v>5690.8645020451431</v>
      </c>
      <c r="E10" s="633">
        <f t="shared" si="0"/>
        <v>1.5010049424878456</v>
      </c>
    </row>
    <row r="11" spans="1:5" ht="30" customHeight="1">
      <c r="A11" s="629" t="s">
        <v>14</v>
      </c>
      <c r="B11" s="634">
        <v>1117.9944828999999</v>
      </c>
      <c r="C11" s="631">
        <f t="shared" si="0"/>
        <v>0.29327829922119691</v>
      </c>
      <c r="D11" s="632">
        <v>1020.444796596279</v>
      </c>
      <c r="E11" s="633">
        <f t="shared" si="0"/>
        <v>0.26914938541878303</v>
      </c>
    </row>
    <row r="12" spans="1:5" ht="30" customHeight="1">
      <c r="A12" s="629" t="s">
        <v>15</v>
      </c>
      <c r="B12" s="634">
        <v>6232.8739223999983</v>
      </c>
      <c r="C12" s="631">
        <f t="shared" si="0"/>
        <v>1.6350408621695556</v>
      </c>
      <c r="D12" s="632">
        <v>6228.9514394684356</v>
      </c>
      <c r="E12" s="633">
        <f t="shared" si="0"/>
        <v>1.642929100455454</v>
      </c>
    </row>
    <row r="13" spans="1:5" ht="30" customHeight="1">
      <c r="A13" s="629" t="s">
        <v>16</v>
      </c>
      <c r="B13" s="634">
        <v>79.467482799999971</v>
      </c>
      <c r="C13" s="631">
        <f t="shared" si="0"/>
        <v>2.0846335608490071E-2</v>
      </c>
      <c r="D13" s="632">
        <v>68.367083718237254</v>
      </c>
      <c r="E13" s="633">
        <f t="shared" si="0"/>
        <v>1.8032292023061842E-2</v>
      </c>
    </row>
    <row r="14" spans="1:5" ht="30" customHeight="1">
      <c r="A14" s="629" t="s">
        <v>660</v>
      </c>
      <c r="B14" s="634">
        <v>2754.2282515999996</v>
      </c>
      <c r="C14" s="631">
        <f t="shared" si="0"/>
        <v>0.72250390288238053</v>
      </c>
      <c r="D14" s="632">
        <v>2571.5358167035542</v>
      </c>
      <c r="E14" s="633">
        <f t="shared" si="0"/>
        <v>0.67826038895661867</v>
      </c>
    </row>
    <row r="15" spans="1:5" ht="30" customHeight="1">
      <c r="A15" s="629" t="s">
        <v>18</v>
      </c>
      <c r="B15" s="634">
        <v>83.715326200000007</v>
      </c>
      <c r="C15" s="631">
        <f t="shared" si="0"/>
        <v>2.1960652634884049E-2</v>
      </c>
      <c r="D15" s="632">
        <v>70.255255278068105</v>
      </c>
      <c r="E15" s="633">
        <f t="shared" si="0"/>
        <v>1.8530310354468706E-2</v>
      </c>
    </row>
    <row r="16" spans="1:5" ht="30" customHeight="1">
      <c r="A16" s="629" t="s">
        <v>19</v>
      </c>
      <c r="B16" s="634">
        <v>32.174544700000006</v>
      </c>
      <c r="C16" s="631">
        <f t="shared" si="0"/>
        <v>8.4401988490639089E-3</v>
      </c>
      <c r="D16" s="632">
        <v>34.290949205034124</v>
      </c>
      <c r="E16" s="633">
        <f t="shared" si="0"/>
        <v>9.0444754432052674E-3</v>
      </c>
    </row>
    <row r="17" spans="1:5" ht="30" customHeight="1">
      <c r="A17" s="629" t="s">
        <v>20</v>
      </c>
      <c r="B17" s="634">
        <v>7241.9448964999992</v>
      </c>
      <c r="C17" s="631">
        <f t="shared" si="0"/>
        <v>1.8997457633152934</v>
      </c>
      <c r="D17" s="632">
        <v>7267.0758933854813</v>
      </c>
      <c r="E17" s="633">
        <f t="shared" si="0"/>
        <v>1.9167416179889492</v>
      </c>
    </row>
    <row r="18" spans="1:5" ht="30" customHeight="1">
      <c r="A18" s="629" t="s">
        <v>661</v>
      </c>
      <c r="B18" s="634">
        <v>6361.0480174000013</v>
      </c>
      <c r="C18" s="631">
        <f t="shared" si="0"/>
        <v>1.6686641770971116</v>
      </c>
      <c r="D18" s="632">
        <v>6082.5082744112087</v>
      </c>
      <c r="E18" s="633">
        <f t="shared" si="0"/>
        <v>1.6043037010164993</v>
      </c>
    </row>
    <row r="19" spans="1:5" ht="30" customHeight="1">
      <c r="A19" s="629" t="s">
        <v>22</v>
      </c>
      <c r="B19" s="634">
        <v>15492.583249800002</v>
      </c>
      <c r="C19" s="631">
        <f t="shared" si="0"/>
        <v>4.0640973954167174</v>
      </c>
      <c r="D19" s="632">
        <v>16397.632374780456</v>
      </c>
      <c r="E19" s="633">
        <f t="shared" si="0"/>
        <v>4.3249891524914981</v>
      </c>
    </row>
    <row r="20" spans="1:5" ht="30" customHeight="1">
      <c r="A20" s="629" t="s">
        <v>23</v>
      </c>
      <c r="B20" s="634">
        <v>59838.84381839999</v>
      </c>
      <c r="C20" s="631">
        <f t="shared" si="0"/>
        <v>15.697245926385229</v>
      </c>
      <c r="D20" s="632">
        <v>58887.361547978457</v>
      </c>
      <c r="E20" s="633">
        <f t="shared" si="0"/>
        <v>15.531949618870614</v>
      </c>
    </row>
    <row r="21" spans="1:5" ht="30" customHeight="1">
      <c r="A21" s="629" t="s">
        <v>662</v>
      </c>
      <c r="B21" s="634">
        <v>84459.183209199997</v>
      </c>
      <c r="C21" s="631">
        <f t="shared" si="0"/>
        <v>22.1557851886298</v>
      </c>
      <c r="D21" s="632">
        <v>85433.75181289998</v>
      </c>
      <c r="E21" s="633">
        <f t="shared" si="0"/>
        <v>22.533743982194281</v>
      </c>
    </row>
    <row r="22" spans="1:5" ht="30" customHeight="1">
      <c r="A22" s="629" t="s">
        <v>25</v>
      </c>
      <c r="B22" s="634">
        <v>172.39886920000001</v>
      </c>
      <c r="C22" s="631">
        <f t="shared" si="0"/>
        <v>4.5224594503796012E-2</v>
      </c>
      <c r="D22" s="632">
        <v>152.79503969048108</v>
      </c>
      <c r="E22" s="633">
        <f t="shared" si="0"/>
        <v>4.0300750383464201E-2</v>
      </c>
    </row>
    <row r="23" spans="1:5" ht="30" customHeight="1" thickBot="1">
      <c r="A23" s="635" t="s">
        <v>26</v>
      </c>
      <c r="B23" s="636">
        <v>15902.899610100005</v>
      </c>
      <c r="C23" s="637">
        <f t="shared" si="0"/>
        <v>4.171733780150273</v>
      </c>
      <c r="D23" s="638">
        <v>15137.714855047729</v>
      </c>
      <c r="E23" s="639">
        <f t="shared" si="0"/>
        <v>3.9926771771200533</v>
      </c>
    </row>
    <row r="24" spans="1:5" ht="30" customHeight="1" thickTop="1" thickBot="1">
      <c r="A24" s="640" t="s">
        <v>27</v>
      </c>
      <c r="B24" s="641">
        <v>381206.00326339994</v>
      </c>
      <c r="C24" s="642">
        <f t="shared" si="0"/>
        <v>100</v>
      </c>
      <c r="D24" s="643">
        <v>379136.95957674872</v>
      </c>
      <c r="E24" s="644">
        <f t="shared" si="0"/>
        <v>100</v>
      </c>
    </row>
  </sheetData>
  <mergeCells count="3">
    <mergeCell ref="A3:A4"/>
    <mergeCell ref="B3:C3"/>
    <mergeCell ref="D3:E3"/>
  </mergeCells>
  <phoneticPr fontId="8"/>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2"/>
  <sheetViews>
    <sheetView zoomScaleNormal="100" workbookViewId="0"/>
  </sheetViews>
  <sheetFormatPr defaultRowHeight="13.5"/>
  <cols>
    <col min="1" max="1" width="20.625" style="539" customWidth="1"/>
    <col min="2" max="5" width="16.625" style="539" customWidth="1"/>
    <col min="6" max="256" width="9" style="539"/>
    <col min="257" max="257" width="20.625" style="539" customWidth="1"/>
    <col min="258" max="261" width="16.625" style="539" customWidth="1"/>
    <col min="262" max="512" width="9" style="539"/>
    <col min="513" max="513" width="20.625" style="539" customWidth="1"/>
    <col min="514" max="517" width="16.625" style="539" customWidth="1"/>
    <col min="518" max="768" width="9" style="539"/>
    <col min="769" max="769" width="20.625" style="539" customWidth="1"/>
    <col min="770" max="773" width="16.625" style="539" customWidth="1"/>
    <col min="774" max="1024" width="9" style="539"/>
    <col min="1025" max="1025" width="20.625" style="539" customWidth="1"/>
    <col min="1026" max="1029" width="16.625" style="539" customWidth="1"/>
    <col min="1030" max="1280" width="9" style="539"/>
    <col min="1281" max="1281" width="20.625" style="539" customWidth="1"/>
    <col min="1282" max="1285" width="16.625" style="539" customWidth="1"/>
    <col min="1286" max="1536" width="9" style="539"/>
    <col min="1537" max="1537" width="20.625" style="539" customWidth="1"/>
    <col min="1538" max="1541" width="16.625" style="539" customWidth="1"/>
    <col min="1542" max="1792" width="9" style="539"/>
    <col min="1793" max="1793" width="20.625" style="539" customWidth="1"/>
    <col min="1794" max="1797" width="16.625" style="539" customWidth="1"/>
    <col min="1798" max="2048" width="9" style="539"/>
    <col min="2049" max="2049" width="20.625" style="539" customWidth="1"/>
    <col min="2050" max="2053" width="16.625" style="539" customWidth="1"/>
    <col min="2054" max="2304" width="9" style="539"/>
    <col min="2305" max="2305" width="20.625" style="539" customWidth="1"/>
    <col min="2306" max="2309" width="16.625" style="539" customWidth="1"/>
    <col min="2310" max="2560" width="9" style="539"/>
    <col min="2561" max="2561" width="20.625" style="539" customWidth="1"/>
    <col min="2562" max="2565" width="16.625" style="539" customWidth="1"/>
    <col min="2566" max="2816" width="9" style="539"/>
    <col min="2817" max="2817" width="20.625" style="539" customWidth="1"/>
    <col min="2818" max="2821" width="16.625" style="539" customWidth="1"/>
    <col min="2822" max="3072" width="9" style="539"/>
    <col min="3073" max="3073" width="20.625" style="539" customWidth="1"/>
    <col min="3074" max="3077" width="16.625" style="539" customWidth="1"/>
    <col min="3078" max="3328" width="9" style="539"/>
    <col min="3329" max="3329" width="20.625" style="539" customWidth="1"/>
    <col min="3330" max="3333" width="16.625" style="539" customWidth="1"/>
    <col min="3334" max="3584" width="9" style="539"/>
    <col min="3585" max="3585" width="20.625" style="539" customWidth="1"/>
    <col min="3586" max="3589" width="16.625" style="539" customWidth="1"/>
    <col min="3590" max="3840" width="9" style="539"/>
    <col min="3841" max="3841" width="20.625" style="539" customWidth="1"/>
    <col min="3842" max="3845" width="16.625" style="539" customWidth="1"/>
    <col min="3846" max="4096" width="9" style="539"/>
    <col min="4097" max="4097" width="20.625" style="539" customWidth="1"/>
    <col min="4098" max="4101" width="16.625" style="539" customWidth="1"/>
    <col min="4102" max="4352" width="9" style="539"/>
    <col min="4353" max="4353" width="20.625" style="539" customWidth="1"/>
    <col min="4354" max="4357" width="16.625" style="539" customWidth="1"/>
    <col min="4358" max="4608" width="9" style="539"/>
    <col min="4609" max="4609" width="20.625" style="539" customWidth="1"/>
    <col min="4610" max="4613" width="16.625" style="539" customWidth="1"/>
    <col min="4614" max="4864" width="9" style="539"/>
    <col min="4865" max="4865" width="20.625" style="539" customWidth="1"/>
    <col min="4866" max="4869" width="16.625" style="539" customWidth="1"/>
    <col min="4870" max="5120" width="9" style="539"/>
    <col min="5121" max="5121" width="20.625" style="539" customWidth="1"/>
    <col min="5122" max="5125" width="16.625" style="539" customWidth="1"/>
    <col min="5126" max="5376" width="9" style="539"/>
    <col min="5377" max="5377" width="20.625" style="539" customWidth="1"/>
    <col min="5378" max="5381" width="16.625" style="539" customWidth="1"/>
    <col min="5382" max="5632" width="9" style="539"/>
    <col min="5633" max="5633" width="20.625" style="539" customWidth="1"/>
    <col min="5634" max="5637" width="16.625" style="539" customWidth="1"/>
    <col min="5638" max="5888" width="9" style="539"/>
    <col min="5889" max="5889" width="20.625" style="539" customWidth="1"/>
    <col min="5890" max="5893" width="16.625" style="539" customWidth="1"/>
    <col min="5894" max="6144" width="9" style="539"/>
    <col min="6145" max="6145" width="20.625" style="539" customWidth="1"/>
    <col min="6146" max="6149" width="16.625" style="539" customWidth="1"/>
    <col min="6150" max="6400" width="9" style="539"/>
    <col min="6401" max="6401" width="20.625" style="539" customWidth="1"/>
    <col min="6402" max="6405" width="16.625" style="539" customWidth="1"/>
    <col min="6406" max="6656" width="9" style="539"/>
    <col min="6657" max="6657" width="20.625" style="539" customWidth="1"/>
    <col min="6658" max="6661" width="16.625" style="539" customWidth="1"/>
    <col min="6662" max="6912" width="9" style="539"/>
    <col min="6913" max="6913" width="20.625" style="539" customWidth="1"/>
    <col min="6914" max="6917" width="16.625" style="539" customWidth="1"/>
    <col min="6918" max="7168" width="9" style="539"/>
    <col min="7169" max="7169" width="20.625" style="539" customWidth="1"/>
    <col min="7170" max="7173" width="16.625" style="539" customWidth="1"/>
    <col min="7174" max="7424" width="9" style="539"/>
    <col min="7425" max="7425" width="20.625" style="539" customWidth="1"/>
    <col min="7426" max="7429" width="16.625" style="539" customWidth="1"/>
    <col min="7430" max="7680" width="9" style="539"/>
    <col min="7681" max="7681" width="20.625" style="539" customWidth="1"/>
    <col min="7682" max="7685" width="16.625" style="539" customWidth="1"/>
    <col min="7686" max="7936" width="9" style="539"/>
    <col min="7937" max="7937" width="20.625" style="539" customWidth="1"/>
    <col min="7938" max="7941" width="16.625" style="539" customWidth="1"/>
    <col min="7942" max="8192" width="9" style="539"/>
    <col min="8193" max="8193" width="20.625" style="539" customWidth="1"/>
    <col min="8194" max="8197" width="16.625" style="539" customWidth="1"/>
    <col min="8198" max="8448" width="9" style="539"/>
    <col min="8449" max="8449" width="20.625" style="539" customWidth="1"/>
    <col min="8450" max="8453" width="16.625" style="539" customWidth="1"/>
    <col min="8454" max="8704" width="9" style="539"/>
    <col min="8705" max="8705" width="20.625" style="539" customWidth="1"/>
    <col min="8706" max="8709" width="16.625" style="539" customWidth="1"/>
    <col min="8710" max="8960" width="9" style="539"/>
    <col min="8961" max="8961" width="20.625" style="539" customWidth="1"/>
    <col min="8962" max="8965" width="16.625" style="539" customWidth="1"/>
    <col min="8966" max="9216" width="9" style="539"/>
    <col min="9217" max="9217" width="20.625" style="539" customWidth="1"/>
    <col min="9218" max="9221" width="16.625" style="539" customWidth="1"/>
    <col min="9222" max="9472" width="9" style="539"/>
    <col min="9473" max="9473" width="20.625" style="539" customWidth="1"/>
    <col min="9474" max="9477" width="16.625" style="539" customWidth="1"/>
    <col min="9478" max="9728" width="9" style="539"/>
    <col min="9729" max="9729" width="20.625" style="539" customWidth="1"/>
    <col min="9730" max="9733" width="16.625" style="539" customWidth="1"/>
    <col min="9734" max="9984" width="9" style="539"/>
    <col min="9985" max="9985" width="20.625" style="539" customWidth="1"/>
    <col min="9986" max="9989" width="16.625" style="539" customWidth="1"/>
    <col min="9990" max="10240" width="9" style="539"/>
    <col min="10241" max="10241" width="20.625" style="539" customWidth="1"/>
    <col min="10242" max="10245" width="16.625" style="539" customWidth="1"/>
    <col min="10246" max="10496" width="9" style="539"/>
    <col min="10497" max="10497" width="20.625" style="539" customWidth="1"/>
    <col min="10498" max="10501" width="16.625" style="539" customWidth="1"/>
    <col min="10502" max="10752" width="9" style="539"/>
    <col min="10753" max="10753" width="20.625" style="539" customWidth="1"/>
    <col min="10754" max="10757" width="16.625" style="539" customWidth="1"/>
    <col min="10758" max="11008" width="9" style="539"/>
    <col min="11009" max="11009" width="20.625" style="539" customWidth="1"/>
    <col min="11010" max="11013" width="16.625" style="539" customWidth="1"/>
    <col min="11014" max="11264" width="9" style="539"/>
    <col min="11265" max="11265" width="20.625" style="539" customWidth="1"/>
    <col min="11266" max="11269" width="16.625" style="539" customWidth="1"/>
    <col min="11270" max="11520" width="9" style="539"/>
    <col min="11521" max="11521" width="20.625" style="539" customWidth="1"/>
    <col min="11522" max="11525" width="16.625" style="539" customWidth="1"/>
    <col min="11526" max="11776" width="9" style="539"/>
    <col min="11777" max="11777" width="20.625" style="539" customWidth="1"/>
    <col min="11778" max="11781" width="16.625" style="539" customWidth="1"/>
    <col min="11782" max="12032" width="9" style="539"/>
    <col min="12033" max="12033" width="20.625" style="539" customWidth="1"/>
    <col min="12034" max="12037" width="16.625" style="539" customWidth="1"/>
    <col min="12038" max="12288" width="9" style="539"/>
    <col min="12289" max="12289" width="20.625" style="539" customWidth="1"/>
    <col min="12290" max="12293" width="16.625" style="539" customWidth="1"/>
    <col min="12294" max="12544" width="9" style="539"/>
    <col min="12545" max="12545" width="20.625" style="539" customWidth="1"/>
    <col min="12546" max="12549" width="16.625" style="539" customWidth="1"/>
    <col min="12550" max="12800" width="9" style="539"/>
    <col min="12801" max="12801" width="20.625" style="539" customWidth="1"/>
    <col min="12802" max="12805" width="16.625" style="539" customWidth="1"/>
    <col min="12806" max="13056" width="9" style="539"/>
    <col min="13057" max="13057" width="20.625" style="539" customWidth="1"/>
    <col min="13058" max="13061" width="16.625" style="539" customWidth="1"/>
    <col min="13062" max="13312" width="9" style="539"/>
    <col min="13313" max="13313" width="20.625" style="539" customWidth="1"/>
    <col min="13314" max="13317" width="16.625" style="539" customWidth="1"/>
    <col min="13318" max="13568" width="9" style="539"/>
    <col min="13569" max="13569" width="20.625" style="539" customWidth="1"/>
    <col min="13570" max="13573" width="16.625" style="539" customWidth="1"/>
    <col min="13574" max="13824" width="9" style="539"/>
    <col min="13825" max="13825" width="20.625" style="539" customWidth="1"/>
    <col min="13826" max="13829" width="16.625" style="539" customWidth="1"/>
    <col min="13830" max="14080" width="9" style="539"/>
    <col min="14081" max="14081" width="20.625" style="539" customWidth="1"/>
    <col min="14082" max="14085" width="16.625" style="539" customWidth="1"/>
    <col min="14086" max="14336" width="9" style="539"/>
    <col min="14337" max="14337" width="20.625" style="539" customWidth="1"/>
    <col min="14338" max="14341" width="16.625" style="539" customWidth="1"/>
    <col min="14342" max="14592" width="9" style="539"/>
    <col min="14593" max="14593" width="20.625" style="539" customWidth="1"/>
    <col min="14594" max="14597" width="16.625" style="539" customWidth="1"/>
    <col min="14598" max="14848" width="9" style="539"/>
    <col min="14849" max="14849" width="20.625" style="539" customWidth="1"/>
    <col min="14850" max="14853" width="16.625" style="539" customWidth="1"/>
    <col min="14854" max="15104" width="9" style="539"/>
    <col min="15105" max="15105" width="20.625" style="539" customWidth="1"/>
    <col min="15106" max="15109" width="16.625" style="539" customWidth="1"/>
    <col min="15110" max="15360" width="9" style="539"/>
    <col min="15361" max="15361" width="20.625" style="539" customWidth="1"/>
    <col min="15362" max="15365" width="16.625" style="539" customWidth="1"/>
    <col min="15366" max="15616" width="9" style="539"/>
    <col min="15617" max="15617" width="20.625" style="539" customWidth="1"/>
    <col min="15618" max="15621" width="16.625" style="539" customWidth="1"/>
    <col min="15622" max="15872" width="9" style="539"/>
    <col min="15873" max="15873" width="20.625" style="539" customWidth="1"/>
    <col min="15874" max="15877" width="16.625" style="539" customWidth="1"/>
    <col min="15878" max="16128" width="9" style="539"/>
    <col min="16129" max="16129" width="20.625" style="539" customWidth="1"/>
    <col min="16130" max="16133" width="16.625" style="539" customWidth="1"/>
    <col min="16134" max="16384" width="9" style="539"/>
  </cols>
  <sheetData>
    <row r="1" spans="1:5">
      <c r="A1" s="1001" t="s">
        <v>663</v>
      </c>
    </row>
    <row r="2" spans="1:5" ht="14.25" thickBot="1">
      <c r="A2" s="1001"/>
    </row>
    <row r="3" spans="1:5" ht="20.100000000000001" customHeight="1">
      <c r="A3" s="1478" t="s">
        <v>664</v>
      </c>
      <c r="B3" s="1474" t="s">
        <v>631</v>
      </c>
      <c r="C3" s="1475"/>
      <c r="D3" s="1476" t="s">
        <v>602</v>
      </c>
      <c r="E3" s="1477"/>
    </row>
    <row r="4" spans="1:5" ht="20.100000000000001" customHeight="1">
      <c r="A4" s="1479"/>
      <c r="B4" s="626" t="s">
        <v>634</v>
      </c>
      <c r="C4" s="627" t="s">
        <v>635</v>
      </c>
      <c r="D4" s="627" t="s">
        <v>634</v>
      </c>
      <c r="E4" s="628" t="s">
        <v>635</v>
      </c>
    </row>
    <row r="5" spans="1:5" ht="20.100000000000001" customHeight="1">
      <c r="A5" s="1083" t="s">
        <v>213</v>
      </c>
      <c r="B5" s="645">
        <v>35600</v>
      </c>
      <c r="C5" s="631">
        <v>9.3387826254671147</v>
      </c>
      <c r="D5" s="632">
        <v>36117.071468177375</v>
      </c>
      <c r="E5" s="633">
        <v>9.5261278426922118</v>
      </c>
    </row>
    <row r="6" spans="1:5" ht="20.100000000000001" customHeight="1">
      <c r="A6" s="1083" t="s">
        <v>665</v>
      </c>
      <c r="B6" s="646">
        <v>35823</v>
      </c>
      <c r="C6" s="631">
        <v>9.3972811795536106</v>
      </c>
      <c r="D6" s="632">
        <v>37628.753304983817</v>
      </c>
      <c r="E6" s="633">
        <v>9.9248444010815629</v>
      </c>
    </row>
    <row r="7" spans="1:5" ht="20.100000000000001" customHeight="1">
      <c r="A7" s="1083" t="s">
        <v>666</v>
      </c>
      <c r="B7" s="646">
        <v>100008</v>
      </c>
      <c r="C7" s="631">
        <v>26.234634067632452</v>
      </c>
      <c r="D7" s="632">
        <v>101859.27098642476</v>
      </c>
      <c r="E7" s="633">
        <v>26.866088471072779</v>
      </c>
    </row>
    <row r="8" spans="1:5" ht="20.100000000000001" customHeight="1">
      <c r="A8" s="1083" t="s">
        <v>667</v>
      </c>
      <c r="B8" s="646">
        <v>64680</v>
      </c>
      <c r="C8" s="631">
        <v>16.967203938629581</v>
      </c>
      <c r="D8" s="632">
        <v>56103.042135406569</v>
      </c>
      <c r="E8" s="633">
        <v>14.797566082198227</v>
      </c>
    </row>
    <row r="9" spans="1:5" ht="20.100000000000001" customHeight="1">
      <c r="A9" s="1083" t="s">
        <v>668</v>
      </c>
      <c r="B9" s="646">
        <v>53829</v>
      </c>
      <c r="C9" s="631">
        <v>14.120711515344645</v>
      </c>
      <c r="D9" s="632">
        <v>52981.398313253405</v>
      </c>
      <c r="E9" s="633">
        <v>13.974210895292147</v>
      </c>
    </row>
    <row r="10" spans="1:5" ht="20.100000000000001" customHeight="1">
      <c r="A10" s="1083" t="s">
        <v>669</v>
      </c>
      <c r="B10" s="646">
        <v>25360</v>
      </c>
      <c r="C10" s="631">
        <v>6.6525709938720796</v>
      </c>
      <c r="D10" s="632">
        <v>24953.564996146019</v>
      </c>
      <c r="E10" s="633">
        <v>6.5816756625371067</v>
      </c>
    </row>
    <row r="11" spans="1:5" ht="20.100000000000001" customHeight="1">
      <c r="A11" s="1083" t="s">
        <v>670</v>
      </c>
      <c r="B11" s="646">
        <v>13073</v>
      </c>
      <c r="C11" s="631">
        <v>3.4293793613126859</v>
      </c>
      <c r="D11" s="632">
        <v>14080.270081188135</v>
      </c>
      <c r="E11" s="633">
        <v>3.7137687913377557</v>
      </c>
    </row>
    <row r="12" spans="1:5" ht="20.100000000000001" customHeight="1">
      <c r="A12" s="1083" t="s">
        <v>671</v>
      </c>
      <c r="B12" s="646">
        <v>52834</v>
      </c>
      <c r="C12" s="631">
        <v>13.859697787469932</v>
      </c>
      <c r="D12" s="632">
        <v>55413.588291168642</v>
      </c>
      <c r="E12" s="633">
        <v>14.615717853788206</v>
      </c>
    </row>
    <row r="13" spans="1:5" ht="20.100000000000001" customHeight="1" thickBot="1">
      <c r="A13" s="1084" t="s">
        <v>27</v>
      </c>
      <c r="B13" s="647">
        <v>381206.00326339994</v>
      </c>
      <c r="C13" s="642">
        <v>100</v>
      </c>
      <c r="D13" s="643">
        <v>379136.95957674872</v>
      </c>
      <c r="E13" s="644">
        <v>100</v>
      </c>
    </row>
    <row r="15" spans="1:5">
      <c r="A15" s="648" t="s">
        <v>672</v>
      </c>
    </row>
    <row r="16" spans="1:5">
      <c r="A16" s="648" t="s">
        <v>673</v>
      </c>
    </row>
    <row r="17" spans="1:1">
      <c r="A17" s="648" t="s">
        <v>674</v>
      </c>
    </row>
    <row r="18" spans="1:1">
      <c r="A18" s="648" t="s">
        <v>675</v>
      </c>
    </row>
    <row r="19" spans="1:1">
      <c r="A19" s="648" t="s">
        <v>676</v>
      </c>
    </row>
    <row r="20" spans="1:1">
      <c r="A20" s="648" t="s">
        <v>677</v>
      </c>
    </row>
    <row r="21" spans="1:1">
      <c r="A21" s="648" t="s">
        <v>678</v>
      </c>
    </row>
    <row r="22" spans="1:1">
      <c r="A22" s="648" t="s">
        <v>679</v>
      </c>
    </row>
  </sheetData>
  <mergeCells count="3">
    <mergeCell ref="A3:A4"/>
    <mergeCell ref="B3:C3"/>
    <mergeCell ref="D3:E3"/>
  </mergeCells>
  <phoneticPr fontId="8"/>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89"/>
  <sheetViews>
    <sheetView showGridLines="0" showZeros="0" zoomScaleNormal="100" zoomScaleSheetLayoutView="100" workbookViewId="0"/>
  </sheetViews>
  <sheetFormatPr defaultColWidth="8.875" defaultRowHeight="13.5"/>
  <cols>
    <col min="1" max="1" width="9.375" style="116" customWidth="1"/>
    <col min="2" max="2" width="4.125" style="125" customWidth="1"/>
    <col min="3" max="3" width="21.5" style="125" customWidth="1"/>
    <col min="4" max="4" width="4.875" style="125" customWidth="1"/>
    <col min="5" max="5" width="10.625" style="125" customWidth="1"/>
    <col min="6" max="6" width="11" style="125" customWidth="1"/>
    <col min="7" max="20" width="10.625" style="125" customWidth="1"/>
    <col min="21" max="21" width="11" style="125" customWidth="1"/>
    <col min="22" max="23" width="10.625" style="125" customWidth="1"/>
    <col min="24" max="24" width="11" style="125" customWidth="1"/>
    <col min="25" max="25" width="0.625" style="125" customWidth="1"/>
    <col min="26" max="118" width="10.625" style="125" customWidth="1"/>
    <col min="119" max="141" width="10.625" style="116" customWidth="1"/>
    <col min="142" max="16384" width="8.875" style="116"/>
  </cols>
  <sheetData>
    <row r="1" spans="1:120" s="4" customFormat="1" ht="21">
      <c r="A1" s="1085" t="s">
        <v>0</v>
      </c>
      <c r="B1" s="1"/>
      <c r="C1" s="1"/>
      <c r="D1" s="1"/>
      <c r="E1" s="1"/>
      <c r="F1" s="1"/>
      <c r="G1" s="1"/>
      <c r="H1" s="1"/>
      <c r="I1" s="1"/>
      <c r="J1" s="1"/>
      <c r="K1" s="1"/>
      <c r="L1" s="1"/>
      <c r="M1" s="1"/>
      <c r="N1" s="1"/>
      <c r="O1" s="1"/>
      <c r="P1" s="1"/>
      <c r="Q1" s="1"/>
      <c r="R1" s="1"/>
      <c r="S1" s="1"/>
      <c r="T1" s="1"/>
      <c r="U1" s="1"/>
      <c r="V1" s="1"/>
      <c r="W1" s="1"/>
      <c r="X1" s="1"/>
      <c r="Y1" s="2"/>
      <c r="Z1" s="3"/>
      <c r="AA1" s="3"/>
      <c r="AB1" s="3"/>
      <c r="AC1" s="3"/>
      <c r="AD1" s="3"/>
      <c r="AE1" s="3"/>
      <c r="AF1" s="3"/>
      <c r="AG1" s="3"/>
      <c r="AH1" s="3"/>
      <c r="AI1" s="3"/>
      <c r="AJ1" s="3"/>
      <c r="AL1" s="3"/>
      <c r="AM1" s="3"/>
      <c r="AN1" s="3"/>
      <c r="AO1" s="3"/>
      <c r="AP1" s="3"/>
      <c r="AQ1" s="3"/>
      <c r="AR1" s="3"/>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6"/>
    </row>
    <row r="2" spans="1:120" s="4" customFormat="1" ht="12.75" customHeight="1">
      <c r="A2" s="126"/>
      <c r="B2" s="1"/>
      <c r="C2" s="1"/>
      <c r="D2" s="1"/>
      <c r="E2" s="1"/>
      <c r="F2" s="1"/>
      <c r="G2" s="1"/>
      <c r="H2" s="1"/>
      <c r="I2" s="1"/>
      <c r="J2" s="1"/>
      <c r="K2" s="1"/>
      <c r="L2" s="1"/>
      <c r="M2" s="1"/>
      <c r="N2" s="1"/>
      <c r="O2" s="1"/>
      <c r="P2" s="1"/>
      <c r="Q2" s="1"/>
      <c r="R2" s="1"/>
      <c r="S2" s="1"/>
      <c r="T2" s="1"/>
      <c r="U2" s="1"/>
      <c r="V2" s="1"/>
      <c r="W2" s="1"/>
      <c r="X2" s="1"/>
      <c r="Y2" s="2"/>
      <c r="Z2" s="3"/>
      <c r="AA2" s="3"/>
      <c r="AB2" s="3"/>
      <c r="AC2" s="3"/>
      <c r="AD2" s="3"/>
      <c r="AE2" s="3"/>
      <c r="AF2" s="3"/>
      <c r="AG2" s="3"/>
      <c r="AH2" s="3"/>
      <c r="AI2" s="3"/>
      <c r="AJ2" s="3"/>
      <c r="AL2" s="3"/>
      <c r="AM2" s="3"/>
      <c r="AN2" s="3"/>
      <c r="AO2" s="3"/>
      <c r="AP2" s="3"/>
      <c r="AQ2" s="3"/>
      <c r="AR2" s="3"/>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6"/>
    </row>
    <row r="3" spans="1:120" s="4" customFormat="1" ht="12" customHeight="1" thickBot="1">
      <c r="A3" s="7"/>
      <c r="B3" s="8"/>
      <c r="C3" s="8" t="s">
        <v>1</v>
      </c>
      <c r="D3" s="9"/>
      <c r="E3" s="9" t="s">
        <v>2</v>
      </c>
      <c r="F3" s="10"/>
      <c r="G3" s="10"/>
      <c r="H3" s="10"/>
      <c r="I3" s="10"/>
      <c r="J3" s="10"/>
      <c r="K3" s="10"/>
      <c r="L3" s="10"/>
      <c r="M3" s="10"/>
      <c r="N3" s="10"/>
      <c r="O3" s="11"/>
      <c r="P3" s="10"/>
      <c r="Q3" s="10"/>
      <c r="R3" s="10"/>
      <c r="S3" s="10"/>
      <c r="T3" s="10"/>
      <c r="U3" s="10"/>
      <c r="V3" s="10"/>
      <c r="W3" s="10"/>
      <c r="X3" s="12" t="s">
        <v>3</v>
      </c>
      <c r="Y3" s="2"/>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3"/>
      <c r="DC3" s="3"/>
      <c r="DD3" s="3"/>
      <c r="DE3" s="3"/>
      <c r="DF3" s="3"/>
      <c r="DG3" s="3"/>
      <c r="DH3" s="3"/>
      <c r="DI3" s="3"/>
      <c r="DJ3" s="3"/>
      <c r="DK3" s="3"/>
      <c r="DL3" s="3"/>
      <c r="DM3" s="3"/>
      <c r="DN3" s="3"/>
    </row>
    <row r="4" spans="1:120" s="25" customFormat="1" ht="24.75" thickBot="1">
      <c r="A4" s="127" t="s">
        <v>4</v>
      </c>
      <c r="B4" s="128" t="s">
        <v>5</v>
      </c>
      <c r="C4" s="128" t="s">
        <v>6</v>
      </c>
      <c r="D4" s="129" t="s">
        <v>7</v>
      </c>
      <c r="E4" s="13" t="s">
        <v>8</v>
      </c>
      <c r="F4" s="14" t="s">
        <v>9</v>
      </c>
      <c r="G4" s="14" t="s">
        <v>10</v>
      </c>
      <c r="H4" s="14" t="s">
        <v>11</v>
      </c>
      <c r="I4" s="14" t="s">
        <v>12</v>
      </c>
      <c r="J4" s="15" t="s">
        <v>13</v>
      </c>
      <c r="K4" s="14" t="s">
        <v>14</v>
      </c>
      <c r="L4" s="14" t="s">
        <v>15</v>
      </c>
      <c r="M4" s="14" t="s">
        <v>16</v>
      </c>
      <c r="N4" s="16" t="s">
        <v>17</v>
      </c>
      <c r="O4" s="16" t="s">
        <v>18</v>
      </c>
      <c r="P4" s="17" t="s">
        <v>19</v>
      </c>
      <c r="Q4" s="18" t="s">
        <v>20</v>
      </c>
      <c r="R4" s="19" t="s">
        <v>21</v>
      </c>
      <c r="S4" s="17" t="s">
        <v>22</v>
      </c>
      <c r="T4" s="17" t="s">
        <v>23</v>
      </c>
      <c r="U4" s="16" t="s">
        <v>24</v>
      </c>
      <c r="V4" s="17" t="s">
        <v>25</v>
      </c>
      <c r="W4" s="20" t="s">
        <v>26</v>
      </c>
      <c r="X4" s="21" t="s">
        <v>27</v>
      </c>
      <c r="Y4" s="22"/>
      <c r="Z4" s="23"/>
      <c r="AA4" s="23"/>
      <c r="AB4" s="23"/>
      <c r="AC4" s="23"/>
      <c r="AD4" s="23"/>
      <c r="AE4" s="23"/>
      <c r="AF4" s="23"/>
      <c r="AG4" s="23"/>
      <c r="AH4" s="23"/>
      <c r="AI4" s="23"/>
      <c r="AJ4" s="23"/>
      <c r="AK4" s="23"/>
      <c r="AL4" s="23"/>
      <c r="AM4" s="23"/>
      <c r="AN4" s="23"/>
      <c r="AO4" s="23"/>
      <c r="AP4" s="23"/>
      <c r="AQ4" s="23"/>
      <c r="AR4" s="24"/>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c r="DL4" s="23"/>
      <c r="DM4" s="23"/>
    </row>
    <row r="5" spans="1:120" s="39" customFormat="1" ht="12.75" customHeight="1">
      <c r="A5" s="26" t="s">
        <v>28</v>
      </c>
      <c r="B5" s="27"/>
      <c r="C5" s="28" t="s">
        <v>29</v>
      </c>
      <c r="D5" s="29" t="s">
        <v>30</v>
      </c>
      <c r="E5" s="30">
        <v>0.25135999999999997</v>
      </c>
      <c r="F5" s="31">
        <v>3.1348225841650037</v>
      </c>
      <c r="G5" s="31">
        <v>3.2816359404393473E-2</v>
      </c>
      <c r="H5" s="31">
        <v>0.25111</v>
      </c>
      <c r="I5" s="31">
        <v>0</v>
      </c>
      <c r="J5" s="31">
        <v>91.723276298761562</v>
      </c>
      <c r="K5" s="32">
        <v>0</v>
      </c>
      <c r="L5" s="33">
        <v>36.338883247064601</v>
      </c>
      <c r="M5" s="32">
        <v>0</v>
      </c>
      <c r="N5" s="32">
        <v>0</v>
      </c>
      <c r="O5" s="32">
        <v>0</v>
      </c>
      <c r="P5" s="31">
        <v>1E-3</v>
      </c>
      <c r="Q5" s="31">
        <v>0.2304204637416131</v>
      </c>
      <c r="R5" s="31">
        <v>1.0287343015489552</v>
      </c>
      <c r="S5" s="31">
        <v>0</v>
      </c>
      <c r="T5" s="31">
        <v>1.3504331477867946</v>
      </c>
      <c r="U5" s="33">
        <v>85433.75181289998</v>
      </c>
      <c r="V5" s="33">
        <v>152.79503969048108</v>
      </c>
      <c r="W5" s="34">
        <v>0</v>
      </c>
      <c r="X5" s="35">
        <v>85720.889708992938</v>
      </c>
      <c r="Y5" s="36"/>
      <c r="Z5" s="37"/>
      <c r="AA5" s="37"/>
      <c r="AB5" s="37"/>
      <c r="AC5" s="37"/>
      <c r="AD5" s="37"/>
      <c r="AE5" s="37"/>
      <c r="AF5" s="37"/>
      <c r="AG5" s="37"/>
      <c r="AH5" s="37"/>
      <c r="AI5" s="37"/>
      <c r="AJ5" s="37"/>
      <c r="AK5" s="37"/>
      <c r="AL5" s="37"/>
      <c r="AM5" s="37"/>
      <c r="AN5" s="37"/>
      <c r="AO5" s="37"/>
      <c r="AP5" s="37"/>
      <c r="AQ5" s="37"/>
      <c r="AR5" s="37"/>
      <c r="AS5" s="37"/>
      <c r="AT5" s="37"/>
      <c r="AU5" s="37"/>
      <c r="AV5" s="37"/>
      <c r="AW5" s="37"/>
      <c r="AX5" s="37"/>
      <c r="AY5" s="37"/>
      <c r="AZ5" s="37"/>
      <c r="BA5" s="37"/>
      <c r="BB5" s="37"/>
      <c r="BC5" s="37"/>
      <c r="BD5" s="37"/>
      <c r="BE5" s="37"/>
      <c r="BF5" s="37"/>
      <c r="BG5" s="37"/>
      <c r="BH5" s="37"/>
      <c r="BI5" s="37"/>
      <c r="BJ5" s="37"/>
      <c r="BK5" s="37"/>
      <c r="BL5" s="37"/>
      <c r="BM5" s="37"/>
      <c r="BN5" s="37"/>
      <c r="BO5" s="37"/>
      <c r="BP5" s="37"/>
      <c r="BQ5" s="37"/>
      <c r="BR5" s="37"/>
      <c r="BS5" s="37"/>
      <c r="BT5" s="37"/>
      <c r="BU5" s="37"/>
      <c r="BV5" s="37"/>
      <c r="BW5" s="37"/>
      <c r="BX5" s="37"/>
      <c r="BY5" s="37"/>
      <c r="BZ5" s="37"/>
      <c r="CA5" s="37"/>
      <c r="CB5" s="37"/>
      <c r="CC5" s="37"/>
      <c r="CD5" s="37"/>
      <c r="CE5" s="37"/>
      <c r="CF5" s="37"/>
      <c r="CG5" s="37"/>
      <c r="CH5" s="37"/>
      <c r="CI5" s="37"/>
      <c r="CJ5" s="37"/>
      <c r="CK5" s="37"/>
      <c r="CL5" s="37"/>
      <c r="CM5" s="37"/>
      <c r="CN5" s="37"/>
      <c r="CO5" s="37"/>
      <c r="CP5" s="37"/>
      <c r="CQ5" s="37"/>
      <c r="CR5" s="37"/>
      <c r="CS5" s="37"/>
      <c r="CT5" s="37"/>
      <c r="CU5" s="37"/>
      <c r="CV5" s="37"/>
      <c r="CW5" s="37"/>
      <c r="CX5" s="37"/>
      <c r="CY5" s="37"/>
      <c r="CZ5" s="37"/>
      <c r="DA5" s="37"/>
      <c r="DB5" s="37"/>
      <c r="DC5" s="37"/>
      <c r="DD5" s="37"/>
      <c r="DE5" s="37"/>
      <c r="DF5" s="37"/>
      <c r="DG5" s="37"/>
      <c r="DH5" s="37"/>
      <c r="DI5" s="37"/>
      <c r="DJ5" s="37"/>
      <c r="DK5" s="37"/>
      <c r="DL5" s="37"/>
      <c r="DM5" s="37"/>
      <c r="DN5" s="37"/>
      <c r="DO5" s="37"/>
      <c r="DP5" s="38"/>
    </row>
    <row r="6" spans="1:120" s="52" customFormat="1" ht="12.75" customHeight="1">
      <c r="A6" s="26" t="s">
        <v>31</v>
      </c>
      <c r="B6" s="40">
        <v>1</v>
      </c>
      <c r="C6" s="41" t="s">
        <v>32</v>
      </c>
      <c r="D6" s="42" t="s">
        <v>33</v>
      </c>
      <c r="E6" s="43">
        <v>0</v>
      </c>
      <c r="F6" s="44">
        <v>0</v>
      </c>
      <c r="G6" s="44">
        <v>0</v>
      </c>
      <c r="H6" s="45">
        <v>0</v>
      </c>
      <c r="I6" s="44">
        <v>0</v>
      </c>
      <c r="J6" s="44">
        <v>88.614108837537458</v>
      </c>
      <c r="K6" s="46">
        <v>0</v>
      </c>
      <c r="L6" s="47">
        <v>0</v>
      </c>
      <c r="M6" s="46">
        <v>0</v>
      </c>
      <c r="N6" s="46">
        <v>0</v>
      </c>
      <c r="O6" s="46">
        <v>0</v>
      </c>
      <c r="P6" s="45">
        <v>0</v>
      </c>
      <c r="Q6" s="44">
        <v>7.2631473036980383E-3</v>
      </c>
      <c r="R6" s="44">
        <v>0.65877407117049802</v>
      </c>
      <c r="S6" s="44">
        <v>0</v>
      </c>
      <c r="T6" s="44">
        <v>0</v>
      </c>
      <c r="U6" s="46">
        <v>0</v>
      </c>
      <c r="V6" s="46">
        <v>0</v>
      </c>
      <c r="W6" s="48">
        <v>0</v>
      </c>
      <c r="X6" s="49">
        <v>89.28014605601166</v>
      </c>
      <c r="Y6" s="36"/>
      <c r="Z6" s="37"/>
      <c r="AA6" s="37"/>
      <c r="AB6" s="37"/>
      <c r="AC6" s="37"/>
      <c r="AD6" s="37"/>
      <c r="AE6" s="37"/>
      <c r="AF6" s="37"/>
      <c r="AG6" s="37"/>
      <c r="AH6" s="37"/>
      <c r="AI6" s="37"/>
      <c r="AJ6" s="37"/>
      <c r="AK6" s="37"/>
      <c r="AL6" s="37"/>
      <c r="AM6" s="37"/>
      <c r="AN6" s="37"/>
      <c r="AO6" s="37"/>
      <c r="AP6" s="37"/>
      <c r="AQ6" s="37"/>
      <c r="AR6" s="37"/>
      <c r="AS6" s="50"/>
      <c r="AT6" s="50"/>
      <c r="AU6" s="50"/>
      <c r="AV6" s="50"/>
      <c r="AW6" s="50"/>
      <c r="AX6" s="50"/>
      <c r="AY6" s="50"/>
      <c r="AZ6" s="50"/>
      <c r="BA6" s="50"/>
      <c r="BB6" s="50"/>
      <c r="BC6" s="50"/>
      <c r="BD6" s="50"/>
      <c r="BE6" s="50"/>
      <c r="BF6" s="50"/>
      <c r="BG6" s="50"/>
      <c r="BH6" s="50"/>
      <c r="BI6" s="50"/>
      <c r="BJ6" s="50"/>
      <c r="BK6" s="50"/>
      <c r="BL6" s="50"/>
      <c r="BM6" s="50"/>
      <c r="BN6" s="50"/>
      <c r="BO6" s="50"/>
      <c r="BP6" s="50"/>
      <c r="BQ6" s="50"/>
      <c r="BR6" s="50"/>
      <c r="BS6" s="50"/>
      <c r="BT6" s="50"/>
      <c r="BU6" s="50"/>
      <c r="BV6" s="50"/>
      <c r="BW6" s="50"/>
      <c r="BX6" s="50"/>
      <c r="BY6" s="50"/>
      <c r="BZ6" s="50"/>
      <c r="CA6" s="50"/>
      <c r="CB6" s="50"/>
      <c r="CC6" s="50"/>
      <c r="CD6" s="50"/>
      <c r="CE6" s="50"/>
      <c r="CF6" s="50"/>
      <c r="CG6" s="50"/>
      <c r="CH6" s="50"/>
      <c r="CI6" s="50"/>
      <c r="CJ6" s="50"/>
      <c r="CK6" s="50"/>
      <c r="CL6" s="50"/>
      <c r="CM6" s="50"/>
      <c r="CN6" s="50"/>
      <c r="CO6" s="50"/>
      <c r="CP6" s="50"/>
      <c r="CQ6" s="50"/>
      <c r="CR6" s="50"/>
      <c r="CS6" s="50"/>
      <c r="CT6" s="50"/>
      <c r="CU6" s="50"/>
      <c r="CV6" s="50"/>
      <c r="CW6" s="50"/>
      <c r="CX6" s="50"/>
      <c r="CY6" s="50"/>
      <c r="CZ6" s="50"/>
      <c r="DA6" s="50"/>
      <c r="DB6" s="50"/>
      <c r="DC6" s="50"/>
      <c r="DD6" s="50"/>
      <c r="DE6" s="50"/>
      <c r="DF6" s="50"/>
      <c r="DG6" s="50"/>
      <c r="DH6" s="50"/>
      <c r="DI6" s="50"/>
      <c r="DJ6" s="50"/>
      <c r="DK6" s="50"/>
      <c r="DL6" s="50"/>
      <c r="DM6" s="50"/>
      <c r="DN6" s="50"/>
      <c r="DO6" s="50"/>
      <c r="DP6" s="51"/>
    </row>
    <row r="7" spans="1:120" s="39" customFormat="1" ht="12.75" customHeight="1">
      <c r="A7" s="26"/>
      <c r="B7" s="40">
        <v>2</v>
      </c>
      <c r="C7" s="41" t="s">
        <v>34</v>
      </c>
      <c r="D7" s="42" t="s">
        <v>35</v>
      </c>
      <c r="E7" s="43">
        <v>0</v>
      </c>
      <c r="F7" s="44">
        <v>0</v>
      </c>
      <c r="G7" s="44">
        <v>0</v>
      </c>
      <c r="H7" s="45">
        <v>0</v>
      </c>
      <c r="I7" s="44">
        <v>0</v>
      </c>
      <c r="J7" s="44">
        <v>3.0801068942049303</v>
      </c>
      <c r="K7" s="46">
        <v>0</v>
      </c>
      <c r="L7" s="47">
        <v>0</v>
      </c>
      <c r="M7" s="46">
        <v>0</v>
      </c>
      <c r="N7" s="46">
        <v>0</v>
      </c>
      <c r="O7" s="46">
        <v>0</v>
      </c>
      <c r="P7" s="45">
        <v>0</v>
      </c>
      <c r="Q7" s="44">
        <v>0</v>
      </c>
      <c r="R7" s="44">
        <v>0</v>
      </c>
      <c r="S7" s="44">
        <v>0</v>
      </c>
      <c r="T7" s="44">
        <v>0</v>
      </c>
      <c r="U7" s="53">
        <v>85433.75181289998</v>
      </c>
      <c r="V7" s="53">
        <v>152.79503969048108</v>
      </c>
      <c r="W7" s="48">
        <v>0</v>
      </c>
      <c r="X7" s="49">
        <v>85589.626959484667</v>
      </c>
      <c r="Y7" s="54"/>
      <c r="Z7" s="55"/>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38"/>
    </row>
    <row r="8" spans="1:120" s="39" customFormat="1" ht="12.75" customHeight="1">
      <c r="A8" s="26"/>
      <c r="B8" s="40">
        <v>3</v>
      </c>
      <c r="C8" s="56" t="s">
        <v>36</v>
      </c>
      <c r="D8" s="57" t="s">
        <v>37</v>
      </c>
      <c r="E8" s="43">
        <v>0</v>
      </c>
      <c r="F8" s="44">
        <v>3.1347405841650038</v>
      </c>
      <c r="G8" s="44">
        <v>3.2816359404393473E-2</v>
      </c>
      <c r="H8" s="45">
        <v>0</v>
      </c>
      <c r="I8" s="45">
        <v>0</v>
      </c>
      <c r="J8" s="44">
        <v>2.9060567019160682E-2</v>
      </c>
      <c r="K8" s="46">
        <v>0</v>
      </c>
      <c r="L8" s="47">
        <v>36.338883247064601</v>
      </c>
      <c r="M8" s="46">
        <v>0</v>
      </c>
      <c r="N8" s="46">
        <v>0</v>
      </c>
      <c r="O8" s="46">
        <v>0</v>
      </c>
      <c r="P8" s="45">
        <v>0</v>
      </c>
      <c r="Q8" s="44">
        <v>0.22315731643791512</v>
      </c>
      <c r="R8" s="44">
        <v>0.36996023037845716</v>
      </c>
      <c r="S8" s="44">
        <v>0</v>
      </c>
      <c r="T8" s="44">
        <v>1.3504331477867946</v>
      </c>
      <c r="U8" s="46">
        <v>0</v>
      </c>
      <c r="V8" s="46">
        <v>0</v>
      </c>
      <c r="W8" s="48">
        <v>0</v>
      </c>
      <c r="X8" s="49">
        <v>41.479051452256314</v>
      </c>
      <c r="Y8" s="54"/>
      <c r="Z8" s="55"/>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38"/>
    </row>
    <row r="9" spans="1:120" s="60" customFormat="1" ht="12.75" customHeight="1">
      <c r="A9" s="58"/>
      <c r="B9" s="40">
        <v>4</v>
      </c>
      <c r="C9" s="41" t="s">
        <v>38</v>
      </c>
      <c r="D9" s="42"/>
      <c r="E9" s="43">
        <v>0</v>
      </c>
      <c r="F9" s="44">
        <v>0</v>
      </c>
      <c r="G9" s="44">
        <v>0</v>
      </c>
      <c r="H9" s="45">
        <v>0</v>
      </c>
      <c r="I9" s="44">
        <v>0</v>
      </c>
      <c r="J9" s="44">
        <v>0</v>
      </c>
      <c r="K9" s="46">
        <v>0</v>
      </c>
      <c r="L9" s="47">
        <v>0</v>
      </c>
      <c r="M9" s="46">
        <v>0</v>
      </c>
      <c r="N9" s="46">
        <v>0</v>
      </c>
      <c r="O9" s="46">
        <v>0</v>
      </c>
      <c r="P9" s="45">
        <v>0</v>
      </c>
      <c r="Q9" s="44">
        <v>0</v>
      </c>
      <c r="R9" s="44">
        <v>0</v>
      </c>
      <c r="S9" s="44">
        <v>0</v>
      </c>
      <c r="T9" s="44">
        <v>0</v>
      </c>
      <c r="U9" s="46">
        <v>0</v>
      </c>
      <c r="V9" s="46">
        <v>0</v>
      </c>
      <c r="W9" s="48">
        <v>0</v>
      </c>
      <c r="X9" s="49">
        <v>0</v>
      </c>
      <c r="Y9" s="54"/>
      <c r="Z9" s="55"/>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9"/>
    </row>
    <row r="10" spans="1:120" s="68" customFormat="1" ht="12.75" customHeight="1">
      <c r="A10" s="26" t="s">
        <v>39</v>
      </c>
      <c r="B10" s="27"/>
      <c r="C10" s="28" t="s">
        <v>40</v>
      </c>
      <c r="D10" s="61" t="s">
        <v>41</v>
      </c>
      <c r="E10" s="62">
        <v>0</v>
      </c>
      <c r="F10" s="63">
        <v>0.77985554725433459</v>
      </c>
      <c r="G10" s="63">
        <v>0.59382427194414045</v>
      </c>
      <c r="H10" s="63">
        <v>0</v>
      </c>
      <c r="I10" s="63">
        <v>0</v>
      </c>
      <c r="J10" s="63">
        <v>4.9223390314280202</v>
      </c>
      <c r="K10" s="46">
        <v>0</v>
      </c>
      <c r="L10" s="64">
        <v>0.16866783984145065</v>
      </c>
      <c r="M10" s="46">
        <v>0</v>
      </c>
      <c r="N10" s="46">
        <v>0</v>
      </c>
      <c r="O10" s="46">
        <v>0</v>
      </c>
      <c r="P10" s="63">
        <v>0</v>
      </c>
      <c r="Q10" s="63">
        <v>0.50268103935735053</v>
      </c>
      <c r="R10" s="63">
        <v>6.0775329235283934E-2</v>
      </c>
      <c r="S10" s="63">
        <v>0</v>
      </c>
      <c r="T10" s="63">
        <v>9.8527633469980377E-2</v>
      </c>
      <c r="U10" s="46">
        <v>0</v>
      </c>
      <c r="V10" s="46">
        <v>0</v>
      </c>
      <c r="W10" s="65">
        <v>0</v>
      </c>
      <c r="X10" s="66">
        <v>7.1266706925305598</v>
      </c>
      <c r="Y10" s="54"/>
      <c r="Z10" s="55"/>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67"/>
    </row>
    <row r="11" spans="1:120" s="70" customFormat="1" ht="12.75" customHeight="1">
      <c r="A11" s="26"/>
      <c r="B11" s="40">
        <v>5</v>
      </c>
      <c r="C11" s="41" t="s">
        <v>39</v>
      </c>
      <c r="D11" s="42" t="s">
        <v>42</v>
      </c>
      <c r="E11" s="43">
        <v>0</v>
      </c>
      <c r="F11" s="44">
        <v>0.63105040972873039</v>
      </c>
      <c r="G11" s="44">
        <v>0.59382427194414045</v>
      </c>
      <c r="H11" s="44">
        <v>0</v>
      </c>
      <c r="I11" s="44">
        <v>0</v>
      </c>
      <c r="J11" s="44">
        <v>4.8534623141981781</v>
      </c>
      <c r="K11" s="46">
        <v>0</v>
      </c>
      <c r="L11" s="47">
        <v>0.14050462990020704</v>
      </c>
      <c r="M11" s="46">
        <v>0</v>
      </c>
      <c r="N11" s="46">
        <v>0</v>
      </c>
      <c r="O11" s="46">
        <v>0</v>
      </c>
      <c r="P11" s="63">
        <v>0</v>
      </c>
      <c r="Q11" s="63">
        <v>0.14215652268673715</v>
      </c>
      <c r="R11" s="63">
        <v>6.0775329235283934E-2</v>
      </c>
      <c r="S11" s="63">
        <v>0</v>
      </c>
      <c r="T11" s="63">
        <v>9.8527633469980377E-2</v>
      </c>
      <c r="U11" s="46">
        <v>0</v>
      </c>
      <c r="V11" s="46">
        <v>0</v>
      </c>
      <c r="W11" s="48">
        <v>0</v>
      </c>
      <c r="X11" s="49">
        <v>6.5203011111632563</v>
      </c>
      <c r="Y11" s="54"/>
      <c r="Z11" s="55"/>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69"/>
    </row>
    <row r="12" spans="1:120" s="70" customFormat="1" ht="12.75" customHeight="1">
      <c r="A12" s="26"/>
      <c r="B12" s="40">
        <v>6</v>
      </c>
      <c r="C12" s="41" t="s">
        <v>43</v>
      </c>
      <c r="D12" s="42" t="s">
        <v>44</v>
      </c>
      <c r="E12" s="43">
        <v>0</v>
      </c>
      <c r="F12" s="44">
        <v>0.14880513752560418</v>
      </c>
      <c r="G12" s="44">
        <v>0</v>
      </c>
      <c r="H12" s="44">
        <v>0</v>
      </c>
      <c r="I12" s="44">
        <v>0</v>
      </c>
      <c r="J12" s="44">
        <v>6.8876717229842316E-2</v>
      </c>
      <c r="K12" s="46">
        <v>0</v>
      </c>
      <c r="L12" s="47">
        <v>2.8163209941243605E-2</v>
      </c>
      <c r="M12" s="46">
        <v>0</v>
      </c>
      <c r="N12" s="46">
        <v>0</v>
      </c>
      <c r="O12" s="46">
        <v>0</v>
      </c>
      <c r="P12" s="44">
        <v>0</v>
      </c>
      <c r="Q12" s="44">
        <v>0.36052451667061347</v>
      </c>
      <c r="R12" s="44">
        <v>0</v>
      </c>
      <c r="S12" s="44">
        <v>0</v>
      </c>
      <c r="T12" s="44">
        <v>0</v>
      </c>
      <c r="U12" s="46">
        <v>0</v>
      </c>
      <c r="V12" s="46">
        <v>0</v>
      </c>
      <c r="W12" s="48">
        <v>0</v>
      </c>
      <c r="X12" s="49">
        <v>0.60636958136730346</v>
      </c>
      <c r="Y12" s="54"/>
      <c r="Z12" s="55"/>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69"/>
    </row>
    <row r="13" spans="1:120" s="70" customFormat="1" ht="12.75" customHeight="1">
      <c r="A13" s="71" t="s">
        <v>45</v>
      </c>
      <c r="B13" s="27">
        <v>7</v>
      </c>
      <c r="C13" s="28" t="s">
        <v>46</v>
      </c>
      <c r="D13" s="61" t="s">
        <v>47</v>
      </c>
      <c r="E13" s="62">
        <v>0</v>
      </c>
      <c r="F13" s="63">
        <v>9251.0983565609058</v>
      </c>
      <c r="G13" s="63">
        <v>13.42580835122159</v>
      </c>
      <c r="H13" s="63">
        <v>2.7377678425611679E-3</v>
      </c>
      <c r="I13" s="63">
        <v>2.6019564983548304E-5</v>
      </c>
      <c r="J13" s="63">
        <v>4.6562799234766326</v>
      </c>
      <c r="K13" s="46">
        <v>0</v>
      </c>
      <c r="L13" s="64">
        <v>4.9405281932196159</v>
      </c>
      <c r="M13" s="46">
        <v>0</v>
      </c>
      <c r="N13" s="46">
        <v>0</v>
      </c>
      <c r="O13" s="46">
        <v>0</v>
      </c>
      <c r="P13" s="63">
        <v>4.1849410254679427E-2</v>
      </c>
      <c r="Q13" s="63">
        <v>1.8681592873426132</v>
      </c>
      <c r="R13" s="63">
        <v>7.5265509318447394</v>
      </c>
      <c r="S13" s="63">
        <v>124.7207442394258</v>
      </c>
      <c r="T13" s="63">
        <v>72.357455210211498</v>
      </c>
      <c r="U13" s="46">
        <v>0</v>
      </c>
      <c r="V13" s="46">
        <v>0</v>
      </c>
      <c r="W13" s="65">
        <v>0</v>
      </c>
      <c r="X13" s="66">
        <v>9480.6384958953113</v>
      </c>
      <c r="Y13" s="54"/>
      <c r="Z13" s="55"/>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69"/>
    </row>
    <row r="14" spans="1:120" s="70" customFormat="1" ht="12.75" customHeight="1">
      <c r="A14" s="58" t="s">
        <v>48</v>
      </c>
      <c r="B14" s="27">
        <v>8</v>
      </c>
      <c r="C14" s="28" t="s">
        <v>48</v>
      </c>
      <c r="D14" s="61" t="s">
        <v>49</v>
      </c>
      <c r="E14" s="62">
        <v>27.214607705270762</v>
      </c>
      <c r="F14" s="63">
        <v>7748.4805295171636</v>
      </c>
      <c r="G14" s="63">
        <v>97.690782195124015</v>
      </c>
      <c r="H14" s="63">
        <v>5.1198060837747992</v>
      </c>
      <c r="I14" s="63">
        <v>33.560389007297054</v>
      </c>
      <c r="J14" s="63">
        <v>992.83202229632047</v>
      </c>
      <c r="K14" s="64">
        <v>269.80431233086665</v>
      </c>
      <c r="L14" s="64">
        <v>4896.1656054667255</v>
      </c>
      <c r="M14" s="64">
        <v>49.838838630058213</v>
      </c>
      <c r="N14" s="46">
        <v>0</v>
      </c>
      <c r="O14" s="46">
        <v>0</v>
      </c>
      <c r="P14" s="63">
        <v>1.2521716999048089</v>
      </c>
      <c r="Q14" s="63">
        <v>918.24709284324638</v>
      </c>
      <c r="R14" s="63">
        <v>1827.3476133281652</v>
      </c>
      <c r="S14" s="63">
        <v>206.76933536955025</v>
      </c>
      <c r="T14" s="63">
        <v>57037.867775588544</v>
      </c>
      <c r="U14" s="46">
        <v>0</v>
      </c>
      <c r="V14" s="46">
        <v>0</v>
      </c>
      <c r="W14" s="65">
        <v>11.692783630365357</v>
      </c>
      <c r="X14" s="66">
        <v>74123.883665692396</v>
      </c>
      <c r="Y14" s="54"/>
      <c r="Z14" s="55"/>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69"/>
    </row>
    <row r="15" spans="1:120" s="70" customFormat="1" ht="12.75" customHeight="1">
      <c r="A15" s="26" t="s">
        <v>50</v>
      </c>
      <c r="B15" s="72"/>
      <c r="C15" s="28" t="s">
        <v>51</v>
      </c>
      <c r="D15" s="29" t="s">
        <v>52</v>
      </c>
      <c r="E15" s="62">
        <v>853.09085156003619</v>
      </c>
      <c r="F15" s="63">
        <v>58363.366625142931</v>
      </c>
      <c r="G15" s="63">
        <v>2598.2372360983695</v>
      </c>
      <c r="H15" s="63">
        <v>2547.8496699655607</v>
      </c>
      <c r="I15" s="63">
        <v>1675.6129875507086</v>
      </c>
      <c r="J15" s="63">
        <v>3060.8153925832817</v>
      </c>
      <c r="K15" s="64">
        <v>729.84169322513719</v>
      </c>
      <c r="L15" s="64">
        <v>1158.6186933789172</v>
      </c>
      <c r="M15" s="64">
        <v>18.528245088179034</v>
      </c>
      <c r="N15" s="64">
        <v>2571.5358167035542</v>
      </c>
      <c r="O15" s="64">
        <v>56.162306362243051</v>
      </c>
      <c r="P15" s="63">
        <v>21.766285065388139</v>
      </c>
      <c r="Q15" s="63">
        <v>5811.02768855459</v>
      </c>
      <c r="R15" s="63">
        <v>4018.6435220115081</v>
      </c>
      <c r="S15" s="63">
        <v>16041.96596330622</v>
      </c>
      <c r="T15" s="63">
        <v>1378.7070252120429</v>
      </c>
      <c r="U15" s="46">
        <v>0</v>
      </c>
      <c r="V15" s="46">
        <v>0</v>
      </c>
      <c r="W15" s="65">
        <v>8064.0807432980946</v>
      </c>
      <c r="X15" s="66">
        <v>108969.85074510674</v>
      </c>
      <c r="Y15" s="54"/>
      <c r="Z15" s="55"/>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69"/>
    </row>
    <row r="16" spans="1:120" s="70" customFormat="1" ht="12.75" customHeight="1">
      <c r="A16" s="26"/>
      <c r="B16" s="73">
        <v>9</v>
      </c>
      <c r="C16" s="41" t="s">
        <v>53</v>
      </c>
      <c r="D16" s="74" t="s">
        <v>54</v>
      </c>
      <c r="E16" s="43">
        <v>23.103827040180484</v>
      </c>
      <c r="F16" s="44">
        <v>6144.9752995787558</v>
      </c>
      <c r="G16" s="44">
        <v>81.502298165512315</v>
      </c>
      <c r="H16" s="44">
        <v>47.730801389570736</v>
      </c>
      <c r="I16" s="44">
        <v>28.756821395352581</v>
      </c>
      <c r="J16" s="44">
        <v>258.6688952215477</v>
      </c>
      <c r="K16" s="46">
        <v>0</v>
      </c>
      <c r="L16" s="47">
        <v>7.9951275415590866</v>
      </c>
      <c r="M16" s="46">
        <v>0</v>
      </c>
      <c r="N16" s="47">
        <v>1781.1642654819366</v>
      </c>
      <c r="O16" s="47">
        <v>56.162306362243051</v>
      </c>
      <c r="P16" s="44">
        <v>2.1980110424509029E-2</v>
      </c>
      <c r="Q16" s="44">
        <v>28.198957943643887</v>
      </c>
      <c r="R16" s="44">
        <v>10.946868941390473</v>
      </c>
      <c r="S16" s="44">
        <v>1.0194456409371608</v>
      </c>
      <c r="T16" s="44">
        <v>0.74224946366687206</v>
      </c>
      <c r="U16" s="46">
        <v>0</v>
      </c>
      <c r="V16" s="46">
        <v>0</v>
      </c>
      <c r="W16" s="48">
        <v>13.395447110553006</v>
      </c>
      <c r="X16" s="49">
        <v>8484.3845913872738</v>
      </c>
      <c r="Y16" s="54"/>
      <c r="Z16" s="55"/>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69"/>
    </row>
    <row r="17" spans="1:120" s="70" customFormat="1" ht="12.75" customHeight="1">
      <c r="A17" s="26"/>
      <c r="B17" s="73">
        <v>10</v>
      </c>
      <c r="C17" s="41" t="s">
        <v>55</v>
      </c>
      <c r="D17" s="74" t="s">
        <v>56</v>
      </c>
      <c r="E17" s="43">
        <v>15.397844583700355</v>
      </c>
      <c r="F17" s="44">
        <v>1211.9609412430818</v>
      </c>
      <c r="G17" s="44">
        <v>7.3849975336363576</v>
      </c>
      <c r="H17" s="44">
        <v>806.12538384556092</v>
      </c>
      <c r="I17" s="44">
        <v>3.5964594572572159</v>
      </c>
      <c r="J17" s="44">
        <v>36.907684580059971</v>
      </c>
      <c r="K17" s="46">
        <v>0</v>
      </c>
      <c r="L17" s="47">
        <v>3.8559730533719563</v>
      </c>
      <c r="M17" s="46">
        <v>0</v>
      </c>
      <c r="N17" s="47">
        <v>741.18462209681149</v>
      </c>
      <c r="O17" s="46">
        <v>0</v>
      </c>
      <c r="P17" s="44">
        <v>7.9704922600264076E-3</v>
      </c>
      <c r="Q17" s="44">
        <v>9.2727194038187246</v>
      </c>
      <c r="R17" s="44">
        <v>25.782776537970467</v>
      </c>
      <c r="S17" s="44">
        <v>2.1167205823034791</v>
      </c>
      <c r="T17" s="44">
        <v>0.19830339870924704</v>
      </c>
      <c r="U17" s="46">
        <v>0</v>
      </c>
      <c r="V17" s="46">
        <v>0</v>
      </c>
      <c r="W17" s="48">
        <v>0.61341427455662156</v>
      </c>
      <c r="X17" s="49">
        <v>2864.4058110830988</v>
      </c>
      <c r="Y17" s="54"/>
      <c r="Z17" s="55"/>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69"/>
    </row>
    <row r="18" spans="1:120" s="70" customFormat="1" ht="12.75" customHeight="1">
      <c r="A18" s="26"/>
      <c r="B18" s="73">
        <v>11</v>
      </c>
      <c r="C18" s="41" t="s">
        <v>57</v>
      </c>
      <c r="D18" s="74" t="s">
        <v>58</v>
      </c>
      <c r="E18" s="43">
        <v>38.801201089278727</v>
      </c>
      <c r="F18" s="44">
        <v>406.68081309006806</v>
      </c>
      <c r="G18" s="44">
        <v>15.84307818305753</v>
      </c>
      <c r="H18" s="44">
        <v>4.9709762723806961</v>
      </c>
      <c r="I18" s="44">
        <v>3.2750965089739577</v>
      </c>
      <c r="J18" s="44">
        <v>85.695259035870535</v>
      </c>
      <c r="K18" s="46">
        <v>0</v>
      </c>
      <c r="L18" s="47">
        <v>1.9385748125220554</v>
      </c>
      <c r="M18" s="47">
        <v>18.528245088179034</v>
      </c>
      <c r="N18" s="46">
        <v>0</v>
      </c>
      <c r="O18" s="46">
        <v>0</v>
      </c>
      <c r="P18" s="44">
        <v>5.1498269831742313E-2</v>
      </c>
      <c r="Q18" s="44">
        <v>5.8026032357762176</v>
      </c>
      <c r="R18" s="44">
        <v>1.0174697556303913</v>
      </c>
      <c r="S18" s="44">
        <v>6.522624117939918E-2</v>
      </c>
      <c r="T18" s="44">
        <v>0.42859047181672166</v>
      </c>
      <c r="U18" s="46">
        <v>0</v>
      </c>
      <c r="V18" s="46">
        <v>0</v>
      </c>
      <c r="W18" s="48">
        <v>21.052335244547319</v>
      </c>
      <c r="X18" s="49">
        <v>604.15096729911238</v>
      </c>
      <c r="Y18" s="54"/>
      <c r="Z18" s="55"/>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69"/>
    </row>
    <row r="19" spans="1:120" s="70" customFormat="1" ht="12.75" customHeight="1">
      <c r="A19" s="26"/>
      <c r="B19" s="73">
        <v>12</v>
      </c>
      <c r="C19" s="41" t="s">
        <v>59</v>
      </c>
      <c r="D19" s="74" t="s">
        <v>60</v>
      </c>
      <c r="E19" s="43">
        <v>19.028659578980104</v>
      </c>
      <c r="F19" s="44">
        <v>16.799263892273711</v>
      </c>
      <c r="G19" s="44">
        <v>2.2627050030210123</v>
      </c>
      <c r="H19" s="44">
        <v>7.3009948685770376E-2</v>
      </c>
      <c r="I19" s="44">
        <v>0.27974519132186321</v>
      </c>
      <c r="J19" s="44">
        <v>13.448055573042812</v>
      </c>
      <c r="K19" s="46">
        <v>0</v>
      </c>
      <c r="L19" s="47">
        <v>531.00799421008833</v>
      </c>
      <c r="M19" s="46">
        <v>0</v>
      </c>
      <c r="N19" s="46">
        <v>0</v>
      </c>
      <c r="O19" s="46">
        <v>0</v>
      </c>
      <c r="P19" s="44">
        <v>0.19352541152386163</v>
      </c>
      <c r="Q19" s="44">
        <v>7.185782076008473</v>
      </c>
      <c r="R19" s="44">
        <v>21.009746029170817</v>
      </c>
      <c r="S19" s="44">
        <v>7.1950955858391896E-2</v>
      </c>
      <c r="T19" s="44">
        <v>4.760373679630872</v>
      </c>
      <c r="U19" s="46">
        <v>0</v>
      </c>
      <c r="V19" s="46">
        <v>0</v>
      </c>
      <c r="W19" s="48">
        <v>10.076824886364586</v>
      </c>
      <c r="X19" s="49">
        <v>626.19763643597071</v>
      </c>
      <c r="Y19" s="54"/>
      <c r="Z19" s="55"/>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69"/>
    </row>
    <row r="20" spans="1:120" s="70" customFormat="1" ht="12.75" customHeight="1">
      <c r="A20" s="26"/>
      <c r="B20" s="73">
        <v>13</v>
      </c>
      <c r="C20" s="41" t="s">
        <v>61</v>
      </c>
      <c r="D20" s="74" t="s">
        <v>62</v>
      </c>
      <c r="E20" s="43">
        <v>1.0172963592963167</v>
      </c>
      <c r="F20" s="44">
        <v>41.580627479690058</v>
      </c>
      <c r="G20" s="44">
        <v>3.0909182061405143</v>
      </c>
      <c r="H20" s="44">
        <v>0.54381226808432559</v>
      </c>
      <c r="I20" s="44">
        <v>1.2876425833257095</v>
      </c>
      <c r="J20" s="44">
        <v>25.539137743853193</v>
      </c>
      <c r="K20" s="46">
        <v>0</v>
      </c>
      <c r="L20" s="47">
        <v>247.49008854513721</v>
      </c>
      <c r="M20" s="46">
        <v>0</v>
      </c>
      <c r="N20" s="46">
        <v>0</v>
      </c>
      <c r="O20" s="46">
        <v>0</v>
      </c>
      <c r="P20" s="44">
        <v>0</v>
      </c>
      <c r="Q20" s="44">
        <v>5.4384012049445074</v>
      </c>
      <c r="R20" s="44">
        <v>2.4683873835903336</v>
      </c>
      <c r="S20" s="44">
        <v>5.5381443791165483E-2</v>
      </c>
      <c r="T20" s="44">
        <v>0.48476187409193405</v>
      </c>
      <c r="U20" s="46">
        <v>0</v>
      </c>
      <c r="V20" s="46">
        <v>0</v>
      </c>
      <c r="W20" s="48">
        <v>1.7918438687474433E-2</v>
      </c>
      <c r="X20" s="49">
        <v>329.01437353063278</v>
      </c>
      <c r="Y20" s="54"/>
      <c r="Z20" s="55"/>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69"/>
    </row>
    <row r="21" spans="1:120" s="70" customFormat="1" ht="12.75" customHeight="1">
      <c r="A21" s="26"/>
      <c r="B21" s="73">
        <v>14</v>
      </c>
      <c r="C21" s="41" t="s">
        <v>63</v>
      </c>
      <c r="D21" s="74" t="s">
        <v>64</v>
      </c>
      <c r="E21" s="43">
        <v>339.50241916851661</v>
      </c>
      <c r="F21" s="44">
        <v>26886.492602219336</v>
      </c>
      <c r="G21" s="44">
        <v>38.41849300215025</v>
      </c>
      <c r="H21" s="44">
        <v>3.0143195826300828</v>
      </c>
      <c r="I21" s="44">
        <v>12.089212088180449</v>
      </c>
      <c r="J21" s="44">
        <v>393.48476367871774</v>
      </c>
      <c r="K21" s="47">
        <v>519.90001855674643</v>
      </c>
      <c r="L21" s="47">
        <v>135.85520355354859</v>
      </c>
      <c r="M21" s="46">
        <v>0</v>
      </c>
      <c r="N21" s="46">
        <v>0</v>
      </c>
      <c r="O21" s="46">
        <v>0</v>
      </c>
      <c r="P21" s="44">
        <v>3.8961489331561364E-2</v>
      </c>
      <c r="Q21" s="44">
        <v>34.096681347282939</v>
      </c>
      <c r="R21" s="44">
        <v>8.210555797085199</v>
      </c>
      <c r="S21" s="44">
        <v>0.44167911517186265</v>
      </c>
      <c r="T21" s="44">
        <v>1.4698374288150118</v>
      </c>
      <c r="U21" s="46">
        <v>0</v>
      </c>
      <c r="V21" s="46">
        <v>0</v>
      </c>
      <c r="W21" s="48">
        <v>623.34277389071315</v>
      </c>
      <c r="X21" s="49">
        <v>28996.357520918227</v>
      </c>
      <c r="Y21" s="54"/>
      <c r="Z21" s="55"/>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69"/>
    </row>
    <row r="22" spans="1:120" s="70" customFormat="1" ht="12.75" customHeight="1">
      <c r="A22" s="26"/>
      <c r="B22" s="73">
        <v>15</v>
      </c>
      <c r="C22" s="41" t="s">
        <v>65</v>
      </c>
      <c r="D22" s="74" t="s">
        <v>66</v>
      </c>
      <c r="E22" s="43">
        <v>0.93430054658373607</v>
      </c>
      <c r="F22" s="44">
        <v>520.12088904812003</v>
      </c>
      <c r="G22" s="44">
        <v>310.77963604469227</v>
      </c>
      <c r="H22" s="44">
        <v>4.8217710998381698</v>
      </c>
      <c r="I22" s="44">
        <v>26.829287656661524</v>
      </c>
      <c r="J22" s="44">
        <v>120.83922753995898</v>
      </c>
      <c r="K22" s="47">
        <v>209.94167466839102</v>
      </c>
      <c r="L22" s="47">
        <v>2.3757149404577906</v>
      </c>
      <c r="M22" s="46">
        <v>0</v>
      </c>
      <c r="N22" s="46">
        <v>0</v>
      </c>
      <c r="O22" s="46">
        <v>0</v>
      </c>
      <c r="P22" s="44">
        <v>2.149375699738389E-2</v>
      </c>
      <c r="Q22" s="44">
        <v>13.08687997291293</v>
      </c>
      <c r="R22" s="44">
        <v>0.61562806130591241</v>
      </c>
      <c r="S22" s="44">
        <v>0</v>
      </c>
      <c r="T22" s="44">
        <v>0.47147280250701512</v>
      </c>
      <c r="U22" s="46">
        <v>0</v>
      </c>
      <c r="V22" s="46">
        <v>0</v>
      </c>
      <c r="W22" s="48">
        <v>61.154325924191717</v>
      </c>
      <c r="X22" s="49">
        <v>1271.9923020626188</v>
      </c>
      <c r="Y22" s="54"/>
      <c r="Z22" s="55"/>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69"/>
    </row>
    <row r="23" spans="1:120" s="70" customFormat="1" ht="12.75" customHeight="1">
      <c r="A23" s="26"/>
      <c r="B23" s="73">
        <v>16</v>
      </c>
      <c r="C23" s="41" t="s">
        <v>67</v>
      </c>
      <c r="D23" s="74" t="s">
        <v>68</v>
      </c>
      <c r="E23" s="43">
        <v>196.55230029165008</v>
      </c>
      <c r="F23" s="44">
        <v>9239.755036832692</v>
      </c>
      <c r="G23" s="44">
        <v>849.21108190025541</v>
      </c>
      <c r="H23" s="44">
        <v>386.93556822830618</v>
      </c>
      <c r="I23" s="44">
        <v>706.99723005354724</v>
      </c>
      <c r="J23" s="44">
        <v>294.26914542267701</v>
      </c>
      <c r="K23" s="46">
        <v>0</v>
      </c>
      <c r="L23" s="47">
        <v>12.477943565579146</v>
      </c>
      <c r="M23" s="46">
        <v>0</v>
      </c>
      <c r="N23" s="47">
        <v>49.186929124805964</v>
      </c>
      <c r="O23" s="46">
        <v>0</v>
      </c>
      <c r="P23" s="44">
        <v>4.5024004954417933E-2</v>
      </c>
      <c r="Q23" s="44">
        <v>56.912010858248948</v>
      </c>
      <c r="R23" s="44">
        <v>36.900003689386637</v>
      </c>
      <c r="S23" s="44">
        <v>37.025817792298533</v>
      </c>
      <c r="T23" s="44">
        <v>56.997237302672914</v>
      </c>
      <c r="U23" s="46">
        <v>0</v>
      </c>
      <c r="V23" s="46">
        <v>0</v>
      </c>
      <c r="W23" s="48">
        <v>270.03653811851115</v>
      </c>
      <c r="X23" s="49">
        <v>12193.30186718559</v>
      </c>
      <c r="Y23" s="54"/>
      <c r="Z23" s="55"/>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69"/>
    </row>
    <row r="24" spans="1:120" s="70" customFormat="1" ht="12.75" customHeight="1">
      <c r="A24" s="26"/>
      <c r="B24" s="73">
        <v>17</v>
      </c>
      <c r="C24" s="41" t="s">
        <v>69</v>
      </c>
      <c r="D24" s="74" t="s">
        <v>70</v>
      </c>
      <c r="E24" s="43">
        <v>33.795289373738093</v>
      </c>
      <c r="F24" s="44">
        <v>1281.9760912543782</v>
      </c>
      <c r="G24" s="44">
        <v>139.61707269305097</v>
      </c>
      <c r="H24" s="44">
        <v>83.501246035912246</v>
      </c>
      <c r="I24" s="44">
        <v>67.051495241747176</v>
      </c>
      <c r="J24" s="44">
        <v>51.26006390563937</v>
      </c>
      <c r="K24" s="46">
        <v>0</v>
      </c>
      <c r="L24" s="47">
        <v>2.0508380931405044</v>
      </c>
      <c r="M24" s="46">
        <v>0</v>
      </c>
      <c r="N24" s="46">
        <v>0</v>
      </c>
      <c r="O24" s="46">
        <v>0</v>
      </c>
      <c r="P24" s="44">
        <v>0.2151557987671972</v>
      </c>
      <c r="Q24" s="44">
        <v>9.6786754278000693</v>
      </c>
      <c r="R24" s="44">
        <v>19.135718818703431</v>
      </c>
      <c r="S24" s="44">
        <v>2.1916333037876274</v>
      </c>
      <c r="T24" s="44">
        <v>298.72845095904916</v>
      </c>
      <c r="U24" s="46">
        <v>0</v>
      </c>
      <c r="V24" s="46">
        <v>0</v>
      </c>
      <c r="W24" s="48">
        <v>177.0757691864612</v>
      </c>
      <c r="X24" s="49">
        <v>2166.2775000921747</v>
      </c>
      <c r="Y24" s="54"/>
      <c r="Z24" s="55"/>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69"/>
    </row>
    <row r="25" spans="1:120" s="70" customFormat="1" ht="12.75" customHeight="1">
      <c r="A25" s="26"/>
      <c r="B25" s="73">
        <v>18</v>
      </c>
      <c r="C25" s="41" t="s">
        <v>71</v>
      </c>
      <c r="D25" s="74" t="s">
        <v>72</v>
      </c>
      <c r="E25" s="43">
        <v>3.8125103063095165</v>
      </c>
      <c r="F25" s="44">
        <v>230.85400802558331</v>
      </c>
      <c r="G25" s="44">
        <v>45.608104158086988</v>
      </c>
      <c r="H25" s="44">
        <v>30.48094942819737</v>
      </c>
      <c r="I25" s="44">
        <v>11.313232119292323</v>
      </c>
      <c r="J25" s="44">
        <v>630.75025028479695</v>
      </c>
      <c r="K25" s="46">
        <v>0</v>
      </c>
      <c r="L25" s="47">
        <v>6.5271382897752028</v>
      </c>
      <c r="M25" s="46">
        <v>0</v>
      </c>
      <c r="N25" s="46">
        <v>0</v>
      </c>
      <c r="O25" s="46">
        <v>0</v>
      </c>
      <c r="P25" s="44">
        <v>8.3178277230245734E-2</v>
      </c>
      <c r="Q25" s="44">
        <v>13.890306028715992</v>
      </c>
      <c r="R25" s="44">
        <v>11.420338798476182</v>
      </c>
      <c r="S25" s="44">
        <v>1.8156618758725769</v>
      </c>
      <c r="T25" s="44">
        <v>5.1879886716952948</v>
      </c>
      <c r="U25" s="46">
        <v>0</v>
      </c>
      <c r="V25" s="46">
        <v>0</v>
      </c>
      <c r="W25" s="48">
        <v>0.3757998840564265</v>
      </c>
      <c r="X25" s="49">
        <v>992.11946614808858</v>
      </c>
      <c r="Y25" s="54"/>
      <c r="Z25" s="55"/>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69"/>
    </row>
    <row r="26" spans="1:120" s="70" customFormat="1" ht="12.75" customHeight="1">
      <c r="A26" s="26"/>
      <c r="B26" s="73">
        <v>19</v>
      </c>
      <c r="C26" s="41" t="s">
        <v>73</v>
      </c>
      <c r="D26" s="74" t="s">
        <v>74</v>
      </c>
      <c r="E26" s="43">
        <v>1.6848795593775081</v>
      </c>
      <c r="F26" s="44">
        <v>43.169839910260812</v>
      </c>
      <c r="G26" s="44">
        <v>15.023774544261341</v>
      </c>
      <c r="H26" s="44">
        <v>12.977339108125495</v>
      </c>
      <c r="I26" s="44">
        <v>35.06341639049792</v>
      </c>
      <c r="J26" s="44">
        <v>180.66450609253201</v>
      </c>
      <c r="K26" s="46">
        <v>0</v>
      </c>
      <c r="L26" s="47">
        <v>3.7287189011437398</v>
      </c>
      <c r="M26" s="46">
        <v>0</v>
      </c>
      <c r="N26" s="46">
        <v>0</v>
      </c>
      <c r="O26" s="46">
        <v>0</v>
      </c>
      <c r="P26" s="44">
        <v>10.930557101693671</v>
      </c>
      <c r="Q26" s="44">
        <v>17.875874091213117</v>
      </c>
      <c r="R26" s="44">
        <v>1.9410624547689272</v>
      </c>
      <c r="S26" s="44">
        <v>7.0486511448194678E-2</v>
      </c>
      <c r="T26" s="44">
        <v>1.3085940603945843</v>
      </c>
      <c r="U26" s="46">
        <v>0</v>
      </c>
      <c r="V26" s="46">
        <v>0</v>
      </c>
      <c r="W26" s="48">
        <v>5.9072182267929128</v>
      </c>
      <c r="X26" s="49">
        <v>330.34626695251023</v>
      </c>
      <c r="Y26" s="54"/>
      <c r="Z26" s="55"/>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69"/>
    </row>
    <row r="27" spans="1:120" s="70" customFormat="1" ht="12.75" customHeight="1">
      <c r="A27" s="26"/>
      <c r="B27" s="73">
        <v>20</v>
      </c>
      <c r="C27" s="41" t="s">
        <v>75</v>
      </c>
      <c r="D27" s="74" t="s">
        <v>76</v>
      </c>
      <c r="E27" s="43">
        <v>0.51597985657262246</v>
      </c>
      <c r="F27" s="44">
        <v>46.697043281660903</v>
      </c>
      <c r="G27" s="44">
        <v>3.2948589793877137</v>
      </c>
      <c r="H27" s="44">
        <v>0.1</v>
      </c>
      <c r="I27" s="44">
        <v>1.0033647106446881</v>
      </c>
      <c r="J27" s="44">
        <v>29.771349593876671</v>
      </c>
      <c r="K27" s="46">
        <v>0</v>
      </c>
      <c r="L27" s="47">
        <v>0.25163287380557803</v>
      </c>
      <c r="M27" s="46">
        <v>0</v>
      </c>
      <c r="N27" s="46">
        <v>0</v>
      </c>
      <c r="O27" s="46">
        <v>0</v>
      </c>
      <c r="P27" s="44">
        <v>1.263750100988339</v>
      </c>
      <c r="Q27" s="44">
        <v>1.0109972575221065</v>
      </c>
      <c r="R27" s="44">
        <v>4.3566957006917068E-2</v>
      </c>
      <c r="S27" s="44">
        <v>4.1766491931599032E-3</v>
      </c>
      <c r="T27" s="44">
        <v>1.3395544653484515E-2</v>
      </c>
      <c r="U27" s="46">
        <v>0</v>
      </c>
      <c r="V27" s="46">
        <v>0</v>
      </c>
      <c r="W27" s="48">
        <v>0.13124530696928374</v>
      </c>
      <c r="X27" s="49">
        <v>84.101361112281467</v>
      </c>
      <c r="Y27" s="54"/>
      <c r="Z27" s="55"/>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69"/>
    </row>
    <row r="28" spans="1:120" s="70" customFormat="1" ht="12.75" customHeight="1">
      <c r="A28" s="26"/>
      <c r="B28" s="73">
        <v>21</v>
      </c>
      <c r="C28" s="41" t="s">
        <v>77</v>
      </c>
      <c r="D28" s="74" t="s">
        <v>78</v>
      </c>
      <c r="E28" s="43">
        <v>49.356120031690423</v>
      </c>
      <c r="F28" s="44">
        <v>3738.3632723404958</v>
      </c>
      <c r="G28" s="44">
        <v>32.044508990323969</v>
      </c>
      <c r="H28" s="44">
        <v>15.128487365403318</v>
      </c>
      <c r="I28" s="44">
        <v>26.096447327337444</v>
      </c>
      <c r="J28" s="44">
        <v>48.17293102911254</v>
      </c>
      <c r="K28" s="46">
        <v>0</v>
      </c>
      <c r="L28" s="47">
        <v>10.717869313389578</v>
      </c>
      <c r="M28" s="46">
        <v>0</v>
      </c>
      <c r="N28" s="46">
        <v>0</v>
      </c>
      <c r="O28" s="46">
        <v>0</v>
      </c>
      <c r="P28" s="44">
        <v>4.8042797037043956E-2</v>
      </c>
      <c r="Q28" s="44">
        <v>22.048458889513103</v>
      </c>
      <c r="R28" s="44">
        <v>2739.5837274678838</v>
      </c>
      <c r="S28" s="44">
        <v>63.837459335764414</v>
      </c>
      <c r="T28" s="44">
        <v>331.84963179634025</v>
      </c>
      <c r="U28" s="46">
        <v>0</v>
      </c>
      <c r="V28" s="46">
        <v>0</v>
      </c>
      <c r="W28" s="48">
        <v>51.531560592313937</v>
      </c>
      <c r="X28" s="49">
        <v>7128.7785172766044</v>
      </c>
      <c r="Y28" s="54"/>
      <c r="Z28" s="55"/>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69"/>
    </row>
    <row r="29" spans="1:120" s="70" customFormat="1" ht="12.75" customHeight="1">
      <c r="A29" s="26"/>
      <c r="B29" s="73">
        <v>22</v>
      </c>
      <c r="C29" s="41" t="s">
        <v>79</v>
      </c>
      <c r="D29" s="74" t="s">
        <v>80</v>
      </c>
      <c r="E29" s="43">
        <v>106.63668160448593</v>
      </c>
      <c r="F29" s="44">
        <v>2600.8025461316133</v>
      </c>
      <c r="G29" s="44">
        <v>249.3626989766577</v>
      </c>
      <c r="H29" s="44">
        <v>313.01936291311296</v>
      </c>
      <c r="I29" s="44">
        <v>140.31431156453016</v>
      </c>
      <c r="J29" s="44">
        <v>134.22574911911249</v>
      </c>
      <c r="K29" s="46">
        <v>0</v>
      </c>
      <c r="L29" s="47">
        <v>22.858322250753218</v>
      </c>
      <c r="M29" s="46">
        <v>0</v>
      </c>
      <c r="N29" s="46">
        <v>0</v>
      </c>
      <c r="O29" s="46">
        <v>0</v>
      </c>
      <c r="P29" s="44">
        <v>0.5041477695761758</v>
      </c>
      <c r="Q29" s="44">
        <v>3798.3600653149256</v>
      </c>
      <c r="R29" s="44">
        <v>795.88098993136794</v>
      </c>
      <c r="S29" s="44">
        <v>13642.061816787949</v>
      </c>
      <c r="T29" s="44">
        <v>571.57195399319994</v>
      </c>
      <c r="U29" s="46">
        <v>0</v>
      </c>
      <c r="V29" s="46">
        <v>0</v>
      </c>
      <c r="W29" s="48">
        <v>6279.1110771918156</v>
      </c>
      <c r="X29" s="49">
        <v>28654.709723549091</v>
      </c>
      <c r="Y29" s="54"/>
      <c r="Z29" s="55"/>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69"/>
    </row>
    <row r="30" spans="1:120" s="70" customFormat="1" ht="12.75" customHeight="1">
      <c r="A30" s="26"/>
      <c r="B30" s="73">
        <v>23</v>
      </c>
      <c r="C30" s="41" t="s">
        <v>81</v>
      </c>
      <c r="D30" s="74" t="s">
        <v>82</v>
      </c>
      <c r="E30" s="43">
        <v>1.0212501106594269</v>
      </c>
      <c r="F30" s="44">
        <v>1438.777919218074</v>
      </c>
      <c r="G30" s="44">
        <v>56.162106763278636</v>
      </c>
      <c r="H30" s="44">
        <v>66.860474178012595</v>
      </c>
      <c r="I30" s="44">
        <v>48.640051557089826</v>
      </c>
      <c r="J30" s="44">
        <v>66.610644545305917</v>
      </c>
      <c r="K30" s="46">
        <v>0</v>
      </c>
      <c r="L30" s="47">
        <v>51.082142852290623</v>
      </c>
      <c r="M30" s="46">
        <v>0</v>
      </c>
      <c r="N30" s="46">
        <v>0</v>
      </c>
      <c r="O30" s="46">
        <v>0</v>
      </c>
      <c r="P30" s="44">
        <v>0.22152048968869759</v>
      </c>
      <c r="Q30" s="44">
        <v>232.95394515068563</v>
      </c>
      <c r="R30" s="44">
        <v>90.816469141575439</v>
      </c>
      <c r="S30" s="44">
        <v>993.36722195930486</v>
      </c>
      <c r="T30" s="44">
        <v>5.9979180616690675</v>
      </c>
      <c r="U30" s="46">
        <v>0</v>
      </c>
      <c r="V30" s="46">
        <v>0</v>
      </c>
      <c r="W30" s="48">
        <v>299.66406286318511</v>
      </c>
      <c r="X30" s="49">
        <v>3352.1757268908195</v>
      </c>
      <c r="Y30" s="54"/>
      <c r="Z30" s="55"/>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69"/>
    </row>
    <row r="31" spans="1:120" s="70" customFormat="1" ht="12.75" customHeight="1">
      <c r="A31" s="26"/>
      <c r="B31" s="73">
        <v>24</v>
      </c>
      <c r="C31" s="41" t="s">
        <v>83</v>
      </c>
      <c r="D31" s="74" t="s">
        <v>84</v>
      </c>
      <c r="E31" s="43">
        <v>3.7513634640808005</v>
      </c>
      <c r="F31" s="44">
        <v>1237.7098252742455</v>
      </c>
      <c r="G31" s="44">
        <v>142.17444771085448</v>
      </c>
      <c r="H31" s="44">
        <v>160.51469589450238</v>
      </c>
      <c r="I31" s="44">
        <v>61.782170275758112</v>
      </c>
      <c r="J31" s="44">
        <v>87.378898331264651</v>
      </c>
      <c r="K31" s="46">
        <v>0</v>
      </c>
      <c r="L31" s="47">
        <v>13.46456566618979</v>
      </c>
      <c r="M31" s="46">
        <v>0</v>
      </c>
      <c r="N31" s="46">
        <v>0</v>
      </c>
      <c r="O31" s="46">
        <v>0</v>
      </c>
      <c r="P31" s="44">
        <v>0.72007492495546077</v>
      </c>
      <c r="Q31" s="44">
        <v>433.39717942187553</v>
      </c>
      <c r="R31" s="44">
        <v>54.796842509747215</v>
      </c>
      <c r="S31" s="44">
        <v>99.67842603798924</v>
      </c>
      <c r="T31" s="44">
        <v>8.1551103589036043</v>
      </c>
      <c r="U31" s="46">
        <v>0</v>
      </c>
      <c r="V31" s="46">
        <v>0</v>
      </c>
      <c r="W31" s="48">
        <v>5.2895018913874514</v>
      </c>
      <c r="X31" s="49">
        <v>2308.8131017617548</v>
      </c>
      <c r="Y31" s="54"/>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69"/>
    </row>
    <row r="32" spans="1:120" s="70" customFormat="1" ht="12.75" customHeight="1">
      <c r="A32" s="26"/>
      <c r="B32" s="73">
        <v>25</v>
      </c>
      <c r="C32" s="41" t="s">
        <v>85</v>
      </c>
      <c r="D32" s="74" t="s">
        <v>86</v>
      </c>
      <c r="E32" s="43">
        <v>0.14645326238577525</v>
      </c>
      <c r="F32" s="44">
        <v>191.85367484520262</v>
      </c>
      <c r="G32" s="44">
        <v>80.050436938273137</v>
      </c>
      <c r="H32" s="44">
        <v>21.913945842182116</v>
      </c>
      <c r="I32" s="44">
        <v>10.492458154299579</v>
      </c>
      <c r="J32" s="44">
        <v>40.060215155391504</v>
      </c>
      <c r="K32" s="46">
        <v>0</v>
      </c>
      <c r="L32" s="47">
        <v>10.092426339753656</v>
      </c>
      <c r="M32" s="46">
        <v>0</v>
      </c>
      <c r="N32" s="46">
        <v>0</v>
      </c>
      <c r="O32" s="46">
        <v>0</v>
      </c>
      <c r="P32" s="44">
        <v>0.13831882678566301</v>
      </c>
      <c r="Q32" s="44">
        <v>279.00375629123175</v>
      </c>
      <c r="R32" s="44">
        <v>35.49742952894163</v>
      </c>
      <c r="S32" s="44">
        <v>74.116768821103648</v>
      </c>
      <c r="T32" s="44">
        <v>10.898187908688756</v>
      </c>
      <c r="U32" s="46">
        <v>0</v>
      </c>
      <c r="V32" s="46">
        <v>0</v>
      </c>
      <c r="W32" s="48">
        <v>1.8024070703579562</v>
      </c>
      <c r="X32" s="49">
        <v>756.06647898459789</v>
      </c>
      <c r="Y32" s="54"/>
      <c r="Z32" s="55"/>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69"/>
    </row>
    <row r="33" spans="1:120" s="70" customFormat="1" ht="12.75" customHeight="1">
      <c r="A33" s="26"/>
      <c r="B33" s="73">
        <v>26</v>
      </c>
      <c r="C33" s="41" t="s">
        <v>87</v>
      </c>
      <c r="D33" s="74" t="s">
        <v>88</v>
      </c>
      <c r="E33" s="43">
        <v>1.0427577051643977</v>
      </c>
      <c r="F33" s="44">
        <v>309.1145853964951</v>
      </c>
      <c r="G33" s="44">
        <v>76.88877053278145</v>
      </c>
      <c r="H33" s="44">
        <v>26.58438786775854</v>
      </c>
      <c r="I33" s="44">
        <v>97.348807562721404</v>
      </c>
      <c r="J33" s="44">
        <v>57.907484275555696</v>
      </c>
      <c r="K33" s="46">
        <v>0</v>
      </c>
      <c r="L33" s="47">
        <v>16.411726413095867</v>
      </c>
      <c r="M33" s="46">
        <v>0</v>
      </c>
      <c r="N33" s="46">
        <v>0</v>
      </c>
      <c r="O33" s="46">
        <v>0</v>
      </c>
      <c r="P33" s="44">
        <v>6.6387396791119411</v>
      </c>
      <c r="Q33" s="44">
        <v>231.38357771685696</v>
      </c>
      <c r="R33" s="44">
        <v>35.95713677427284</v>
      </c>
      <c r="S33" s="44">
        <v>104.12585827472552</v>
      </c>
      <c r="T33" s="44">
        <v>59.669376764776061</v>
      </c>
      <c r="U33" s="46">
        <v>0</v>
      </c>
      <c r="V33" s="46">
        <v>0</v>
      </c>
      <c r="W33" s="48">
        <v>1.702919192303719</v>
      </c>
      <c r="X33" s="49">
        <v>1024.7761281556193</v>
      </c>
      <c r="Y33" s="54"/>
      <c r="Z33" s="55"/>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69"/>
    </row>
    <row r="34" spans="1:120" s="70" customFormat="1" ht="12.75" customHeight="1">
      <c r="A34" s="26"/>
      <c r="B34" s="73">
        <v>27</v>
      </c>
      <c r="C34" s="41" t="s">
        <v>89</v>
      </c>
      <c r="D34" s="74" t="s">
        <v>90</v>
      </c>
      <c r="E34" s="43">
        <v>0.15257814269611364</v>
      </c>
      <c r="F34" s="44">
        <v>151.9848719946585</v>
      </c>
      <c r="G34" s="44">
        <v>27.597709604233845</v>
      </c>
      <c r="H34" s="44">
        <v>12.762316475504225</v>
      </c>
      <c r="I34" s="44">
        <v>25.481521997969512</v>
      </c>
      <c r="J34" s="44">
        <v>41.356119791250237</v>
      </c>
      <c r="K34" s="46">
        <v>0</v>
      </c>
      <c r="L34" s="47">
        <v>2.8549300239881372</v>
      </c>
      <c r="M34" s="46">
        <v>0</v>
      </c>
      <c r="N34" s="46">
        <v>0</v>
      </c>
      <c r="O34" s="46">
        <v>0</v>
      </c>
      <c r="P34" s="44">
        <v>7.8427850966797039E-2</v>
      </c>
      <c r="Q34" s="44">
        <v>22.218648911578487</v>
      </c>
      <c r="R34" s="44">
        <v>11.244189731819217</v>
      </c>
      <c r="S34" s="44">
        <v>2.2124129238750112</v>
      </c>
      <c r="T34" s="44">
        <v>1.2369691354834138</v>
      </c>
      <c r="U34" s="46">
        <v>0</v>
      </c>
      <c r="V34" s="46">
        <v>0</v>
      </c>
      <c r="W34" s="48">
        <v>10.780325270607953</v>
      </c>
      <c r="X34" s="49">
        <v>309.96102185463144</v>
      </c>
      <c r="Y34" s="54"/>
      <c r="Z34" s="55"/>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69"/>
    </row>
    <row r="35" spans="1:120" s="70" customFormat="1" ht="12.75" customHeight="1">
      <c r="A35" s="26"/>
      <c r="B35" s="73">
        <v>28</v>
      </c>
      <c r="C35" s="75" t="s">
        <v>91</v>
      </c>
      <c r="D35" s="76" t="s">
        <v>92</v>
      </c>
      <c r="E35" s="43">
        <v>0.44351629101711654</v>
      </c>
      <c r="F35" s="44">
        <v>820.47392477341316</v>
      </c>
      <c r="G35" s="44">
        <v>56.362519135084277</v>
      </c>
      <c r="H35" s="44">
        <v>486.1300915474589</v>
      </c>
      <c r="I35" s="44">
        <v>220.04376957384926</v>
      </c>
      <c r="J35" s="44">
        <v>81.573713326549225</v>
      </c>
      <c r="K35" s="77">
        <v>0</v>
      </c>
      <c r="L35" s="78">
        <v>2.7287822655997607</v>
      </c>
      <c r="M35" s="77">
        <v>0</v>
      </c>
      <c r="N35" s="77">
        <v>0</v>
      </c>
      <c r="O35" s="77">
        <v>0</v>
      </c>
      <c r="P35" s="44">
        <v>4.2002282447787337E-2</v>
      </c>
      <c r="Q35" s="44">
        <v>81.082391910822238</v>
      </c>
      <c r="R35" s="44">
        <v>12.076318250913788</v>
      </c>
      <c r="S35" s="44">
        <v>8.0533316041292391</v>
      </c>
      <c r="T35" s="44">
        <v>1.3939122169527809</v>
      </c>
      <c r="U35" s="77">
        <v>0</v>
      </c>
      <c r="V35" s="77">
        <v>0</v>
      </c>
      <c r="W35" s="48">
        <v>7.5136510280139152E-2</v>
      </c>
      <c r="X35" s="49">
        <v>1770.4794096885173</v>
      </c>
      <c r="Y35" s="54"/>
      <c r="Z35" s="55"/>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69"/>
    </row>
    <row r="36" spans="1:120" s="70" customFormat="1" ht="12.75" customHeight="1">
      <c r="A36" s="26"/>
      <c r="B36" s="73">
        <v>29</v>
      </c>
      <c r="C36" s="79" t="s">
        <v>93</v>
      </c>
      <c r="D36" s="80" t="s">
        <v>94</v>
      </c>
      <c r="E36" s="43">
        <v>0.30364723624807077</v>
      </c>
      <c r="F36" s="44">
        <v>981.54902275735071</v>
      </c>
      <c r="G36" s="44">
        <v>74.340440003754438</v>
      </c>
      <c r="H36" s="44">
        <v>29.586038895870129</v>
      </c>
      <c r="I36" s="44">
        <v>90.257134235511685</v>
      </c>
      <c r="J36" s="44">
        <v>62.802161997344406</v>
      </c>
      <c r="K36" s="46">
        <v>0</v>
      </c>
      <c r="L36" s="47">
        <v>6.2955575692631118</v>
      </c>
      <c r="M36" s="46">
        <v>0</v>
      </c>
      <c r="N36" s="46">
        <v>0</v>
      </c>
      <c r="O36" s="46">
        <v>0</v>
      </c>
      <c r="P36" s="44">
        <v>1.1095770994599677E-2</v>
      </c>
      <c r="Q36" s="44">
        <v>98.818784337188333</v>
      </c>
      <c r="R36" s="44">
        <v>38.437514335943241</v>
      </c>
      <c r="S36" s="44">
        <v>1.3604452180862834</v>
      </c>
      <c r="T36" s="44">
        <v>0.43543077276709863</v>
      </c>
      <c r="U36" s="46">
        <v>0</v>
      </c>
      <c r="V36" s="46">
        <v>0</v>
      </c>
      <c r="W36" s="48">
        <v>8.885202357528123E-4</v>
      </c>
      <c r="X36" s="49">
        <v>1384.1981616505584</v>
      </c>
      <c r="Y36" s="54"/>
      <c r="Z36" s="55"/>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69"/>
    </row>
    <row r="37" spans="1:120" s="70" customFormat="1" ht="12.75" customHeight="1">
      <c r="A37" s="26"/>
      <c r="B37" s="73">
        <v>30</v>
      </c>
      <c r="C37" s="41" t="s">
        <v>95</v>
      </c>
      <c r="D37" s="74" t="s">
        <v>96</v>
      </c>
      <c r="E37" s="43">
        <v>2.7999269372327162E-2</v>
      </c>
      <c r="F37" s="44">
        <v>173.4553193915952</v>
      </c>
      <c r="G37" s="44">
        <v>27.194740533743573</v>
      </c>
      <c r="H37" s="44">
        <v>2.4880493931814014</v>
      </c>
      <c r="I37" s="44">
        <v>6.0381093636826</v>
      </c>
      <c r="J37" s="44">
        <v>46.770175284052506</v>
      </c>
      <c r="K37" s="46">
        <v>0</v>
      </c>
      <c r="L37" s="47">
        <v>4.7550436565243643</v>
      </c>
      <c r="M37" s="46">
        <v>0</v>
      </c>
      <c r="N37" s="46">
        <v>0</v>
      </c>
      <c r="O37" s="46">
        <v>0</v>
      </c>
      <c r="P37" s="44">
        <v>3.7336333443040211E-3</v>
      </c>
      <c r="Q37" s="44">
        <v>109.09980438530629</v>
      </c>
      <c r="R37" s="44">
        <v>3.8607324907621692</v>
      </c>
      <c r="S37" s="44">
        <v>94.276779406129762</v>
      </c>
      <c r="T37" s="44">
        <v>0.54138594038648236</v>
      </c>
      <c r="U37" s="46">
        <v>0</v>
      </c>
      <c r="V37" s="46">
        <v>0</v>
      </c>
      <c r="W37" s="48">
        <v>1.3116914709933944</v>
      </c>
      <c r="X37" s="49">
        <v>469.82356421907434</v>
      </c>
      <c r="Y37" s="54"/>
      <c r="Z37" s="55"/>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69"/>
    </row>
    <row r="38" spans="1:120" s="70" customFormat="1" ht="12.75" customHeight="1">
      <c r="A38" s="26"/>
      <c r="B38" s="73">
        <v>31</v>
      </c>
      <c r="C38" s="41" t="s">
        <v>97</v>
      </c>
      <c r="D38" s="74" t="s">
        <v>98</v>
      </c>
      <c r="E38" s="43">
        <v>2.4201038555086312</v>
      </c>
      <c r="F38" s="44">
        <v>545.00521246118171</v>
      </c>
      <c r="G38" s="44">
        <v>232.34008964706905</v>
      </c>
      <c r="H38" s="44">
        <v>19.225075047404928</v>
      </c>
      <c r="I38" s="44">
        <v>32.444218982096153</v>
      </c>
      <c r="J38" s="44">
        <v>147.87318749902406</v>
      </c>
      <c r="K38" s="46">
        <v>0</v>
      </c>
      <c r="L38" s="47">
        <v>52.767748579324071</v>
      </c>
      <c r="M38" s="46">
        <v>0</v>
      </c>
      <c r="N38" s="46">
        <v>0</v>
      </c>
      <c r="O38" s="46">
        <v>0</v>
      </c>
      <c r="P38" s="44">
        <v>0.47629373375416562</v>
      </c>
      <c r="Q38" s="44">
        <v>265.03194996398025</v>
      </c>
      <c r="R38" s="44">
        <v>19.473218378217371</v>
      </c>
      <c r="S38" s="44">
        <v>892.67587728240267</v>
      </c>
      <c r="T38" s="44">
        <v>10.231377698037837</v>
      </c>
      <c r="U38" s="46">
        <v>0</v>
      </c>
      <c r="V38" s="46">
        <v>0</v>
      </c>
      <c r="W38" s="48">
        <v>57.409983401712807</v>
      </c>
      <c r="X38" s="49">
        <v>2277.3743365297141</v>
      </c>
      <c r="Y38" s="54"/>
      <c r="Z38" s="55"/>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69"/>
    </row>
    <row r="39" spans="1:120" s="70" customFormat="1" ht="12.75" customHeight="1">
      <c r="A39" s="58"/>
      <c r="B39" s="73">
        <v>32</v>
      </c>
      <c r="C39" s="75" t="s">
        <v>99</v>
      </c>
      <c r="D39" s="74" t="s">
        <v>100</v>
      </c>
      <c r="E39" s="43">
        <v>13.64187283254309</v>
      </c>
      <c r="F39" s="44">
        <v>103.21399470270019</v>
      </c>
      <c r="G39" s="44">
        <v>31.681748849061712</v>
      </c>
      <c r="H39" s="44">
        <v>12.361567337877212</v>
      </c>
      <c r="I39" s="44">
        <v>19.130983559059953</v>
      </c>
      <c r="J39" s="44">
        <v>124.78577355674558</v>
      </c>
      <c r="K39" s="46">
        <v>0</v>
      </c>
      <c r="L39" s="47">
        <v>9.0346300686155612</v>
      </c>
      <c r="M39" s="46">
        <v>0</v>
      </c>
      <c r="N39" s="46">
        <v>0</v>
      </c>
      <c r="O39" s="46">
        <v>0</v>
      </c>
      <c r="P39" s="44">
        <v>1.0792492722550073E-2</v>
      </c>
      <c r="Q39" s="44">
        <v>35.179237412737898</v>
      </c>
      <c r="R39" s="44">
        <v>41.526830245577955</v>
      </c>
      <c r="S39" s="44">
        <v>21.321385542916943</v>
      </c>
      <c r="T39" s="44">
        <v>5.93451490713512</v>
      </c>
      <c r="U39" s="46">
        <v>0</v>
      </c>
      <c r="V39" s="46">
        <v>0</v>
      </c>
      <c r="W39" s="48">
        <v>172.22157883049624</v>
      </c>
      <c r="X39" s="49">
        <v>590.04491033818988</v>
      </c>
      <c r="Y39" s="54"/>
      <c r="Z39" s="55"/>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69"/>
    </row>
    <row r="40" spans="1:120" s="70" customFormat="1" ht="12.75" customHeight="1">
      <c r="A40" s="26" t="s">
        <v>101</v>
      </c>
      <c r="B40" s="81"/>
      <c r="C40" s="82" t="s">
        <v>102</v>
      </c>
      <c r="D40" s="83" t="s">
        <v>103</v>
      </c>
      <c r="E40" s="62">
        <v>979.13877766064127</v>
      </c>
      <c r="F40" s="63">
        <v>88217.188799722964</v>
      </c>
      <c r="G40" s="63">
        <v>9.7228670429607629</v>
      </c>
      <c r="H40" s="63">
        <v>1.7437255936294467</v>
      </c>
      <c r="I40" s="63">
        <v>4.7319507352245127</v>
      </c>
      <c r="J40" s="63">
        <v>15.523629375514014</v>
      </c>
      <c r="K40" s="46">
        <v>0</v>
      </c>
      <c r="L40" s="64">
        <v>0.29371915571918356</v>
      </c>
      <c r="M40" s="46">
        <v>0</v>
      </c>
      <c r="N40" s="46">
        <v>0</v>
      </c>
      <c r="O40" s="46">
        <v>0</v>
      </c>
      <c r="P40" s="63">
        <v>2.5323754839730345E-2</v>
      </c>
      <c r="Q40" s="63">
        <v>5.7061202611278254</v>
      </c>
      <c r="R40" s="63">
        <v>16.596710646622078</v>
      </c>
      <c r="S40" s="63">
        <v>9.6942630302895374</v>
      </c>
      <c r="T40" s="63">
        <v>151.88612241124898</v>
      </c>
      <c r="U40" s="46">
        <v>0</v>
      </c>
      <c r="V40" s="46">
        <v>0</v>
      </c>
      <c r="W40" s="65">
        <v>7060.7907655427089</v>
      </c>
      <c r="X40" s="66">
        <v>96473.042774933507</v>
      </c>
      <c r="Y40" s="54"/>
      <c r="Z40" s="55"/>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69"/>
    </row>
    <row r="41" spans="1:120" s="87" customFormat="1" ht="12.75" customHeight="1">
      <c r="A41" s="84" t="s">
        <v>104</v>
      </c>
      <c r="B41" s="85">
        <v>33</v>
      </c>
      <c r="C41" s="41" t="s">
        <v>105</v>
      </c>
      <c r="D41" s="80" t="s">
        <v>106</v>
      </c>
      <c r="E41" s="43">
        <v>973.8256454680959</v>
      </c>
      <c r="F41" s="44">
        <v>1217.8903224158723</v>
      </c>
      <c r="G41" s="44">
        <v>6.0721847532831612</v>
      </c>
      <c r="H41" s="44">
        <v>1.4845640732820524</v>
      </c>
      <c r="I41" s="44">
        <v>4.5937579867954907</v>
      </c>
      <c r="J41" s="44">
        <v>6.5943508786854945</v>
      </c>
      <c r="K41" s="46">
        <v>0</v>
      </c>
      <c r="L41" s="47">
        <v>0.23421070025829913</v>
      </c>
      <c r="M41" s="46">
        <v>0</v>
      </c>
      <c r="N41" s="46">
        <v>0</v>
      </c>
      <c r="O41" s="46">
        <v>0</v>
      </c>
      <c r="P41" s="44">
        <v>2.0488013029867667E-2</v>
      </c>
      <c r="Q41" s="44">
        <v>3.5527929953324318</v>
      </c>
      <c r="R41" s="44">
        <v>15.065072706172215</v>
      </c>
      <c r="S41" s="44">
        <v>9.5196267030903563</v>
      </c>
      <c r="T41" s="44">
        <v>106.75137285013457</v>
      </c>
      <c r="U41" s="46">
        <v>0</v>
      </c>
      <c r="V41" s="46">
        <v>0</v>
      </c>
      <c r="W41" s="48">
        <v>7049.7574082431665</v>
      </c>
      <c r="X41" s="49">
        <v>9395.3617977871982</v>
      </c>
      <c r="Y41" s="54"/>
      <c r="Z41" s="55"/>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86"/>
    </row>
    <row r="42" spans="1:120" s="90" customFormat="1" ht="12.75" customHeight="1">
      <c r="A42" s="84" t="s">
        <v>107</v>
      </c>
      <c r="B42" s="88">
        <v>34</v>
      </c>
      <c r="C42" s="41" t="s">
        <v>108</v>
      </c>
      <c r="D42" s="74" t="s">
        <v>109</v>
      </c>
      <c r="E42" s="43">
        <v>4.1535668905224858E-5</v>
      </c>
      <c r="F42" s="44">
        <v>0.53967205248809991</v>
      </c>
      <c r="G42" s="44">
        <v>0.26868940860241708</v>
      </c>
      <c r="H42" s="44">
        <v>6.862149261762469E-3</v>
      </c>
      <c r="I42" s="44">
        <v>4.5073892405063293E-2</v>
      </c>
      <c r="J42" s="44">
        <v>0.80644604101022455</v>
      </c>
      <c r="K42" s="46">
        <v>0</v>
      </c>
      <c r="L42" s="47">
        <v>8.4725258014586111E-3</v>
      </c>
      <c r="M42" s="46">
        <v>0</v>
      </c>
      <c r="N42" s="46">
        <v>0</v>
      </c>
      <c r="O42" s="46">
        <v>0</v>
      </c>
      <c r="P42" s="44">
        <v>2.7337552742616031E-3</v>
      </c>
      <c r="Q42" s="44">
        <v>1.5457620866595649</v>
      </c>
      <c r="R42" s="44">
        <v>0.1106397691351609</v>
      </c>
      <c r="S42" s="44">
        <v>0</v>
      </c>
      <c r="T42" s="44">
        <v>6.2443587739142128</v>
      </c>
      <c r="U42" s="46">
        <v>0</v>
      </c>
      <c r="V42" s="46">
        <v>0</v>
      </c>
      <c r="W42" s="48">
        <v>0</v>
      </c>
      <c r="X42" s="49">
        <v>9.5787519902211322</v>
      </c>
      <c r="Y42" s="54"/>
      <c r="Z42" s="55"/>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89"/>
    </row>
    <row r="43" spans="1:120" s="90" customFormat="1" ht="12.75" customHeight="1">
      <c r="A43" s="84"/>
      <c r="B43" s="88">
        <v>35</v>
      </c>
      <c r="C43" s="41" t="s">
        <v>110</v>
      </c>
      <c r="D43" s="74" t="s">
        <v>111</v>
      </c>
      <c r="E43" s="43">
        <v>3.2481852619992613</v>
      </c>
      <c r="F43" s="44">
        <v>82.90211342414463</v>
      </c>
      <c r="G43" s="44">
        <v>2.3945756575045368E-2</v>
      </c>
      <c r="H43" s="44">
        <v>0</v>
      </c>
      <c r="I43" s="44">
        <v>1.6159833081208354E-2</v>
      </c>
      <c r="J43" s="44">
        <v>3.8870388019793388E-2</v>
      </c>
      <c r="K43" s="46">
        <v>0</v>
      </c>
      <c r="L43" s="47">
        <v>3.2997814997637559E-4</v>
      </c>
      <c r="M43" s="46">
        <v>0</v>
      </c>
      <c r="N43" s="46">
        <v>0</v>
      </c>
      <c r="O43" s="46">
        <v>0</v>
      </c>
      <c r="P43" s="44">
        <v>0</v>
      </c>
      <c r="Q43" s="44">
        <v>1.4100878354613662E-2</v>
      </c>
      <c r="R43" s="44">
        <v>7.4127878344115922E-4</v>
      </c>
      <c r="S43" s="44">
        <v>0</v>
      </c>
      <c r="T43" s="44">
        <v>0.20372512584575669</v>
      </c>
      <c r="U43" s="46">
        <v>0</v>
      </c>
      <c r="V43" s="46">
        <v>0</v>
      </c>
      <c r="W43" s="48">
        <v>0.11891139237145079</v>
      </c>
      <c r="X43" s="49">
        <v>86.567083317325171</v>
      </c>
      <c r="Y43" s="54"/>
      <c r="Z43" s="55"/>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89"/>
    </row>
    <row r="44" spans="1:120" s="87" customFormat="1" ht="12.75" customHeight="1">
      <c r="A44" s="84"/>
      <c r="B44" s="88">
        <v>36</v>
      </c>
      <c r="C44" s="41" t="s">
        <v>112</v>
      </c>
      <c r="D44" s="74" t="s">
        <v>113</v>
      </c>
      <c r="E44" s="43">
        <v>0.60611015634158061</v>
      </c>
      <c r="F44" s="91">
        <v>10870.007566400012</v>
      </c>
      <c r="G44" s="44">
        <v>1.6968421556243642E-2</v>
      </c>
      <c r="H44" s="44">
        <v>3.904390763300937E-2</v>
      </c>
      <c r="I44" s="44">
        <v>7.0430003690712173E-2</v>
      </c>
      <c r="J44" s="44">
        <v>7.7908495275588932</v>
      </c>
      <c r="K44" s="46">
        <v>0</v>
      </c>
      <c r="L44" s="47">
        <v>7.1303208258956668E-3</v>
      </c>
      <c r="M44" s="46">
        <v>0</v>
      </c>
      <c r="N44" s="46">
        <v>0</v>
      </c>
      <c r="O44" s="46">
        <v>0</v>
      </c>
      <c r="P44" s="44">
        <v>1.0498160630711157E-3</v>
      </c>
      <c r="Q44" s="44">
        <v>0.27379066999151785</v>
      </c>
      <c r="R44" s="44">
        <v>0.28309743568498913</v>
      </c>
      <c r="S44" s="44">
        <v>0.17043911161168029</v>
      </c>
      <c r="T44" s="44">
        <v>26.94139708736332</v>
      </c>
      <c r="U44" s="46">
        <v>0</v>
      </c>
      <c r="V44" s="46">
        <v>0</v>
      </c>
      <c r="W44" s="48">
        <v>1.2104620998426436</v>
      </c>
      <c r="X44" s="49">
        <v>10907.418334958171</v>
      </c>
      <c r="Y44" s="54"/>
      <c r="Z44" s="55"/>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row>
    <row r="45" spans="1:120" s="87" customFormat="1" ht="12.75" customHeight="1">
      <c r="A45" s="58"/>
      <c r="B45" s="73">
        <v>37</v>
      </c>
      <c r="C45" s="41" t="s">
        <v>114</v>
      </c>
      <c r="D45" s="74" t="s">
        <v>115</v>
      </c>
      <c r="E45" s="43">
        <v>1.4587952385356127</v>
      </c>
      <c r="F45" s="91">
        <v>76045.849125430468</v>
      </c>
      <c r="G45" s="44">
        <v>3.3410787029438982</v>
      </c>
      <c r="H45" s="44">
        <v>0.21325546345262214</v>
      </c>
      <c r="I45" s="44">
        <v>6.5290192520378355E-3</v>
      </c>
      <c r="J45" s="44">
        <v>0.29311254023961308</v>
      </c>
      <c r="K45" s="46">
        <v>0</v>
      </c>
      <c r="L45" s="47">
        <v>4.3575630683553759E-2</v>
      </c>
      <c r="M45" s="46">
        <v>0</v>
      </c>
      <c r="N45" s="46">
        <v>0</v>
      </c>
      <c r="O45" s="46">
        <v>0</v>
      </c>
      <c r="P45" s="44">
        <v>1.0521704725299571E-3</v>
      </c>
      <c r="Q45" s="44">
        <v>0.31967363078969829</v>
      </c>
      <c r="R45" s="44">
        <v>1.1371594568462733</v>
      </c>
      <c r="S45" s="44">
        <v>4.1972155875006001E-3</v>
      </c>
      <c r="T45" s="44">
        <v>11.74526857399117</v>
      </c>
      <c r="U45" s="46">
        <v>0</v>
      </c>
      <c r="V45" s="46">
        <v>0</v>
      </c>
      <c r="W45" s="48">
        <v>9.7039838073300366</v>
      </c>
      <c r="X45" s="49">
        <v>76074.116806880629</v>
      </c>
      <c r="Y45" s="54"/>
      <c r="Z45" s="55"/>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86"/>
      <c r="DP45" s="86"/>
    </row>
    <row r="46" spans="1:120" s="87" customFormat="1" ht="12.75" customHeight="1">
      <c r="A46" s="84" t="s">
        <v>116</v>
      </c>
      <c r="B46" s="92"/>
      <c r="C46" s="28" t="s">
        <v>117</v>
      </c>
      <c r="D46" s="29" t="s">
        <v>118</v>
      </c>
      <c r="E46" s="62">
        <v>0</v>
      </c>
      <c r="F46" s="63">
        <v>1.6934903049585353</v>
      </c>
      <c r="G46" s="63">
        <v>0.95628445779566085</v>
      </c>
      <c r="H46" s="63">
        <v>1.2319835777516588</v>
      </c>
      <c r="I46" s="63">
        <v>3.083296574276726</v>
      </c>
      <c r="J46" s="63">
        <v>22.749262290318409</v>
      </c>
      <c r="K46" s="64">
        <v>20.798791040275141</v>
      </c>
      <c r="L46" s="64">
        <v>0</v>
      </c>
      <c r="M46" s="46">
        <v>0</v>
      </c>
      <c r="N46" s="46">
        <v>0</v>
      </c>
      <c r="O46" s="46">
        <v>0</v>
      </c>
      <c r="P46" s="63">
        <v>0</v>
      </c>
      <c r="Q46" s="63">
        <v>19.448711036536601</v>
      </c>
      <c r="R46" s="63">
        <v>3.4452870166843215</v>
      </c>
      <c r="S46" s="63">
        <v>0</v>
      </c>
      <c r="T46" s="63">
        <v>36.428548251329268</v>
      </c>
      <c r="U46" s="46">
        <v>0</v>
      </c>
      <c r="V46" s="46">
        <v>0</v>
      </c>
      <c r="W46" s="65">
        <v>0</v>
      </c>
      <c r="X46" s="66">
        <v>109.83565454992633</v>
      </c>
      <c r="Y46" s="54"/>
      <c r="Z46" s="55"/>
      <c r="AA46" s="55"/>
      <c r="AB46" s="55"/>
      <c r="AC46" s="55"/>
      <c r="AD46" s="55"/>
      <c r="AE46" s="55"/>
      <c r="AF46" s="55"/>
      <c r="AG46" s="55"/>
      <c r="AH46" s="55"/>
      <c r="AI46" s="55"/>
      <c r="AJ46" s="55"/>
      <c r="AK46" s="55"/>
      <c r="AL46" s="55"/>
      <c r="AM46" s="55"/>
      <c r="AN46" s="55"/>
      <c r="AO46" s="55"/>
      <c r="AP46" s="55"/>
      <c r="AQ46" s="55"/>
      <c r="AR46" s="55"/>
      <c r="AS46" s="55"/>
      <c r="AT46" s="55"/>
      <c r="AU46" s="55"/>
      <c r="AV46" s="55"/>
      <c r="AW46" s="55"/>
      <c r="AX46" s="55"/>
      <c r="AY46" s="55"/>
      <c r="AZ46" s="55"/>
      <c r="BA46" s="55"/>
      <c r="BB46" s="55"/>
      <c r="BC46" s="55"/>
      <c r="BD46" s="55"/>
      <c r="BE46" s="55"/>
      <c r="BF46" s="55"/>
      <c r="BG46" s="55"/>
      <c r="BH46" s="55"/>
      <c r="BI46" s="55"/>
      <c r="BJ46" s="55"/>
      <c r="BK46" s="55"/>
      <c r="BL46" s="55"/>
      <c r="BM46" s="55"/>
      <c r="BN46" s="55"/>
      <c r="BO46" s="55"/>
      <c r="BP46" s="55"/>
      <c r="BQ46" s="55"/>
      <c r="BR46" s="55"/>
      <c r="BS46" s="55"/>
      <c r="BT46" s="55"/>
      <c r="BU46" s="55"/>
      <c r="BV46" s="55"/>
      <c r="BW46" s="55"/>
      <c r="BX46" s="55"/>
      <c r="BY46" s="55"/>
      <c r="BZ46" s="55"/>
      <c r="CA46" s="55"/>
      <c r="CB46" s="55"/>
      <c r="CC46" s="55"/>
      <c r="CD46" s="55"/>
      <c r="CE46" s="55"/>
      <c r="CF46" s="55"/>
      <c r="CG46" s="55"/>
      <c r="CH46" s="55"/>
      <c r="CI46" s="55"/>
      <c r="CJ46" s="55"/>
      <c r="CK46" s="55"/>
      <c r="CL46" s="55"/>
      <c r="CM46" s="55"/>
      <c r="CN46" s="55"/>
      <c r="CO46" s="55"/>
      <c r="CP46" s="55"/>
      <c r="CQ46" s="55"/>
      <c r="CR46" s="55"/>
      <c r="CS46" s="55"/>
      <c r="CT46" s="55"/>
      <c r="CU46" s="55"/>
      <c r="CV46" s="55"/>
      <c r="CW46" s="55"/>
      <c r="CX46" s="55"/>
      <c r="CY46" s="55"/>
      <c r="CZ46" s="55"/>
      <c r="DA46" s="55"/>
      <c r="DB46" s="55"/>
      <c r="DC46" s="55"/>
      <c r="DD46" s="55"/>
      <c r="DE46" s="55"/>
      <c r="DF46" s="55"/>
      <c r="DG46" s="55"/>
      <c r="DH46" s="55"/>
      <c r="DI46" s="55"/>
      <c r="DJ46" s="55"/>
      <c r="DK46" s="55"/>
      <c r="DL46" s="55"/>
      <c r="DM46" s="55"/>
      <c r="DN46" s="55"/>
      <c r="DO46" s="86"/>
      <c r="DP46" s="86"/>
    </row>
    <row r="47" spans="1:120" s="4" customFormat="1" ht="12.75" customHeight="1">
      <c r="A47" s="84"/>
      <c r="B47" s="88">
        <v>38</v>
      </c>
      <c r="C47" s="41" t="s">
        <v>119</v>
      </c>
      <c r="D47" s="74" t="s">
        <v>120</v>
      </c>
      <c r="E47" s="43">
        <v>0</v>
      </c>
      <c r="F47" s="44">
        <v>0</v>
      </c>
      <c r="G47" s="44">
        <v>1.4316186209403376E-2</v>
      </c>
      <c r="H47" s="44">
        <v>1.2016711369702258</v>
      </c>
      <c r="I47" s="44">
        <v>6.7185850908724934E-2</v>
      </c>
      <c r="J47" s="44">
        <v>7.9612477353381301</v>
      </c>
      <c r="K47" s="46">
        <v>0</v>
      </c>
      <c r="L47" s="47">
        <v>0</v>
      </c>
      <c r="M47" s="46">
        <v>0</v>
      </c>
      <c r="N47" s="46">
        <v>0</v>
      </c>
      <c r="O47" s="46">
        <v>0</v>
      </c>
      <c r="P47" s="44">
        <v>0</v>
      </c>
      <c r="Q47" s="44">
        <v>15.68407769023872</v>
      </c>
      <c r="R47" s="44">
        <v>0.54571071269925064</v>
      </c>
      <c r="S47" s="44">
        <v>0</v>
      </c>
      <c r="T47" s="44">
        <v>36.428548251329268</v>
      </c>
      <c r="U47" s="46">
        <v>0</v>
      </c>
      <c r="V47" s="46">
        <v>0</v>
      </c>
      <c r="W47" s="48">
        <v>0</v>
      </c>
      <c r="X47" s="49">
        <v>61.902757563693726</v>
      </c>
      <c r="Y47" s="93"/>
      <c r="Z47" s="94"/>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5"/>
      <c r="DP47" s="95"/>
    </row>
    <row r="48" spans="1:120" s="4" customFormat="1" ht="12.75" customHeight="1">
      <c r="A48" s="26"/>
      <c r="B48" s="73">
        <v>39</v>
      </c>
      <c r="C48" s="41" t="s">
        <v>121</v>
      </c>
      <c r="D48" s="74" t="s">
        <v>122</v>
      </c>
      <c r="E48" s="43">
        <v>0</v>
      </c>
      <c r="F48" s="44">
        <v>8.941064037764021E-2</v>
      </c>
      <c r="G48" s="44">
        <v>0</v>
      </c>
      <c r="H48" s="44">
        <v>0</v>
      </c>
      <c r="I48" s="44">
        <v>0</v>
      </c>
      <c r="J48" s="44">
        <v>0.36479327204137013</v>
      </c>
      <c r="K48" s="46">
        <v>0</v>
      </c>
      <c r="L48" s="47">
        <v>0</v>
      </c>
      <c r="M48" s="46">
        <v>0</v>
      </c>
      <c r="N48" s="46">
        <v>0</v>
      </c>
      <c r="O48" s="46">
        <v>0</v>
      </c>
      <c r="P48" s="44">
        <v>0</v>
      </c>
      <c r="Q48" s="44">
        <v>0.12231361810006486</v>
      </c>
      <c r="R48" s="44">
        <v>0.25414791236750284</v>
      </c>
      <c r="S48" s="44">
        <v>0</v>
      </c>
      <c r="T48" s="44">
        <v>0</v>
      </c>
      <c r="U48" s="46">
        <v>0</v>
      </c>
      <c r="V48" s="46">
        <v>0</v>
      </c>
      <c r="W48" s="48">
        <v>0</v>
      </c>
      <c r="X48" s="49">
        <v>0.83066544288657806</v>
      </c>
      <c r="Y48" s="93"/>
      <c r="Z48" s="94"/>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5"/>
      <c r="DP48" s="95"/>
    </row>
    <row r="49" spans="1:120" s="70" customFormat="1" ht="12.75" customHeight="1">
      <c r="A49" s="26"/>
      <c r="B49" s="73">
        <v>40</v>
      </c>
      <c r="C49" s="41" t="s">
        <v>123</v>
      </c>
      <c r="D49" s="74" t="s">
        <v>124</v>
      </c>
      <c r="E49" s="43">
        <v>0</v>
      </c>
      <c r="F49" s="44">
        <v>0.26728084744369013</v>
      </c>
      <c r="G49" s="44">
        <v>0</v>
      </c>
      <c r="H49" s="44">
        <v>0</v>
      </c>
      <c r="I49" s="44">
        <v>0</v>
      </c>
      <c r="J49" s="44">
        <v>3.4198584226963318</v>
      </c>
      <c r="K49" s="46">
        <v>0</v>
      </c>
      <c r="L49" s="47">
        <v>0</v>
      </c>
      <c r="M49" s="46">
        <v>0</v>
      </c>
      <c r="N49" s="46">
        <v>0</v>
      </c>
      <c r="O49" s="46">
        <v>0</v>
      </c>
      <c r="P49" s="44">
        <v>0</v>
      </c>
      <c r="Q49" s="44">
        <v>2.00046694859601</v>
      </c>
      <c r="R49" s="44">
        <v>1.9141657834897776</v>
      </c>
      <c r="S49" s="44">
        <v>0</v>
      </c>
      <c r="T49" s="44">
        <v>0</v>
      </c>
      <c r="U49" s="46">
        <v>0</v>
      </c>
      <c r="V49" s="46">
        <v>0</v>
      </c>
      <c r="W49" s="48">
        <v>0</v>
      </c>
      <c r="X49" s="49">
        <v>7.6017720022258075</v>
      </c>
      <c r="Y49" s="93"/>
      <c r="Z49" s="94"/>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69"/>
      <c r="DP49" s="69"/>
    </row>
    <row r="50" spans="1:120" s="4" customFormat="1" ht="12.75" customHeight="1">
      <c r="A50" s="26"/>
      <c r="B50" s="73">
        <v>41</v>
      </c>
      <c r="C50" s="41" t="s">
        <v>125</v>
      </c>
      <c r="D50" s="74" t="s">
        <v>126</v>
      </c>
      <c r="E50" s="43">
        <v>0</v>
      </c>
      <c r="F50" s="44">
        <v>0</v>
      </c>
      <c r="G50" s="44">
        <v>5.1170893903276338E-2</v>
      </c>
      <c r="H50" s="44">
        <v>0</v>
      </c>
      <c r="I50" s="44">
        <v>4.6223704699566541E-2</v>
      </c>
      <c r="J50" s="44">
        <v>6.3796639606840774E-2</v>
      </c>
      <c r="K50" s="46">
        <v>0</v>
      </c>
      <c r="L50" s="47">
        <v>0</v>
      </c>
      <c r="M50" s="46">
        <v>0</v>
      </c>
      <c r="N50" s="46">
        <v>0</v>
      </c>
      <c r="O50" s="46">
        <v>0</v>
      </c>
      <c r="P50" s="44">
        <v>0</v>
      </c>
      <c r="Q50" s="44">
        <v>5.0916195315160772E-3</v>
      </c>
      <c r="R50" s="44">
        <v>0</v>
      </c>
      <c r="S50" s="44">
        <v>0</v>
      </c>
      <c r="T50" s="44">
        <v>0</v>
      </c>
      <c r="U50" s="46">
        <v>0</v>
      </c>
      <c r="V50" s="46">
        <v>0</v>
      </c>
      <c r="W50" s="48">
        <v>0</v>
      </c>
      <c r="X50" s="49">
        <v>0.16628285774119975</v>
      </c>
      <c r="Y50" s="93"/>
      <c r="Z50" s="94"/>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5"/>
      <c r="DP50" s="95"/>
    </row>
    <row r="51" spans="1:120" s="4" customFormat="1" ht="12.75" customHeight="1">
      <c r="A51" s="96"/>
      <c r="B51" s="73">
        <v>42</v>
      </c>
      <c r="C51" s="41" t="s">
        <v>127</v>
      </c>
      <c r="D51" s="74" t="s">
        <v>128</v>
      </c>
      <c r="E51" s="43">
        <v>0</v>
      </c>
      <c r="F51" s="44">
        <v>1.3367988171372052</v>
      </c>
      <c r="G51" s="44">
        <v>0.89079737768298106</v>
      </c>
      <c r="H51" s="44">
        <v>3.0312440781432408E-2</v>
      </c>
      <c r="I51" s="44">
        <v>2.9698870186684343</v>
      </c>
      <c r="J51" s="44">
        <v>10.939566220635745</v>
      </c>
      <c r="K51" s="47">
        <v>20.798791040275141</v>
      </c>
      <c r="L51" s="47">
        <v>0</v>
      </c>
      <c r="M51" s="46">
        <v>0</v>
      </c>
      <c r="N51" s="46">
        <v>0</v>
      </c>
      <c r="O51" s="46">
        <v>0</v>
      </c>
      <c r="P51" s="44">
        <v>0</v>
      </c>
      <c r="Q51" s="44">
        <v>1.6367611600702923</v>
      </c>
      <c r="R51" s="44">
        <v>0.73126260812779076</v>
      </c>
      <c r="S51" s="44">
        <v>0</v>
      </c>
      <c r="T51" s="44">
        <v>0</v>
      </c>
      <c r="U51" s="46">
        <v>0</v>
      </c>
      <c r="V51" s="46">
        <v>0</v>
      </c>
      <c r="W51" s="48">
        <v>0</v>
      </c>
      <c r="X51" s="49">
        <v>39.334176683379027</v>
      </c>
      <c r="Y51" s="93"/>
      <c r="Z51" s="94"/>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5"/>
      <c r="DP51" s="95"/>
    </row>
    <row r="52" spans="1:120" s="4" customFormat="1" ht="12.75" customHeight="1">
      <c r="A52" s="84" t="s">
        <v>129</v>
      </c>
      <c r="B52" s="92"/>
      <c r="C52" s="28" t="s">
        <v>130</v>
      </c>
      <c r="D52" s="29" t="s">
        <v>131</v>
      </c>
      <c r="E52" s="62">
        <v>1.3272512652154405</v>
      </c>
      <c r="F52" s="63">
        <v>231.52155359740723</v>
      </c>
      <c r="G52" s="63">
        <v>47.028750146991477</v>
      </c>
      <c r="H52" s="63">
        <v>0.91927066586936523</v>
      </c>
      <c r="I52" s="63">
        <v>2.9309310590284077</v>
      </c>
      <c r="J52" s="63">
        <v>151.7794450708414</v>
      </c>
      <c r="K52" s="46">
        <v>0</v>
      </c>
      <c r="L52" s="64">
        <v>71.556979389875067</v>
      </c>
      <c r="M52" s="46">
        <v>0</v>
      </c>
      <c r="N52" s="46">
        <v>0</v>
      </c>
      <c r="O52" s="46">
        <v>0</v>
      </c>
      <c r="P52" s="63">
        <v>0.30349364959674557</v>
      </c>
      <c r="Q52" s="63">
        <v>47.236650205375852</v>
      </c>
      <c r="R52" s="63">
        <v>12.412921772706929</v>
      </c>
      <c r="S52" s="63">
        <v>0.98887109810184459</v>
      </c>
      <c r="T52" s="63">
        <v>132.22374887466259</v>
      </c>
      <c r="U52" s="46">
        <v>0</v>
      </c>
      <c r="V52" s="46">
        <v>0</v>
      </c>
      <c r="W52" s="65">
        <v>0.2200429834574591</v>
      </c>
      <c r="X52" s="66">
        <v>700.4499097791296</v>
      </c>
      <c r="Y52" s="93"/>
      <c r="Z52" s="94"/>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5"/>
      <c r="DP52" s="95"/>
    </row>
    <row r="53" spans="1:120" s="4" customFormat="1" ht="12.75" customHeight="1">
      <c r="A53" s="26"/>
      <c r="B53" s="73">
        <v>43</v>
      </c>
      <c r="C53" s="41" t="s">
        <v>132</v>
      </c>
      <c r="D53" s="74" t="s">
        <v>133</v>
      </c>
      <c r="E53" s="43">
        <v>1.2286241824180884</v>
      </c>
      <c r="F53" s="44">
        <v>155.48554789127752</v>
      </c>
      <c r="G53" s="44">
        <v>1.5900676213910894</v>
      </c>
      <c r="H53" s="44">
        <v>0</v>
      </c>
      <c r="I53" s="44">
        <v>7.1649685430863405E-2</v>
      </c>
      <c r="J53" s="44">
        <v>10.492222995549934</v>
      </c>
      <c r="K53" s="46">
        <v>0</v>
      </c>
      <c r="L53" s="47">
        <v>9.3165347468111864E-2</v>
      </c>
      <c r="M53" s="46">
        <v>0</v>
      </c>
      <c r="N53" s="46">
        <v>0</v>
      </c>
      <c r="O53" s="46">
        <v>0</v>
      </c>
      <c r="P53" s="44">
        <v>1.4624179292414066E-2</v>
      </c>
      <c r="Q53" s="44">
        <v>7.9253555857153097</v>
      </c>
      <c r="R53" s="44">
        <v>3.9297490998347131</v>
      </c>
      <c r="S53" s="44">
        <v>1.692187100053864E-2</v>
      </c>
      <c r="T53" s="44">
        <v>14.594269901581271</v>
      </c>
      <c r="U53" s="46">
        <v>0</v>
      </c>
      <c r="V53" s="46">
        <v>0</v>
      </c>
      <c r="W53" s="48">
        <v>0.2200429834574591</v>
      </c>
      <c r="X53" s="49">
        <v>195.66224134441731</v>
      </c>
      <c r="Y53" s="93"/>
      <c r="Z53" s="94"/>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5"/>
      <c r="DP53" s="95"/>
    </row>
    <row r="54" spans="1:120" s="4" customFormat="1" ht="12.75" customHeight="1">
      <c r="A54" s="26"/>
      <c r="B54" s="73">
        <v>44</v>
      </c>
      <c r="C54" s="41" t="s">
        <v>134</v>
      </c>
      <c r="D54" s="74" t="s">
        <v>135</v>
      </c>
      <c r="E54" s="43">
        <v>0</v>
      </c>
      <c r="F54" s="44">
        <v>4.5304248136454444</v>
      </c>
      <c r="G54" s="44">
        <v>18.545976482348728</v>
      </c>
      <c r="H54" s="44">
        <v>0</v>
      </c>
      <c r="I54" s="44">
        <v>2.6777477938794814</v>
      </c>
      <c r="J54" s="44">
        <v>8.3819265790129016</v>
      </c>
      <c r="K54" s="97">
        <v>0</v>
      </c>
      <c r="L54" s="98">
        <v>1.8628417231188524E-3</v>
      </c>
      <c r="M54" s="97">
        <v>0</v>
      </c>
      <c r="N54" s="97">
        <v>0</v>
      </c>
      <c r="O54" s="97">
        <v>0</v>
      </c>
      <c r="P54" s="44">
        <v>5.8146680651505439E-2</v>
      </c>
      <c r="Q54" s="44">
        <v>3.48325313450131</v>
      </c>
      <c r="R54" s="44">
        <v>0.3906215084370615</v>
      </c>
      <c r="S54" s="44">
        <v>0</v>
      </c>
      <c r="T54" s="44">
        <v>1.9193382426122965E-2</v>
      </c>
      <c r="U54" s="97">
        <v>0</v>
      </c>
      <c r="V54" s="97">
        <v>0</v>
      </c>
      <c r="W54" s="48">
        <v>0</v>
      </c>
      <c r="X54" s="49">
        <v>38.089153216625704</v>
      </c>
      <c r="Y54" s="93"/>
      <c r="Z54" s="94"/>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5"/>
      <c r="DP54" s="95"/>
    </row>
    <row r="55" spans="1:120" s="4" customFormat="1" ht="12.75" customHeight="1">
      <c r="A55" s="26"/>
      <c r="B55" s="73">
        <v>45</v>
      </c>
      <c r="C55" s="41" t="s">
        <v>136</v>
      </c>
      <c r="D55" s="74" t="s">
        <v>137</v>
      </c>
      <c r="E55" s="43">
        <v>3.5270394600975009E-2</v>
      </c>
      <c r="F55" s="44">
        <v>16.448114192553646</v>
      </c>
      <c r="G55" s="44">
        <v>22.122179232314796</v>
      </c>
      <c r="H55" s="44">
        <v>0</v>
      </c>
      <c r="I55" s="44">
        <v>8.4726530713657863E-2</v>
      </c>
      <c r="J55" s="44">
        <v>114.61234314999133</v>
      </c>
      <c r="K55" s="97">
        <v>0</v>
      </c>
      <c r="L55" s="98">
        <v>49.036239464340063</v>
      </c>
      <c r="M55" s="97">
        <v>0</v>
      </c>
      <c r="N55" s="97">
        <v>0</v>
      </c>
      <c r="O55" s="97">
        <v>0</v>
      </c>
      <c r="P55" s="44">
        <v>0.23072278965282597</v>
      </c>
      <c r="Q55" s="44">
        <v>29.493764716035578</v>
      </c>
      <c r="R55" s="44">
        <v>5.398726431941661</v>
      </c>
      <c r="S55" s="44">
        <v>0.97194922710130605</v>
      </c>
      <c r="T55" s="44">
        <v>3.594906844966693</v>
      </c>
      <c r="U55" s="97">
        <v>0</v>
      </c>
      <c r="V55" s="97">
        <v>0</v>
      </c>
      <c r="W55" s="48">
        <v>0</v>
      </c>
      <c r="X55" s="49">
        <v>242.02894297421253</v>
      </c>
      <c r="Y55" s="93"/>
      <c r="Z55" s="94"/>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5"/>
      <c r="DP55" s="95"/>
    </row>
    <row r="56" spans="1:120" s="4" customFormat="1" ht="12.75" customHeight="1">
      <c r="A56" s="58"/>
      <c r="B56" s="73">
        <v>46</v>
      </c>
      <c r="C56" s="41" t="s">
        <v>138</v>
      </c>
      <c r="D56" s="74"/>
      <c r="E56" s="43">
        <v>6.3356688196377145E-2</v>
      </c>
      <c r="F56" s="44">
        <v>55.057466699930629</v>
      </c>
      <c r="G56" s="44">
        <v>4.7705268109368655</v>
      </c>
      <c r="H56" s="44">
        <v>0.91927066586936523</v>
      </c>
      <c r="I56" s="44">
        <v>9.6807049004403928E-2</v>
      </c>
      <c r="J56" s="44">
        <v>18.292952346287247</v>
      </c>
      <c r="K56" s="97">
        <v>0</v>
      </c>
      <c r="L56" s="98">
        <v>22.425711736343771</v>
      </c>
      <c r="M56" s="97">
        <v>0</v>
      </c>
      <c r="N56" s="97">
        <v>0</v>
      </c>
      <c r="O56" s="97">
        <v>0</v>
      </c>
      <c r="P56" s="44">
        <v>0</v>
      </c>
      <c r="Q56" s="44">
        <v>6.3342767691236537</v>
      </c>
      <c r="R56" s="44">
        <v>2.6938247324934927</v>
      </c>
      <c r="S56" s="44">
        <v>0</v>
      </c>
      <c r="T56" s="44">
        <v>114.01537874568847</v>
      </c>
      <c r="U56" s="97">
        <v>0</v>
      </c>
      <c r="V56" s="97">
        <v>0</v>
      </c>
      <c r="W56" s="48">
        <v>0</v>
      </c>
      <c r="X56" s="49">
        <v>224.66957224387428</v>
      </c>
      <c r="Y56" s="93"/>
      <c r="Z56" s="94"/>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5"/>
      <c r="DP56" s="95"/>
    </row>
    <row r="57" spans="1:120" s="4" customFormat="1" ht="12.75" customHeight="1">
      <c r="A57" s="26" t="s">
        <v>139</v>
      </c>
      <c r="B57" s="99"/>
      <c r="C57" s="28" t="s">
        <v>140</v>
      </c>
      <c r="D57" s="29" t="s">
        <v>141</v>
      </c>
      <c r="E57" s="62">
        <v>0.21738277015858307</v>
      </c>
      <c r="F57" s="63">
        <v>154.99659311043061</v>
      </c>
      <c r="G57" s="63">
        <v>240.62797213819081</v>
      </c>
      <c r="H57" s="63">
        <v>7.0203584671564512</v>
      </c>
      <c r="I57" s="63">
        <v>18.085357548056688</v>
      </c>
      <c r="J57" s="63">
        <v>594.38759672620245</v>
      </c>
      <c r="K57" s="97">
        <v>0</v>
      </c>
      <c r="L57" s="100">
        <v>30.578248322161464</v>
      </c>
      <c r="M57" s="97">
        <v>0</v>
      </c>
      <c r="N57" s="97">
        <v>0</v>
      </c>
      <c r="O57" s="97">
        <v>0</v>
      </c>
      <c r="P57" s="63">
        <v>9.5256349564156491</v>
      </c>
      <c r="Q57" s="63">
        <v>245.64413191688766</v>
      </c>
      <c r="R57" s="63">
        <v>65.279401218278636</v>
      </c>
      <c r="S57" s="63">
        <v>1.5052300000000003</v>
      </c>
      <c r="T57" s="63">
        <v>20.86761369623887</v>
      </c>
      <c r="U57" s="97">
        <v>0</v>
      </c>
      <c r="V57" s="97">
        <v>0</v>
      </c>
      <c r="W57" s="65">
        <v>3.603E-2</v>
      </c>
      <c r="X57" s="66">
        <v>1388.7715508701779</v>
      </c>
      <c r="Y57" s="93"/>
      <c r="Z57" s="94"/>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5"/>
      <c r="DP57" s="95"/>
    </row>
    <row r="58" spans="1:120" s="4" customFormat="1" ht="12.75" customHeight="1">
      <c r="A58" s="26"/>
      <c r="B58" s="73">
        <v>47</v>
      </c>
      <c r="C58" s="41" t="s">
        <v>142</v>
      </c>
      <c r="D58" s="74" t="s">
        <v>143</v>
      </c>
      <c r="E58" s="43">
        <v>0</v>
      </c>
      <c r="F58" s="44">
        <v>10.108173303530283</v>
      </c>
      <c r="G58" s="44">
        <v>27.075358741581809</v>
      </c>
      <c r="H58" s="44">
        <v>0</v>
      </c>
      <c r="I58" s="44">
        <v>3.4427723669553369</v>
      </c>
      <c r="J58" s="44">
        <v>61.361119515874847</v>
      </c>
      <c r="K58" s="97">
        <v>0</v>
      </c>
      <c r="L58" s="98">
        <v>1.7635640224592311E-3</v>
      </c>
      <c r="M58" s="97">
        <v>0</v>
      </c>
      <c r="N58" s="97">
        <v>0</v>
      </c>
      <c r="O58" s="97">
        <v>0</v>
      </c>
      <c r="P58" s="44">
        <v>0</v>
      </c>
      <c r="Q58" s="44">
        <v>23.766937277391197</v>
      </c>
      <c r="R58" s="44">
        <v>4.7819177822895638</v>
      </c>
      <c r="S58" s="45">
        <v>0</v>
      </c>
      <c r="T58" s="44">
        <v>0</v>
      </c>
      <c r="U58" s="97">
        <v>0</v>
      </c>
      <c r="V58" s="97">
        <v>0</v>
      </c>
      <c r="W58" s="101">
        <v>0</v>
      </c>
      <c r="X58" s="49">
        <v>130.53804255164547</v>
      </c>
      <c r="Y58" s="93"/>
      <c r="Z58" s="94"/>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5"/>
      <c r="DP58" s="95"/>
    </row>
    <row r="59" spans="1:120" s="4" customFormat="1" ht="12.75" customHeight="1">
      <c r="A59" s="102"/>
      <c r="B59" s="73">
        <v>48</v>
      </c>
      <c r="C59" s="75" t="s">
        <v>144</v>
      </c>
      <c r="D59" s="76" t="s">
        <v>145</v>
      </c>
      <c r="E59" s="43">
        <v>9.8304213637200738E-3</v>
      </c>
      <c r="F59" s="44">
        <v>6.3686003715724363E-3</v>
      </c>
      <c r="G59" s="44">
        <v>9.2205106074940188E-2</v>
      </c>
      <c r="H59" s="44">
        <v>0</v>
      </c>
      <c r="I59" s="44">
        <v>0</v>
      </c>
      <c r="J59" s="44">
        <v>1.4054750685980153</v>
      </c>
      <c r="K59" s="97">
        <v>0</v>
      </c>
      <c r="L59" s="98">
        <v>8.5903490577546737</v>
      </c>
      <c r="M59" s="97">
        <v>0</v>
      </c>
      <c r="N59" s="97">
        <v>0</v>
      </c>
      <c r="O59" s="97">
        <v>0</v>
      </c>
      <c r="P59" s="44">
        <v>0</v>
      </c>
      <c r="Q59" s="44">
        <v>0.65189274019668775</v>
      </c>
      <c r="R59" s="44">
        <v>1.2594618109955473</v>
      </c>
      <c r="S59" s="45">
        <v>0</v>
      </c>
      <c r="T59" s="44">
        <v>0.52486287127473175</v>
      </c>
      <c r="U59" s="97">
        <v>0</v>
      </c>
      <c r="V59" s="97">
        <v>0</v>
      </c>
      <c r="W59" s="101">
        <v>0</v>
      </c>
      <c r="X59" s="49">
        <v>12.54044567662989</v>
      </c>
      <c r="Y59" s="93"/>
      <c r="Z59" s="94"/>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5"/>
      <c r="DP59" s="95"/>
    </row>
    <row r="60" spans="1:120" s="4" customFormat="1" ht="12.75" customHeight="1">
      <c r="A60" s="26"/>
      <c r="B60" s="73">
        <v>49</v>
      </c>
      <c r="C60" s="79" t="s">
        <v>146</v>
      </c>
      <c r="D60" s="80" t="s">
        <v>147</v>
      </c>
      <c r="E60" s="43">
        <v>0</v>
      </c>
      <c r="F60" s="44">
        <v>34.315159965453645</v>
      </c>
      <c r="G60" s="44">
        <v>13.524415986839236</v>
      </c>
      <c r="H60" s="44">
        <v>2.4258226490924375E-2</v>
      </c>
      <c r="I60" s="44">
        <v>0.33774666816670923</v>
      </c>
      <c r="J60" s="44">
        <v>60.495930205630572</v>
      </c>
      <c r="K60" s="97">
        <v>0</v>
      </c>
      <c r="L60" s="98">
        <v>0.12639068004536771</v>
      </c>
      <c r="M60" s="97">
        <v>0</v>
      </c>
      <c r="N60" s="97">
        <v>0</v>
      </c>
      <c r="O60" s="97">
        <v>0</v>
      </c>
      <c r="P60" s="44">
        <v>2.3812637257961729E-3</v>
      </c>
      <c r="Q60" s="44">
        <v>6.250269959535431</v>
      </c>
      <c r="R60" s="44">
        <v>8.7077562435378351</v>
      </c>
      <c r="S60" s="45">
        <v>0</v>
      </c>
      <c r="T60" s="44">
        <v>0.11876955799291432</v>
      </c>
      <c r="U60" s="97">
        <v>0</v>
      </c>
      <c r="V60" s="97">
        <v>0</v>
      </c>
      <c r="W60" s="101">
        <v>0</v>
      </c>
      <c r="X60" s="49">
        <v>123.90307875741844</v>
      </c>
      <c r="Y60" s="93"/>
      <c r="Z60" s="94"/>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5"/>
      <c r="DP60" s="95"/>
    </row>
    <row r="61" spans="1:120" s="4" customFormat="1" ht="12.75" customHeight="1">
      <c r="A61" s="103"/>
      <c r="B61" s="73">
        <v>50</v>
      </c>
      <c r="C61" s="41" t="s">
        <v>148</v>
      </c>
      <c r="D61" s="104" t="s">
        <v>149</v>
      </c>
      <c r="E61" s="43">
        <v>6.7510142664115929E-3</v>
      </c>
      <c r="F61" s="44">
        <v>49.932823581145129</v>
      </c>
      <c r="G61" s="44">
        <v>89.993678045345476</v>
      </c>
      <c r="H61" s="44">
        <v>0.15481825532238006</v>
      </c>
      <c r="I61" s="44">
        <v>9.5484077350104197</v>
      </c>
      <c r="J61" s="44">
        <v>108.28091637964303</v>
      </c>
      <c r="K61" s="97">
        <v>0</v>
      </c>
      <c r="L61" s="98">
        <v>6.2175251279637134E-2</v>
      </c>
      <c r="M61" s="97">
        <v>0</v>
      </c>
      <c r="N61" s="97">
        <v>0</v>
      </c>
      <c r="O61" s="97">
        <v>0</v>
      </c>
      <c r="P61" s="44">
        <v>0.19801205862583018</v>
      </c>
      <c r="Q61" s="44">
        <v>62.683005046111042</v>
      </c>
      <c r="R61" s="44">
        <v>5.8987513933564895</v>
      </c>
      <c r="S61" s="45">
        <v>0</v>
      </c>
      <c r="T61" s="44">
        <v>7.1303268751849044E-2</v>
      </c>
      <c r="U61" s="97">
        <v>0</v>
      </c>
      <c r="V61" s="97">
        <v>0</v>
      </c>
      <c r="W61" s="101">
        <v>0</v>
      </c>
      <c r="X61" s="49">
        <v>326.83064202885771</v>
      </c>
      <c r="Y61" s="93"/>
      <c r="Z61" s="94"/>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5"/>
      <c r="DP61" s="95"/>
    </row>
    <row r="62" spans="1:120" s="4" customFormat="1" ht="12.75" customHeight="1">
      <c r="A62" s="103"/>
      <c r="B62" s="73">
        <v>51</v>
      </c>
      <c r="C62" s="41" t="s">
        <v>150</v>
      </c>
      <c r="D62" s="74" t="s">
        <v>151</v>
      </c>
      <c r="E62" s="43">
        <v>3.2558707626712348E-2</v>
      </c>
      <c r="F62" s="44">
        <v>10.623066182929515</v>
      </c>
      <c r="G62" s="44">
        <v>9.7995255371807417</v>
      </c>
      <c r="H62" s="44">
        <v>1.1418389592349888E-3</v>
      </c>
      <c r="I62" s="44">
        <v>0.88488822070132633</v>
      </c>
      <c r="J62" s="44">
        <v>80.859624353073258</v>
      </c>
      <c r="K62" s="97">
        <v>0</v>
      </c>
      <c r="L62" s="98">
        <v>9.1235647563688724E-2</v>
      </c>
      <c r="M62" s="97">
        <v>0</v>
      </c>
      <c r="N62" s="97">
        <v>0</v>
      </c>
      <c r="O62" s="97">
        <v>0</v>
      </c>
      <c r="P62" s="44">
        <v>9.0662572472652236</v>
      </c>
      <c r="Q62" s="44">
        <v>35.064535279424796</v>
      </c>
      <c r="R62" s="44">
        <v>4.8692706179174499</v>
      </c>
      <c r="S62" s="45">
        <v>0</v>
      </c>
      <c r="T62" s="44">
        <v>0.17676808808369651</v>
      </c>
      <c r="U62" s="97">
        <v>0</v>
      </c>
      <c r="V62" s="97">
        <v>0</v>
      </c>
      <c r="W62" s="101">
        <v>0</v>
      </c>
      <c r="X62" s="49">
        <v>151.46887172072567</v>
      </c>
      <c r="Y62" s="93"/>
      <c r="Z62" s="94"/>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5"/>
      <c r="DP62" s="95"/>
    </row>
    <row r="63" spans="1:120" s="4" customFormat="1" ht="12.75" customHeight="1">
      <c r="A63" s="103"/>
      <c r="B63" s="73">
        <v>52</v>
      </c>
      <c r="C63" s="41" t="s">
        <v>152</v>
      </c>
      <c r="D63" s="74" t="s">
        <v>153</v>
      </c>
      <c r="E63" s="43">
        <v>3.9705229948081344E-2</v>
      </c>
      <c r="F63" s="44">
        <v>0</v>
      </c>
      <c r="G63" s="44">
        <v>0</v>
      </c>
      <c r="H63" s="44">
        <v>0</v>
      </c>
      <c r="I63" s="44">
        <v>0</v>
      </c>
      <c r="J63" s="44">
        <v>3.4934005119307696</v>
      </c>
      <c r="K63" s="97">
        <v>0</v>
      </c>
      <c r="L63" s="98">
        <v>6.5433043200186058E-2</v>
      </c>
      <c r="M63" s="97">
        <v>0</v>
      </c>
      <c r="N63" s="97">
        <v>0</v>
      </c>
      <c r="O63" s="97">
        <v>0</v>
      </c>
      <c r="P63" s="44">
        <v>0</v>
      </c>
      <c r="Q63" s="44">
        <v>1.0646366529921065</v>
      </c>
      <c r="R63" s="44">
        <v>0.59182918508642901</v>
      </c>
      <c r="S63" s="45">
        <v>0</v>
      </c>
      <c r="T63" s="44">
        <v>2.4725154065925281E-4</v>
      </c>
      <c r="U63" s="97">
        <v>0</v>
      </c>
      <c r="V63" s="97">
        <v>0</v>
      </c>
      <c r="W63" s="101">
        <v>0</v>
      </c>
      <c r="X63" s="49">
        <v>5.2552518746982324</v>
      </c>
      <c r="Y63" s="93"/>
      <c r="Z63" s="94"/>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5"/>
      <c r="DP63" s="95"/>
    </row>
    <row r="64" spans="1:120" s="4" customFormat="1" ht="12.75" customHeight="1">
      <c r="A64" s="26"/>
      <c r="B64" s="73">
        <v>53</v>
      </c>
      <c r="C64" s="41" t="s">
        <v>154</v>
      </c>
      <c r="D64" s="74" t="s">
        <v>155</v>
      </c>
      <c r="E64" s="43">
        <v>0</v>
      </c>
      <c r="F64" s="44">
        <v>2.100810833997577E-3</v>
      </c>
      <c r="G64" s="44">
        <v>2.6257711768057846E-2</v>
      </c>
      <c r="H64" s="44">
        <v>0</v>
      </c>
      <c r="I64" s="44">
        <v>0</v>
      </c>
      <c r="J64" s="44">
        <v>2.2749306105705855</v>
      </c>
      <c r="K64" s="97">
        <v>0</v>
      </c>
      <c r="L64" s="98">
        <v>1.1433519953951972</v>
      </c>
      <c r="M64" s="97">
        <v>0</v>
      </c>
      <c r="N64" s="97">
        <v>0</v>
      </c>
      <c r="O64" s="97">
        <v>0</v>
      </c>
      <c r="P64" s="44">
        <v>0</v>
      </c>
      <c r="Q64" s="44">
        <v>0.35331395762990397</v>
      </c>
      <c r="R64" s="44">
        <v>0.94898388940535472</v>
      </c>
      <c r="S64" s="45">
        <v>0</v>
      </c>
      <c r="T64" s="44">
        <v>0.13944651015249959</v>
      </c>
      <c r="U64" s="97">
        <v>0</v>
      </c>
      <c r="V64" s="97">
        <v>0</v>
      </c>
      <c r="W64" s="101">
        <v>0</v>
      </c>
      <c r="X64" s="49">
        <v>4.8883854857555962</v>
      </c>
      <c r="Y64" s="93"/>
      <c r="Z64" s="94"/>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5"/>
      <c r="DP64" s="95"/>
    </row>
    <row r="65" spans="1:120" s="4" customFormat="1" ht="12.75" customHeight="1">
      <c r="A65" s="26"/>
      <c r="B65" s="73">
        <v>54</v>
      </c>
      <c r="C65" s="41" t="s">
        <v>156</v>
      </c>
      <c r="D65" s="74" t="s">
        <v>157</v>
      </c>
      <c r="E65" s="43">
        <v>5.5046571789359264E-3</v>
      </c>
      <c r="F65" s="44">
        <v>29.400581755796576</v>
      </c>
      <c r="G65" s="44">
        <v>86.123723101581376</v>
      </c>
      <c r="H65" s="44">
        <v>0</v>
      </c>
      <c r="I65" s="44">
        <v>0.11051785519267526</v>
      </c>
      <c r="J65" s="44">
        <v>29.805257283605073</v>
      </c>
      <c r="K65" s="97">
        <v>0</v>
      </c>
      <c r="L65" s="98">
        <v>1.5195441361112705</v>
      </c>
      <c r="M65" s="97">
        <v>0</v>
      </c>
      <c r="N65" s="97">
        <v>0</v>
      </c>
      <c r="O65" s="97">
        <v>0</v>
      </c>
      <c r="P65" s="44">
        <v>3.0030825088349731E-2</v>
      </c>
      <c r="Q65" s="44">
        <v>15.399834610392469</v>
      </c>
      <c r="R65" s="44">
        <v>2.3701316454711314</v>
      </c>
      <c r="S65" s="45">
        <v>0</v>
      </c>
      <c r="T65" s="44">
        <v>3.7559832863258409</v>
      </c>
      <c r="U65" s="97">
        <v>0</v>
      </c>
      <c r="V65" s="97">
        <v>0</v>
      </c>
      <c r="W65" s="101">
        <v>0</v>
      </c>
      <c r="X65" s="49">
        <v>168.52110915674368</v>
      </c>
      <c r="Y65" s="93"/>
      <c r="Z65" s="94"/>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5"/>
      <c r="DP65" s="95"/>
    </row>
    <row r="66" spans="1:120" s="4" customFormat="1" ht="12.75" customHeight="1">
      <c r="A66" s="96"/>
      <c r="B66" s="73">
        <v>55</v>
      </c>
      <c r="C66" s="41" t="s">
        <v>158</v>
      </c>
      <c r="D66" s="74"/>
      <c r="E66" s="43">
        <v>0.12303273977472179</v>
      </c>
      <c r="F66" s="44">
        <v>20.608318910369839</v>
      </c>
      <c r="G66" s="44">
        <v>13.992807907819175</v>
      </c>
      <c r="H66" s="44">
        <v>6.840140146383912</v>
      </c>
      <c r="I66" s="44">
        <v>3.7610247020302232</v>
      </c>
      <c r="J66" s="44">
        <v>246.41094279727642</v>
      </c>
      <c r="K66" s="97">
        <v>0</v>
      </c>
      <c r="L66" s="98">
        <v>18.978004946788985</v>
      </c>
      <c r="M66" s="97">
        <v>0</v>
      </c>
      <c r="N66" s="97">
        <v>0</v>
      </c>
      <c r="O66" s="97">
        <v>0</v>
      </c>
      <c r="P66" s="44">
        <v>0.22895356171044992</v>
      </c>
      <c r="Q66" s="44">
        <v>100.40970639321401</v>
      </c>
      <c r="R66" s="44">
        <v>35.851298650218823</v>
      </c>
      <c r="S66" s="45">
        <v>0</v>
      </c>
      <c r="T66" s="44">
        <v>16.080232862116681</v>
      </c>
      <c r="U66" s="97">
        <v>0</v>
      </c>
      <c r="V66" s="97">
        <v>0</v>
      </c>
      <c r="W66" s="101">
        <v>0</v>
      </c>
      <c r="X66" s="49">
        <v>463.2844636177033</v>
      </c>
      <c r="Y66" s="93"/>
      <c r="Z66" s="94"/>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5"/>
      <c r="DP66" s="95"/>
    </row>
    <row r="67" spans="1:120" s="4" customFormat="1" ht="12.75" customHeight="1">
      <c r="A67" s="26" t="s">
        <v>159</v>
      </c>
      <c r="B67" s="105"/>
      <c r="C67" s="28" t="s">
        <v>160</v>
      </c>
      <c r="D67" s="29" t="s">
        <v>161</v>
      </c>
      <c r="E67" s="62">
        <v>0</v>
      </c>
      <c r="F67" s="63">
        <v>5.6476553103981244</v>
      </c>
      <c r="G67" s="63">
        <v>1.2683190933986181</v>
      </c>
      <c r="H67" s="63">
        <v>1.3889950345232899E-3</v>
      </c>
      <c r="I67" s="63">
        <v>8.4337174874679326E-3</v>
      </c>
      <c r="J67" s="63">
        <v>42.941286052273739</v>
      </c>
      <c r="K67" s="97">
        <v>0</v>
      </c>
      <c r="L67" s="100">
        <v>9.3245872852717202</v>
      </c>
      <c r="M67" s="97">
        <v>0</v>
      </c>
      <c r="N67" s="97">
        <v>0</v>
      </c>
      <c r="O67" s="97">
        <v>0</v>
      </c>
      <c r="P67" s="63">
        <v>0.22018725701315572</v>
      </c>
      <c r="Q67" s="63">
        <v>12.572522685310691</v>
      </c>
      <c r="R67" s="63">
        <v>21.624818908628676</v>
      </c>
      <c r="S67" s="63">
        <v>0</v>
      </c>
      <c r="T67" s="63">
        <v>8.11753472384245</v>
      </c>
      <c r="U67" s="97">
        <v>0</v>
      </c>
      <c r="V67" s="97">
        <v>0</v>
      </c>
      <c r="W67" s="65">
        <v>0</v>
      </c>
      <c r="X67" s="66">
        <v>101.72673402865915</v>
      </c>
      <c r="Y67" s="93"/>
      <c r="Z67" s="94"/>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5"/>
      <c r="DP67" s="95"/>
    </row>
    <row r="68" spans="1:120" s="4" customFormat="1" ht="12.75" customHeight="1">
      <c r="A68" s="58" t="s">
        <v>162</v>
      </c>
      <c r="B68" s="106">
        <v>56</v>
      </c>
      <c r="C68" s="41" t="s">
        <v>162</v>
      </c>
      <c r="D68" s="74" t="s">
        <v>163</v>
      </c>
      <c r="E68" s="43">
        <v>0</v>
      </c>
      <c r="F68" s="44">
        <v>5.6476553103981244</v>
      </c>
      <c r="G68" s="44">
        <v>1.2683190933986181</v>
      </c>
      <c r="H68" s="44">
        <v>1.3889950345232899E-3</v>
      </c>
      <c r="I68" s="44">
        <v>8.4337174874679326E-3</v>
      </c>
      <c r="J68" s="44">
        <v>42.941286052273739</v>
      </c>
      <c r="K68" s="97">
        <v>0</v>
      </c>
      <c r="L68" s="98">
        <v>9.3245872852717202</v>
      </c>
      <c r="M68" s="97">
        <v>0</v>
      </c>
      <c r="N68" s="97">
        <v>0</v>
      </c>
      <c r="O68" s="97">
        <v>0</v>
      </c>
      <c r="P68" s="44">
        <v>0.22018725701315572</v>
      </c>
      <c r="Q68" s="44">
        <v>12.572522685310691</v>
      </c>
      <c r="R68" s="44">
        <v>21.624818908628676</v>
      </c>
      <c r="S68" s="44">
        <v>0</v>
      </c>
      <c r="T68" s="44">
        <v>8.11753472384245</v>
      </c>
      <c r="U68" s="97">
        <v>0</v>
      </c>
      <c r="V68" s="97">
        <v>0</v>
      </c>
      <c r="W68" s="48">
        <v>0</v>
      </c>
      <c r="X68" s="49">
        <v>101.72673402865915</v>
      </c>
      <c r="Y68" s="93"/>
      <c r="Z68" s="94"/>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5"/>
      <c r="DP68" s="95"/>
    </row>
    <row r="69" spans="1:120" s="4" customFormat="1" ht="12.75" customHeight="1">
      <c r="A69" s="26" t="s">
        <v>164</v>
      </c>
      <c r="B69" s="105"/>
      <c r="C69" s="28" t="s">
        <v>165</v>
      </c>
      <c r="D69" s="29" t="s">
        <v>166</v>
      </c>
      <c r="E69" s="62">
        <v>0.33462312503045544</v>
      </c>
      <c r="F69" s="63">
        <v>7.3577419056918556</v>
      </c>
      <c r="G69" s="63">
        <v>6.0017652315830521</v>
      </c>
      <c r="H69" s="63">
        <v>6.9585861350935438</v>
      </c>
      <c r="I69" s="63">
        <v>7.3413568076699045</v>
      </c>
      <c r="J69" s="63">
        <v>14.460156224188385</v>
      </c>
      <c r="K69" s="97">
        <v>0</v>
      </c>
      <c r="L69" s="100">
        <v>0.60105288298719606</v>
      </c>
      <c r="M69" s="97">
        <v>0</v>
      </c>
      <c r="N69" s="97">
        <v>0</v>
      </c>
      <c r="O69" s="97">
        <v>0</v>
      </c>
      <c r="P69" s="63">
        <v>5.8102210841418116E-5</v>
      </c>
      <c r="Q69" s="63">
        <v>10.058964697743201</v>
      </c>
      <c r="R69" s="63">
        <v>6.7622387736404015</v>
      </c>
      <c r="S69" s="63">
        <v>6.0631562143626055E-2</v>
      </c>
      <c r="T69" s="63">
        <v>4.6914127755713766</v>
      </c>
      <c r="U69" s="97">
        <v>0</v>
      </c>
      <c r="V69" s="97">
        <v>0</v>
      </c>
      <c r="W69" s="65">
        <v>1.6470391146037513E-2</v>
      </c>
      <c r="X69" s="66">
        <v>64.645058614699849</v>
      </c>
      <c r="Y69" s="93"/>
      <c r="Z69" s="94"/>
      <c r="AA69" s="94"/>
      <c r="AB69" s="94"/>
      <c r="AC69" s="94"/>
      <c r="AD69" s="94"/>
      <c r="AE69" s="94"/>
      <c r="AF69" s="94"/>
      <c r="AG69" s="94"/>
      <c r="AH69" s="94"/>
      <c r="AI69" s="94"/>
      <c r="AJ69" s="94"/>
      <c r="AK69" s="94"/>
      <c r="AL69" s="94"/>
      <c r="AM69" s="94"/>
      <c r="AN69" s="94"/>
      <c r="AO69" s="94"/>
      <c r="AP69" s="94"/>
      <c r="AQ69" s="94"/>
      <c r="AR69" s="94"/>
      <c r="AS69" s="94"/>
      <c r="AT69" s="94"/>
      <c r="AU69" s="94"/>
      <c r="AV69" s="94"/>
      <c r="AW69" s="94"/>
      <c r="AX69" s="94"/>
      <c r="AY69" s="94"/>
      <c r="AZ69" s="94"/>
      <c r="BA69" s="94"/>
      <c r="BB69" s="94"/>
      <c r="BC69" s="94"/>
      <c r="BD69" s="94"/>
      <c r="BE69" s="94"/>
      <c r="BF69" s="94"/>
      <c r="BG69" s="94"/>
      <c r="BH69" s="94"/>
      <c r="BI69" s="94"/>
      <c r="BJ69" s="94"/>
      <c r="BK69" s="94"/>
      <c r="BL69" s="94"/>
      <c r="BM69" s="94"/>
      <c r="BN69" s="94"/>
      <c r="BO69" s="94"/>
      <c r="BP69" s="94"/>
      <c r="BQ69" s="94"/>
      <c r="BR69" s="94"/>
      <c r="BS69" s="94"/>
      <c r="BT69" s="94"/>
      <c r="BU69" s="94"/>
      <c r="BV69" s="94"/>
      <c r="BW69" s="94"/>
      <c r="BX69" s="94"/>
      <c r="BY69" s="94"/>
      <c r="BZ69" s="94"/>
      <c r="CA69" s="94"/>
      <c r="CB69" s="94"/>
      <c r="CC69" s="94"/>
      <c r="CD69" s="94"/>
      <c r="CE69" s="94"/>
      <c r="CF69" s="94"/>
      <c r="CG69" s="94"/>
      <c r="CH69" s="94"/>
      <c r="CI69" s="94"/>
      <c r="CJ69" s="94"/>
      <c r="CK69" s="94"/>
      <c r="CL69" s="94"/>
      <c r="CM69" s="94"/>
      <c r="CN69" s="94"/>
      <c r="CO69" s="94"/>
      <c r="CP69" s="94"/>
      <c r="CQ69" s="94"/>
      <c r="CR69" s="94"/>
      <c r="CS69" s="94"/>
      <c r="CT69" s="94"/>
      <c r="CU69" s="94"/>
      <c r="CV69" s="94"/>
      <c r="CW69" s="94"/>
      <c r="CX69" s="94"/>
      <c r="CY69" s="94"/>
      <c r="CZ69" s="94"/>
      <c r="DA69" s="94"/>
      <c r="DB69" s="94"/>
      <c r="DC69" s="94"/>
      <c r="DD69" s="94"/>
      <c r="DE69" s="94"/>
      <c r="DF69" s="94"/>
      <c r="DG69" s="94"/>
      <c r="DH69" s="94"/>
      <c r="DI69" s="94"/>
      <c r="DJ69" s="94"/>
      <c r="DK69" s="94"/>
      <c r="DL69" s="94"/>
      <c r="DM69" s="94"/>
      <c r="DN69" s="94"/>
      <c r="DO69" s="95"/>
      <c r="DP69" s="95"/>
    </row>
    <row r="70" spans="1:120" s="109" customFormat="1" ht="12.75" customHeight="1">
      <c r="A70" s="26"/>
      <c r="B70" s="73">
        <v>57</v>
      </c>
      <c r="C70" s="41" t="s">
        <v>167</v>
      </c>
      <c r="D70" s="74" t="s">
        <v>168</v>
      </c>
      <c r="E70" s="43">
        <v>0.33462312503045544</v>
      </c>
      <c r="F70" s="44">
        <v>7.3577419056918556</v>
      </c>
      <c r="G70" s="44">
        <v>6.0017652315830521</v>
      </c>
      <c r="H70" s="44">
        <v>1.4731751127751429</v>
      </c>
      <c r="I70" s="44">
        <v>5.6879660707282014</v>
      </c>
      <c r="J70" s="44">
        <v>14.029426761754477</v>
      </c>
      <c r="K70" s="97">
        <v>0</v>
      </c>
      <c r="L70" s="98">
        <v>0.60105288298719606</v>
      </c>
      <c r="M70" s="97">
        <v>0</v>
      </c>
      <c r="N70" s="97">
        <v>0</v>
      </c>
      <c r="O70" s="97">
        <v>0</v>
      </c>
      <c r="P70" s="44">
        <v>5.8102210841418116E-5</v>
      </c>
      <c r="Q70" s="44">
        <v>9.7036223001333024</v>
      </c>
      <c r="R70" s="44">
        <v>6.738166229506426</v>
      </c>
      <c r="S70" s="44">
        <v>6.0631562143626055E-2</v>
      </c>
      <c r="T70" s="44">
        <v>4.6914127755713766</v>
      </c>
      <c r="U70" s="97">
        <v>0</v>
      </c>
      <c r="V70" s="97">
        <v>0</v>
      </c>
      <c r="W70" s="48">
        <v>1.6470391146037513E-2</v>
      </c>
      <c r="X70" s="49">
        <v>56.696112451261982</v>
      </c>
      <c r="Y70" s="93"/>
      <c r="Z70" s="107"/>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8"/>
      <c r="DP70" s="108"/>
    </row>
    <row r="71" spans="1:120" s="109" customFormat="1" ht="12.75" customHeight="1">
      <c r="A71" s="96"/>
      <c r="B71" s="73">
        <v>58</v>
      </c>
      <c r="C71" s="75" t="s">
        <v>169</v>
      </c>
      <c r="D71" s="76" t="s">
        <v>170</v>
      </c>
      <c r="E71" s="43">
        <v>0</v>
      </c>
      <c r="F71" s="44">
        <v>0</v>
      </c>
      <c r="G71" s="44">
        <v>0</v>
      </c>
      <c r="H71" s="44">
        <v>5.4854110223184014</v>
      </c>
      <c r="I71" s="44">
        <v>1.6533907369417054</v>
      </c>
      <c r="J71" s="44">
        <v>0.43072946243390625</v>
      </c>
      <c r="K71" s="97">
        <v>0</v>
      </c>
      <c r="L71" s="98">
        <v>0</v>
      </c>
      <c r="M71" s="97">
        <v>0</v>
      </c>
      <c r="N71" s="97">
        <v>0</v>
      </c>
      <c r="O71" s="97">
        <v>0</v>
      </c>
      <c r="P71" s="44">
        <v>0</v>
      </c>
      <c r="Q71" s="44">
        <v>0.35534239760990077</v>
      </c>
      <c r="R71" s="44">
        <v>2.407254413397614E-2</v>
      </c>
      <c r="S71" s="44">
        <v>0</v>
      </c>
      <c r="T71" s="44">
        <v>0</v>
      </c>
      <c r="U71" s="97">
        <v>0</v>
      </c>
      <c r="V71" s="97">
        <v>0</v>
      </c>
      <c r="W71" s="48">
        <v>0</v>
      </c>
      <c r="X71" s="49">
        <v>7.9489461634378875</v>
      </c>
      <c r="Y71" s="93"/>
      <c r="Z71" s="107"/>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8"/>
      <c r="DP71" s="108"/>
    </row>
    <row r="72" spans="1:120" s="109" customFormat="1" ht="12.75" customHeight="1">
      <c r="A72" s="26" t="s">
        <v>171</v>
      </c>
      <c r="B72" s="105"/>
      <c r="C72" s="28" t="s">
        <v>172</v>
      </c>
      <c r="D72" s="29" t="s">
        <v>173</v>
      </c>
      <c r="E72" s="62">
        <v>7.5698879281924092E-2</v>
      </c>
      <c r="F72" s="63">
        <v>129.31119703098915</v>
      </c>
      <c r="G72" s="63">
        <v>85.665433411911664</v>
      </c>
      <c r="H72" s="63">
        <v>1.6809999999999999E-2</v>
      </c>
      <c r="I72" s="63">
        <v>1.0163032626079473</v>
      </c>
      <c r="J72" s="63">
        <v>72.155737858671699</v>
      </c>
      <c r="K72" s="97">
        <v>0</v>
      </c>
      <c r="L72" s="100">
        <v>0.22300118256299453</v>
      </c>
      <c r="M72" s="97">
        <v>0</v>
      </c>
      <c r="N72" s="97">
        <v>0</v>
      </c>
      <c r="O72" s="97">
        <v>0</v>
      </c>
      <c r="P72" s="63">
        <v>1.6577149320215954E-2</v>
      </c>
      <c r="Q72" s="63">
        <v>21.888499623167402</v>
      </c>
      <c r="R72" s="63">
        <v>15.517350474602903</v>
      </c>
      <c r="S72" s="63">
        <v>2.7100000000000002E-3</v>
      </c>
      <c r="T72" s="63">
        <v>0</v>
      </c>
      <c r="U72" s="97">
        <v>0</v>
      </c>
      <c r="V72" s="97">
        <v>0</v>
      </c>
      <c r="W72" s="65">
        <v>0</v>
      </c>
      <c r="X72" s="66">
        <v>325.88931887311577</v>
      </c>
      <c r="Y72" s="93"/>
      <c r="Z72" s="107"/>
      <c r="AA72" s="107"/>
      <c r="AB72" s="107"/>
      <c r="AC72" s="107"/>
      <c r="AD72" s="107"/>
      <c r="AE72" s="107"/>
      <c r="AF72" s="107"/>
      <c r="AG72" s="107"/>
      <c r="AH72" s="107"/>
      <c r="AI72" s="107"/>
      <c r="AJ72" s="107"/>
      <c r="AK72" s="107"/>
      <c r="AL72" s="107"/>
      <c r="AM72" s="107"/>
      <c r="AN72" s="107"/>
      <c r="AO72" s="107"/>
      <c r="AP72" s="107"/>
      <c r="AQ72" s="107"/>
      <c r="AR72" s="107"/>
      <c r="AS72" s="107"/>
      <c r="AT72" s="107"/>
      <c r="AU72" s="107"/>
      <c r="AV72" s="107"/>
      <c r="AW72" s="107"/>
      <c r="AX72" s="107"/>
      <c r="AY72" s="107"/>
      <c r="AZ72" s="107"/>
      <c r="BA72" s="107"/>
      <c r="BB72" s="107"/>
      <c r="BC72" s="107"/>
      <c r="BD72" s="107"/>
      <c r="BE72" s="107"/>
      <c r="BF72" s="107"/>
      <c r="BG72" s="107"/>
      <c r="BH72" s="107"/>
      <c r="BI72" s="107"/>
      <c r="BJ72" s="107"/>
      <c r="BK72" s="107"/>
      <c r="BL72" s="107"/>
      <c r="BM72" s="107"/>
      <c r="BN72" s="107"/>
      <c r="BO72" s="107"/>
      <c r="BP72" s="107"/>
      <c r="BQ72" s="107"/>
      <c r="BR72" s="107"/>
      <c r="BS72" s="107"/>
      <c r="BT72" s="107"/>
      <c r="BU72" s="107"/>
      <c r="BV72" s="107"/>
      <c r="BW72" s="107"/>
      <c r="BX72" s="107"/>
      <c r="BY72" s="107"/>
      <c r="BZ72" s="107"/>
      <c r="CA72" s="107"/>
      <c r="CB72" s="107"/>
      <c r="CC72" s="107"/>
      <c r="CD72" s="107"/>
      <c r="CE72" s="107"/>
      <c r="CF72" s="107"/>
      <c r="CG72" s="107"/>
      <c r="CH72" s="107"/>
      <c r="CI72" s="107"/>
      <c r="CJ72" s="107"/>
      <c r="CK72" s="107"/>
      <c r="CL72" s="107"/>
      <c r="CM72" s="107"/>
      <c r="CN72" s="107"/>
      <c r="CO72" s="107"/>
      <c r="CP72" s="107"/>
      <c r="CQ72" s="107"/>
      <c r="CR72" s="107"/>
      <c r="CS72" s="107"/>
      <c r="CT72" s="107"/>
      <c r="CU72" s="107"/>
      <c r="CV72" s="107"/>
      <c r="CW72" s="107"/>
      <c r="CX72" s="107"/>
      <c r="CY72" s="107"/>
      <c r="CZ72" s="107"/>
      <c r="DA72" s="107"/>
      <c r="DB72" s="107"/>
      <c r="DC72" s="107"/>
      <c r="DD72" s="107"/>
      <c r="DE72" s="107"/>
      <c r="DF72" s="107"/>
      <c r="DG72" s="107"/>
      <c r="DH72" s="107"/>
      <c r="DI72" s="107"/>
      <c r="DJ72" s="107"/>
      <c r="DK72" s="107"/>
      <c r="DL72" s="107"/>
      <c r="DM72" s="107"/>
      <c r="DN72" s="107"/>
      <c r="DO72" s="108"/>
      <c r="DP72" s="108"/>
    </row>
    <row r="73" spans="1:120" s="4" customFormat="1" ht="12.75" customHeight="1">
      <c r="A73" s="103"/>
      <c r="B73" s="110">
        <v>59</v>
      </c>
      <c r="C73" s="41" t="s">
        <v>174</v>
      </c>
      <c r="D73" s="104" t="s">
        <v>175</v>
      </c>
      <c r="E73" s="43">
        <v>7.5698879281924092E-2</v>
      </c>
      <c r="F73" s="44">
        <v>111.54106429551693</v>
      </c>
      <c r="G73" s="44">
        <v>77.204895693485355</v>
      </c>
      <c r="H73" s="45">
        <v>0</v>
      </c>
      <c r="I73" s="44">
        <v>1.0163032626079473</v>
      </c>
      <c r="J73" s="44">
        <v>57.134842646441321</v>
      </c>
      <c r="K73" s="97">
        <v>0</v>
      </c>
      <c r="L73" s="98">
        <v>0.14937348070339801</v>
      </c>
      <c r="M73" s="97">
        <v>0</v>
      </c>
      <c r="N73" s="97">
        <v>0</v>
      </c>
      <c r="O73" s="97">
        <v>0</v>
      </c>
      <c r="P73" s="44">
        <v>1.4454502831175388E-3</v>
      </c>
      <c r="Q73" s="44">
        <v>14.469165517396839</v>
      </c>
      <c r="R73" s="44">
        <v>11.904839428304882</v>
      </c>
      <c r="S73" s="45">
        <v>0</v>
      </c>
      <c r="T73" s="44">
        <v>0</v>
      </c>
      <c r="U73" s="97">
        <v>0</v>
      </c>
      <c r="V73" s="97">
        <v>0</v>
      </c>
      <c r="W73" s="48">
        <v>0</v>
      </c>
      <c r="X73" s="49">
        <v>273.49762865402175</v>
      </c>
      <c r="Y73" s="93"/>
      <c r="Z73" s="94"/>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5"/>
      <c r="DP73" s="95"/>
    </row>
    <row r="74" spans="1:120" s="4" customFormat="1" ht="12.75" customHeight="1">
      <c r="A74" s="111"/>
      <c r="B74" s="73">
        <v>60</v>
      </c>
      <c r="C74" s="41" t="s">
        <v>176</v>
      </c>
      <c r="D74" s="74"/>
      <c r="E74" s="43">
        <v>0</v>
      </c>
      <c r="F74" s="44">
        <v>17.770132735472192</v>
      </c>
      <c r="G74" s="44">
        <v>8.4605377184263144</v>
      </c>
      <c r="H74" s="45">
        <v>0</v>
      </c>
      <c r="I74" s="44">
        <v>0</v>
      </c>
      <c r="J74" s="44">
        <v>15.020895212230384</v>
      </c>
      <c r="K74" s="97">
        <v>0</v>
      </c>
      <c r="L74" s="98">
        <v>7.3627701859596495E-2</v>
      </c>
      <c r="M74" s="97">
        <v>0</v>
      </c>
      <c r="N74" s="97">
        <v>0</v>
      </c>
      <c r="O74" s="97">
        <v>0</v>
      </c>
      <c r="P74" s="44">
        <v>1.505049721418175E-2</v>
      </c>
      <c r="Q74" s="44">
        <v>7.4193341057705604</v>
      </c>
      <c r="R74" s="44">
        <v>3.6125110462980188</v>
      </c>
      <c r="S74" s="45">
        <v>0</v>
      </c>
      <c r="T74" s="44">
        <v>0</v>
      </c>
      <c r="U74" s="97">
        <v>0</v>
      </c>
      <c r="V74" s="97">
        <v>0</v>
      </c>
      <c r="W74" s="48">
        <v>0</v>
      </c>
      <c r="X74" s="49">
        <v>52.372089017271236</v>
      </c>
      <c r="Y74" s="93"/>
      <c r="Z74" s="94"/>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5"/>
      <c r="DP74" s="95"/>
    </row>
    <row r="75" spans="1:120" s="4" customFormat="1" ht="12.75" customHeight="1">
      <c r="A75" s="103" t="s">
        <v>177</v>
      </c>
      <c r="B75" s="105"/>
      <c r="C75" s="28" t="s">
        <v>178</v>
      </c>
      <c r="D75" s="29" t="s">
        <v>179</v>
      </c>
      <c r="E75" s="62">
        <v>1.8762940328917219</v>
      </c>
      <c r="F75" s="63">
        <v>113.27706313422043</v>
      </c>
      <c r="G75" s="63">
        <v>16.639660290077845</v>
      </c>
      <c r="H75" s="63">
        <v>0.99882438598230072</v>
      </c>
      <c r="I75" s="63">
        <v>0.14624724037084763</v>
      </c>
      <c r="J75" s="63">
        <v>34.727434268507714</v>
      </c>
      <c r="K75" s="97">
        <v>0</v>
      </c>
      <c r="L75" s="100">
        <v>2.4937173718623543E-2</v>
      </c>
      <c r="M75" s="97">
        <v>0</v>
      </c>
      <c r="N75" s="97">
        <v>0</v>
      </c>
      <c r="O75" s="97">
        <v>0</v>
      </c>
      <c r="P75" s="63">
        <v>1.3086771809901344E-2</v>
      </c>
      <c r="Q75" s="63">
        <v>4.4336333719926317</v>
      </c>
      <c r="R75" s="63">
        <v>2.8973357243691957</v>
      </c>
      <c r="S75" s="63">
        <v>0</v>
      </c>
      <c r="T75" s="63">
        <v>9.2323430527437092E-2</v>
      </c>
      <c r="U75" s="97">
        <v>0</v>
      </c>
      <c r="V75" s="97">
        <v>0</v>
      </c>
      <c r="W75" s="65">
        <v>0</v>
      </c>
      <c r="X75" s="66">
        <v>175.12683982446859</v>
      </c>
      <c r="Y75" s="93"/>
      <c r="Z75" s="94"/>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5"/>
      <c r="DP75" s="95"/>
    </row>
    <row r="76" spans="1:120" s="4" customFormat="1" ht="12.75" customHeight="1">
      <c r="A76" s="58"/>
      <c r="B76" s="110">
        <v>61</v>
      </c>
      <c r="C76" s="41" t="s">
        <v>180</v>
      </c>
      <c r="D76" s="74" t="s">
        <v>181</v>
      </c>
      <c r="E76" s="43">
        <v>1.8762940328917219</v>
      </c>
      <c r="F76" s="44">
        <v>113.27706313422043</v>
      </c>
      <c r="G76" s="44">
        <v>16.639660290077845</v>
      </c>
      <c r="H76" s="44">
        <v>0.99882438598230072</v>
      </c>
      <c r="I76" s="44">
        <v>0.14624724037084763</v>
      </c>
      <c r="J76" s="44">
        <v>34.727434268507714</v>
      </c>
      <c r="K76" s="97">
        <v>0</v>
      </c>
      <c r="L76" s="98">
        <v>2.4937173718623543E-2</v>
      </c>
      <c r="M76" s="97">
        <v>0</v>
      </c>
      <c r="N76" s="97">
        <v>0</v>
      </c>
      <c r="O76" s="97">
        <v>0</v>
      </c>
      <c r="P76" s="44">
        <v>1.3086771809901344E-2</v>
      </c>
      <c r="Q76" s="44">
        <v>4.4336333719926317</v>
      </c>
      <c r="R76" s="44">
        <v>2.8973357243691957</v>
      </c>
      <c r="S76" s="44">
        <v>0</v>
      </c>
      <c r="T76" s="44">
        <v>9.2323430527437092E-2</v>
      </c>
      <c r="U76" s="97">
        <v>0</v>
      </c>
      <c r="V76" s="97">
        <v>0</v>
      </c>
      <c r="W76" s="48">
        <v>0</v>
      </c>
      <c r="X76" s="49">
        <v>175.12683982446859</v>
      </c>
      <c r="Y76" s="93"/>
      <c r="Z76" s="94"/>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5"/>
      <c r="DP76" s="95"/>
    </row>
    <row r="77" spans="1:120" s="4" customFormat="1" ht="12.75" customHeight="1">
      <c r="A77" s="58" t="s">
        <v>182</v>
      </c>
      <c r="B77" s="105">
        <v>64</v>
      </c>
      <c r="C77" s="28" t="s">
        <v>183</v>
      </c>
      <c r="D77" s="29" t="s">
        <v>184</v>
      </c>
      <c r="E77" s="62">
        <v>2.9649124165931105E-2</v>
      </c>
      <c r="F77" s="63">
        <v>6.896786136309192</v>
      </c>
      <c r="G77" s="63">
        <v>1.7395501743939099</v>
      </c>
      <c r="H77" s="63">
        <v>0.68747131131792316</v>
      </c>
      <c r="I77" s="63">
        <v>0.39186345374009857</v>
      </c>
      <c r="J77" s="63">
        <v>17.899558909306617</v>
      </c>
      <c r="K77" s="97">
        <v>0</v>
      </c>
      <c r="L77" s="100">
        <v>0.58138545029271482</v>
      </c>
      <c r="M77" s="97">
        <v>0</v>
      </c>
      <c r="N77" s="97">
        <v>0</v>
      </c>
      <c r="O77" s="97">
        <v>0</v>
      </c>
      <c r="P77" s="63">
        <v>0.21071387353079932</v>
      </c>
      <c r="Q77" s="63">
        <v>14.286476475973092</v>
      </c>
      <c r="R77" s="63">
        <v>7.3238225674668076</v>
      </c>
      <c r="S77" s="63">
        <v>1.1243037213854118E-2</v>
      </c>
      <c r="T77" s="63">
        <v>7.8735487542881932</v>
      </c>
      <c r="U77" s="97">
        <v>0</v>
      </c>
      <c r="V77" s="97">
        <v>0</v>
      </c>
      <c r="W77" s="65">
        <v>0</v>
      </c>
      <c r="X77" s="66">
        <v>57.93206926799914</v>
      </c>
      <c r="Y77" s="93"/>
      <c r="Z77" s="94"/>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5"/>
      <c r="DP77" s="95"/>
    </row>
    <row r="78" spans="1:120" s="4" customFormat="1" ht="12.75" customHeight="1">
      <c r="A78" s="26" t="s">
        <v>185</v>
      </c>
      <c r="B78" s="105"/>
      <c r="C78" s="28" t="s">
        <v>186</v>
      </c>
      <c r="D78" s="29" t="s">
        <v>187</v>
      </c>
      <c r="E78" s="62">
        <v>0.24964178794735928</v>
      </c>
      <c r="F78" s="63">
        <v>22.57570184687647</v>
      </c>
      <c r="G78" s="63">
        <v>5.1890764742206228</v>
      </c>
      <c r="H78" s="63">
        <v>7.1889129927355411</v>
      </c>
      <c r="I78" s="63">
        <v>5.3287474122233709</v>
      </c>
      <c r="J78" s="63">
        <v>287.30071273566506</v>
      </c>
      <c r="K78" s="97">
        <v>0</v>
      </c>
      <c r="L78" s="100">
        <v>0.12781993773004827</v>
      </c>
      <c r="M78" s="97">
        <v>0</v>
      </c>
      <c r="N78" s="97">
        <v>0</v>
      </c>
      <c r="O78" s="97">
        <v>0</v>
      </c>
      <c r="P78" s="63">
        <v>0.49393499201116287</v>
      </c>
      <c r="Q78" s="63">
        <v>29.425806558973996</v>
      </c>
      <c r="R78" s="63">
        <v>23.185989488677503</v>
      </c>
      <c r="S78" s="63">
        <v>0</v>
      </c>
      <c r="T78" s="63">
        <v>3.0479238639472968</v>
      </c>
      <c r="U78" s="97">
        <v>0</v>
      </c>
      <c r="V78" s="97">
        <v>0</v>
      </c>
      <c r="W78" s="65">
        <v>0.23286481291113195</v>
      </c>
      <c r="X78" s="66">
        <v>384.34713290391943</v>
      </c>
      <c r="Y78" s="93"/>
      <c r="Z78" s="94"/>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5"/>
      <c r="DP78" s="95"/>
    </row>
    <row r="79" spans="1:120" s="4" customFormat="1" ht="12.75" customHeight="1">
      <c r="A79" s="102"/>
      <c r="B79" s="110">
        <v>62</v>
      </c>
      <c r="C79" s="41" t="s">
        <v>188</v>
      </c>
      <c r="D79" s="74" t="s">
        <v>189</v>
      </c>
      <c r="E79" s="43">
        <v>0.24192286715669614</v>
      </c>
      <c r="F79" s="44">
        <v>14.635106713477233</v>
      </c>
      <c r="G79" s="44">
        <v>3.7382173180369676</v>
      </c>
      <c r="H79" s="44">
        <v>4.7582474443745966</v>
      </c>
      <c r="I79" s="44">
        <v>3.633023848577607</v>
      </c>
      <c r="J79" s="44">
        <v>235.11512519969307</v>
      </c>
      <c r="K79" s="97">
        <v>0</v>
      </c>
      <c r="L79" s="98">
        <v>0.12776967529284097</v>
      </c>
      <c r="M79" s="97">
        <v>0</v>
      </c>
      <c r="N79" s="97">
        <v>0</v>
      </c>
      <c r="O79" s="97">
        <v>0</v>
      </c>
      <c r="P79" s="44">
        <v>0.24834594866999787</v>
      </c>
      <c r="Q79" s="44">
        <v>26.324953018156361</v>
      </c>
      <c r="R79" s="44">
        <v>19.105715966678424</v>
      </c>
      <c r="S79" s="44">
        <v>0</v>
      </c>
      <c r="T79" s="44">
        <v>1.1515155061769806</v>
      </c>
      <c r="U79" s="97">
        <v>0</v>
      </c>
      <c r="V79" s="97">
        <v>0</v>
      </c>
      <c r="W79" s="48">
        <v>0.19673486149074346</v>
      </c>
      <c r="X79" s="49">
        <v>309.27667836778141</v>
      </c>
      <c r="Y79" s="93"/>
      <c r="Z79" s="94"/>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5"/>
      <c r="DP79" s="95"/>
    </row>
    <row r="80" spans="1:120" s="4" customFormat="1" ht="12.75" customHeight="1">
      <c r="A80" s="58"/>
      <c r="B80" s="73">
        <v>63</v>
      </c>
      <c r="C80" s="41" t="s">
        <v>190</v>
      </c>
      <c r="D80" s="74"/>
      <c r="E80" s="43">
        <v>7.7189207906631259E-3</v>
      </c>
      <c r="F80" s="44">
        <v>7.9405951333992402</v>
      </c>
      <c r="G80" s="44">
        <v>1.4508591561836564</v>
      </c>
      <c r="H80" s="44">
        <v>2.4306655483609414</v>
      </c>
      <c r="I80" s="44">
        <v>1.6957235636457646</v>
      </c>
      <c r="J80" s="44">
        <v>52.185587535971962</v>
      </c>
      <c r="K80" s="97">
        <v>0</v>
      </c>
      <c r="L80" s="98">
        <v>5.0262437207293976E-5</v>
      </c>
      <c r="M80" s="97">
        <v>0</v>
      </c>
      <c r="N80" s="97">
        <v>0</v>
      </c>
      <c r="O80" s="97">
        <v>0</v>
      </c>
      <c r="P80" s="44">
        <v>0.24558904334116496</v>
      </c>
      <c r="Q80" s="44">
        <v>3.1008535408176412</v>
      </c>
      <c r="R80" s="44">
        <v>4.0802735219990778</v>
      </c>
      <c r="S80" s="44">
        <v>0</v>
      </c>
      <c r="T80" s="44">
        <v>1.8964083577703168</v>
      </c>
      <c r="U80" s="97">
        <v>0</v>
      </c>
      <c r="V80" s="97">
        <v>0</v>
      </c>
      <c r="W80" s="48">
        <v>3.6129951420388488E-2</v>
      </c>
      <c r="X80" s="49">
        <v>75.070454536138044</v>
      </c>
      <c r="Y80" s="112">
        <v>21086101</v>
      </c>
      <c r="Z80" s="94"/>
      <c r="AA80" s="94"/>
      <c r="AB80" s="94"/>
      <c r="AC80" s="94"/>
      <c r="AD80" s="94"/>
      <c r="AE80" s="94"/>
      <c r="AF80" s="94"/>
      <c r="AG80" s="94"/>
      <c r="AH80" s="94"/>
      <c r="AI80" s="94"/>
      <c r="AJ80" s="94"/>
      <c r="AK80" s="94"/>
      <c r="AL80" s="94"/>
      <c r="AM80" s="94"/>
      <c r="AN80" s="94"/>
      <c r="AO80" s="94"/>
      <c r="AP80" s="94"/>
      <c r="AQ80" s="94"/>
      <c r="AR80" s="94"/>
      <c r="AS80" s="94"/>
      <c r="AT80" s="94"/>
      <c r="AU80" s="94"/>
      <c r="AV80" s="94"/>
      <c r="AW80" s="94"/>
      <c r="AX80" s="94"/>
      <c r="AY80" s="94"/>
      <c r="AZ80" s="94"/>
      <c r="BA80" s="94"/>
      <c r="BB80" s="94"/>
      <c r="BC80" s="94"/>
      <c r="BD80" s="94"/>
      <c r="BE80" s="94"/>
      <c r="BF80" s="94"/>
      <c r="BG80" s="94"/>
      <c r="BH80" s="94"/>
      <c r="BI80" s="94"/>
      <c r="BJ80" s="94"/>
      <c r="BK80" s="94"/>
      <c r="BL80" s="94"/>
      <c r="BM80" s="94"/>
      <c r="BN80" s="94"/>
      <c r="BO80" s="94"/>
      <c r="BP80" s="94"/>
      <c r="BQ80" s="94"/>
      <c r="BR80" s="94"/>
      <c r="BS80" s="94"/>
      <c r="BT80" s="94"/>
      <c r="BU80" s="94"/>
      <c r="BV80" s="94"/>
      <c r="BW80" s="94"/>
      <c r="BX80" s="94"/>
      <c r="BY80" s="94"/>
      <c r="BZ80" s="94"/>
      <c r="CA80" s="94"/>
      <c r="CB80" s="94"/>
      <c r="CC80" s="94"/>
      <c r="CD80" s="94"/>
      <c r="CE80" s="94"/>
      <c r="CF80" s="94"/>
      <c r="CG80" s="94"/>
      <c r="CH80" s="94"/>
      <c r="CI80" s="94"/>
      <c r="CJ80" s="94"/>
      <c r="CK80" s="94"/>
      <c r="CL80" s="94"/>
      <c r="CM80" s="94"/>
      <c r="CN80" s="94"/>
      <c r="CO80" s="94"/>
      <c r="CP80" s="94"/>
      <c r="CQ80" s="94"/>
      <c r="CR80" s="94"/>
      <c r="CS80" s="94"/>
      <c r="CT80" s="94"/>
      <c r="CU80" s="94"/>
      <c r="CV80" s="94"/>
      <c r="CW80" s="94"/>
      <c r="CX80" s="94"/>
      <c r="CY80" s="94"/>
      <c r="CZ80" s="94"/>
      <c r="DA80" s="94"/>
      <c r="DB80" s="94"/>
      <c r="DC80" s="94"/>
      <c r="DD80" s="94"/>
      <c r="DE80" s="94"/>
      <c r="DF80" s="94"/>
      <c r="DG80" s="94"/>
      <c r="DH80" s="94"/>
      <c r="DI80" s="94"/>
      <c r="DJ80" s="94"/>
      <c r="DK80" s="94"/>
      <c r="DL80" s="94"/>
      <c r="DM80" s="94"/>
      <c r="DN80" s="94"/>
      <c r="DO80" s="95"/>
      <c r="DP80" s="95"/>
    </row>
    <row r="81" spans="1:120">
      <c r="A81" s="58" t="s">
        <v>191</v>
      </c>
      <c r="B81" s="105">
        <v>65</v>
      </c>
      <c r="C81" s="28" t="s">
        <v>192</v>
      </c>
      <c r="D81" s="29" t="s">
        <v>193</v>
      </c>
      <c r="E81" s="62">
        <v>2.1770276020150268E-2</v>
      </c>
      <c r="F81" s="63">
        <v>6.4867466340381918</v>
      </c>
      <c r="G81" s="63">
        <v>0.93730450152021627</v>
      </c>
      <c r="H81" s="63">
        <v>0.24985600737073557</v>
      </c>
      <c r="I81" s="63">
        <v>0.11468067637408891</v>
      </c>
      <c r="J81" s="63">
        <v>4.9381220280766023</v>
      </c>
      <c r="K81" s="97">
        <v>0</v>
      </c>
      <c r="L81" s="100">
        <v>4.120450124168442E-2</v>
      </c>
      <c r="M81" s="97">
        <v>0</v>
      </c>
      <c r="N81" s="97">
        <v>0</v>
      </c>
      <c r="O81" s="97">
        <v>1.4142987702570426</v>
      </c>
      <c r="P81" s="63">
        <v>3.4263250215957255E-4</v>
      </c>
      <c r="Q81" s="63">
        <v>5.8127509665963517</v>
      </c>
      <c r="R81" s="63">
        <v>0.11943643031416867</v>
      </c>
      <c r="S81" s="63">
        <v>0</v>
      </c>
      <c r="T81" s="63">
        <v>3.8410441037468268</v>
      </c>
      <c r="U81" s="97">
        <v>0</v>
      </c>
      <c r="V81" s="97">
        <v>0</v>
      </c>
      <c r="W81" s="65">
        <v>0</v>
      </c>
      <c r="X81" s="66">
        <v>23.977557528058213</v>
      </c>
      <c r="Y81" s="113"/>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5"/>
      <c r="DP81" s="115"/>
    </row>
    <row r="82" spans="1:120">
      <c r="A82" s="26" t="s">
        <v>194</v>
      </c>
      <c r="B82" s="99"/>
      <c r="C82" s="28" t="s">
        <v>195</v>
      </c>
      <c r="D82" s="29" t="s">
        <v>196</v>
      </c>
      <c r="E82" s="62">
        <v>5.1921779757517719</v>
      </c>
      <c r="F82" s="63">
        <v>346.58041194365819</v>
      </c>
      <c r="G82" s="63">
        <v>86.148378168898148</v>
      </c>
      <c r="H82" s="63">
        <v>14.40008653809395</v>
      </c>
      <c r="I82" s="63">
        <v>25.507404929441609</v>
      </c>
      <c r="J82" s="63">
        <v>248.20744062890751</v>
      </c>
      <c r="K82" s="97">
        <v>0</v>
      </c>
      <c r="L82" s="100">
        <v>17.949007687852799</v>
      </c>
      <c r="M82" s="97">
        <v>0</v>
      </c>
      <c r="N82" s="97">
        <v>0</v>
      </c>
      <c r="O82" s="100">
        <v>12.678650145568019</v>
      </c>
      <c r="P82" s="63">
        <v>0.4182305755463</v>
      </c>
      <c r="Q82" s="63">
        <v>114.73842818664463</v>
      </c>
      <c r="R82" s="63">
        <v>49.781654639731627</v>
      </c>
      <c r="S82" s="63">
        <v>11.913294999999998</v>
      </c>
      <c r="T82" s="63">
        <v>27.428848001740622</v>
      </c>
      <c r="U82" s="97">
        <v>0</v>
      </c>
      <c r="V82" s="97">
        <v>0</v>
      </c>
      <c r="W82" s="65">
        <v>0.64501593146321168</v>
      </c>
      <c r="X82" s="66">
        <v>961.58903035329831</v>
      </c>
      <c r="Y82" s="114"/>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5"/>
      <c r="DP82" s="115"/>
    </row>
    <row r="83" spans="1:120">
      <c r="A83" s="26"/>
      <c r="B83" s="73">
        <v>66</v>
      </c>
      <c r="C83" s="41" t="s">
        <v>197</v>
      </c>
      <c r="D83" s="74" t="s">
        <v>198</v>
      </c>
      <c r="E83" s="43">
        <v>4.3647048580470846</v>
      </c>
      <c r="F83" s="44">
        <v>107.15876887527835</v>
      </c>
      <c r="G83" s="44">
        <v>85.195823393377481</v>
      </c>
      <c r="H83" s="44">
        <v>0.13531478299991773</v>
      </c>
      <c r="I83" s="44">
        <v>7.0548160084369531</v>
      </c>
      <c r="J83" s="44">
        <v>213.43672057669633</v>
      </c>
      <c r="K83" s="97">
        <v>0</v>
      </c>
      <c r="L83" s="98">
        <v>0.27811029337754967</v>
      </c>
      <c r="M83" s="97">
        <v>0</v>
      </c>
      <c r="N83" s="97">
        <v>0</v>
      </c>
      <c r="O83" s="97">
        <v>0</v>
      </c>
      <c r="P83" s="44">
        <v>0.26380316321760577</v>
      </c>
      <c r="Q83" s="44">
        <v>101.67504273904819</v>
      </c>
      <c r="R83" s="44">
        <v>42.728460424133331</v>
      </c>
      <c r="S83" s="45">
        <v>0</v>
      </c>
      <c r="T83" s="44">
        <v>7.1364506085966593</v>
      </c>
      <c r="U83" s="97">
        <v>0</v>
      </c>
      <c r="V83" s="97">
        <v>0</v>
      </c>
      <c r="W83" s="48">
        <v>0</v>
      </c>
      <c r="X83" s="49">
        <v>569.42801572320946</v>
      </c>
      <c r="Y83" s="114"/>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5"/>
      <c r="DP83" s="115"/>
    </row>
    <row r="84" spans="1:120">
      <c r="A84" s="26"/>
      <c r="B84" s="73">
        <v>67</v>
      </c>
      <c r="C84" s="41" t="s">
        <v>199</v>
      </c>
      <c r="D84" s="74" t="s">
        <v>200</v>
      </c>
      <c r="E84" s="43">
        <v>0.25742328213071086</v>
      </c>
      <c r="F84" s="44">
        <v>217.23707075061253</v>
      </c>
      <c r="G84" s="44">
        <v>0</v>
      </c>
      <c r="H84" s="44">
        <v>0</v>
      </c>
      <c r="I84" s="44">
        <v>13.909304242147609</v>
      </c>
      <c r="J84" s="44">
        <v>0.32948853716933346</v>
      </c>
      <c r="K84" s="97">
        <v>0</v>
      </c>
      <c r="L84" s="98">
        <v>0</v>
      </c>
      <c r="M84" s="97">
        <v>0</v>
      </c>
      <c r="N84" s="97">
        <v>0</v>
      </c>
      <c r="O84" s="98">
        <v>12.678650145568019</v>
      </c>
      <c r="P84" s="44">
        <v>1.6262353802108075E-2</v>
      </c>
      <c r="Q84" s="44">
        <v>4.0812022367765219E-3</v>
      </c>
      <c r="R84" s="44">
        <v>0</v>
      </c>
      <c r="S84" s="45">
        <v>0</v>
      </c>
      <c r="T84" s="44">
        <v>0</v>
      </c>
      <c r="U84" s="97">
        <v>0</v>
      </c>
      <c r="V84" s="97">
        <v>0</v>
      </c>
      <c r="W84" s="48">
        <v>5.7460316767448533E-2</v>
      </c>
      <c r="X84" s="49">
        <v>244.48974083043456</v>
      </c>
      <c r="Y84" s="114"/>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5"/>
      <c r="DP84" s="115"/>
    </row>
    <row r="85" spans="1:120">
      <c r="A85" s="26"/>
      <c r="B85" s="73">
        <v>68</v>
      </c>
      <c r="C85" s="41" t="s">
        <v>201</v>
      </c>
      <c r="D85" s="74"/>
      <c r="E85" s="43">
        <v>0.57004983557397704</v>
      </c>
      <c r="F85" s="44">
        <v>22.184572317767255</v>
      </c>
      <c r="G85" s="44">
        <v>0.95255477552067258</v>
      </c>
      <c r="H85" s="44">
        <v>14.264771755094031</v>
      </c>
      <c r="I85" s="44">
        <v>4.543284678857046</v>
      </c>
      <c r="J85" s="44">
        <v>34.441231515041913</v>
      </c>
      <c r="K85" s="97">
        <v>0</v>
      </c>
      <c r="L85" s="98">
        <v>17.670897394475244</v>
      </c>
      <c r="M85" s="97">
        <v>0</v>
      </c>
      <c r="N85" s="97">
        <v>0</v>
      </c>
      <c r="O85" s="97">
        <v>0</v>
      </c>
      <c r="P85" s="44">
        <v>0.13816505852658609</v>
      </c>
      <c r="Q85" s="44">
        <v>13.059304245359602</v>
      </c>
      <c r="R85" s="44">
        <v>7.0531942155983067</v>
      </c>
      <c r="S85" s="45">
        <v>0</v>
      </c>
      <c r="T85" s="44">
        <v>20.292397393143965</v>
      </c>
      <c r="U85" s="97">
        <v>0</v>
      </c>
      <c r="V85" s="97">
        <v>0</v>
      </c>
      <c r="W85" s="48">
        <v>0.58755561469576323</v>
      </c>
      <c r="X85" s="49">
        <v>135.75797879965441</v>
      </c>
      <c r="Y85" s="114"/>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5"/>
      <c r="DP85" s="115"/>
    </row>
    <row r="86" spans="1:120" ht="14.25" thickBot="1">
      <c r="A86" s="117" t="s">
        <v>202</v>
      </c>
      <c r="B86" s="105">
        <v>69</v>
      </c>
      <c r="C86" s="28" t="s">
        <v>203</v>
      </c>
      <c r="D86" s="29" t="s">
        <v>204</v>
      </c>
      <c r="E86" s="62">
        <v>6.6658604215584796E-2</v>
      </c>
      <c r="F86" s="63">
        <v>28.069122820039432</v>
      </c>
      <c r="G86" s="63">
        <v>0.58188745045654888</v>
      </c>
      <c r="H86" s="63">
        <v>0.45918817426984032</v>
      </c>
      <c r="I86" s="63">
        <v>0.41265940912673549</v>
      </c>
      <c r="J86" s="63">
        <v>28.844809743402902</v>
      </c>
      <c r="K86" s="97">
        <v>0</v>
      </c>
      <c r="L86" s="100">
        <v>1.4171183732545363</v>
      </c>
      <c r="M86" s="97">
        <v>0</v>
      </c>
      <c r="N86" s="97">
        <v>0</v>
      </c>
      <c r="O86" s="97">
        <v>0</v>
      </c>
      <c r="P86" s="63">
        <v>2.0593146898234423E-3</v>
      </c>
      <c r="Q86" s="63">
        <v>3.9471552108724111</v>
      </c>
      <c r="R86" s="63">
        <v>2.954110847184408</v>
      </c>
      <c r="S86" s="63">
        <v>8.8137510978161083E-5</v>
      </c>
      <c r="T86" s="63">
        <v>0.48166229926916238</v>
      </c>
      <c r="U86" s="97">
        <v>0</v>
      </c>
      <c r="V86" s="97">
        <v>0</v>
      </c>
      <c r="W86" s="65">
        <v>1.384575813885127E-4</v>
      </c>
      <c r="X86" s="66">
        <v>67.236658841873776</v>
      </c>
      <c r="Y86" s="114"/>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5"/>
      <c r="DP86" s="115"/>
    </row>
    <row r="87" spans="1:120" ht="15" thickTop="1" thickBot="1">
      <c r="A87" s="118"/>
      <c r="B87" s="119"/>
      <c r="C87" s="119" t="s">
        <v>205</v>
      </c>
      <c r="D87" s="120"/>
      <c r="E87" s="121">
        <v>1869.0867447666269</v>
      </c>
      <c r="F87" s="122">
        <v>164638.46305285042</v>
      </c>
      <c r="G87" s="122">
        <v>3212.4877158584627</v>
      </c>
      <c r="H87" s="122">
        <v>2595.0997866614834</v>
      </c>
      <c r="I87" s="122">
        <v>1778.2726354031988</v>
      </c>
      <c r="J87" s="122">
        <v>5690.8645020451431</v>
      </c>
      <c r="K87" s="122">
        <v>1020.444796596279</v>
      </c>
      <c r="L87" s="122">
        <v>6228.9514394684356</v>
      </c>
      <c r="M87" s="122">
        <v>68.367083718237254</v>
      </c>
      <c r="N87" s="122">
        <v>2571.5358167035542</v>
      </c>
      <c r="O87" s="122">
        <v>70.255255278068105</v>
      </c>
      <c r="P87" s="122">
        <v>34.290949205034124</v>
      </c>
      <c r="Q87" s="122">
        <v>7267.0758933854813</v>
      </c>
      <c r="R87" s="122">
        <v>6082.5082744112087</v>
      </c>
      <c r="S87" s="122">
        <v>16397.632374780456</v>
      </c>
      <c r="T87" s="122">
        <v>58887.361547978457</v>
      </c>
      <c r="U87" s="122">
        <v>85433.75181289998</v>
      </c>
      <c r="V87" s="122">
        <v>152.79503969048108</v>
      </c>
      <c r="W87" s="123">
        <v>15137.714855047729</v>
      </c>
      <c r="X87" s="124">
        <v>379136.95957674872</v>
      </c>
      <c r="Y87" s="114"/>
      <c r="Z87" s="114"/>
      <c r="AA87" s="114"/>
      <c r="AB87" s="114"/>
      <c r="AC87" s="114"/>
      <c r="AD87" s="114"/>
      <c r="AE87" s="114"/>
      <c r="AF87" s="114"/>
      <c r="AG87" s="114"/>
      <c r="AH87" s="114"/>
      <c r="AI87" s="114"/>
      <c r="AJ87" s="114"/>
      <c r="AK87" s="114"/>
      <c r="AL87" s="114"/>
      <c r="AM87" s="114"/>
      <c r="AN87" s="114"/>
      <c r="AO87" s="114"/>
      <c r="AP87" s="114"/>
      <c r="AQ87" s="114"/>
      <c r="AR87" s="114"/>
      <c r="AS87" s="114"/>
      <c r="AT87" s="114"/>
      <c r="AU87" s="114"/>
      <c r="AV87" s="114"/>
      <c r="AW87" s="114"/>
      <c r="AX87" s="114"/>
      <c r="AY87" s="114"/>
      <c r="AZ87" s="114"/>
      <c r="BA87" s="114"/>
      <c r="BB87" s="114"/>
      <c r="BC87" s="114"/>
      <c r="BD87" s="114"/>
      <c r="BE87" s="114"/>
      <c r="BF87" s="114"/>
      <c r="BG87" s="114"/>
      <c r="BH87" s="114"/>
      <c r="BI87" s="114"/>
      <c r="BJ87" s="114"/>
      <c r="BK87" s="114"/>
      <c r="BL87" s="114"/>
      <c r="BM87" s="114"/>
      <c r="BN87" s="114"/>
      <c r="BO87" s="114"/>
      <c r="BP87" s="114"/>
      <c r="BQ87" s="114"/>
      <c r="BR87" s="114"/>
      <c r="BS87" s="114"/>
      <c r="BT87" s="114"/>
      <c r="BU87" s="114"/>
      <c r="BV87" s="114"/>
      <c r="BW87" s="114"/>
      <c r="BX87" s="114"/>
      <c r="BY87" s="114"/>
      <c r="BZ87" s="114"/>
      <c r="CA87" s="114"/>
      <c r="CB87" s="114"/>
      <c r="CC87" s="114"/>
      <c r="CD87" s="114"/>
      <c r="CE87" s="114"/>
      <c r="CF87" s="114"/>
      <c r="CG87" s="114"/>
      <c r="CH87" s="114"/>
      <c r="CI87" s="114"/>
      <c r="CJ87" s="114"/>
      <c r="CK87" s="114"/>
      <c r="CL87" s="114"/>
      <c r="CM87" s="114"/>
      <c r="CN87" s="114"/>
      <c r="CO87" s="114"/>
      <c r="CP87" s="114"/>
      <c r="CQ87" s="114"/>
      <c r="CR87" s="114"/>
      <c r="CS87" s="114"/>
      <c r="CT87" s="114"/>
      <c r="CU87" s="114"/>
      <c r="CV87" s="114"/>
      <c r="CW87" s="114"/>
      <c r="CX87" s="114"/>
      <c r="CY87" s="114"/>
      <c r="CZ87" s="114"/>
      <c r="DA87" s="114"/>
      <c r="DB87" s="114"/>
      <c r="DC87" s="114"/>
      <c r="DD87" s="114"/>
      <c r="DE87" s="114"/>
      <c r="DF87" s="114"/>
      <c r="DG87" s="114"/>
      <c r="DH87" s="114"/>
      <c r="DI87" s="114"/>
      <c r="DJ87" s="114"/>
      <c r="DK87" s="114"/>
      <c r="DL87" s="114"/>
      <c r="DM87" s="114"/>
      <c r="DN87" s="114"/>
      <c r="DO87" s="115"/>
      <c r="DP87" s="115"/>
    </row>
    <row r="88" spans="1:120">
      <c r="A88" s="116" t="s">
        <v>206</v>
      </c>
    </row>
    <row r="89" spans="1:120">
      <c r="A89" s="116" t="s">
        <v>207</v>
      </c>
    </row>
  </sheetData>
  <phoneticPr fontId="5"/>
  <conditionalFormatting sqref="U5:V68 K5:O68 K79:O80 U79:V80 K70:O71 U70:V71 U73:V74 K73:O74 K76:O76 U76:V76 U82:V85 K82:O85">
    <cfRule type="expression" dxfId="208" priority="15" stopIfTrue="1">
      <formula>#REF!=9</formula>
    </cfRule>
    <cfRule type="expression" dxfId="207" priority="16">
      <formula>#REF!=2</formula>
    </cfRule>
  </conditionalFormatting>
  <conditionalFormatting sqref="U86:V86 K86:O86">
    <cfRule type="expression" dxfId="206" priority="1" stopIfTrue="1">
      <formula>#REF!=9</formula>
    </cfRule>
    <cfRule type="expression" dxfId="205" priority="2">
      <formula>#REF!=2</formula>
    </cfRule>
  </conditionalFormatting>
  <conditionalFormatting sqref="U69:V69 K69:O69">
    <cfRule type="expression" dxfId="204" priority="13" stopIfTrue="1">
      <formula>#REF!=9</formula>
    </cfRule>
    <cfRule type="expression" dxfId="203" priority="14">
      <formula>#REF!=2</formula>
    </cfRule>
  </conditionalFormatting>
  <conditionalFormatting sqref="U72:V72 K72:O72">
    <cfRule type="expression" dxfId="202" priority="11" stopIfTrue="1">
      <formula>#REF!=9</formula>
    </cfRule>
    <cfRule type="expression" dxfId="201" priority="12">
      <formula>#REF!=2</formula>
    </cfRule>
  </conditionalFormatting>
  <conditionalFormatting sqref="U75:V75 K75:O75">
    <cfRule type="expression" dxfId="200" priority="9" stopIfTrue="1">
      <formula>#REF!=9</formula>
    </cfRule>
    <cfRule type="expression" dxfId="199" priority="10">
      <formula>#REF!=2</formula>
    </cfRule>
  </conditionalFormatting>
  <conditionalFormatting sqref="U77:V77 K77:O77">
    <cfRule type="expression" dxfId="198" priority="7" stopIfTrue="1">
      <formula>#REF!=9</formula>
    </cfRule>
    <cfRule type="expression" dxfId="197" priority="8">
      <formula>#REF!=2</formula>
    </cfRule>
  </conditionalFormatting>
  <conditionalFormatting sqref="U78:V78 K78:O78">
    <cfRule type="expression" dxfId="196" priority="5" stopIfTrue="1">
      <formula>#REF!=9</formula>
    </cfRule>
    <cfRule type="expression" dxfId="195" priority="6">
      <formula>#REF!=2</formula>
    </cfRule>
  </conditionalFormatting>
  <conditionalFormatting sqref="U81:V81 K81:O81">
    <cfRule type="expression" dxfId="194" priority="3" stopIfTrue="1">
      <formula>#REF!=9</formula>
    </cfRule>
    <cfRule type="expression" dxfId="193" priority="4">
      <formula>#REF!=2</formula>
    </cfRule>
  </conditionalFormatting>
  <printOptions horizontalCentered="1"/>
  <pageMargins left="0.23622047244094491" right="0.23622047244094491" top="0.74803149606299213" bottom="0.35433070866141736" header="0.31496062992125984" footer="0.31496062992125984"/>
  <pageSetup paperSize="9" scale="48" fitToWidth="0"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L53"/>
  <sheetViews>
    <sheetView showGridLines="0" view="pageBreakPreview" topLeftCell="B1" zoomScaleNormal="80" zoomScaleSheetLayoutView="100" workbookViewId="0">
      <selection activeCell="B1" sqref="B1:W1"/>
    </sheetView>
  </sheetViews>
  <sheetFormatPr defaultRowHeight="13.5"/>
  <cols>
    <col min="1" max="1" width="17.625" style="188" hidden="1" customWidth="1"/>
    <col min="2" max="2" width="5.25" style="189" customWidth="1"/>
    <col min="3" max="3" width="13.125" style="189" customWidth="1"/>
    <col min="4" max="4" width="10.625" style="188" customWidth="1"/>
    <col min="5" max="5" width="10.625" style="190" customWidth="1"/>
    <col min="6" max="6" width="10.625" style="188" customWidth="1"/>
    <col min="7" max="7" width="10.625" style="189" customWidth="1"/>
    <col min="8" max="8" width="10.625" style="188" customWidth="1"/>
    <col min="9" max="11" width="10.625" style="191" customWidth="1"/>
    <col min="12" max="15" width="10.625" style="187" customWidth="1"/>
    <col min="16" max="16" width="10.625" style="188" customWidth="1"/>
    <col min="17" max="19" width="10.625" style="191" customWidth="1"/>
    <col min="20" max="23" width="10.625" style="187" customWidth="1"/>
    <col min="24" max="24" width="2.625" style="187" customWidth="1"/>
    <col min="25" max="198" width="9" style="187"/>
    <col min="199" max="199" width="4" style="187" customWidth="1"/>
    <col min="200" max="200" width="15.125" style="187" customWidth="1"/>
    <col min="201" max="201" width="0" style="187" hidden="1" customWidth="1"/>
    <col min="202" max="206" width="17.625" style="187" customWidth="1"/>
    <col min="207" max="207" width="12.625" style="187" customWidth="1"/>
    <col min="208" max="209" width="14.625" style="187" customWidth="1"/>
    <col min="210" max="210" width="11" style="187" bestFit="1" customWidth="1"/>
    <col min="211" max="211" width="9" style="187"/>
    <col min="212" max="212" width="9.875" style="187" bestFit="1" customWidth="1"/>
    <col min="213" max="213" width="9" style="187"/>
    <col min="214" max="214" width="9.875" style="187" bestFit="1" customWidth="1"/>
    <col min="215" max="215" width="9.5" style="187" bestFit="1" customWidth="1"/>
    <col min="216" max="216" width="9.875" style="187" bestFit="1" customWidth="1"/>
    <col min="217" max="454" width="9" style="187"/>
    <col min="455" max="455" width="4" style="187" customWidth="1"/>
    <col min="456" max="456" width="15.125" style="187" customWidth="1"/>
    <col min="457" max="457" width="0" style="187" hidden="1" customWidth="1"/>
    <col min="458" max="462" width="17.625" style="187" customWidth="1"/>
    <col min="463" max="463" width="12.625" style="187" customWidth="1"/>
    <col min="464" max="465" width="14.625" style="187" customWidth="1"/>
    <col min="466" max="466" width="11" style="187" bestFit="1" customWidth="1"/>
    <col min="467" max="467" width="9" style="187"/>
    <col min="468" max="468" width="9.875" style="187" bestFit="1" customWidth="1"/>
    <col min="469" max="469" width="9" style="187"/>
    <col min="470" max="470" width="9.875" style="187" bestFit="1" customWidth="1"/>
    <col min="471" max="471" width="9.5" style="187" bestFit="1" customWidth="1"/>
    <col min="472" max="472" width="9.875" style="187" bestFit="1" customWidth="1"/>
    <col min="473" max="710" width="9" style="187"/>
    <col min="711" max="711" width="4" style="187" customWidth="1"/>
    <col min="712" max="712" width="15.125" style="187" customWidth="1"/>
    <col min="713" max="713" width="0" style="187" hidden="1" customWidth="1"/>
    <col min="714" max="718" width="17.625" style="187" customWidth="1"/>
    <col min="719" max="719" width="12.625" style="187" customWidth="1"/>
    <col min="720" max="721" width="14.625" style="187" customWidth="1"/>
    <col min="722" max="722" width="11" style="187" bestFit="1" customWidth="1"/>
    <col min="723" max="723" width="9" style="187"/>
    <col min="724" max="724" width="9.875" style="187" bestFit="1" customWidth="1"/>
    <col min="725" max="725" width="9" style="187"/>
    <col min="726" max="726" width="9.875" style="187" bestFit="1" customWidth="1"/>
    <col min="727" max="727" width="9.5" style="187" bestFit="1" customWidth="1"/>
    <col min="728" max="728" width="9.875" style="187" bestFit="1" customWidth="1"/>
    <col min="729" max="966" width="9" style="187"/>
    <col min="967" max="967" width="4" style="187" customWidth="1"/>
    <col min="968" max="968" width="15.125" style="187" customWidth="1"/>
    <col min="969" max="969" width="0" style="187" hidden="1" customWidth="1"/>
    <col min="970" max="974" width="17.625" style="187" customWidth="1"/>
    <col min="975" max="975" width="12.625" style="187" customWidth="1"/>
    <col min="976" max="977" width="14.625" style="187" customWidth="1"/>
    <col min="978" max="978" width="11" style="187" bestFit="1" customWidth="1"/>
    <col min="979" max="979" width="9" style="187"/>
    <col min="980" max="980" width="9.875" style="187" bestFit="1" customWidth="1"/>
    <col min="981" max="981" width="9" style="187"/>
    <col min="982" max="982" width="9.875" style="187" bestFit="1" customWidth="1"/>
    <col min="983" max="983" width="9.5" style="187" bestFit="1" customWidth="1"/>
    <col min="984" max="984" width="9.875" style="187" bestFit="1" customWidth="1"/>
    <col min="985" max="1222" width="9" style="187"/>
    <col min="1223" max="1223" width="4" style="187" customWidth="1"/>
    <col min="1224" max="1224" width="15.125" style="187" customWidth="1"/>
    <col min="1225" max="1225" width="0" style="187" hidden="1" customWidth="1"/>
    <col min="1226" max="1230" width="17.625" style="187" customWidth="1"/>
    <col min="1231" max="1231" width="12.625" style="187" customWidth="1"/>
    <col min="1232" max="1233" width="14.625" style="187" customWidth="1"/>
    <col min="1234" max="1234" width="11" style="187" bestFit="1" customWidth="1"/>
    <col min="1235" max="1235" width="9" style="187"/>
    <col min="1236" max="1236" width="9.875" style="187" bestFit="1" customWidth="1"/>
    <col min="1237" max="1237" width="9" style="187"/>
    <col min="1238" max="1238" width="9.875" style="187" bestFit="1" customWidth="1"/>
    <col min="1239" max="1239" width="9.5" style="187" bestFit="1" customWidth="1"/>
    <col min="1240" max="1240" width="9.875" style="187" bestFit="1" customWidth="1"/>
    <col min="1241" max="1478" width="9" style="187"/>
    <col min="1479" max="1479" width="4" style="187" customWidth="1"/>
    <col min="1480" max="1480" width="15.125" style="187" customWidth="1"/>
    <col min="1481" max="1481" width="0" style="187" hidden="1" customWidth="1"/>
    <col min="1482" max="1486" width="17.625" style="187" customWidth="1"/>
    <col min="1487" max="1487" width="12.625" style="187" customWidth="1"/>
    <col min="1488" max="1489" width="14.625" style="187" customWidth="1"/>
    <col min="1490" max="1490" width="11" style="187" bestFit="1" customWidth="1"/>
    <col min="1491" max="1491" width="9" style="187"/>
    <col min="1492" max="1492" width="9.875" style="187" bestFit="1" customWidth="1"/>
    <col min="1493" max="1493" width="9" style="187"/>
    <col min="1494" max="1494" width="9.875" style="187" bestFit="1" customWidth="1"/>
    <col min="1495" max="1495" width="9.5" style="187" bestFit="1" customWidth="1"/>
    <col min="1496" max="1496" width="9.875" style="187" bestFit="1" customWidth="1"/>
    <col min="1497" max="1734" width="9" style="187"/>
    <col min="1735" max="1735" width="4" style="187" customWidth="1"/>
    <col min="1736" max="1736" width="15.125" style="187" customWidth="1"/>
    <col min="1737" max="1737" width="0" style="187" hidden="1" customWidth="1"/>
    <col min="1738" max="1742" width="17.625" style="187" customWidth="1"/>
    <col min="1743" max="1743" width="12.625" style="187" customWidth="1"/>
    <col min="1744" max="1745" width="14.625" style="187" customWidth="1"/>
    <col min="1746" max="1746" width="11" style="187" bestFit="1" customWidth="1"/>
    <col min="1747" max="1747" width="9" style="187"/>
    <col min="1748" max="1748" width="9.875" style="187" bestFit="1" customWidth="1"/>
    <col min="1749" max="1749" width="9" style="187"/>
    <col min="1750" max="1750" width="9.875" style="187" bestFit="1" customWidth="1"/>
    <col min="1751" max="1751" width="9.5" style="187" bestFit="1" customWidth="1"/>
    <col min="1752" max="1752" width="9.875" style="187" bestFit="1" customWidth="1"/>
    <col min="1753" max="1990" width="9" style="187"/>
    <col min="1991" max="1991" width="4" style="187" customWidth="1"/>
    <col min="1992" max="1992" width="15.125" style="187" customWidth="1"/>
    <col min="1993" max="1993" width="0" style="187" hidden="1" customWidth="1"/>
    <col min="1994" max="1998" width="17.625" style="187" customWidth="1"/>
    <col min="1999" max="1999" width="12.625" style="187" customWidth="1"/>
    <col min="2000" max="2001" width="14.625" style="187" customWidth="1"/>
    <col min="2002" max="2002" width="11" style="187" bestFit="1" customWidth="1"/>
    <col min="2003" max="2003" width="9" style="187"/>
    <col min="2004" max="2004" width="9.875" style="187" bestFit="1" customWidth="1"/>
    <col min="2005" max="2005" width="9" style="187"/>
    <col min="2006" max="2006" width="9.875" style="187" bestFit="1" customWidth="1"/>
    <col min="2007" max="2007" width="9.5" style="187" bestFit="1" customWidth="1"/>
    <col min="2008" max="2008" width="9.875" style="187" bestFit="1" customWidth="1"/>
    <col min="2009" max="2246" width="9" style="187"/>
    <col min="2247" max="2247" width="4" style="187" customWidth="1"/>
    <col min="2248" max="2248" width="15.125" style="187" customWidth="1"/>
    <col min="2249" max="2249" width="0" style="187" hidden="1" customWidth="1"/>
    <col min="2250" max="2254" width="17.625" style="187" customWidth="1"/>
    <col min="2255" max="2255" width="12.625" style="187" customWidth="1"/>
    <col min="2256" max="2257" width="14.625" style="187" customWidth="1"/>
    <col min="2258" max="2258" width="11" style="187" bestFit="1" customWidth="1"/>
    <col min="2259" max="2259" width="9" style="187"/>
    <col min="2260" max="2260" width="9.875" style="187" bestFit="1" customWidth="1"/>
    <col min="2261" max="2261" width="9" style="187"/>
    <col min="2262" max="2262" width="9.875" style="187" bestFit="1" customWidth="1"/>
    <col min="2263" max="2263" width="9.5" style="187" bestFit="1" customWidth="1"/>
    <col min="2264" max="2264" width="9.875" style="187" bestFit="1" customWidth="1"/>
    <col min="2265" max="2502" width="9" style="187"/>
    <col min="2503" max="2503" width="4" style="187" customWidth="1"/>
    <col min="2504" max="2504" width="15.125" style="187" customWidth="1"/>
    <col min="2505" max="2505" width="0" style="187" hidden="1" customWidth="1"/>
    <col min="2506" max="2510" width="17.625" style="187" customWidth="1"/>
    <col min="2511" max="2511" width="12.625" style="187" customWidth="1"/>
    <col min="2512" max="2513" width="14.625" style="187" customWidth="1"/>
    <col min="2514" max="2514" width="11" style="187" bestFit="1" customWidth="1"/>
    <col min="2515" max="2515" width="9" style="187"/>
    <col min="2516" max="2516" width="9.875" style="187" bestFit="1" customWidth="1"/>
    <col min="2517" max="2517" width="9" style="187"/>
    <col min="2518" max="2518" width="9.875" style="187" bestFit="1" customWidth="1"/>
    <col min="2519" max="2519" width="9.5" style="187" bestFit="1" customWidth="1"/>
    <col min="2520" max="2520" width="9.875" style="187" bestFit="1" customWidth="1"/>
    <col min="2521" max="2758" width="9" style="187"/>
    <col min="2759" max="2759" width="4" style="187" customWidth="1"/>
    <col min="2760" max="2760" width="15.125" style="187" customWidth="1"/>
    <col min="2761" max="2761" width="0" style="187" hidden="1" customWidth="1"/>
    <col min="2762" max="2766" width="17.625" style="187" customWidth="1"/>
    <col min="2767" max="2767" width="12.625" style="187" customWidth="1"/>
    <col min="2768" max="2769" width="14.625" style="187" customWidth="1"/>
    <col min="2770" max="2770" width="11" style="187" bestFit="1" customWidth="1"/>
    <col min="2771" max="2771" width="9" style="187"/>
    <col min="2772" max="2772" width="9.875" style="187" bestFit="1" customWidth="1"/>
    <col min="2773" max="2773" width="9" style="187"/>
    <col min="2774" max="2774" width="9.875" style="187" bestFit="1" customWidth="1"/>
    <col min="2775" max="2775" width="9.5" style="187" bestFit="1" customWidth="1"/>
    <col min="2776" max="2776" width="9.875" style="187" bestFit="1" customWidth="1"/>
    <col min="2777" max="3014" width="9" style="187"/>
    <col min="3015" max="3015" width="4" style="187" customWidth="1"/>
    <col min="3016" max="3016" width="15.125" style="187" customWidth="1"/>
    <col min="3017" max="3017" width="0" style="187" hidden="1" customWidth="1"/>
    <col min="3018" max="3022" width="17.625" style="187" customWidth="1"/>
    <col min="3023" max="3023" width="12.625" style="187" customWidth="1"/>
    <col min="3024" max="3025" width="14.625" style="187" customWidth="1"/>
    <col min="3026" max="3026" width="11" style="187" bestFit="1" customWidth="1"/>
    <col min="3027" max="3027" width="9" style="187"/>
    <col min="3028" max="3028" width="9.875" style="187" bestFit="1" customWidth="1"/>
    <col min="3029" max="3029" width="9" style="187"/>
    <col min="3030" max="3030" width="9.875" style="187" bestFit="1" customWidth="1"/>
    <col min="3031" max="3031" width="9.5" style="187" bestFit="1" customWidth="1"/>
    <col min="3032" max="3032" width="9.875" style="187" bestFit="1" customWidth="1"/>
    <col min="3033" max="3270" width="9" style="187"/>
    <col min="3271" max="3271" width="4" style="187" customWidth="1"/>
    <col min="3272" max="3272" width="15.125" style="187" customWidth="1"/>
    <col min="3273" max="3273" width="0" style="187" hidden="1" customWidth="1"/>
    <col min="3274" max="3278" width="17.625" style="187" customWidth="1"/>
    <col min="3279" max="3279" width="12.625" style="187" customWidth="1"/>
    <col min="3280" max="3281" width="14.625" style="187" customWidth="1"/>
    <col min="3282" max="3282" width="11" style="187" bestFit="1" customWidth="1"/>
    <col min="3283" max="3283" width="9" style="187"/>
    <col min="3284" max="3284" width="9.875" style="187" bestFit="1" customWidth="1"/>
    <col min="3285" max="3285" width="9" style="187"/>
    <col min="3286" max="3286" width="9.875" style="187" bestFit="1" customWidth="1"/>
    <col min="3287" max="3287" width="9.5" style="187" bestFit="1" customWidth="1"/>
    <col min="3288" max="3288" width="9.875" style="187" bestFit="1" customWidth="1"/>
    <col min="3289" max="3526" width="9" style="187"/>
    <col min="3527" max="3527" width="4" style="187" customWidth="1"/>
    <col min="3528" max="3528" width="15.125" style="187" customWidth="1"/>
    <col min="3529" max="3529" width="0" style="187" hidden="1" customWidth="1"/>
    <col min="3530" max="3534" width="17.625" style="187" customWidth="1"/>
    <col min="3535" max="3535" width="12.625" style="187" customWidth="1"/>
    <col min="3536" max="3537" width="14.625" style="187" customWidth="1"/>
    <col min="3538" max="3538" width="11" style="187" bestFit="1" customWidth="1"/>
    <col min="3539" max="3539" width="9" style="187"/>
    <col min="3540" max="3540" width="9.875" style="187" bestFit="1" customWidth="1"/>
    <col min="3541" max="3541" width="9" style="187"/>
    <col min="3542" max="3542" width="9.875" style="187" bestFit="1" customWidth="1"/>
    <col min="3543" max="3543" width="9.5" style="187" bestFit="1" customWidth="1"/>
    <col min="3544" max="3544" width="9.875" style="187" bestFit="1" customWidth="1"/>
    <col min="3545" max="3782" width="9" style="187"/>
    <col min="3783" max="3783" width="4" style="187" customWidth="1"/>
    <col min="3784" max="3784" width="15.125" style="187" customWidth="1"/>
    <col min="3785" max="3785" width="0" style="187" hidden="1" customWidth="1"/>
    <col min="3786" max="3790" width="17.625" style="187" customWidth="1"/>
    <col min="3791" max="3791" width="12.625" style="187" customWidth="1"/>
    <col min="3792" max="3793" width="14.625" style="187" customWidth="1"/>
    <col min="3794" max="3794" width="11" style="187" bestFit="1" customWidth="1"/>
    <col min="3795" max="3795" width="9" style="187"/>
    <col min="3796" max="3796" width="9.875" style="187" bestFit="1" customWidth="1"/>
    <col min="3797" max="3797" width="9" style="187"/>
    <col min="3798" max="3798" width="9.875" style="187" bestFit="1" customWidth="1"/>
    <col min="3799" max="3799" width="9.5" style="187" bestFit="1" customWidth="1"/>
    <col min="3800" max="3800" width="9.875" style="187" bestFit="1" customWidth="1"/>
    <col min="3801" max="4038" width="9" style="187"/>
    <col min="4039" max="4039" width="4" style="187" customWidth="1"/>
    <col min="4040" max="4040" width="15.125" style="187" customWidth="1"/>
    <col min="4041" max="4041" width="0" style="187" hidden="1" customWidth="1"/>
    <col min="4042" max="4046" width="17.625" style="187" customWidth="1"/>
    <col min="4047" max="4047" width="12.625" style="187" customWidth="1"/>
    <col min="4048" max="4049" width="14.625" style="187" customWidth="1"/>
    <col min="4050" max="4050" width="11" style="187" bestFit="1" customWidth="1"/>
    <col min="4051" max="4051" width="9" style="187"/>
    <col min="4052" max="4052" width="9.875" style="187" bestFit="1" customWidth="1"/>
    <col min="4053" max="4053" width="9" style="187"/>
    <col min="4054" max="4054" width="9.875" style="187" bestFit="1" customWidth="1"/>
    <col min="4055" max="4055" width="9.5" style="187" bestFit="1" customWidth="1"/>
    <col min="4056" max="4056" width="9.875" style="187" bestFit="1" customWidth="1"/>
    <col min="4057" max="4294" width="9" style="187"/>
    <col min="4295" max="4295" width="4" style="187" customWidth="1"/>
    <col min="4296" max="4296" width="15.125" style="187" customWidth="1"/>
    <col min="4297" max="4297" width="0" style="187" hidden="1" customWidth="1"/>
    <col min="4298" max="4302" width="17.625" style="187" customWidth="1"/>
    <col min="4303" max="4303" width="12.625" style="187" customWidth="1"/>
    <col min="4304" max="4305" width="14.625" style="187" customWidth="1"/>
    <col min="4306" max="4306" width="11" style="187" bestFit="1" customWidth="1"/>
    <col min="4307" max="4307" width="9" style="187"/>
    <col min="4308" max="4308" width="9.875" style="187" bestFit="1" customWidth="1"/>
    <col min="4309" max="4309" width="9" style="187"/>
    <col min="4310" max="4310" width="9.875" style="187" bestFit="1" customWidth="1"/>
    <col min="4311" max="4311" width="9.5" style="187" bestFit="1" customWidth="1"/>
    <col min="4312" max="4312" width="9.875" style="187" bestFit="1" customWidth="1"/>
    <col min="4313" max="4550" width="9" style="187"/>
    <col min="4551" max="4551" width="4" style="187" customWidth="1"/>
    <col min="4552" max="4552" width="15.125" style="187" customWidth="1"/>
    <col min="4553" max="4553" width="0" style="187" hidden="1" customWidth="1"/>
    <col min="4554" max="4558" width="17.625" style="187" customWidth="1"/>
    <col min="4559" max="4559" width="12.625" style="187" customWidth="1"/>
    <col min="4560" max="4561" width="14.625" style="187" customWidth="1"/>
    <col min="4562" max="4562" width="11" style="187" bestFit="1" customWidth="1"/>
    <col min="4563" max="4563" width="9" style="187"/>
    <col min="4564" max="4564" width="9.875" style="187" bestFit="1" customWidth="1"/>
    <col min="4565" max="4565" width="9" style="187"/>
    <col min="4566" max="4566" width="9.875" style="187" bestFit="1" customWidth="1"/>
    <col min="4567" max="4567" width="9.5" style="187" bestFit="1" customWidth="1"/>
    <col min="4568" max="4568" width="9.875" style="187" bestFit="1" customWidth="1"/>
    <col min="4569" max="4806" width="9" style="187"/>
    <col min="4807" max="4807" width="4" style="187" customWidth="1"/>
    <col min="4808" max="4808" width="15.125" style="187" customWidth="1"/>
    <col min="4809" max="4809" width="0" style="187" hidden="1" customWidth="1"/>
    <col min="4810" max="4814" width="17.625" style="187" customWidth="1"/>
    <col min="4815" max="4815" width="12.625" style="187" customWidth="1"/>
    <col min="4816" max="4817" width="14.625" style="187" customWidth="1"/>
    <col min="4818" max="4818" width="11" style="187" bestFit="1" customWidth="1"/>
    <col min="4819" max="4819" width="9" style="187"/>
    <col min="4820" max="4820" width="9.875" style="187" bestFit="1" customWidth="1"/>
    <col min="4821" max="4821" width="9" style="187"/>
    <col min="4822" max="4822" width="9.875" style="187" bestFit="1" customWidth="1"/>
    <col min="4823" max="4823" width="9.5" style="187" bestFit="1" customWidth="1"/>
    <col min="4824" max="4824" width="9.875" style="187" bestFit="1" customWidth="1"/>
    <col min="4825" max="5062" width="9" style="187"/>
    <col min="5063" max="5063" width="4" style="187" customWidth="1"/>
    <col min="5064" max="5064" width="15.125" style="187" customWidth="1"/>
    <col min="5065" max="5065" width="0" style="187" hidden="1" customWidth="1"/>
    <col min="5066" max="5070" width="17.625" style="187" customWidth="1"/>
    <col min="5071" max="5071" width="12.625" style="187" customWidth="1"/>
    <col min="5072" max="5073" width="14.625" style="187" customWidth="1"/>
    <col min="5074" max="5074" width="11" style="187" bestFit="1" customWidth="1"/>
    <col min="5075" max="5075" width="9" style="187"/>
    <col min="5076" max="5076" width="9.875" style="187" bestFit="1" customWidth="1"/>
    <col min="5077" max="5077" width="9" style="187"/>
    <col min="5078" max="5078" width="9.875" style="187" bestFit="1" customWidth="1"/>
    <col min="5079" max="5079" width="9.5" style="187" bestFit="1" customWidth="1"/>
    <col min="5080" max="5080" width="9.875" style="187" bestFit="1" customWidth="1"/>
    <col min="5081" max="5318" width="9" style="187"/>
    <col min="5319" max="5319" width="4" style="187" customWidth="1"/>
    <col min="5320" max="5320" width="15.125" style="187" customWidth="1"/>
    <col min="5321" max="5321" width="0" style="187" hidden="1" customWidth="1"/>
    <col min="5322" max="5326" width="17.625" style="187" customWidth="1"/>
    <col min="5327" max="5327" width="12.625" style="187" customWidth="1"/>
    <col min="5328" max="5329" width="14.625" style="187" customWidth="1"/>
    <col min="5330" max="5330" width="11" style="187" bestFit="1" customWidth="1"/>
    <col min="5331" max="5331" width="9" style="187"/>
    <col min="5332" max="5332" width="9.875" style="187" bestFit="1" customWidth="1"/>
    <col min="5333" max="5333" width="9" style="187"/>
    <col min="5334" max="5334" width="9.875" style="187" bestFit="1" customWidth="1"/>
    <col min="5335" max="5335" width="9.5" style="187" bestFit="1" customWidth="1"/>
    <col min="5336" max="5336" width="9.875" style="187" bestFit="1" customWidth="1"/>
    <col min="5337" max="5574" width="9" style="187"/>
    <col min="5575" max="5575" width="4" style="187" customWidth="1"/>
    <col min="5576" max="5576" width="15.125" style="187" customWidth="1"/>
    <col min="5577" max="5577" width="0" style="187" hidden="1" customWidth="1"/>
    <col min="5578" max="5582" width="17.625" style="187" customWidth="1"/>
    <col min="5583" max="5583" width="12.625" style="187" customWidth="1"/>
    <col min="5584" max="5585" width="14.625" style="187" customWidth="1"/>
    <col min="5586" max="5586" width="11" style="187" bestFit="1" customWidth="1"/>
    <col min="5587" max="5587" width="9" style="187"/>
    <col min="5588" max="5588" width="9.875" style="187" bestFit="1" customWidth="1"/>
    <col min="5589" max="5589" width="9" style="187"/>
    <col min="5590" max="5590" width="9.875" style="187" bestFit="1" customWidth="1"/>
    <col min="5591" max="5591" width="9.5" style="187" bestFit="1" customWidth="1"/>
    <col min="5592" max="5592" width="9.875" style="187" bestFit="1" customWidth="1"/>
    <col min="5593" max="5830" width="9" style="187"/>
    <col min="5831" max="5831" width="4" style="187" customWidth="1"/>
    <col min="5832" max="5832" width="15.125" style="187" customWidth="1"/>
    <col min="5833" max="5833" width="0" style="187" hidden="1" customWidth="1"/>
    <col min="5834" max="5838" width="17.625" style="187" customWidth="1"/>
    <col min="5839" max="5839" width="12.625" style="187" customWidth="1"/>
    <col min="5840" max="5841" width="14.625" style="187" customWidth="1"/>
    <col min="5842" max="5842" width="11" style="187" bestFit="1" customWidth="1"/>
    <col min="5843" max="5843" width="9" style="187"/>
    <col min="5844" max="5844" width="9.875" style="187" bestFit="1" customWidth="1"/>
    <col min="5845" max="5845" width="9" style="187"/>
    <col min="5846" max="5846" width="9.875" style="187" bestFit="1" customWidth="1"/>
    <col min="5847" max="5847" width="9.5" style="187" bestFit="1" customWidth="1"/>
    <col min="5848" max="5848" width="9.875" style="187" bestFit="1" customWidth="1"/>
    <col min="5849" max="6086" width="9" style="187"/>
    <col min="6087" max="6087" width="4" style="187" customWidth="1"/>
    <col min="6088" max="6088" width="15.125" style="187" customWidth="1"/>
    <col min="6089" max="6089" width="0" style="187" hidden="1" customWidth="1"/>
    <col min="6090" max="6094" width="17.625" style="187" customWidth="1"/>
    <col min="6095" max="6095" width="12.625" style="187" customWidth="1"/>
    <col min="6096" max="6097" width="14.625" style="187" customWidth="1"/>
    <col min="6098" max="6098" width="11" style="187" bestFit="1" customWidth="1"/>
    <col min="6099" max="6099" width="9" style="187"/>
    <col min="6100" max="6100" width="9.875" style="187" bestFit="1" customWidth="1"/>
    <col min="6101" max="6101" width="9" style="187"/>
    <col min="6102" max="6102" width="9.875" style="187" bestFit="1" customWidth="1"/>
    <col min="6103" max="6103" width="9.5" style="187" bestFit="1" customWidth="1"/>
    <col min="6104" max="6104" width="9.875" style="187" bestFit="1" customWidth="1"/>
    <col min="6105" max="6342" width="9" style="187"/>
    <col min="6343" max="6343" width="4" style="187" customWidth="1"/>
    <col min="6344" max="6344" width="15.125" style="187" customWidth="1"/>
    <col min="6345" max="6345" width="0" style="187" hidden="1" customWidth="1"/>
    <col min="6346" max="6350" width="17.625" style="187" customWidth="1"/>
    <col min="6351" max="6351" width="12.625" style="187" customWidth="1"/>
    <col min="6352" max="6353" width="14.625" style="187" customWidth="1"/>
    <col min="6354" max="6354" width="11" style="187" bestFit="1" customWidth="1"/>
    <col min="6355" max="6355" width="9" style="187"/>
    <col min="6356" max="6356" width="9.875" style="187" bestFit="1" customWidth="1"/>
    <col min="6357" max="6357" width="9" style="187"/>
    <col min="6358" max="6358" width="9.875" style="187" bestFit="1" customWidth="1"/>
    <col min="6359" max="6359" width="9.5" style="187" bestFit="1" customWidth="1"/>
    <col min="6360" max="6360" width="9.875" style="187" bestFit="1" customWidth="1"/>
    <col min="6361" max="6598" width="9" style="187"/>
    <col min="6599" max="6599" width="4" style="187" customWidth="1"/>
    <col min="6600" max="6600" width="15.125" style="187" customWidth="1"/>
    <col min="6601" max="6601" width="0" style="187" hidden="1" customWidth="1"/>
    <col min="6602" max="6606" width="17.625" style="187" customWidth="1"/>
    <col min="6607" max="6607" width="12.625" style="187" customWidth="1"/>
    <col min="6608" max="6609" width="14.625" style="187" customWidth="1"/>
    <col min="6610" max="6610" width="11" style="187" bestFit="1" customWidth="1"/>
    <col min="6611" max="6611" width="9" style="187"/>
    <col min="6612" max="6612" width="9.875" style="187" bestFit="1" customWidth="1"/>
    <col min="6613" max="6613" width="9" style="187"/>
    <col min="6614" max="6614" width="9.875" style="187" bestFit="1" customWidth="1"/>
    <col min="6615" max="6615" width="9.5" style="187" bestFit="1" customWidth="1"/>
    <col min="6616" max="6616" width="9.875" style="187" bestFit="1" customWidth="1"/>
    <col min="6617" max="6854" width="9" style="187"/>
    <col min="6855" max="6855" width="4" style="187" customWidth="1"/>
    <col min="6856" max="6856" width="15.125" style="187" customWidth="1"/>
    <col min="6857" max="6857" width="0" style="187" hidden="1" customWidth="1"/>
    <col min="6858" max="6862" width="17.625" style="187" customWidth="1"/>
    <col min="6863" max="6863" width="12.625" style="187" customWidth="1"/>
    <col min="6864" max="6865" width="14.625" style="187" customWidth="1"/>
    <col min="6866" max="6866" width="11" style="187" bestFit="1" customWidth="1"/>
    <col min="6867" max="6867" width="9" style="187"/>
    <col min="6868" max="6868" width="9.875" style="187" bestFit="1" customWidth="1"/>
    <col min="6869" max="6869" width="9" style="187"/>
    <col min="6870" max="6870" width="9.875" style="187" bestFit="1" customWidth="1"/>
    <col min="6871" max="6871" width="9.5" style="187" bestFit="1" customWidth="1"/>
    <col min="6872" max="6872" width="9.875" style="187" bestFit="1" customWidth="1"/>
    <col min="6873" max="7110" width="9" style="187"/>
    <col min="7111" max="7111" width="4" style="187" customWidth="1"/>
    <col min="7112" max="7112" width="15.125" style="187" customWidth="1"/>
    <col min="7113" max="7113" width="0" style="187" hidden="1" customWidth="1"/>
    <col min="7114" max="7118" width="17.625" style="187" customWidth="1"/>
    <col min="7119" max="7119" width="12.625" style="187" customWidth="1"/>
    <col min="7120" max="7121" width="14.625" style="187" customWidth="1"/>
    <col min="7122" max="7122" width="11" style="187" bestFit="1" customWidth="1"/>
    <col min="7123" max="7123" width="9" style="187"/>
    <col min="7124" max="7124" width="9.875" style="187" bestFit="1" customWidth="1"/>
    <col min="7125" max="7125" width="9" style="187"/>
    <col min="7126" max="7126" width="9.875" style="187" bestFit="1" customWidth="1"/>
    <col min="7127" max="7127" width="9.5" style="187" bestFit="1" customWidth="1"/>
    <col min="7128" max="7128" width="9.875" style="187" bestFit="1" customWidth="1"/>
    <col min="7129" max="7366" width="9" style="187"/>
    <col min="7367" max="7367" width="4" style="187" customWidth="1"/>
    <col min="7368" max="7368" width="15.125" style="187" customWidth="1"/>
    <col min="7369" max="7369" width="0" style="187" hidden="1" customWidth="1"/>
    <col min="7370" max="7374" width="17.625" style="187" customWidth="1"/>
    <col min="7375" max="7375" width="12.625" style="187" customWidth="1"/>
    <col min="7376" max="7377" width="14.625" style="187" customWidth="1"/>
    <col min="7378" max="7378" width="11" style="187" bestFit="1" customWidth="1"/>
    <col min="7379" max="7379" width="9" style="187"/>
    <col min="7380" max="7380" width="9.875" style="187" bestFit="1" customWidth="1"/>
    <col min="7381" max="7381" width="9" style="187"/>
    <col min="7382" max="7382" width="9.875" style="187" bestFit="1" customWidth="1"/>
    <col min="7383" max="7383" width="9.5" style="187" bestFit="1" customWidth="1"/>
    <col min="7384" max="7384" width="9.875" style="187" bestFit="1" customWidth="1"/>
    <col min="7385" max="7622" width="9" style="187"/>
    <col min="7623" max="7623" width="4" style="187" customWidth="1"/>
    <col min="7624" max="7624" width="15.125" style="187" customWidth="1"/>
    <col min="7625" max="7625" width="0" style="187" hidden="1" customWidth="1"/>
    <col min="7626" max="7630" width="17.625" style="187" customWidth="1"/>
    <col min="7631" max="7631" width="12.625" style="187" customWidth="1"/>
    <col min="7632" max="7633" width="14.625" style="187" customWidth="1"/>
    <col min="7634" max="7634" width="11" style="187" bestFit="1" customWidth="1"/>
    <col min="7635" max="7635" width="9" style="187"/>
    <col min="7636" max="7636" width="9.875" style="187" bestFit="1" customWidth="1"/>
    <col min="7637" max="7637" width="9" style="187"/>
    <col min="7638" max="7638" width="9.875" style="187" bestFit="1" customWidth="1"/>
    <col min="7639" max="7639" width="9.5" style="187" bestFit="1" customWidth="1"/>
    <col min="7640" max="7640" width="9.875" style="187" bestFit="1" customWidth="1"/>
    <col min="7641" max="7878" width="9" style="187"/>
    <col min="7879" max="7879" width="4" style="187" customWidth="1"/>
    <col min="7880" max="7880" width="15.125" style="187" customWidth="1"/>
    <col min="7881" max="7881" width="0" style="187" hidden="1" customWidth="1"/>
    <col min="7882" max="7886" width="17.625" style="187" customWidth="1"/>
    <col min="7887" max="7887" width="12.625" style="187" customWidth="1"/>
    <col min="7888" max="7889" width="14.625" style="187" customWidth="1"/>
    <col min="7890" max="7890" width="11" style="187" bestFit="1" customWidth="1"/>
    <col min="7891" max="7891" width="9" style="187"/>
    <col min="7892" max="7892" width="9.875" style="187" bestFit="1" customWidth="1"/>
    <col min="7893" max="7893" width="9" style="187"/>
    <col min="7894" max="7894" width="9.875" style="187" bestFit="1" customWidth="1"/>
    <col min="7895" max="7895" width="9.5" style="187" bestFit="1" customWidth="1"/>
    <col min="7896" max="7896" width="9.875" style="187" bestFit="1" customWidth="1"/>
    <col min="7897" max="8134" width="9" style="187"/>
    <col min="8135" max="8135" width="4" style="187" customWidth="1"/>
    <col min="8136" max="8136" width="15.125" style="187" customWidth="1"/>
    <col min="8137" max="8137" width="0" style="187" hidden="1" customWidth="1"/>
    <col min="8138" max="8142" width="17.625" style="187" customWidth="1"/>
    <col min="8143" max="8143" width="12.625" style="187" customWidth="1"/>
    <col min="8144" max="8145" width="14.625" style="187" customWidth="1"/>
    <col min="8146" max="8146" width="11" style="187" bestFit="1" customWidth="1"/>
    <col min="8147" max="8147" width="9" style="187"/>
    <col min="8148" max="8148" width="9.875" style="187" bestFit="1" customWidth="1"/>
    <col min="8149" max="8149" width="9" style="187"/>
    <col min="8150" max="8150" width="9.875" style="187" bestFit="1" customWidth="1"/>
    <col min="8151" max="8151" width="9.5" style="187" bestFit="1" customWidth="1"/>
    <col min="8152" max="8152" width="9.875" style="187" bestFit="1" customWidth="1"/>
    <col min="8153" max="8390" width="9" style="187"/>
    <col min="8391" max="8391" width="4" style="187" customWidth="1"/>
    <col min="8392" max="8392" width="15.125" style="187" customWidth="1"/>
    <col min="8393" max="8393" width="0" style="187" hidden="1" customWidth="1"/>
    <col min="8394" max="8398" width="17.625" style="187" customWidth="1"/>
    <col min="8399" max="8399" width="12.625" style="187" customWidth="1"/>
    <col min="8400" max="8401" width="14.625" style="187" customWidth="1"/>
    <col min="8402" max="8402" width="11" style="187" bestFit="1" customWidth="1"/>
    <col min="8403" max="8403" width="9" style="187"/>
    <col min="8404" max="8404" width="9.875" style="187" bestFit="1" customWidth="1"/>
    <col min="8405" max="8405" width="9" style="187"/>
    <col min="8406" max="8406" width="9.875" style="187" bestFit="1" customWidth="1"/>
    <col min="8407" max="8407" width="9.5" style="187" bestFit="1" customWidth="1"/>
    <col min="8408" max="8408" width="9.875" style="187" bestFit="1" customWidth="1"/>
    <col min="8409" max="8646" width="9" style="187"/>
    <col min="8647" max="8647" width="4" style="187" customWidth="1"/>
    <col min="8648" max="8648" width="15.125" style="187" customWidth="1"/>
    <col min="8649" max="8649" width="0" style="187" hidden="1" customWidth="1"/>
    <col min="8650" max="8654" width="17.625" style="187" customWidth="1"/>
    <col min="8655" max="8655" width="12.625" style="187" customWidth="1"/>
    <col min="8656" max="8657" width="14.625" style="187" customWidth="1"/>
    <col min="8658" max="8658" width="11" style="187" bestFit="1" customWidth="1"/>
    <col min="8659" max="8659" width="9" style="187"/>
    <col min="8660" max="8660" width="9.875" style="187" bestFit="1" customWidth="1"/>
    <col min="8661" max="8661" width="9" style="187"/>
    <col min="8662" max="8662" width="9.875" style="187" bestFit="1" customWidth="1"/>
    <col min="8663" max="8663" width="9.5" style="187" bestFit="1" customWidth="1"/>
    <col min="8664" max="8664" width="9.875" style="187" bestFit="1" customWidth="1"/>
    <col min="8665" max="8902" width="9" style="187"/>
    <col min="8903" max="8903" width="4" style="187" customWidth="1"/>
    <col min="8904" max="8904" width="15.125" style="187" customWidth="1"/>
    <col min="8905" max="8905" width="0" style="187" hidden="1" customWidth="1"/>
    <col min="8906" max="8910" width="17.625" style="187" customWidth="1"/>
    <col min="8911" max="8911" width="12.625" style="187" customWidth="1"/>
    <col min="8912" max="8913" width="14.625" style="187" customWidth="1"/>
    <col min="8914" max="8914" width="11" style="187" bestFit="1" customWidth="1"/>
    <col min="8915" max="8915" width="9" style="187"/>
    <col min="8916" max="8916" width="9.875" style="187" bestFit="1" customWidth="1"/>
    <col min="8917" max="8917" width="9" style="187"/>
    <col min="8918" max="8918" width="9.875" style="187" bestFit="1" customWidth="1"/>
    <col min="8919" max="8919" width="9.5" style="187" bestFit="1" customWidth="1"/>
    <col min="8920" max="8920" width="9.875" style="187" bestFit="1" customWidth="1"/>
    <col min="8921" max="9158" width="9" style="187"/>
    <col min="9159" max="9159" width="4" style="187" customWidth="1"/>
    <col min="9160" max="9160" width="15.125" style="187" customWidth="1"/>
    <col min="9161" max="9161" width="0" style="187" hidden="1" customWidth="1"/>
    <col min="9162" max="9166" width="17.625" style="187" customWidth="1"/>
    <col min="9167" max="9167" width="12.625" style="187" customWidth="1"/>
    <col min="9168" max="9169" width="14.625" style="187" customWidth="1"/>
    <col min="9170" max="9170" width="11" style="187" bestFit="1" customWidth="1"/>
    <col min="9171" max="9171" width="9" style="187"/>
    <col min="9172" max="9172" width="9.875" style="187" bestFit="1" customWidth="1"/>
    <col min="9173" max="9173" width="9" style="187"/>
    <col min="9174" max="9174" width="9.875" style="187" bestFit="1" customWidth="1"/>
    <col min="9175" max="9175" width="9.5" style="187" bestFit="1" customWidth="1"/>
    <col min="9176" max="9176" width="9.875" style="187" bestFit="1" customWidth="1"/>
    <col min="9177" max="9414" width="9" style="187"/>
    <col min="9415" max="9415" width="4" style="187" customWidth="1"/>
    <col min="9416" max="9416" width="15.125" style="187" customWidth="1"/>
    <col min="9417" max="9417" width="0" style="187" hidden="1" customWidth="1"/>
    <col min="9418" max="9422" width="17.625" style="187" customWidth="1"/>
    <col min="9423" max="9423" width="12.625" style="187" customWidth="1"/>
    <col min="9424" max="9425" width="14.625" style="187" customWidth="1"/>
    <col min="9426" max="9426" width="11" style="187" bestFit="1" customWidth="1"/>
    <col min="9427" max="9427" width="9" style="187"/>
    <col min="9428" max="9428" width="9.875" style="187" bestFit="1" customWidth="1"/>
    <col min="9429" max="9429" width="9" style="187"/>
    <col min="9430" max="9430" width="9.875" style="187" bestFit="1" customWidth="1"/>
    <col min="9431" max="9431" width="9.5" style="187" bestFit="1" customWidth="1"/>
    <col min="9432" max="9432" width="9.875" style="187" bestFit="1" customWidth="1"/>
    <col min="9433" max="9670" width="9" style="187"/>
    <col min="9671" max="9671" width="4" style="187" customWidth="1"/>
    <col min="9672" max="9672" width="15.125" style="187" customWidth="1"/>
    <col min="9673" max="9673" width="0" style="187" hidden="1" customWidth="1"/>
    <col min="9674" max="9678" width="17.625" style="187" customWidth="1"/>
    <col min="9679" max="9679" width="12.625" style="187" customWidth="1"/>
    <col min="9680" max="9681" width="14.625" style="187" customWidth="1"/>
    <col min="9682" max="9682" width="11" style="187" bestFit="1" customWidth="1"/>
    <col min="9683" max="9683" width="9" style="187"/>
    <col min="9684" max="9684" width="9.875" style="187" bestFit="1" customWidth="1"/>
    <col min="9685" max="9685" width="9" style="187"/>
    <col min="9686" max="9686" width="9.875" style="187" bestFit="1" customWidth="1"/>
    <col min="9687" max="9687" width="9.5" style="187" bestFit="1" customWidth="1"/>
    <col min="9688" max="9688" width="9.875" style="187" bestFit="1" customWidth="1"/>
    <col min="9689" max="9926" width="9" style="187"/>
    <col min="9927" max="9927" width="4" style="187" customWidth="1"/>
    <col min="9928" max="9928" width="15.125" style="187" customWidth="1"/>
    <col min="9929" max="9929" width="0" style="187" hidden="1" customWidth="1"/>
    <col min="9930" max="9934" width="17.625" style="187" customWidth="1"/>
    <col min="9935" max="9935" width="12.625" style="187" customWidth="1"/>
    <col min="9936" max="9937" width="14.625" style="187" customWidth="1"/>
    <col min="9938" max="9938" width="11" style="187" bestFit="1" customWidth="1"/>
    <col min="9939" max="9939" width="9" style="187"/>
    <col min="9940" max="9940" width="9.875" style="187" bestFit="1" customWidth="1"/>
    <col min="9941" max="9941" width="9" style="187"/>
    <col min="9942" max="9942" width="9.875" style="187" bestFit="1" customWidth="1"/>
    <col min="9943" max="9943" width="9.5" style="187" bestFit="1" customWidth="1"/>
    <col min="9944" max="9944" width="9.875" style="187" bestFit="1" customWidth="1"/>
    <col min="9945" max="10182" width="9" style="187"/>
    <col min="10183" max="10183" width="4" style="187" customWidth="1"/>
    <col min="10184" max="10184" width="15.125" style="187" customWidth="1"/>
    <col min="10185" max="10185" width="0" style="187" hidden="1" customWidth="1"/>
    <col min="10186" max="10190" width="17.625" style="187" customWidth="1"/>
    <col min="10191" max="10191" width="12.625" style="187" customWidth="1"/>
    <col min="10192" max="10193" width="14.625" style="187" customWidth="1"/>
    <col min="10194" max="10194" width="11" style="187" bestFit="1" customWidth="1"/>
    <col min="10195" max="10195" width="9" style="187"/>
    <col min="10196" max="10196" width="9.875" style="187" bestFit="1" customWidth="1"/>
    <col min="10197" max="10197" width="9" style="187"/>
    <col min="10198" max="10198" width="9.875" style="187" bestFit="1" customWidth="1"/>
    <col min="10199" max="10199" width="9.5" style="187" bestFit="1" customWidth="1"/>
    <col min="10200" max="10200" width="9.875" style="187" bestFit="1" customWidth="1"/>
    <col min="10201" max="10438" width="9" style="187"/>
    <col min="10439" max="10439" width="4" style="187" customWidth="1"/>
    <col min="10440" max="10440" width="15.125" style="187" customWidth="1"/>
    <col min="10441" max="10441" width="0" style="187" hidden="1" customWidth="1"/>
    <col min="10442" max="10446" width="17.625" style="187" customWidth="1"/>
    <col min="10447" max="10447" width="12.625" style="187" customWidth="1"/>
    <col min="10448" max="10449" width="14.625" style="187" customWidth="1"/>
    <col min="10450" max="10450" width="11" style="187" bestFit="1" customWidth="1"/>
    <col min="10451" max="10451" width="9" style="187"/>
    <col min="10452" max="10452" width="9.875" style="187" bestFit="1" customWidth="1"/>
    <col min="10453" max="10453" width="9" style="187"/>
    <col min="10454" max="10454" width="9.875" style="187" bestFit="1" customWidth="1"/>
    <col min="10455" max="10455" width="9.5" style="187" bestFit="1" customWidth="1"/>
    <col min="10456" max="10456" width="9.875" style="187" bestFit="1" customWidth="1"/>
    <col min="10457" max="10694" width="9" style="187"/>
    <col min="10695" max="10695" width="4" style="187" customWidth="1"/>
    <col min="10696" max="10696" width="15.125" style="187" customWidth="1"/>
    <col min="10697" max="10697" width="0" style="187" hidden="1" customWidth="1"/>
    <col min="10698" max="10702" width="17.625" style="187" customWidth="1"/>
    <col min="10703" max="10703" width="12.625" style="187" customWidth="1"/>
    <col min="10704" max="10705" width="14.625" style="187" customWidth="1"/>
    <col min="10706" max="10706" width="11" style="187" bestFit="1" customWidth="1"/>
    <col min="10707" max="10707" width="9" style="187"/>
    <col min="10708" max="10708" width="9.875" style="187" bestFit="1" customWidth="1"/>
    <col min="10709" max="10709" width="9" style="187"/>
    <col min="10710" max="10710" width="9.875" style="187" bestFit="1" customWidth="1"/>
    <col min="10711" max="10711" width="9.5" style="187" bestFit="1" customWidth="1"/>
    <col min="10712" max="10712" width="9.875" style="187" bestFit="1" customWidth="1"/>
    <col min="10713" max="10950" width="9" style="187"/>
    <col min="10951" max="10951" width="4" style="187" customWidth="1"/>
    <col min="10952" max="10952" width="15.125" style="187" customWidth="1"/>
    <col min="10953" max="10953" width="0" style="187" hidden="1" customWidth="1"/>
    <col min="10954" max="10958" width="17.625" style="187" customWidth="1"/>
    <col min="10959" max="10959" width="12.625" style="187" customWidth="1"/>
    <col min="10960" max="10961" width="14.625" style="187" customWidth="1"/>
    <col min="10962" max="10962" width="11" style="187" bestFit="1" customWidth="1"/>
    <col min="10963" max="10963" width="9" style="187"/>
    <col min="10964" max="10964" width="9.875" style="187" bestFit="1" customWidth="1"/>
    <col min="10965" max="10965" width="9" style="187"/>
    <col min="10966" max="10966" width="9.875" style="187" bestFit="1" customWidth="1"/>
    <col min="10967" max="10967" width="9.5" style="187" bestFit="1" customWidth="1"/>
    <col min="10968" max="10968" width="9.875" style="187" bestFit="1" customWidth="1"/>
    <col min="10969" max="11206" width="9" style="187"/>
    <col min="11207" max="11207" width="4" style="187" customWidth="1"/>
    <col min="11208" max="11208" width="15.125" style="187" customWidth="1"/>
    <col min="11209" max="11209" width="0" style="187" hidden="1" customWidth="1"/>
    <col min="11210" max="11214" width="17.625" style="187" customWidth="1"/>
    <col min="11215" max="11215" width="12.625" style="187" customWidth="1"/>
    <col min="11216" max="11217" width="14.625" style="187" customWidth="1"/>
    <col min="11218" max="11218" width="11" style="187" bestFit="1" customWidth="1"/>
    <col min="11219" max="11219" width="9" style="187"/>
    <col min="11220" max="11220" width="9.875" style="187" bestFit="1" customWidth="1"/>
    <col min="11221" max="11221" width="9" style="187"/>
    <col min="11222" max="11222" width="9.875" style="187" bestFit="1" customWidth="1"/>
    <col min="11223" max="11223" width="9.5" style="187" bestFit="1" customWidth="1"/>
    <col min="11224" max="11224" width="9.875" style="187" bestFit="1" customWidth="1"/>
    <col min="11225" max="11462" width="9" style="187"/>
    <col min="11463" max="11463" width="4" style="187" customWidth="1"/>
    <col min="11464" max="11464" width="15.125" style="187" customWidth="1"/>
    <col min="11465" max="11465" width="0" style="187" hidden="1" customWidth="1"/>
    <col min="11466" max="11470" width="17.625" style="187" customWidth="1"/>
    <col min="11471" max="11471" width="12.625" style="187" customWidth="1"/>
    <col min="11472" max="11473" width="14.625" style="187" customWidth="1"/>
    <col min="11474" max="11474" width="11" style="187" bestFit="1" customWidth="1"/>
    <col min="11475" max="11475" width="9" style="187"/>
    <col min="11476" max="11476" width="9.875" style="187" bestFit="1" customWidth="1"/>
    <col min="11477" max="11477" width="9" style="187"/>
    <col min="11478" max="11478" width="9.875" style="187" bestFit="1" customWidth="1"/>
    <col min="11479" max="11479" width="9.5" style="187" bestFit="1" customWidth="1"/>
    <col min="11480" max="11480" width="9.875" style="187" bestFit="1" customWidth="1"/>
    <col min="11481" max="11718" width="9" style="187"/>
    <col min="11719" max="11719" width="4" style="187" customWidth="1"/>
    <col min="11720" max="11720" width="15.125" style="187" customWidth="1"/>
    <col min="11721" max="11721" width="0" style="187" hidden="1" customWidth="1"/>
    <col min="11722" max="11726" width="17.625" style="187" customWidth="1"/>
    <col min="11727" max="11727" width="12.625" style="187" customWidth="1"/>
    <col min="11728" max="11729" width="14.625" style="187" customWidth="1"/>
    <col min="11730" max="11730" width="11" style="187" bestFit="1" customWidth="1"/>
    <col min="11731" max="11731" width="9" style="187"/>
    <col min="11732" max="11732" width="9.875" style="187" bestFit="1" customWidth="1"/>
    <col min="11733" max="11733" width="9" style="187"/>
    <col min="11734" max="11734" width="9.875" style="187" bestFit="1" customWidth="1"/>
    <col min="11735" max="11735" width="9.5" style="187" bestFit="1" customWidth="1"/>
    <col min="11736" max="11736" width="9.875" style="187" bestFit="1" customWidth="1"/>
    <col min="11737" max="11974" width="9" style="187"/>
    <col min="11975" max="11975" width="4" style="187" customWidth="1"/>
    <col min="11976" max="11976" width="15.125" style="187" customWidth="1"/>
    <col min="11977" max="11977" width="0" style="187" hidden="1" customWidth="1"/>
    <col min="11978" max="11982" width="17.625" style="187" customWidth="1"/>
    <col min="11983" max="11983" width="12.625" style="187" customWidth="1"/>
    <col min="11984" max="11985" width="14.625" style="187" customWidth="1"/>
    <col min="11986" max="11986" width="11" style="187" bestFit="1" customWidth="1"/>
    <col min="11987" max="11987" width="9" style="187"/>
    <col min="11988" max="11988" width="9.875" style="187" bestFit="1" customWidth="1"/>
    <col min="11989" max="11989" width="9" style="187"/>
    <col min="11990" max="11990" width="9.875" style="187" bestFit="1" customWidth="1"/>
    <col min="11991" max="11991" width="9.5" style="187" bestFit="1" customWidth="1"/>
    <col min="11992" max="11992" width="9.875" style="187" bestFit="1" customWidth="1"/>
    <col min="11993" max="12230" width="9" style="187"/>
    <col min="12231" max="12231" width="4" style="187" customWidth="1"/>
    <col min="12232" max="12232" width="15.125" style="187" customWidth="1"/>
    <col min="12233" max="12233" width="0" style="187" hidden="1" customWidth="1"/>
    <col min="12234" max="12238" width="17.625" style="187" customWidth="1"/>
    <col min="12239" max="12239" width="12.625" style="187" customWidth="1"/>
    <col min="12240" max="12241" width="14.625" style="187" customWidth="1"/>
    <col min="12242" max="12242" width="11" style="187" bestFit="1" customWidth="1"/>
    <col min="12243" max="12243" width="9" style="187"/>
    <col min="12244" max="12244" width="9.875" style="187" bestFit="1" customWidth="1"/>
    <col min="12245" max="12245" width="9" style="187"/>
    <col min="12246" max="12246" width="9.875" style="187" bestFit="1" customWidth="1"/>
    <col min="12247" max="12247" width="9.5" style="187" bestFit="1" customWidth="1"/>
    <col min="12248" max="12248" width="9.875" style="187" bestFit="1" customWidth="1"/>
    <col min="12249" max="12486" width="9" style="187"/>
    <col min="12487" max="12487" width="4" style="187" customWidth="1"/>
    <col min="12488" max="12488" width="15.125" style="187" customWidth="1"/>
    <col min="12489" max="12489" width="0" style="187" hidden="1" customWidth="1"/>
    <col min="12490" max="12494" width="17.625" style="187" customWidth="1"/>
    <col min="12495" max="12495" width="12.625" style="187" customWidth="1"/>
    <col min="12496" max="12497" width="14.625" style="187" customWidth="1"/>
    <col min="12498" max="12498" width="11" style="187" bestFit="1" customWidth="1"/>
    <col min="12499" max="12499" width="9" style="187"/>
    <col min="12500" max="12500" width="9.875" style="187" bestFit="1" customWidth="1"/>
    <col min="12501" max="12501" width="9" style="187"/>
    <col min="12502" max="12502" width="9.875" style="187" bestFit="1" customWidth="1"/>
    <col min="12503" max="12503" width="9.5" style="187" bestFit="1" customWidth="1"/>
    <col min="12504" max="12504" width="9.875" style="187" bestFit="1" customWidth="1"/>
    <col min="12505" max="12742" width="9" style="187"/>
    <col min="12743" max="12743" width="4" style="187" customWidth="1"/>
    <col min="12744" max="12744" width="15.125" style="187" customWidth="1"/>
    <col min="12745" max="12745" width="0" style="187" hidden="1" customWidth="1"/>
    <col min="12746" max="12750" width="17.625" style="187" customWidth="1"/>
    <col min="12751" max="12751" width="12.625" style="187" customWidth="1"/>
    <col min="12752" max="12753" width="14.625" style="187" customWidth="1"/>
    <col min="12754" max="12754" width="11" style="187" bestFit="1" customWidth="1"/>
    <col min="12755" max="12755" width="9" style="187"/>
    <col min="12756" max="12756" width="9.875" style="187" bestFit="1" customWidth="1"/>
    <col min="12757" max="12757" width="9" style="187"/>
    <col min="12758" max="12758" width="9.875" style="187" bestFit="1" customWidth="1"/>
    <col min="12759" max="12759" width="9.5" style="187" bestFit="1" customWidth="1"/>
    <col min="12760" max="12760" width="9.875" style="187" bestFit="1" customWidth="1"/>
    <col min="12761" max="12998" width="9" style="187"/>
    <col min="12999" max="12999" width="4" style="187" customWidth="1"/>
    <col min="13000" max="13000" width="15.125" style="187" customWidth="1"/>
    <col min="13001" max="13001" width="0" style="187" hidden="1" customWidth="1"/>
    <col min="13002" max="13006" width="17.625" style="187" customWidth="1"/>
    <col min="13007" max="13007" width="12.625" style="187" customWidth="1"/>
    <col min="13008" max="13009" width="14.625" style="187" customWidth="1"/>
    <col min="13010" max="13010" width="11" style="187" bestFit="1" customWidth="1"/>
    <col min="13011" max="13011" width="9" style="187"/>
    <col min="13012" max="13012" width="9.875" style="187" bestFit="1" customWidth="1"/>
    <col min="13013" max="13013" width="9" style="187"/>
    <col min="13014" max="13014" width="9.875" style="187" bestFit="1" customWidth="1"/>
    <col min="13015" max="13015" width="9.5" style="187" bestFit="1" customWidth="1"/>
    <col min="13016" max="13016" width="9.875" style="187" bestFit="1" customWidth="1"/>
    <col min="13017" max="13254" width="9" style="187"/>
    <col min="13255" max="13255" width="4" style="187" customWidth="1"/>
    <col min="13256" max="13256" width="15.125" style="187" customWidth="1"/>
    <col min="13257" max="13257" width="0" style="187" hidden="1" customWidth="1"/>
    <col min="13258" max="13262" width="17.625" style="187" customWidth="1"/>
    <col min="13263" max="13263" width="12.625" style="187" customWidth="1"/>
    <col min="13264" max="13265" width="14.625" style="187" customWidth="1"/>
    <col min="13266" max="13266" width="11" style="187" bestFit="1" customWidth="1"/>
    <col min="13267" max="13267" width="9" style="187"/>
    <col min="13268" max="13268" width="9.875" style="187" bestFit="1" customWidth="1"/>
    <col min="13269" max="13269" width="9" style="187"/>
    <col min="13270" max="13270" width="9.875" style="187" bestFit="1" customWidth="1"/>
    <col min="13271" max="13271" width="9.5" style="187" bestFit="1" customWidth="1"/>
    <col min="13272" max="13272" width="9.875" style="187" bestFit="1" customWidth="1"/>
    <col min="13273" max="13510" width="9" style="187"/>
    <col min="13511" max="13511" width="4" style="187" customWidth="1"/>
    <col min="13512" max="13512" width="15.125" style="187" customWidth="1"/>
    <col min="13513" max="13513" width="0" style="187" hidden="1" customWidth="1"/>
    <col min="13514" max="13518" width="17.625" style="187" customWidth="1"/>
    <col min="13519" max="13519" width="12.625" style="187" customWidth="1"/>
    <col min="13520" max="13521" width="14.625" style="187" customWidth="1"/>
    <col min="13522" max="13522" width="11" style="187" bestFit="1" customWidth="1"/>
    <col min="13523" max="13523" width="9" style="187"/>
    <col min="13524" max="13524" width="9.875" style="187" bestFit="1" customWidth="1"/>
    <col min="13525" max="13525" width="9" style="187"/>
    <col min="13526" max="13526" width="9.875" style="187" bestFit="1" customWidth="1"/>
    <col min="13527" max="13527" width="9.5" style="187" bestFit="1" customWidth="1"/>
    <col min="13528" max="13528" width="9.875" style="187" bestFit="1" customWidth="1"/>
    <col min="13529" max="13766" width="9" style="187"/>
    <col min="13767" max="13767" width="4" style="187" customWidth="1"/>
    <col min="13768" max="13768" width="15.125" style="187" customWidth="1"/>
    <col min="13769" max="13769" width="0" style="187" hidden="1" customWidth="1"/>
    <col min="13770" max="13774" width="17.625" style="187" customWidth="1"/>
    <col min="13775" max="13775" width="12.625" style="187" customWidth="1"/>
    <col min="13776" max="13777" width="14.625" style="187" customWidth="1"/>
    <col min="13778" max="13778" width="11" style="187" bestFit="1" customWidth="1"/>
    <col min="13779" max="13779" width="9" style="187"/>
    <col min="13780" max="13780" width="9.875" style="187" bestFit="1" customWidth="1"/>
    <col min="13781" max="13781" width="9" style="187"/>
    <col min="13782" max="13782" width="9.875" style="187" bestFit="1" customWidth="1"/>
    <col min="13783" max="13783" width="9.5" style="187" bestFit="1" customWidth="1"/>
    <col min="13784" max="13784" width="9.875" style="187" bestFit="1" customWidth="1"/>
    <col min="13785" max="14022" width="9" style="187"/>
    <col min="14023" max="14023" width="4" style="187" customWidth="1"/>
    <col min="14024" max="14024" width="15.125" style="187" customWidth="1"/>
    <col min="14025" max="14025" width="0" style="187" hidden="1" customWidth="1"/>
    <col min="14026" max="14030" width="17.625" style="187" customWidth="1"/>
    <col min="14031" max="14031" width="12.625" style="187" customWidth="1"/>
    <col min="14032" max="14033" width="14.625" style="187" customWidth="1"/>
    <col min="14034" max="14034" width="11" style="187" bestFit="1" customWidth="1"/>
    <col min="14035" max="14035" width="9" style="187"/>
    <col min="14036" max="14036" width="9.875" style="187" bestFit="1" customWidth="1"/>
    <col min="14037" max="14037" width="9" style="187"/>
    <col min="14038" max="14038" width="9.875" style="187" bestFit="1" customWidth="1"/>
    <col min="14039" max="14039" width="9.5" style="187" bestFit="1" customWidth="1"/>
    <col min="14040" max="14040" width="9.875" style="187" bestFit="1" customWidth="1"/>
    <col min="14041" max="14278" width="9" style="187"/>
    <col min="14279" max="14279" width="4" style="187" customWidth="1"/>
    <col min="14280" max="14280" width="15.125" style="187" customWidth="1"/>
    <col min="14281" max="14281" width="0" style="187" hidden="1" customWidth="1"/>
    <col min="14282" max="14286" width="17.625" style="187" customWidth="1"/>
    <col min="14287" max="14287" width="12.625" style="187" customWidth="1"/>
    <col min="14288" max="14289" width="14.625" style="187" customWidth="1"/>
    <col min="14290" max="14290" width="11" style="187" bestFit="1" customWidth="1"/>
    <col min="14291" max="14291" width="9" style="187"/>
    <col min="14292" max="14292" width="9.875" style="187" bestFit="1" customWidth="1"/>
    <col min="14293" max="14293" width="9" style="187"/>
    <col min="14294" max="14294" width="9.875" style="187" bestFit="1" customWidth="1"/>
    <col min="14295" max="14295" width="9.5" style="187" bestFit="1" customWidth="1"/>
    <col min="14296" max="14296" width="9.875" style="187" bestFit="1" customWidth="1"/>
    <col min="14297" max="14534" width="9" style="187"/>
    <col min="14535" max="14535" width="4" style="187" customWidth="1"/>
    <col min="14536" max="14536" width="15.125" style="187" customWidth="1"/>
    <col min="14537" max="14537" width="0" style="187" hidden="1" customWidth="1"/>
    <col min="14538" max="14542" width="17.625" style="187" customWidth="1"/>
    <col min="14543" max="14543" width="12.625" style="187" customWidth="1"/>
    <col min="14544" max="14545" width="14.625" style="187" customWidth="1"/>
    <col min="14546" max="14546" width="11" style="187" bestFit="1" customWidth="1"/>
    <col min="14547" max="14547" width="9" style="187"/>
    <col min="14548" max="14548" width="9.875" style="187" bestFit="1" customWidth="1"/>
    <col min="14549" max="14549" width="9" style="187"/>
    <col min="14550" max="14550" width="9.875" style="187" bestFit="1" customWidth="1"/>
    <col min="14551" max="14551" width="9.5" style="187" bestFit="1" customWidth="1"/>
    <col min="14552" max="14552" width="9.875" style="187" bestFit="1" customWidth="1"/>
    <col min="14553" max="14790" width="9" style="187"/>
    <col min="14791" max="14791" width="4" style="187" customWidth="1"/>
    <col min="14792" max="14792" width="15.125" style="187" customWidth="1"/>
    <col min="14793" max="14793" width="0" style="187" hidden="1" customWidth="1"/>
    <col min="14794" max="14798" width="17.625" style="187" customWidth="1"/>
    <col min="14799" max="14799" width="12.625" style="187" customWidth="1"/>
    <col min="14800" max="14801" width="14.625" style="187" customWidth="1"/>
    <col min="14802" max="14802" width="11" style="187" bestFit="1" customWidth="1"/>
    <col min="14803" max="14803" width="9" style="187"/>
    <col min="14804" max="14804" width="9.875" style="187" bestFit="1" customWidth="1"/>
    <col min="14805" max="14805" width="9" style="187"/>
    <col min="14806" max="14806" width="9.875" style="187" bestFit="1" customWidth="1"/>
    <col min="14807" max="14807" width="9.5" style="187" bestFit="1" customWidth="1"/>
    <col min="14808" max="14808" width="9.875" style="187" bestFit="1" customWidth="1"/>
    <col min="14809" max="15046" width="9" style="187"/>
    <col min="15047" max="15047" width="4" style="187" customWidth="1"/>
    <col min="15048" max="15048" width="15.125" style="187" customWidth="1"/>
    <col min="15049" max="15049" width="0" style="187" hidden="1" customWidth="1"/>
    <col min="15050" max="15054" width="17.625" style="187" customWidth="1"/>
    <col min="15055" max="15055" width="12.625" style="187" customWidth="1"/>
    <col min="15056" max="15057" width="14.625" style="187" customWidth="1"/>
    <col min="15058" max="15058" width="11" style="187" bestFit="1" customWidth="1"/>
    <col min="15059" max="15059" width="9" style="187"/>
    <col min="15060" max="15060" width="9.875" style="187" bestFit="1" customWidth="1"/>
    <col min="15061" max="15061" width="9" style="187"/>
    <col min="15062" max="15062" width="9.875" style="187" bestFit="1" customWidth="1"/>
    <col min="15063" max="15063" width="9.5" style="187" bestFit="1" customWidth="1"/>
    <col min="15064" max="15064" width="9.875" style="187" bestFit="1" customWidth="1"/>
    <col min="15065" max="15302" width="9" style="187"/>
    <col min="15303" max="15303" width="4" style="187" customWidth="1"/>
    <col min="15304" max="15304" width="15.125" style="187" customWidth="1"/>
    <col min="15305" max="15305" width="0" style="187" hidden="1" customWidth="1"/>
    <col min="15306" max="15310" width="17.625" style="187" customWidth="1"/>
    <col min="15311" max="15311" width="12.625" style="187" customWidth="1"/>
    <col min="15312" max="15313" width="14.625" style="187" customWidth="1"/>
    <col min="15314" max="15314" width="11" style="187" bestFit="1" customWidth="1"/>
    <col min="15315" max="15315" width="9" style="187"/>
    <col min="15316" max="15316" width="9.875" style="187" bestFit="1" customWidth="1"/>
    <col min="15317" max="15317" width="9" style="187"/>
    <col min="15318" max="15318" width="9.875" style="187" bestFit="1" customWidth="1"/>
    <col min="15319" max="15319" width="9.5" style="187" bestFit="1" customWidth="1"/>
    <col min="15320" max="15320" width="9.875" style="187" bestFit="1" customWidth="1"/>
    <col min="15321" max="15558" width="9" style="187"/>
    <col min="15559" max="15559" width="4" style="187" customWidth="1"/>
    <col min="15560" max="15560" width="15.125" style="187" customWidth="1"/>
    <col min="15561" max="15561" width="0" style="187" hidden="1" customWidth="1"/>
    <col min="15562" max="15566" width="17.625" style="187" customWidth="1"/>
    <col min="15567" max="15567" width="12.625" style="187" customWidth="1"/>
    <col min="15568" max="15569" width="14.625" style="187" customWidth="1"/>
    <col min="15570" max="15570" width="11" style="187" bestFit="1" customWidth="1"/>
    <col min="15571" max="15571" width="9" style="187"/>
    <col min="15572" max="15572" width="9.875" style="187" bestFit="1" customWidth="1"/>
    <col min="15573" max="15573" width="9" style="187"/>
    <col min="15574" max="15574" width="9.875" style="187" bestFit="1" customWidth="1"/>
    <col min="15575" max="15575" width="9.5" style="187" bestFit="1" customWidth="1"/>
    <col min="15576" max="15576" width="9.875" style="187" bestFit="1" customWidth="1"/>
    <col min="15577" max="15814" width="9" style="187"/>
    <col min="15815" max="15815" width="4" style="187" customWidth="1"/>
    <col min="15816" max="15816" width="15.125" style="187" customWidth="1"/>
    <col min="15817" max="15817" width="0" style="187" hidden="1" customWidth="1"/>
    <col min="15818" max="15822" width="17.625" style="187" customWidth="1"/>
    <col min="15823" max="15823" width="12.625" style="187" customWidth="1"/>
    <col min="15824" max="15825" width="14.625" style="187" customWidth="1"/>
    <col min="15826" max="15826" width="11" style="187" bestFit="1" customWidth="1"/>
    <col min="15827" max="15827" width="9" style="187"/>
    <col min="15828" max="15828" width="9.875" style="187" bestFit="1" customWidth="1"/>
    <col min="15829" max="15829" width="9" style="187"/>
    <col min="15830" max="15830" width="9.875" style="187" bestFit="1" customWidth="1"/>
    <col min="15831" max="15831" width="9.5" style="187" bestFit="1" customWidth="1"/>
    <col min="15832" max="15832" width="9.875" style="187" bestFit="1" customWidth="1"/>
    <col min="15833" max="16070" width="9" style="187"/>
    <col min="16071" max="16071" width="4" style="187" customWidth="1"/>
    <col min="16072" max="16072" width="15.125" style="187" customWidth="1"/>
    <col min="16073" max="16073" width="0" style="187" hidden="1" customWidth="1"/>
    <col min="16074" max="16078" width="17.625" style="187" customWidth="1"/>
    <col min="16079" max="16079" width="12.625" style="187" customWidth="1"/>
    <col min="16080" max="16081" width="14.625" style="187" customWidth="1"/>
    <col min="16082" max="16082" width="11" style="187" bestFit="1" customWidth="1"/>
    <col min="16083" max="16083" width="9" style="187"/>
    <col min="16084" max="16084" width="9.875" style="187" bestFit="1" customWidth="1"/>
    <col min="16085" max="16085" width="9" style="187"/>
    <col min="16086" max="16086" width="9.875" style="187" bestFit="1" customWidth="1"/>
    <col min="16087" max="16087" width="9.5" style="187" bestFit="1" customWidth="1"/>
    <col min="16088" max="16088" width="9.875" style="187" bestFit="1" customWidth="1"/>
    <col min="16089" max="16384" width="9" style="187"/>
  </cols>
  <sheetData>
    <row r="1" spans="1:116" s="4" customFormat="1" ht="21">
      <c r="A1" s="1"/>
      <c r="B1" s="1480" t="s">
        <v>208</v>
      </c>
      <c r="C1" s="1480"/>
      <c r="D1" s="1480"/>
      <c r="E1" s="1480"/>
      <c r="F1" s="1480"/>
      <c r="G1" s="1480"/>
      <c r="H1" s="1480"/>
      <c r="I1" s="1480"/>
      <c r="J1" s="1480"/>
      <c r="K1" s="1480"/>
      <c r="L1" s="1480"/>
      <c r="M1" s="1480"/>
      <c r="N1" s="1480"/>
      <c r="O1" s="1480"/>
      <c r="P1" s="1480"/>
      <c r="Q1" s="1480"/>
      <c r="R1" s="1480"/>
      <c r="S1" s="1480"/>
      <c r="T1" s="1480"/>
      <c r="U1" s="1480"/>
      <c r="V1" s="1480"/>
      <c r="W1" s="1480"/>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6"/>
    </row>
    <row r="2" spans="1:116" s="4" customFormat="1" ht="21">
      <c r="A2" s="1"/>
      <c r="B2" s="1"/>
      <c r="C2" s="1"/>
      <c r="D2" s="1"/>
      <c r="E2" s="1"/>
      <c r="F2" s="1"/>
      <c r="G2" s="1"/>
      <c r="H2" s="1"/>
      <c r="I2" s="1"/>
      <c r="J2" s="1"/>
      <c r="K2" s="1"/>
      <c r="L2" s="1"/>
      <c r="M2" s="1"/>
      <c r="N2" s="1"/>
      <c r="O2" s="1"/>
      <c r="P2" s="1"/>
      <c r="Q2" s="1"/>
      <c r="R2" s="1"/>
      <c r="S2" s="1"/>
      <c r="T2" s="1"/>
      <c r="U2" s="1"/>
      <c r="V2" s="1"/>
      <c r="W2" s="1"/>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6"/>
    </row>
    <row r="3" spans="1:116" s="4" customFormat="1" ht="12" customHeight="1" thickBot="1">
      <c r="A3" s="8"/>
      <c r="B3" s="8"/>
      <c r="C3" s="9"/>
      <c r="D3" s="10"/>
      <c r="E3" s="10"/>
      <c r="F3" s="10"/>
      <c r="G3" s="10"/>
      <c r="H3" s="10"/>
      <c r="I3" s="10"/>
      <c r="J3" s="10"/>
      <c r="K3" s="10"/>
      <c r="L3" s="10"/>
      <c r="M3" s="130"/>
      <c r="N3" s="10"/>
      <c r="O3" s="12"/>
      <c r="P3" s="10"/>
      <c r="Q3" s="10"/>
      <c r="R3" s="10"/>
      <c r="S3" s="10"/>
      <c r="T3" s="10"/>
      <c r="U3" s="130"/>
      <c r="V3" s="10"/>
      <c r="W3" s="12" t="s">
        <v>3</v>
      </c>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row>
    <row r="4" spans="1:116" s="25" customFormat="1" ht="43.5" customHeight="1" thickBot="1">
      <c r="A4" s="131" t="s">
        <v>4</v>
      </c>
      <c r="B4" s="132" t="s">
        <v>209</v>
      </c>
      <c r="C4" s="133" t="s">
        <v>210</v>
      </c>
      <c r="D4" s="134" t="s">
        <v>8</v>
      </c>
      <c r="E4" s="135" t="s">
        <v>9</v>
      </c>
      <c r="F4" s="135" t="s">
        <v>10</v>
      </c>
      <c r="G4" s="135" t="s">
        <v>11</v>
      </c>
      <c r="H4" s="135" t="s">
        <v>12</v>
      </c>
      <c r="I4" s="135" t="s">
        <v>13</v>
      </c>
      <c r="J4" s="135" t="s">
        <v>14</v>
      </c>
      <c r="K4" s="135" t="s">
        <v>15</v>
      </c>
      <c r="L4" s="135" t="s">
        <v>16</v>
      </c>
      <c r="M4" s="136" t="s">
        <v>17</v>
      </c>
      <c r="N4" s="136" t="s">
        <v>211</v>
      </c>
      <c r="O4" s="137" t="s">
        <v>19</v>
      </c>
      <c r="P4" s="138" t="s">
        <v>20</v>
      </c>
      <c r="Q4" s="138" t="s">
        <v>212</v>
      </c>
      <c r="R4" s="138" t="s">
        <v>22</v>
      </c>
      <c r="S4" s="138" t="s">
        <v>23</v>
      </c>
      <c r="T4" s="138" t="s">
        <v>24</v>
      </c>
      <c r="U4" s="139" t="s">
        <v>25</v>
      </c>
      <c r="V4" s="140" t="s">
        <v>26</v>
      </c>
      <c r="W4" s="141" t="s">
        <v>27</v>
      </c>
      <c r="X4" s="22"/>
      <c r="Y4" s="23"/>
      <c r="Z4" s="23"/>
      <c r="AA4" s="23"/>
      <c r="AB4" s="23"/>
      <c r="AC4" s="23"/>
      <c r="AD4" s="23"/>
      <c r="AE4" s="23"/>
      <c r="AF4" s="23"/>
      <c r="AG4" s="23"/>
      <c r="AH4" s="23"/>
      <c r="AI4" s="23"/>
      <c r="AJ4" s="23"/>
      <c r="AK4" s="23"/>
      <c r="AL4" s="23"/>
      <c r="AM4" s="23"/>
      <c r="AN4" s="23"/>
      <c r="AO4" s="23"/>
      <c r="AP4" s="23"/>
      <c r="AQ4" s="24"/>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K4" s="23"/>
      <c r="DL4" s="23"/>
    </row>
    <row r="5" spans="1:116" s="39" customFormat="1" ht="15.95" customHeight="1">
      <c r="A5" s="142"/>
      <c r="B5" s="143">
        <v>1</v>
      </c>
      <c r="C5" s="144" t="s">
        <v>213</v>
      </c>
      <c r="D5" s="145">
        <v>267.26722970019426</v>
      </c>
      <c r="E5" s="146">
        <v>11435.540953618078</v>
      </c>
      <c r="F5" s="146">
        <v>46.545865253594371</v>
      </c>
      <c r="G5" s="146">
        <v>26.056750598403532</v>
      </c>
      <c r="H5" s="146">
        <v>7.1168164725109575</v>
      </c>
      <c r="I5" s="147">
        <v>210.05057753024897</v>
      </c>
      <c r="J5" s="147">
        <v>20.667000000000002</v>
      </c>
      <c r="K5" s="147">
        <v>294.78901539313404</v>
      </c>
      <c r="L5" s="147">
        <v>0.99</v>
      </c>
      <c r="M5" s="147">
        <v>221.70599999999999</v>
      </c>
      <c r="N5" s="146">
        <v>2.714</v>
      </c>
      <c r="O5" s="148">
        <v>0.36114430730070923</v>
      </c>
      <c r="P5" s="146">
        <v>77.326012496110039</v>
      </c>
      <c r="Q5" s="147">
        <v>236.51510185138278</v>
      </c>
      <c r="R5" s="147">
        <v>253.73137665032567</v>
      </c>
      <c r="S5" s="147">
        <v>2923.2823184162144</v>
      </c>
      <c r="T5" s="147">
        <v>19906.188959999999</v>
      </c>
      <c r="U5" s="147">
        <v>41.480345889884667</v>
      </c>
      <c r="V5" s="149">
        <v>144.74199999999999</v>
      </c>
      <c r="W5" s="150">
        <v>36117.071468177375</v>
      </c>
      <c r="X5" s="37"/>
      <c r="Y5" s="37"/>
      <c r="Z5" s="37"/>
      <c r="AA5" s="37"/>
      <c r="AB5" s="37"/>
      <c r="AC5" s="37"/>
      <c r="AD5" s="37"/>
      <c r="AE5" s="37"/>
      <c r="AF5" s="37"/>
      <c r="AG5" s="37"/>
      <c r="AH5" s="37"/>
      <c r="AI5" s="37"/>
      <c r="AJ5" s="37"/>
      <c r="AK5" s="37"/>
      <c r="AL5" s="37"/>
      <c r="AM5" s="37"/>
      <c r="AN5" s="37"/>
      <c r="AO5" s="37"/>
      <c r="AP5" s="37"/>
      <c r="AQ5" s="37"/>
      <c r="AR5" s="37"/>
      <c r="AS5" s="37"/>
      <c r="AT5" s="37"/>
      <c r="AU5" s="37"/>
      <c r="AV5" s="37"/>
      <c r="AW5" s="37"/>
      <c r="AX5" s="37"/>
      <c r="AY5" s="37"/>
      <c r="AZ5" s="37"/>
      <c r="BA5" s="37"/>
      <c r="BB5" s="37"/>
      <c r="BC5" s="37"/>
      <c r="BD5" s="38"/>
    </row>
    <row r="6" spans="1:116" s="52" customFormat="1" ht="15.95" customHeight="1">
      <c r="A6" s="151"/>
      <c r="B6" s="143">
        <v>2</v>
      </c>
      <c r="C6" s="152" t="s">
        <v>214</v>
      </c>
      <c r="D6" s="153">
        <v>6.6633231754844955</v>
      </c>
      <c r="E6" s="91">
        <v>1380.7767271038904</v>
      </c>
      <c r="F6" s="91">
        <v>12.569198122387391</v>
      </c>
      <c r="G6" s="91">
        <v>3.370034882717825</v>
      </c>
      <c r="H6" s="91">
        <v>2.9290598606895313</v>
      </c>
      <c r="I6" s="53">
        <v>38.250660882333356</v>
      </c>
      <c r="J6" s="53">
        <v>20.045056846905645</v>
      </c>
      <c r="K6" s="53">
        <v>77.954827896865396</v>
      </c>
      <c r="L6" s="53">
        <v>2.1062173258461931</v>
      </c>
      <c r="M6" s="53">
        <v>52.411535885517587</v>
      </c>
      <c r="N6" s="91">
        <v>0.52487057138192394</v>
      </c>
      <c r="O6" s="154">
        <v>1.8731737143454168E-4</v>
      </c>
      <c r="P6" s="91">
        <v>20.888831219938854</v>
      </c>
      <c r="Q6" s="53">
        <v>74.1877234728682</v>
      </c>
      <c r="R6" s="53">
        <v>33.731067438300407</v>
      </c>
      <c r="S6" s="53">
        <v>962.27087606357679</v>
      </c>
      <c r="T6" s="53">
        <v>2274.4701249999998</v>
      </c>
      <c r="U6" s="53">
        <v>0.98478859227218229</v>
      </c>
      <c r="V6" s="155">
        <v>29.969596390537109</v>
      </c>
      <c r="W6" s="156">
        <v>4994.1047080488825</v>
      </c>
      <c r="X6" s="50"/>
      <c r="Y6" s="50"/>
      <c r="Z6" s="50"/>
      <c r="AA6" s="50"/>
      <c r="AB6" s="50"/>
      <c r="AC6" s="50"/>
      <c r="AD6" s="50"/>
      <c r="AE6" s="50"/>
      <c r="AF6" s="50"/>
      <c r="AG6" s="50"/>
      <c r="AH6" s="50"/>
      <c r="AI6" s="50"/>
      <c r="AJ6" s="50"/>
      <c r="AK6" s="50"/>
      <c r="AL6" s="50"/>
      <c r="AM6" s="50"/>
      <c r="AN6" s="50"/>
      <c r="AO6" s="50"/>
      <c r="AP6" s="50"/>
      <c r="AQ6" s="50"/>
      <c r="AR6" s="50"/>
      <c r="AS6" s="50"/>
      <c r="AT6" s="50"/>
      <c r="AU6" s="50"/>
      <c r="AV6" s="50"/>
      <c r="AW6" s="50"/>
      <c r="AX6" s="50"/>
      <c r="AY6" s="50"/>
      <c r="AZ6" s="50"/>
      <c r="BA6" s="50"/>
      <c r="BB6" s="50"/>
      <c r="BC6" s="50"/>
      <c r="BD6" s="51"/>
    </row>
    <row r="7" spans="1:116" s="39" customFormat="1" ht="15.95" customHeight="1">
      <c r="A7" s="151"/>
      <c r="B7" s="143">
        <v>3</v>
      </c>
      <c r="C7" s="152" t="s">
        <v>215</v>
      </c>
      <c r="D7" s="153">
        <v>12.840055000000001</v>
      </c>
      <c r="E7" s="91">
        <v>778.54564279025305</v>
      </c>
      <c r="F7" s="91">
        <v>13.306018</v>
      </c>
      <c r="G7" s="91">
        <v>7.0170559999999984</v>
      </c>
      <c r="H7" s="91">
        <v>6.6071580000000001</v>
      </c>
      <c r="I7" s="53">
        <v>52.320535000000007</v>
      </c>
      <c r="J7" s="53">
        <v>4.2580639999999983</v>
      </c>
      <c r="K7" s="53">
        <v>103.21548100000003</v>
      </c>
      <c r="L7" s="53">
        <v>0.56884300000000021</v>
      </c>
      <c r="M7" s="53">
        <v>12.686197000000005</v>
      </c>
      <c r="N7" s="91">
        <v>2.4042300000000001</v>
      </c>
      <c r="O7" s="154">
        <v>6.0739999999999995E-2</v>
      </c>
      <c r="P7" s="91">
        <v>10.417374999999998</v>
      </c>
      <c r="Q7" s="53">
        <v>54.241813999999991</v>
      </c>
      <c r="R7" s="53">
        <v>42.619689999999999</v>
      </c>
      <c r="S7" s="53">
        <v>1350.0655250000025</v>
      </c>
      <c r="T7" s="53">
        <v>4082.6921699999998</v>
      </c>
      <c r="U7" s="53">
        <v>3.5235875070106739</v>
      </c>
      <c r="V7" s="155">
        <v>88.554320000000004</v>
      </c>
      <c r="W7" s="156">
        <v>6625.9445012972647</v>
      </c>
      <c r="X7" s="55"/>
      <c r="Y7" s="55"/>
      <c r="Z7" s="55"/>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38"/>
    </row>
    <row r="8" spans="1:116" s="39" customFormat="1" ht="15.95" customHeight="1">
      <c r="A8" s="151"/>
      <c r="B8" s="157">
        <v>4</v>
      </c>
      <c r="C8" s="158" t="s">
        <v>216</v>
      </c>
      <c r="D8" s="153">
        <v>17.213401128494709</v>
      </c>
      <c r="E8" s="91">
        <v>4893.18762598582</v>
      </c>
      <c r="F8" s="91">
        <v>20.841021642394178</v>
      </c>
      <c r="G8" s="91">
        <v>5.047874519857328</v>
      </c>
      <c r="H8" s="91">
        <v>9.3342958395338833</v>
      </c>
      <c r="I8" s="53">
        <v>226.8520327710969</v>
      </c>
      <c r="J8" s="53">
        <v>16.197067695507037</v>
      </c>
      <c r="K8" s="53">
        <v>222.22620181584733</v>
      </c>
      <c r="L8" s="53">
        <v>1.6432926471282316</v>
      </c>
      <c r="M8" s="53">
        <v>47.681397202446405</v>
      </c>
      <c r="N8" s="91">
        <v>0</v>
      </c>
      <c r="O8" s="154">
        <v>8.200081212210689</v>
      </c>
      <c r="P8" s="91">
        <v>56.07113416857792</v>
      </c>
      <c r="Q8" s="53">
        <v>160.3831701903089</v>
      </c>
      <c r="R8" s="53">
        <v>27.595940166008305</v>
      </c>
      <c r="S8" s="53">
        <v>2456.495141470235</v>
      </c>
      <c r="T8" s="53">
        <v>2037.6679800000002</v>
      </c>
      <c r="U8" s="53">
        <v>2.2399577735255156</v>
      </c>
      <c r="V8" s="155">
        <v>100.8673959290591</v>
      </c>
      <c r="W8" s="156">
        <v>10309.745012158051</v>
      </c>
      <c r="X8" s="55"/>
      <c r="Y8" s="55"/>
      <c r="Z8" s="55"/>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38"/>
    </row>
    <row r="9" spans="1:116" s="60" customFormat="1" ht="15.95" customHeight="1">
      <c r="A9" s="151"/>
      <c r="B9" s="143">
        <v>5</v>
      </c>
      <c r="C9" s="152" t="s">
        <v>217</v>
      </c>
      <c r="D9" s="153">
        <v>44.665103724140081</v>
      </c>
      <c r="E9" s="91">
        <v>941.75463635121616</v>
      </c>
      <c r="F9" s="91">
        <v>6.96191310081349</v>
      </c>
      <c r="G9" s="91">
        <v>2.7693617174773335</v>
      </c>
      <c r="H9" s="91">
        <v>7.7898920465860613</v>
      </c>
      <c r="I9" s="53">
        <v>18.130160879878257</v>
      </c>
      <c r="J9" s="53">
        <v>2.5749795423584017</v>
      </c>
      <c r="K9" s="53">
        <v>152.00792050475809</v>
      </c>
      <c r="L9" s="53">
        <v>0.68</v>
      </c>
      <c r="M9" s="53">
        <v>1.617</v>
      </c>
      <c r="N9" s="91">
        <v>0.224</v>
      </c>
      <c r="O9" s="154">
        <v>0.25514162321749595</v>
      </c>
      <c r="P9" s="91">
        <v>7.6756692937375259</v>
      </c>
      <c r="Q9" s="53">
        <v>13.412346321854182</v>
      </c>
      <c r="R9" s="53">
        <v>128.78952438618381</v>
      </c>
      <c r="S9" s="53">
        <v>332.578147115712</v>
      </c>
      <c r="T9" s="53">
        <v>1030.1664077999999</v>
      </c>
      <c r="U9" s="53">
        <v>0.40134753583355198</v>
      </c>
      <c r="V9" s="155">
        <v>270.4270210982188</v>
      </c>
      <c r="W9" s="156">
        <v>2962.8805730419849</v>
      </c>
      <c r="X9" s="55"/>
      <c r="Y9" s="55"/>
      <c r="Z9" s="55"/>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9"/>
    </row>
    <row r="10" spans="1:116" s="68" customFormat="1" ht="15.95" customHeight="1">
      <c r="A10" s="142"/>
      <c r="B10" s="143">
        <v>6</v>
      </c>
      <c r="C10" s="152" t="s">
        <v>218</v>
      </c>
      <c r="D10" s="153">
        <v>1.6587788098082454</v>
      </c>
      <c r="E10" s="91">
        <v>1161.782435938039</v>
      </c>
      <c r="F10" s="91">
        <v>47.940747339868054</v>
      </c>
      <c r="G10" s="91">
        <v>11.647340809514864</v>
      </c>
      <c r="H10" s="91">
        <v>10.404519782663808</v>
      </c>
      <c r="I10" s="53">
        <v>89.448484759946282</v>
      </c>
      <c r="J10" s="53">
        <v>8.7517557536776742</v>
      </c>
      <c r="K10" s="53">
        <v>105.43118634439338</v>
      </c>
      <c r="L10" s="53">
        <v>0.60586012406818801</v>
      </c>
      <c r="M10" s="53">
        <v>31.742583645288168</v>
      </c>
      <c r="N10" s="91">
        <v>1.5195933859598387</v>
      </c>
      <c r="O10" s="154">
        <v>4.6920609760601521E-2</v>
      </c>
      <c r="P10" s="91">
        <v>41.008649728187962</v>
      </c>
      <c r="Q10" s="53">
        <v>52.751997233216244</v>
      </c>
      <c r="R10" s="53">
        <v>38.28459877943105</v>
      </c>
      <c r="S10" s="53">
        <v>682.79566037296593</v>
      </c>
      <c r="T10" s="53">
        <v>1063.6767962166666</v>
      </c>
      <c r="U10" s="53">
        <v>1.7371422531116649</v>
      </c>
      <c r="V10" s="155">
        <v>231.9223310743879</v>
      </c>
      <c r="W10" s="156">
        <v>3583.157382960957</v>
      </c>
      <c r="X10" s="55"/>
      <c r="Y10" s="55"/>
      <c r="Z10" s="55"/>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67"/>
    </row>
    <row r="11" spans="1:116" s="70" customFormat="1" ht="15.95" customHeight="1">
      <c r="A11" s="151"/>
      <c r="B11" s="143">
        <v>7</v>
      </c>
      <c r="C11" s="152" t="s">
        <v>219</v>
      </c>
      <c r="D11" s="153">
        <v>197.00801499999997</v>
      </c>
      <c r="E11" s="91">
        <v>3525.4903245706369</v>
      </c>
      <c r="F11" s="91">
        <v>28.173464278700855</v>
      </c>
      <c r="G11" s="91">
        <v>15.160221999999997</v>
      </c>
      <c r="H11" s="91">
        <v>54.059559</v>
      </c>
      <c r="I11" s="53">
        <v>96.780359468264948</v>
      </c>
      <c r="J11" s="53">
        <v>4.054217000000004</v>
      </c>
      <c r="K11" s="53">
        <v>127.13594349776835</v>
      </c>
      <c r="L11" s="53">
        <v>1.1631029999999976</v>
      </c>
      <c r="M11" s="53">
        <v>14.664893999999995</v>
      </c>
      <c r="N11" s="91">
        <v>0</v>
      </c>
      <c r="O11" s="154">
        <v>9.1799999999999989E-3</v>
      </c>
      <c r="P11" s="91">
        <v>31.635448278700849</v>
      </c>
      <c r="Q11" s="53">
        <v>122.36431528465155</v>
      </c>
      <c r="R11" s="53">
        <v>314.77621399999992</v>
      </c>
      <c r="S11" s="53">
        <v>2304.426743570798</v>
      </c>
      <c r="T11" s="53">
        <v>1296.367215</v>
      </c>
      <c r="U11" s="53">
        <v>1.2800295271548048</v>
      </c>
      <c r="V11" s="155">
        <v>1018.37188</v>
      </c>
      <c r="W11" s="156">
        <v>9152.9211274766767</v>
      </c>
      <c r="X11" s="55"/>
      <c r="Y11" s="55"/>
      <c r="Z11" s="55"/>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69"/>
    </row>
    <row r="12" spans="1:116" s="70" customFormat="1" ht="15.95" customHeight="1">
      <c r="A12" s="151"/>
      <c r="B12" s="143">
        <v>8</v>
      </c>
      <c r="C12" s="152" t="s">
        <v>220</v>
      </c>
      <c r="D12" s="153">
        <v>45.249599356755425</v>
      </c>
      <c r="E12" s="91">
        <v>3481.6091001018144</v>
      </c>
      <c r="F12" s="91">
        <v>160.08060102179567</v>
      </c>
      <c r="G12" s="91">
        <v>38.808989041394007</v>
      </c>
      <c r="H12" s="91">
        <v>36.068638205091453</v>
      </c>
      <c r="I12" s="53">
        <v>156.15420890711368</v>
      </c>
      <c r="J12" s="53">
        <v>73.634623971219355</v>
      </c>
      <c r="K12" s="53">
        <v>183.40940563584158</v>
      </c>
      <c r="L12" s="53">
        <v>1.7675632303486868</v>
      </c>
      <c r="M12" s="53">
        <v>98.000378034329955</v>
      </c>
      <c r="N12" s="91">
        <v>13.934946850053606</v>
      </c>
      <c r="O12" s="154">
        <v>1.8501922683982752</v>
      </c>
      <c r="P12" s="91">
        <v>116.43219684682525</v>
      </c>
      <c r="Q12" s="53">
        <v>316.86972308625502</v>
      </c>
      <c r="R12" s="53">
        <v>693.89911033315229</v>
      </c>
      <c r="S12" s="53">
        <v>1639.4031627885206</v>
      </c>
      <c r="T12" s="53">
        <v>3011.5690100000002</v>
      </c>
      <c r="U12" s="53">
        <v>4.3030736329822004</v>
      </c>
      <c r="V12" s="155">
        <v>743.19404221914556</v>
      </c>
      <c r="W12" s="156">
        <v>10816.238565531037</v>
      </c>
      <c r="X12" s="55"/>
      <c r="Y12" s="55"/>
      <c r="Z12" s="55"/>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69"/>
    </row>
    <row r="13" spans="1:116" s="70" customFormat="1" ht="15.95" customHeight="1">
      <c r="A13" s="142"/>
      <c r="B13" s="143">
        <v>9</v>
      </c>
      <c r="C13" s="152" t="s">
        <v>221</v>
      </c>
      <c r="D13" s="153">
        <v>2.3278085482886444</v>
      </c>
      <c r="E13" s="91">
        <v>2683.224488241683</v>
      </c>
      <c r="F13" s="91">
        <v>52.424240483946448</v>
      </c>
      <c r="G13" s="91">
        <v>75.323932560929705</v>
      </c>
      <c r="H13" s="91">
        <v>32.580006121726512</v>
      </c>
      <c r="I13" s="53">
        <v>124.62388934232018</v>
      </c>
      <c r="J13" s="53">
        <v>7.4204300000000005</v>
      </c>
      <c r="K13" s="53">
        <v>157.91692286393123</v>
      </c>
      <c r="L13" s="53">
        <v>0.60511599999999999</v>
      </c>
      <c r="M13" s="53">
        <v>59.516939999999998</v>
      </c>
      <c r="N13" s="91">
        <v>3.5000000000000003E-2</v>
      </c>
      <c r="O13" s="154">
        <v>5.0882837647657615</v>
      </c>
      <c r="P13" s="91">
        <v>94.518482766622697</v>
      </c>
      <c r="Q13" s="53">
        <v>178.08112665975582</v>
      </c>
      <c r="R13" s="53">
        <v>316.21733705928165</v>
      </c>
      <c r="S13" s="53">
        <v>969.26688665179063</v>
      </c>
      <c r="T13" s="53">
        <v>2861.4948824333333</v>
      </c>
      <c r="U13" s="53">
        <v>4.5292637558070794</v>
      </c>
      <c r="V13" s="155">
        <v>50.004779999999997</v>
      </c>
      <c r="W13" s="156">
        <v>7675.1998172541826</v>
      </c>
      <c r="X13" s="55"/>
      <c r="Y13" s="55"/>
      <c r="Z13" s="55"/>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69"/>
    </row>
    <row r="14" spans="1:116" s="70" customFormat="1" ht="15.95" customHeight="1">
      <c r="A14" s="142"/>
      <c r="B14" s="143">
        <v>10</v>
      </c>
      <c r="C14" s="152" t="s">
        <v>222</v>
      </c>
      <c r="D14" s="153">
        <v>9.8185908158055888</v>
      </c>
      <c r="E14" s="91">
        <v>1260.4624803945708</v>
      </c>
      <c r="F14" s="91">
        <v>27.849463911260287</v>
      </c>
      <c r="G14" s="91">
        <v>9.9758978041430648</v>
      </c>
      <c r="H14" s="91">
        <v>9.1203011187133409</v>
      </c>
      <c r="I14" s="53">
        <v>31.929369564108995</v>
      </c>
      <c r="J14" s="53">
        <v>1.1547931232782178</v>
      </c>
      <c r="K14" s="53">
        <v>37.381852281510078</v>
      </c>
      <c r="L14" s="53">
        <v>0.13706000000000002</v>
      </c>
      <c r="M14" s="53">
        <v>47.535679999999999</v>
      </c>
      <c r="N14" s="91">
        <v>0</v>
      </c>
      <c r="O14" s="154">
        <v>0.12711481343399386</v>
      </c>
      <c r="P14" s="91">
        <v>13.804510489123947</v>
      </c>
      <c r="Q14" s="53">
        <v>87.703180360706227</v>
      </c>
      <c r="R14" s="53">
        <v>55.536133386353697</v>
      </c>
      <c r="S14" s="53">
        <v>244.07322172002426</v>
      </c>
      <c r="T14" s="53">
        <v>3083.467075</v>
      </c>
      <c r="U14" s="53">
        <v>5.6988415159674712</v>
      </c>
      <c r="V14" s="155">
        <v>3.8290554920314248</v>
      </c>
      <c r="W14" s="156">
        <v>4929.6046217910316</v>
      </c>
      <c r="X14" s="55"/>
      <c r="Y14" s="55"/>
      <c r="Z14" s="55"/>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69"/>
    </row>
    <row r="15" spans="1:116" s="70" customFormat="1" ht="15.95" customHeight="1">
      <c r="A15" s="159"/>
      <c r="B15" s="143">
        <v>11</v>
      </c>
      <c r="C15" s="144" t="s">
        <v>223</v>
      </c>
      <c r="D15" s="153">
        <v>4.0753327817183882</v>
      </c>
      <c r="E15" s="91">
        <v>7601.2045770554159</v>
      </c>
      <c r="F15" s="91">
        <v>90.327613092814573</v>
      </c>
      <c r="G15" s="91">
        <v>21.661216077968486</v>
      </c>
      <c r="H15" s="91">
        <v>39.084396691497361</v>
      </c>
      <c r="I15" s="53">
        <v>303.71396898002286</v>
      </c>
      <c r="J15" s="53">
        <v>110.82</v>
      </c>
      <c r="K15" s="53">
        <v>125.63696569268068</v>
      </c>
      <c r="L15" s="53">
        <v>1.6160000000000001</v>
      </c>
      <c r="M15" s="53">
        <v>105.41799999999999</v>
      </c>
      <c r="N15" s="91">
        <v>0</v>
      </c>
      <c r="O15" s="154">
        <v>1.3111734643153716</v>
      </c>
      <c r="P15" s="91">
        <v>86.102427657613248</v>
      </c>
      <c r="Q15" s="53">
        <v>196.62107627189133</v>
      </c>
      <c r="R15" s="53">
        <v>220.52948468449981</v>
      </c>
      <c r="S15" s="53">
        <v>1845.5622190709657</v>
      </c>
      <c r="T15" s="53">
        <v>827.7619649999998</v>
      </c>
      <c r="U15" s="53">
        <v>2.1603745430028436</v>
      </c>
      <c r="V15" s="155">
        <v>27.198</v>
      </c>
      <c r="W15" s="156">
        <v>11610.804791064407</v>
      </c>
      <c r="X15" s="55"/>
      <c r="Y15" s="55"/>
      <c r="Z15" s="55"/>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69"/>
    </row>
    <row r="16" spans="1:116" s="70" customFormat="1" ht="15.95" customHeight="1">
      <c r="A16" s="160"/>
      <c r="B16" s="143">
        <v>12</v>
      </c>
      <c r="C16" s="144" t="s">
        <v>224</v>
      </c>
      <c r="D16" s="153">
        <v>42.251398576774982</v>
      </c>
      <c r="E16" s="91">
        <v>8333.3248554726833</v>
      </c>
      <c r="F16" s="91">
        <v>363.47477279299</v>
      </c>
      <c r="G16" s="91">
        <v>229.60870890740176</v>
      </c>
      <c r="H16" s="91">
        <v>270.95608343215156</v>
      </c>
      <c r="I16" s="53">
        <v>227.42601413207854</v>
      </c>
      <c r="J16" s="53">
        <v>29.007972989818636</v>
      </c>
      <c r="K16" s="53">
        <v>340.65522185016812</v>
      </c>
      <c r="L16" s="53">
        <v>2.4936821025164373</v>
      </c>
      <c r="M16" s="53">
        <v>303.76204088689775</v>
      </c>
      <c r="N16" s="91">
        <v>0</v>
      </c>
      <c r="O16" s="154">
        <v>2.7807114200498112E-2</v>
      </c>
      <c r="P16" s="91">
        <v>1919.8308264983807</v>
      </c>
      <c r="Q16" s="53">
        <v>381.09519173300458</v>
      </c>
      <c r="R16" s="53">
        <v>2591.6430450604457</v>
      </c>
      <c r="S16" s="53">
        <v>2619.7456684247377</v>
      </c>
      <c r="T16" s="53">
        <v>3143.7044849999997</v>
      </c>
      <c r="U16" s="53">
        <v>11.128316042272745</v>
      </c>
      <c r="V16" s="155">
        <v>2464.4965995317671</v>
      </c>
      <c r="W16" s="156">
        <v>23274.632690548282</v>
      </c>
      <c r="X16" s="55"/>
      <c r="Y16" s="55"/>
      <c r="Z16" s="55"/>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69"/>
    </row>
    <row r="17" spans="1:56" s="70" customFormat="1" ht="15.95" customHeight="1">
      <c r="A17" s="160"/>
      <c r="B17" s="143">
        <v>13</v>
      </c>
      <c r="C17" s="144" t="s">
        <v>225</v>
      </c>
      <c r="D17" s="153">
        <v>4.005642013504624</v>
      </c>
      <c r="E17" s="91">
        <v>18476.965731963257</v>
      </c>
      <c r="F17" s="91">
        <v>32.090632748660504</v>
      </c>
      <c r="G17" s="91">
        <v>5.0247999008418658</v>
      </c>
      <c r="H17" s="91">
        <v>8.0143907976240261</v>
      </c>
      <c r="I17" s="53">
        <v>301.67866571471581</v>
      </c>
      <c r="J17" s="53">
        <v>39.919158794119127</v>
      </c>
      <c r="K17" s="53">
        <v>275.34066015287959</v>
      </c>
      <c r="L17" s="53">
        <v>5</v>
      </c>
      <c r="M17" s="53">
        <v>21.989574188432403</v>
      </c>
      <c r="N17" s="91">
        <v>0</v>
      </c>
      <c r="O17" s="154">
        <v>3.0029832206473703E-4</v>
      </c>
      <c r="P17" s="91">
        <v>160.3554902127527</v>
      </c>
      <c r="Q17" s="53">
        <v>656.23432350227779</v>
      </c>
      <c r="R17" s="53">
        <v>15.152343862380587</v>
      </c>
      <c r="S17" s="53">
        <v>4799.0191511247376</v>
      </c>
      <c r="T17" s="53">
        <v>52.594675000000009</v>
      </c>
      <c r="U17" s="53">
        <v>0.10648404475756318</v>
      </c>
      <c r="V17" s="155">
        <v>12</v>
      </c>
      <c r="W17" s="156">
        <v>24865.492024319268</v>
      </c>
      <c r="X17" s="55"/>
      <c r="Y17" s="55"/>
      <c r="Z17" s="55"/>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69"/>
    </row>
    <row r="18" spans="1:56" s="70" customFormat="1" ht="15.95" customHeight="1">
      <c r="A18" s="160"/>
      <c r="B18" s="143">
        <v>14</v>
      </c>
      <c r="C18" s="144" t="s">
        <v>226</v>
      </c>
      <c r="D18" s="153">
        <v>61.010347044048217</v>
      </c>
      <c r="E18" s="91">
        <v>10649.148243219342</v>
      </c>
      <c r="F18" s="91">
        <v>164.77036308811941</v>
      </c>
      <c r="G18" s="91">
        <v>161.19826905137347</v>
      </c>
      <c r="H18" s="91">
        <v>166.1250292607217</v>
      </c>
      <c r="I18" s="53">
        <v>359.32913240249138</v>
      </c>
      <c r="J18" s="53">
        <v>55.031561694394583</v>
      </c>
      <c r="K18" s="53">
        <v>472.7798282512324</v>
      </c>
      <c r="L18" s="53">
        <v>4</v>
      </c>
      <c r="M18" s="53">
        <v>91</v>
      </c>
      <c r="N18" s="91">
        <v>3.9427245275062343E-4</v>
      </c>
      <c r="O18" s="154">
        <v>6.2738294160469017E-3</v>
      </c>
      <c r="P18" s="91">
        <v>289.70231693082917</v>
      </c>
      <c r="Q18" s="53">
        <v>435.12109547526001</v>
      </c>
      <c r="R18" s="53">
        <v>175.00068686501737</v>
      </c>
      <c r="S18" s="53">
        <v>4624.2511632110745</v>
      </c>
      <c r="T18" s="53">
        <v>418.91305500000004</v>
      </c>
      <c r="U18" s="53">
        <v>0.90964487749780221</v>
      </c>
      <c r="V18" s="155">
        <v>559.00107144329331</v>
      </c>
      <c r="W18" s="156">
        <v>18687.298475916559</v>
      </c>
      <c r="X18" s="55"/>
      <c r="Y18" s="55"/>
      <c r="Z18" s="55"/>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69"/>
    </row>
    <row r="19" spans="1:56" s="70" customFormat="1" ht="15.95" customHeight="1">
      <c r="A19" s="160"/>
      <c r="B19" s="143">
        <v>15</v>
      </c>
      <c r="C19" s="144" t="s">
        <v>227</v>
      </c>
      <c r="D19" s="153">
        <v>30.49547762286155</v>
      </c>
      <c r="E19" s="91">
        <v>5129.486587878926</v>
      </c>
      <c r="F19" s="91">
        <v>114.950711869419</v>
      </c>
      <c r="G19" s="91">
        <v>10.800113962508066</v>
      </c>
      <c r="H19" s="91">
        <v>15.652370045628128</v>
      </c>
      <c r="I19" s="53">
        <v>95.813058572285854</v>
      </c>
      <c r="J19" s="53">
        <v>32.832091655217454</v>
      </c>
      <c r="K19" s="53">
        <v>171.93506948898289</v>
      </c>
      <c r="L19" s="53">
        <v>1.7928632037330374</v>
      </c>
      <c r="M19" s="53">
        <v>41.947178109290633</v>
      </c>
      <c r="N19" s="91">
        <v>0</v>
      </c>
      <c r="O19" s="154">
        <v>0.78053794340653948</v>
      </c>
      <c r="P19" s="91">
        <v>89.196961980520953</v>
      </c>
      <c r="Q19" s="53">
        <v>95.135277629259591</v>
      </c>
      <c r="R19" s="53">
        <v>107.64168773256125</v>
      </c>
      <c r="S19" s="53">
        <v>2098.335102648623</v>
      </c>
      <c r="T19" s="53">
        <v>1077.3938600000001</v>
      </c>
      <c r="U19" s="53">
        <v>1.7410886995623223</v>
      </c>
      <c r="V19" s="155">
        <v>72.376909278617731</v>
      </c>
      <c r="W19" s="156">
        <v>9188.3069483214003</v>
      </c>
      <c r="X19" s="55"/>
      <c r="Y19" s="55"/>
      <c r="Z19" s="55"/>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69"/>
    </row>
    <row r="20" spans="1:56" s="70" customFormat="1" ht="15.95" customHeight="1">
      <c r="A20" s="160"/>
      <c r="B20" s="143">
        <v>16</v>
      </c>
      <c r="C20" s="144" t="s">
        <v>228</v>
      </c>
      <c r="D20" s="153">
        <v>18.922061067726393</v>
      </c>
      <c r="E20" s="91">
        <v>2660.2980747712063</v>
      </c>
      <c r="F20" s="91">
        <v>35.024855806689573</v>
      </c>
      <c r="G20" s="91">
        <v>43.207488384714125</v>
      </c>
      <c r="H20" s="91">
        <v>14.915940877134638</v>
      </c>
      <c r="I20" s="53">
        <v>52.395514653938356</v>
      </c>
      <c r="J20" s="53">
        <v>17.628625914530339</v>
      </c>
      <c r="K20" s="53">
        <v>57.005963702181177</v>
      </c>
      <c r="L20" s="53">
        <v>1.2090000000000001</v>
      </c>
      <c r="M20" s="53">
        <v>22.417000000000002</v>
      </c>
      <c r="N20" s="91">
        <v>0</v>
      </c>
      <c r="O20" s="154">
        <v>0.38818654282716597</v>
      </c>
      <c r="P20" s="91">
        <v>48.609767300591542</v>
      </c>
      <c r="Q20" s="53">
        <v>42.392635243912473</v>
      </c>
      <c r="R20" s="53">
        <v>162.20013615587021</v>
      </c>
      <c r="S20" s="53">
        <v>931.84077224795021</v>
      </c>
      <c r="T20" s="53">
        <v>223.5912328</v>
      </c>
      <c r="U20" s="53">
        <v>0.20198162916880216</v>
      </c>
      <c r="V20" s="155">
        <v>131.61785213591915</v>
      </c>
      <c r="W20" s="156">
        <v>4463.8670892343607</v>
      </c>
      <c r="X20" s="55"/>
      <c r="Y20" s="55"/>
      <c r="Z20" s="55"/>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69"/>
    </row>
    <row r="21" spans="1:56" s="70" customFormat="1" ht="15.95" customHeight="1">
      <c r="A21" s="160"/>
      <c r="B21" s="143">
        <v>17</v>
      </c>
      <c r="C21" s="144" t="s">
        <v>229</v>
      </c>
      <c r="D21" s="153">
        <v>17.168531944786817</v>
      </c>
      <c r="E21" s="91">
        <v>1308.552425702966</v>
      </c>
      <c r="F21" s="91">
        <v>44.767018879348214</v>
      </c>
      <c r="G21" s="91">
        <v>18.647803688234809</v>
      </c>
      <c r="H21" s="91">
        <v>14.786444146632876</v>
      </c>
      <c r="I21" s="53">
        <v>54.707010727050083</v>
      </c>
      <c r="J21" s="53">
        <v>12.176</v>
      </c>
      <c r="K21" s="53">
        <v>74.13432798528207</v>
      </c>
      <c r="L21" s="53">
        <v>1.35</v>
      </c>
      <c r="M21" s="53">
        <v>10.029999999999999</v>
      </c>
      <c r="N21" s="91">
        <v>0.27800000000000002</v>
      </c>
      <c r="O21" s="154">
        <v>0.13200625766641644</v>
      </c>
      <c r="P21" s="91">
        <v>69.209298388000718</v>
      </c>
      <c r="Q21" s="53">
        <v>43.402394474247821</v>
      </c>
      <c r="R21" s="53">
        <v>10.304</v>
      </c>
      <c r="S21" s="53">
        <v>822.84433615232399</v>
      </c>
      <c r="T21" s="53">
        <v>236.43818890000003</v>
      </c>
      <c r="U21" s="53">
        <v>0.26481554745291114</v>
      </c>
      <c r="V21" s="155">
        <v>293.67099999999999</v>
      </c>
      <c r="W21" s="156">
        <v>3032.8636027939924</v>
      </c>
      <c r="X21" s="55"/>
      <c r="Y21" s="55"/>
      <c r="Z21" s="55"/>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69"/>
    </row>
    <row r="22" spans="1:56" s="70" customFormat="1" ht="15.95" customHeight="1">
      <c r="A22" s="160"/>
      <c r="B22" s="143">
        <v>18</v>
      </c>
      <c r="C22" s="144" t="s">
        <v>230</v>
      </c>
      <c r="D22" s="153">
        <v>52.374923824035463</v>
      </c>
      <c r="E22" s="91">
        <v>993.0666116037994</v>
      </c>
      <c r="F22" s="91">
        <v>43.624841986398714</v>
      </c>
      <c r="G22" s="91">
        <v>17.038857881654039</v>
      </c>
      <c r="H22" s="91">
        <v>4.3332219500491149</v>
      </c>
      <c r="I22" s="53">
        <v>177.11591850220606</v>
      </c>
      <c r="J22" s="53">
        <v>127.28140502288471</v>
      </c>
      <c r="K22" s="53">
        <v>59.543968510244937</v>
      </c>
      <c r="L22" s="53">
        <v>1.0136536913860024</v>
      </c>
      <c r="M22" s="53">
        <v>3.5106413170088029</v>
      </c>
      <c r="N22" s="91">
        <v>0</v>
      </c>
      <c r="O22" s="154">
        <v>5.0748760194919931E-2</v>
      </c>
      <c r="P22" s="91">
        <v>25.740424996149553</v>
      </c>
      <c r="Q22" s="53">
        <v>32.647323319894411</v>
      </c>
      <c r="R22" s="53">
        <v>7.1066114988721489</v>
      </c>
      <c r="S22" s="53">
        <v>507.20129502240172</v>
      </c>
      <c r="T22" s="53">
        <v>94.842330000000004</v>
      </c>
      <c r="U22" s="53">
        <v>0.13698287634546216</v>
      </c>
      <c r="V22" s="155">
        <v>280.76579416009008</v>
      </c>
      <c r="W22" s="156">
        <v>2427.3955549236157</v>
      </c>
      <c r="X22" s="55"/>
      <c r="Y22" s="55"/>
      <c r="Z22" s="55"/>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69"/>
    </row>
    <row r="23" spans="1:56" s="70" customFormat="1" ht="15.95" customHeight="1">
      <c r="A23" s="160"/>
      <c r="B23" s="143">
        <v>19</v>
      </c>
      <c r="C23" s="144" t="s">
        <v>231</v>
      </c>
      <c r="D23" s="153">
        <v>9.3919895264507364E-2</v>
      </c>
      <c r="E23" s="91">
        <v>884.3233511215135</v>
      </c>
      <c r="F23" s="91">
        <v>25.533399963875361</v>
      </c>
      <c r="G23" s="91">
        <v>14.83379968351948</v>
      </c>
      <c r="H23" s="91">
        <v>4.4561910720309523</v>
      </c>
      <c r="I23" s="53">
        <v>29.813826537356885</v>
      </c>
      <c r="J23" s="53">
        <v>17.49842732198583</v>
      </c>
      <c r="K23" s="53">
        <v>21.134973943170916</v>
      </c>
      <c r="L23" s="53">
        <v>0.38976766804820273</v>
      </c>
      <c r="M23" s="53">
        <v>25.653880970003005</v>
      </c>
      <c r="N23" s="91">
        <v>0</v>
      </c>
      <c r="O23" s="154">
        <v>1.6344560814528494E-2</v>
      </c>
      <c r="P23" s="91">
        <v>22.433408706183002</v>
      </c>
      <c r="Q23" s="53">
        <v>36.208719148872397</v>
      </c>
      <c r="R23" s="53">
        <v>6.5987994335772058</v>
      </c>
      <c r="S23" s="53">
        <v>406.12730594139208</v>
      </c>
      <c r="T23" s="53">
        <v>225.06520499999996</v>
      </c>
      <c r="U23" s="53">
        <v>0.25316695974987297</v>
      </c>
      <c r="V23" s="155">
        <v>1.609535180381504E-5</v>
      </c>
      <c r="W23" s="156">
        <v>1720.4345040227095</v>
      </c>
      <c r="X23" s="55"/>
      <c r="Y23" s="55"/>
      <c r="Z23" s="55"/>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69"/>
    </row>
    <row r="24" spans="1:56" s="70" customFormat="1" ht="15.95" customHeight="1">
      <c r="A24" s="160"/>
      <c r="B24" s="143">
        <v>20</v>
      </c>
      <c r="C24" s="144" t="s">
        <v>232</v>
      </c>
      <c r="D24" s="153">
        <v>1.984112235176579</v>
      </c>
      <c r="E24" s="91">
        <v>2195.4261833190508</v>
      </c>
      <c r="F24" s="91">
        <v>33.922888982405574</v>
      </c>
      <c r="G24" s="91">
        <v>15.291449638348686</v>
      </c>
      <c r="H24" s="91">
        <v>10.995531841417929</v>
      </c>
      <c r="I24" s="53">
        <v>85.691705988531098</v>
      </c>
      <c r="J24" s="53">
        <v>19.935528852058646</v>
      </c>
      <c r="K24" s="53">
        <v>83.981637213649293</v>
      </c>
      <c r="L24" s="53">
        <v>0.6815832865022633</v>
      </c>
      <c r="M24" s="53">
        <v>60.470320976798803</v>
      </c>
      <c r="N24" s="91">
        <v>8.3601371566963891</v>
      </c>
      <c r="O24" s="154">
        <v>0.38625588504185576</v>
      </c>
      <c r="P24" s="91">
        <v>54.844877210920089</v>
      </c>
      <c r="Q24" s="53">
        <v>127.4966919018533</v>
      </c>
      <c r="R24" s="53">
        <v>85.576916094231166</v>
      </c>
      <c r="S24" s="53">
        <v>883.95836172808549</v>
      </c>
      <c r="T24" s="53">
        <v>825.56831499999998</v>
      </c>
      <c r="U24" s="53">
        <v>1.4782860947586292</v>
      </c>
      <c r="V24" s="155">
        <v>2.2787985980770404</v>
      </c>
      <c r="W24" s="156">
        <v>4498.3295820036046</v>
      </c>
      <c r="X24" s="55"/>
      <c r="Y24" s="55"/>
      <c r="Z24" s="55"/>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69"/>
    </row>
    <row r="25" spans="1:56" s="70" customFormat="1" ht="15.95" customHeight="1">
      <c r="A25" s="160"/>
      <c r="B25" s="143">
        <v>21</v>
      </c>
      <c r="C25" s="144" t="s">
        <v>233</v>
      </c>
      <c r="D25" s="153">
        <v>13.618596524570767</v>
      </c>
      <c r="E25" s="91">
        <v>1496.2838079453372</v>
      </c>
      <c r="F25" s="91">
        <v>52.031156144706181</v>
      </c>
      <c r="G25" s="91">
        <v>338.33867016485158</v>
      </c>
      <c r="H25" s="91">
        <v>71.920262722315513</v>
      </c>
      <c r="I25" s="53">
        <v>250.22862956878674</v>
      </c>
      <c r="J25" s="53">
        <v>20.663055892941628</v>
      </c>
      <c r="K25" s="53">
        <v>110.1050766567151</v>
      </c>
      <c r="L25" s="53">
        <v>0.52054864404315826</v>
      </c>
      <c r="M25" s="53">
        <v>31.385346847054215</v>
      </c>
      <c r="N25" s="91">
        <v>0.13746314008709476</v>
      </c>
      <c r="O25" s="154">
        <v>0.1798129944626628</v>
      </c>
      <c r="P25" s="91">
        <v>59.954477740638211</v>
      </c>
      <c r="Q25" s="53">
        <v>75.841082835914733</v>
      </c>
      <c r="R25" s="53">
        <v>56.313684505580753</v>
      </c>
      <c r="S25" s="53">
        <v>834.21644223906594</v>
      </c>
      <c r="T25" s="53">
        <v>989.13430500000004</v>
      </c>
      <c r="U25" s="53">
        <v>1.0707644391935327</v>
      </c>
      <c r="V25" s="155">
        <v>5.2999827570069353</v>
      </c>
      <c r="W25" s="156">
        <v>4407.2431667632709</v>
      </c>
      <c r="X25" s="55"/>
      <c r="Y25" s="55"/>
      <c r="Z25" s="55"/>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69"/>
    </row>
    <row r="26" spans="1:56" s="70" customFormat="1" ht="15.95" customHeight="1">
      <c r="A26" s="160"/>
      <c r="B26" s="143">
        <v>22</v>
      </c>
      <c r="C26" s="144" t="s">
        <v>234</v>
      </c>
      <c r="D26" s="153">
        <v>63.867846</v>
      </c>
      <c r="E26" s="91">
        <v>6603.2494948355552</v>
      </c>
      <c r="F26" s="91">
        <v>92.602934361824083</v>
      </c>
      <c r="G26" s="91">
        <v>28.047556999999998</v>
      </c>
      <c r="H26" s="91">
        <v>40.961773000000015</v>
      </c>
      <c r="I26" s="53">
        <v>373.54090968904478</v>
      </c>
      <c r="J26" s="53">
        <v>65.271170000000026</v>
      </c>
      <c r="K26" s="53">
        <v>327.0300880696721</v>
      </c>
      <c r="L26" s="53">
        <v>8.0449940000000097</v>
      </c>
      <c r="M26" s="53">
        <v>98.900174999999976</v>
      </c>
      <c r="N26" s="91">
        <v>0</v>
      </c>
      <c r="O26" s="154">
        <v>1.48E-3</v>
      </c>
      <c r="P26" s="91">
        <v>169.44292736182396</v>
      </c>
      <c r="Q26" s="53">
        <v>330.01186350936723</v>
      </c>
      <c r="R26" s="53">
        <v>45.220848999999994</v>
      </c>
      <c r="S26" s="53">
        <v>2425.0879363056247</v>
      </c>
      <c r="T26" s="53">
        <v>993.72636999999986</v>
      </c>
      <c r="U26" s="53">
        <v>1.1478145835894678</v>
      </c>
      <c r="V26" s="155">
        <v>75.388365000000036</v>
      </c>
      <c r="W26" s="156">
        <v>11741.544547716499</v>
      </c>
      <c r="X26" s="55"/>
      <c r="Y26" s="55"/>
      <c r="Z26" s="55"/>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69"/>
    </row>
    <row r="27" spans="1:56" s="70" customFormat="1" ht="15.95" customHeight="1">
      <c r="A27" s="160"/>
      <c r="B27" s="143">
        <v>23</v>
      </c>
      <c r="C27" s="144" t="s">
        <v>235</v>
      </c>
      <c r="D27" s="153">
        <v>118.382563751126</v>
      </c>
      <c r="E27" s="91">
        <v>7822.4684896029512</v>
      </c>
      <c r="F27" s="91">
        <v>95.86390960463558</v>
      </c>
      <c r="G27" s="91">
        <v>59.374615111219406</v>
      </c>
      <c r="H27" s="91">
        <v>73.06903718212142</v>
      </c>
      <c r="I27" s="53">
        <v>69.868382328837541</v>
      </c>
      <c r="J27" s="53">
        <v>1.8510370540836742</v>
      </c>
      <c r="K27" s="53">
        <v>48.254449523603789</v>
      </c>
      <c r="L27" s="53">
        <v>0.16305400000000003</v>
      </c>
      <c r="M27" s="53">
        <v>75.359642400000013</v>
      </c>
      <c r="N27" s="91">
        <v>0</v>
      </c>
      <c r="O27" s="154">
        <v>0.52717662022806844</v>
      </c>
      <c r="P27" s="91">
        <v>496.01492325251013</v>
      </c>
      <c r="Q27" s="53">
        <v>133.41890357427496</v>
      </c>
      <c r="R27" s="53">
        <v>1166.5401462380335</v>
      </c>
      <c r="S27" s="53">
        <v>637.12037897024481</v>
      </c>
      <c r="T27" s="53">
        <v>2329.6121350000003</v>
      </c>
      <c r="U27" s="53">
        <v>2.5463814739483506</v>
      </c>
      <c r="V27" s="155">
        <v>1492.6219139393002</v>
      </c>
      <c r="W27" s="156">
        <v>14623.057139627121</v>
      </c>
      <c r="X27" s="55"/>
      <c r="Y27" s="55"/>
      <c r="Z27" s="55"/>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69"/>
    </row>
    <row r="28" spans="1:56" s="70" customFormat="1" ht="15.95" customHeight="1">
      <c r="A28" s="160"/>
      <c r="B28" s="143">
        <v>24</v>
      </c>
      <c r="C28" s="144" t="s">
        <v>236</v>
      </c>
      <c r="D28" s="153">
        <v>25.601229689496463</v>
      </c>
      <c r="E28" s="91">
        <v>4308.3337175532015</v>
      </c>
      <c r="F28" s="91">
        <v>383.4917907355034</v>
      </c>
      <c r="G28" s="91">
        <v>69.644595857992002</v>
      </c>
      <c r="H28" s="91">
        <v>173.92005557992749</v>
      </c>
      <c r="I28" s="53">
        <v>131.28808040873318</v>
      </c>
      <c r="J28" s="53">
        <v>6.8</v>
      </c>
      <c r="K28" s="53">
        <v>152.01905677879924</v>
      </c>
      <c r="L28" s="53">
        <v>0.4</v>
      </c>
      <c r="M28" s="53">
        <v>24.9</v>
      </c>
      <c r="N28" s="91">
        <v>0</v>
      </c>
      <c r="O28" s="154">
        <v>1.9002951125805421</v>
      </c>
      <c r="P28" s="91">
        <v>42.041787828944337</v>
      </c>
      <c r="Q28" s="53">
        <v>277.09314213482094</v>
      </c>
      <c r="R28" s="53">
        <v>93.400133976822687</v>
      </c>
      <c r="S28" s="53">
        <v>1416.2103919921913</v>
      </c>
      <c r="T28" s="53">
        <v>931.54387499999996</v>
      </c>
      <c r="U28" s="53">
        <v>0.60844906152591416</v>
      </c>
      <c r="V28" s="155">
        <v>14.807415092707245</v>
      </c>
      <c r="W28" s="156">
        <v>8054.0040168032465</v>
      </c>
      <c r="X28" s="55"/>
      <c r="Y28" s="55"/>
      <c r="Z28" s="55"/>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69"/>
    </row>
    <row r="29" spans="1:56" s="70" customFormat="1" ht="15.95" customHeight="1">
      <c r="A29" s="160"/>
      <c r="B29" s="143">
        <v>25</v>
      </c>
      <c r="C29" s="144" t="s">
        <v>237</v>
      </c>
      <c r="D29" s="153">
        <v>1.4814570000000002</v>
      </c>
      <c r="E29" s="91">
        <v>1871.7620239984478</v>
      </c>
      <c r="F29" s="91">
        <v>49.410472893230214</v>
      </c>
      <c r="G29" s="91">
        <v>25.519994999999987</v>
      </c>
      <c r="H29" s="91">
        <v>62.611972999999999</v>
      </c>
      <c r="I29" s="53">
        <v>144.59711228147265</v>
      </c>
      <c r="J29" s="53">
        <v>5.3737429999999931</v>
      </c>
      <c r="K29" s="53">
        <v>79.261528147845809</v>
      </c>
      <c r="L29" s="53">
        <v>1.1178429999999988</v>
      </c>
      <c r="M29" s="53">
        <v>13.266736999999999</v>
      </c>
      <c r="N29" s="91">
        <v>1.6764133820939997E-2</v>
      </c>
      <c r="O29" s="154">
        <v>0.13023699999999999</v>
      </c>
      <c r="P29" s="91">
        <v>31.089988893230199</v>
      </c>
      <c r="Q29" s="53">
        <v>85.355314498974266</v>
      </c>
      <c r="R29" s="53">
        <v>33.508739999999996</v>
      </c>
      <c r="S29" s="53">
        <v>884.32573689938499</v>
      </c>
      <c r="T29" s="53">
        <v>271.60770914999995</v>
      </c>
      <c r="U29" s="53">
        <v>0.23723807048182133</v>
      </c>
      <c r="V29" s="155">
        <v>1.338293</v>
      </c>
      <c r="W29" s="156">
        <v>3562.0129069668892</v>
      </c>
      <c r="X29" s="55"/>
      <c r="Y29" s="55"/>
      <c r="Z29" s="55"/>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69"/>
    </row>
    <row r="30" spans="1:56" s="70" customFormat="1" ht="15.95" customHeight="1">
      <c r="A30" s="160"/>
      <c r="B30" s="143">
        <v>26</v>
      </c>
      <c r="C30" s="144" t="s">
        <v>238</v>
      </c>
      <c r="D30" s="153">
        <v>18.330589045299345</v>
      </c>
      <c r="E30" s="91">
        <v>3098.7915841031381</v>
      </c>
      <c r="F30" s="91">
        <v>68.686384066996197</v>
      </c>
      <c r="G30" s="91">
        <v>13.57625735222595</v>
      </c>
      <c r="H30" s="91">
        <v>7.2527097702973418</v>
      </c>
      <c r="I30" s="53">
        <v>101.37929120366842</v>
      </c>
      <c r="J30" s="53">
        <v>24.077714783497964</v>
      </c>
      <c r="K30" s="53">
        <v>64.709891521282032</v>
      </c>
      <c r="L30" s="53">
        <v>2.4807659361938947</v>
      </c>
      <c r="M30" s="53">
        <v>66.221815659495007</v>
      </c>
      <c r="N30" s="91">
        <v>0.4065588450527019</v>
      </c>
      <c r="O30" s="154">
        <v>0.5776236170656408</v>
      </c>
      <c r="P30" s="91">
        <v>65.749195096370457</v>
      </c>
      <c r="Q30" s="53">
        <v>52.163463288490597</v>
      </c>
      <c r="R30" s="53">
        <v>49.264711428501826</v>
      </c>
      <c r="S30" s="53">
        <v>650.66614737072223</v>
      </c>
      <c r="T30" s="53">
        <v>286.30198500000006</v>
      </c>
      <c r="U30" s="53">
        <v>0.35026229309217799</v>
      </c>
      <c r="V30" s="155">
        <v>456.76899306790904</v>
      </c>
      <c r="W30" s="156">
        <v>5027.7559434492987</v>
      </c>
      <c r="X30" s="55"/>
      <c r="Y30" s="55"/>
      <c r="Z30" s="55"/>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69"/>
    </row>
    <row r="31" spans="1:56" s="70" customFormat="1" ht="15.95" customHeight="1">
      <c r="A31" s="160"/>
      <c r="B31" s="143">
        <v>27</v>
      </c>
      <c r="C31" s="144" t="s">
        <v>239</v>
      </c>
      <c r="D31" s="153">
        <v>14.215356810566384</v>
      </c>
      <c r="E31" s="91">
        <v>8038.1545794788881</v>
      </c>
      <c r="F31" s="91">
        <v>163.83536738192029</v>
      </c>
      <c r="G31" s="91">
        <v>167.71023073076486</v>
      </c>
      <c r="H31" s="91">
        <v>90.846725234524385</v>
      </c>
      <c r="I31" s="53">
        <v>202.52709225165026</v>
      </c>
      <c r="J31" s="53">
        <v>26.232779689170584</v>
      </c>
      <c r="K31" s="53">
        <v>110.35367527234882</v>
      </c>
      <c r="L31" s="53">
        <v>2.8924433629948134</v>
      </c>
      <c r="M31" s="53">
        <v>60.444450193295836</v>
      </c>
      <c r="N31" s="91">
        <v>3.8430888896270158E-5</v>
      </c>
      <c r="O31" s="154">
        <v>1.8115664396524993</v>
      </c>
      <c r="P31" s="91">
        <v>232.3227623877824</v>
      </c>
      <c r="Q31" s="53">
        <v>95.319709808653528</v>
      </c>
      <c r="R31" s="53">
        <v>322.29434957802107</v>
      </c>
      <c r="S31" s="53">
        <v>2013.9141359849671</v>
      </c>
      <c r="T31" s="53">
        <v>52.864775000000002</v>
      </c>
      <c r="U31" s="53">
        <v>0.15522676742612226</v>
      </c>
      <c r="V31" s="155">
        <v>54.861695768375036</v>
      </c>
      <c r="W31" s="156">
        <v>11650.756960571895</v>
      </c>
      <c r="X31" s="55"/>
      <c r="Y31" s="55"/>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69"/>
    </row>
    <row r="32" spans="1:56" s="70" customFormat="1" ht="15.95" customHeight="1">
      <c r="A32" s="160"/>
      <c r="B32" s="143">
        <v>28</v>
      </c>
      <c r="C32" s="144" t="s">
        <v>240</v>
      </c>
      <c r="D32" s="153">
        <v>89.12664760493665</v>
      </c>
      <c r="E32" s="91">
        <v>9235.3743875834116</v>
      </c>
      <c r="F32" s="91">
        <v>262.44425477967724</v>
      </c>
      <c r="G32" s="91">
        <v>115.09604897162413</v>
      </c>
      <c r="H32" s="91">
        <v>99.927823420477964</v>
      </c>
      <c r="I32" s="53">
        <v>204.80156266426661</v>
      </c>
      <c r="J32" s="53">
        <v>46.789580435088808</v>
      </c>
      <c r="K32" s="53">
        <v>314.04504566091288</v>
      </c>
      <c r="L32" s="53">
        <v>4.4020788632145669</v>
      </c>
      <c r="M32" s="53">
        <v>253.01746352872968</v>
      </c>
      <c r="N32" s="91">
        <v>0</v>
      </c>
      <c r="O32" s="154">
        <v>1.3804263357990887</v>
      </c>
      <c r="P32" s="91">
        <v>1482.468410322125</v>
      </c>
      <c r="Q32" s="53">
        <v>462.15215035067854</v>
      </c>
      <c r="R32" s="53">
        <v>3310.522754619863</v>
      </c>
      <c r="S32" s="53">
        <v>1412.1419081784854</v>
      </c>
      <c r="T32" s="53">
        <v>1244.6346699999999</v>
      </c>
      <c r="U32" s="53">
        <v>1.8218730584541356</v>
      </c>
      <c r="V32" s="155">
        <v>1170.4455627346263</v>
      </c>
      <c r="W32" s="156">
        <v>19710.592649112376</v>
      </c>
      <c r="X32" s="55"/>
      <c r="Y32" s="55"/>
      <c r="Z32" s="55"/>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69"/>
    </row>
    <row r="33" spans="1:56" s="70" customFormat="1" ht="15.95" customHeight="1">
      <c r="A33" s="160"/>
      <c r="B33" s="143">
        <v>29</v>
      </c>
      <c r="C33" s="144" t="s">
        <v>241</v>
      </c>
      <c r="D33" s="153">
        <v>0.14428498319804831</v>
      </c>
      <c r="E33" s="91">
        <v>769.28955386963298</v>
      </c>
      <c r="F33" s="91">
        <v>19.211539402397595</v>
      </c>
      <c r="G33" s="91">
        <v>5.7789091692584522</v>
      </c>
      <c r="H33" s="91">
        <v>3.4679435701381625</v>
      </c>
      <c r="I33" s="53">
        <v>58.907795015573534</v>
      </c>
      <c r="J33" s="53">
        <v>6.3632610901528244</v>
      </c>
      <c r="K33" s="53">
        <v>35.765039649366763</v>
      </c>
      <c r="L33" s="53">
        <v>1.4744977824129184</v>
      </c>
      <c r="M33" s="53">
        <v>8.2332682260917984</v>
      </c>
      <c r="N33" s="91">
        <v>0</v>
      </c>
      <c r="O33" s="154">
        <v>8.3220839101447439E-2</v>
      </c>
      <c r="P33" s="91">
        <v>26.195933169862442</v>
      </c>
      <c r="Q33" s="53">
        <v>47.073491975502016</v>
      </c>
      <c r="R33" s="53">
        <v>5.8419793431751108</v>
      </c>
      <c r="S33" s="53">
        <v>277.41584396379011</v>
      </c>
      <c r="T33" s="53">
        <v>147.46965059999999</v>
      </c>
      <c r="U33" s="53">
        <v>0.23190578137651824</v>
      </c>
      <c r="V33" s="155">
        <v>0</v>
      </c>
      <c r="W33" s="156">
        <v>1412.9481184310305</v>
      </c>
      <c r="X33" s="55"/>
      <c r="Y33" s="55"/>
      <c r="Z33" s="55"/>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69"/>
    </row>
    <row r="34" spans="1:56" s="70" customFormat="1" ht="15.95" customHeight="1">
      <c r="A34" s="160"/>
      <c r="B34" s="143">
        <v>30</v>
      </c>
      <c r="C34" s="144" t="s">
        <v>242</v>
      </c>
      <c r="D34" s="153">
        <v>0.46160000000000001</v>
      </c>
      <c r="E34" s="91">
        <v>494.00919541415328</v>
      </c>
      <c r="F34" s="91">
        <v>31.724214924388356</v>
      </c>
      <c r="G34" s="91">
        <v>26.805722000000003</v>
      </c>
      <c r="H34" s="91">
        <v>21.227542999999997</v>
      </c>
      <c r="I34" s="53">
        <v>20.305059375303877</v>
      </c>
      <c r="J34" s="53">
        <v>0.56958900000000012</v>
      </c>
      <c r="K34" s="53">
        <v>70.065987203214462</v>
      </c>
      <c r="L34" s="53">
        <v>6.4889000000000002E-2</v>
      </c>
      <c r="M34" s="53">
        <v>16.857029999999998</v>
      </c>
      <c r="N34" s="91">
        <v>5.0305797155627801</v>
      </c>
      <c r="O34" s="154">
        <v>1.562E-2</v>
      </c>
      <c r="P34" s="91">
        <v>7.1528469243883483</v>
      </c>
      <c r="Q34" s="53">
        <v>99.102604049149718</v>
      </c>
      <c r="R34" s="53">
        <v>983.67680000000007</v>
      </c>
      <c r="S34" s="53">
        <v>878.60538662948932</v>
      </c>
      <c r="T34" s="53">
        <v>111.26258499999999</v>
      </c>
      <c r="U34" s="53">
        <v>8.2198683017200611E-2</v>
      </c>
      <c r="V34" s="155">
        <v>796.308267</v>
      </c>
      <c r="W34" s="156">
        <v>3563.3277179186675</v>
      </c>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69"/>
    </row>
    <row r="35" spans="1:56" s="70" customFormat="1" ht="15.95" customHeight="1">
      <c r="A35" s="160"/>
      <c r="B35" s="161">
        <v>31</v>
      </c>
      <c r="C35" s="162" t="s">
        <v>243</v>
      </c>
      <c r="D35" s="153">
        <v>3.2809384026922772</v>
      </c>
      <c r="E35" s="91">
        <v>355.79233272275536</v>
      </c>
      <c r="F35" s="91">
        <v>3.7997446972260871</v>
      </c>
      <c r="G35" s="91">
        <v>2.1187287571280882</v>
      </c>
      <c r="H35" s="91">
        <v>0.50785552959484737</v>
      </c>
      <c r="I35" s="163">
        <v>32.81638755191522</v>
      </c>
      <c r="J35" s="163">
        <v>2.1280011000000001</v>
      </c>
      <c r="K35" s="163">
        <v>42.249834300951107</v>
      </c>
      <c r="L35" s="163">
        <v>0.51318399999999997</v>
      </c>
      <c r="M35" s="163">
        <v>1.6479980000000001</v>
      </c>
      <c r="N35" s="91">
        <v>0</v>
      </c>
      <c r="O35" s="154">
        <v>0.82452599999999998</v>
      </c>
      <c r="P35" s="91">
        <v>25.53865327354033</v>
      </c>
      <c r="Q35" s="163">
        <v>22.018513699534207</v>
      </c>
      <c r="R35" s="163">
        <v>14.76244</v>
      </c>
      <c r="S35" s="163">
        <v>239.26684644407405</v>
      </c>
      <c r="T35" s="163">
        <v>635.01823999999999</v>
      </c>
      <c r="U35" s="163">
        <v>0.8597724611439439</v>
      </c>
      <c r="V35" s="155">
        <v>30.611999999999998</v>
      </c>
      <c r="W35" s="156">
        <v>1413.755996940555</v>
      </c>
      <c r="X35" s="55"/>
      <c r="Y35" s="55"/>
      <c r="Z35" s="55"/>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69"/>
    </row>
    <row r="36" spans="1:56" s="70" customFormat="1" ht="15.95" customHeight="1">
      <c r="A36" s="160"/>
      <c r="B36" s="164">
        <v>32</v>
      </c>
      <c r="C36" s="165" t="s">
        <v>244</v>
      </c>
      <c r="D36" s="153">
        <v>58.958670762434409</v>
      </c>
      <c r="E36" s="91">
        <v>292.20402407554133</v>
      </c>
      <c r="F36" s="91">
        <v>11.439118580014448</v>
      </c>
      <c r="G36" s="91">
        <v>2.9127352556082897</v>
      </c>
      <c r="H36" s="91">
        <v>2.159320288544853</v>
      </c>
      <c r="I36" s="53">
        <v>33.961768080195689</v>
      </c>
      <c r="J36" s="53">
        <v>3.2114793264605224</v>
      </c>
      <c r="K36" s="53">
        <v>143.61134811717432</v>
      </c>
      <c r="L36" s="53">
        <v>0.80277651413689677</v>
      </c>
      <c r="M36" s="53">
        <v>4.8631577532840717</v>
      </c>
      <c r="N36" s="91">
        <v>0.16330996708387063</v>
      </c>
      <c r="O36" s="154">
        <v>1.8341899395479123E-2</v>
      </c>
      <c r="P36" s="91">
        <v>21.323260589633584</v>
      </c>
      <c r="Q36" s="53">
        <v>56.776965100646407</v>
      </c>
      <c r="R36" s="53">
        <v>84.514633600717772</v>
      </c>
      <c r="S36" s="53">
        <v>407.43453059268995</v>
      </c>
      <c r="T36" s="53">
        <v>614.6662050000001</v>
      </c>
      <c r="U36" s="53">
        <v>0.88103061311567687</v>
      </c>
      <c r="V36" s="155">
        <v>282.92580776123316</v>
      </c>
      <c r="W36" s="156">
        <v>2022.8284838779107</v>
      </c>
      <c r="X36" s="55"/>
      <c r="Y36" s="55"/>
      <c r="Z36" s="55"/>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69"/>
    </row>
    <row r="37" spans="1:56" s="70" customFormat="1" ht="15.95" customHeight="1">
      <c r="A37" s="160"/>
      <c r="B37" s="143">
        <v>33</v>
      </c>
      <c r="C37" s="144" t="s">
        <v>245</v>
      </c>
      <c r="D37" s="153">
        <v>35.204140000000002</v>
      </c>
      <c r="E37" s="91">
        <v>3172.9672537483029</v>
      </c>
      <c r="F37" s="91">
        <v>94.579791861229538</v>
      </c>
      <c r="G37" s="91">
        <v>32.959022000000004</v>
      </c>
      <c r="H37" s="91">
        <v>82.048988045000016</v>
      </c>
      <c r="I37" s="53">
        <v>263.65313278531272</v>
      </c>
      <c r="J37" s="53">
        <v>13.201490000000002</v>
      </c>
      <c r="K37" s="53">
        <v>109.25781183136446</v>
      </c>
      <c r="L37" s="53">
        <v>1.5228961000000001</v>
      </c>
      <c r="M37" s="53">
        <v>28.10323</v>
      </c>
      <c r="N37" s="91">
        <v>0.51900000000000002</v>
      </c>
      <c r="O37" s="154">
        <v>2.1004</v>
      </c>
      <c r="P37" s="91">
        <v>197.31090259459751</v>
      </c>
      <c r="Q37" s="53">
        <v>158.3434069107962</v>
      </c>
      <c r="R37" s="53">
        <v>194.84585000000001</v>
      </c>
      <c r="S37" s="53">
        <v>631.38346974035073</v>
      </c>
      <c r="T37" s="53">
        <v>1150.99611</v>
      </c>
      <c r="U37" s="53">
        <v>1.4484703777393855</v>
      </c>
      <c r="V37" s="155">
        <v>657.63888999999995</v>
      </c>
      <c r="W37" s="156">
        <v>6828.0842559946941</v>
      </c>
      <c r="X37" s="55"/>
      <c r="Y37" s="55"/>
      <c r="Z37" s="55"/>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69"/>
    </row>
    <row r="38" spans="1:56" s="70" customFormat="1" ht="15.95" customHeight="1">
      <c r="A38" s="160"/>
      <c r="B38" s="143">
        <v>34</v>
      </c>
      <c r="C38" s="144" t="s">
        <v>246</v>
      </c>
      <c r="D38" s="153">
        <v>41.746038144893582</v>
      </c>
      <c r="E38" s="91">
        <v>3294.5073115386917</v>
      </c>
      <c r="F38" s="91">
        <v>92.429945095437546</v>
      </c>
      <c r="G38" s="91">
        <v>43.995169726967099</v>
      </c>
      <c r="H38" s="91">
        <v>19.673249858945649</v>
      </c>
      <c r="I38" s="53">
        <v>131.59165775650433</v>
      </c>
      <c r="J38" s="53">
        <v>16.748322723707123</v>
      </c>
      <c r="K38" s="53">
        <v>268.33431552851908</v>
      </c>
      <c r="L38" s="53">
        <v>1.6848254501766691</v>
      </c>
      <c r="M38" s="53">
        <v>33.392833198797248</v>
      </c>
      <c r="N38" s="91">
        <v>0.81034249093667743</v>
      </c>
      <c r="O38" s="154">
        <v>1.235661559265266</v>
      </c>
      <c r="P38" s="91">
        <v>72.460601978138627</v>
      </c>
      <c r="Q38" s="53">
        <v>166.851091267041</v>
      </c>
      <c r="R38" s="53">
        <v>781.25137127493463</v>
      </c>
      <c r="S38" s="53">
        <v>1314.4167207383116</v>
      </c>
      <c r="T38" s="53">
        <v>952.07658500000002</v>
      </c>
      <c r="U38" s="53">
        <v>1.4830529823535978</v>
      </c>
      <c r="V38" s="155">
        <v>727.03049361038393</v>
      </c>
      <c r="W38" s="156">
        <v>7961.719589924005</v>
      </c>
      <c r="X38" s="55"/>
      <c r="Y38" s="55"/>
      <c r="Z38" s="55"/>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69"/>
    </row>
    <row r="39" spans="1:56" s="70" customFormat="1" ht="15.95" customHeight="1">
      <c r="A39" s="160"/>
      <c r="B39" s="161">
        <v>35</v>
      </c>
      <c r="C39" s="144" t="s">
        <v>247</v>
      </c>
      <c r="D39" s="153">
        <v>182.03114898516594</v>
      </c>
      <c r="E39" s="91">
        <v>3154.8958873343013</v>
      </c>
      <c r="F39" s="91">
        <v>114.65658815851344</v>
      </c>
      <c r="G39" s="91">
        <v>57.663674798084969</v>
      </c>
      <c r="H39" s="91">
        <v>108.07888125029622</v>
      </c>
      <c r="I39" s="53">
        <v>102.6388748162526</v>
      </c>
      <c r="J39" s="53">
        <v>11.861594780388012</v>
      </c>
      <c r="K39" s="53">
        <v>251.2792066189657</v>
      </c>
      <c r="L39" s="53">
        <v>0.60644717540946425</v>
      </c>
      <c r="M39" s="53">
        <v>38.105031277548306</v>
      </c>
      <c r="N39" s="91">
        <v>0.3516147281333189</v>
      </c>
      <c r="O39" s="154">
        <v>0.52326504254167472</v>
      </c>
      <c r="P39" s="91">
        <v>59.783032167226409</v>
      </c>
      <c r="Q39" s="53">
        <v>109.55022970069177</v>
      </c>
      <c r="R39" s="53">
        <v>186.49917585135358</v>
      </c>
      <c r="S39" s="53">
        <v>1404.7161130331331</v>
      </c>
      <c r="T39" s="53">
        <v>412.17771000000005</v>
      </c>
      <c r="U39" s="53">
        <v>0.35582794349905178</v>
      </c>
      <c r="V39" s="155">
        <v>531.40236574735025</v>
      </c>
      <c r="W39" s="156">
        <v>6727.1766694088547</v>
      </c>
      <c r="X39" s="55"/>
      <c r="Y39" s="55"/>
      <c r="Z39" s="55"/>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69"/>
    </row>
    <row r="40" spans="1:56" s="70" customFormat="1" ht="15.95" customHeight="1">
      <c r="A40" s="166"/>
      <c r="B40" s="164">
        <v>36</v>
      </c>
      <c r="C40" s="162" t="s">
        <v>248</v>
      </c>
      <c r="D40" s="153">
        <v>35.118605671763518</v>
      </c>
      <c r="E40" s="91">
        <v>1026.9919820118973</v>
      </c>
      <c r="F40" s="91">
        <v>22.727789470860358</v>
      </c>
      <c r="G40" s="91">
        <v>2.9109711426123064</v>
      </c>
      <c r="H40" s="91">
        <v>3.0612051662758293</v>
      </c>
      <c r="I40" s="53">
        <v>25.183455244662497</v>
      </c>
      <c r="J40" s="53">
        <v>10.324669354559571</v>
      </c>
      <c r="K40" s="53">
        <v>18.126077255127207</v>
      </c>
      <c r="L40" s="53">
        <v>1.4847699725161008E-2</v>
      </c>
      <c r="M40" s="53">
        <v>7.8541878096534035</v>
      </c>
      <c r="N40" s="91">
        <v>3.4838323710233126</v>
      </c>
      <c r="O40" s="154">
        <v>5.8999350303630356E-2</v>
      </c>
      <c r="P40" s="91">
        <v>17.214543581150981</v>
      </c>
      <c r="Q40" s="53">
        <v>27.506762374290648</v>
      </c>
      <c r="R40" s="53">
        <v>53.084875936559889</v>
      </c>
      <c r="S40" s="53">
        <v>437.81681433179398</v>
      </c>
      <c r="T40" s="53">
        <v>694.296065</v>
      </c>
      <c r="U40" s="53">
        <v>0.58350692743496191</v>
      </c>
      <c r="V40" s="155">
        <v>55.136070208791189</v>
      </c>
      <c r="W40" s="156">
        <v>2441.4952609084853</v>
      </c>
      <c r="X40" s="55"/>
      <c r="Y40" s="55"/>
      <c r="Z40" s="55"/>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69"/>
    </row>
    <row r="41" spans="1:56" s="87" customFormat="1" ht="15.95" customHeight="1">
      <c r="A41" s="167"/>
      <c r="B41" s="143">
        <v>37</v>
      </c>
      <c r="C41" s="165" t="s">
        <v>249</v>
      </c>
      <c r="D41" s="153">
        <v>8.9589999999999979</v>
      </c>
      <c r="E41" s="91">
        <v>637.06343116234291</v>
      </c>
      <c r="F41" s="91">
        <v>11.455</v>
      </c>
      <c r="G41" s="91">
        <v>8.8490000000000002</v>
      </c>
      <c r="H41" s="91">
        <v>10.110999999999997</v>
      </c>
      <c r="I41" s="53">
        <v>100.217</v>
      </c>
      <c r="J41" s="53">
        <v>6.0051002260024076</v>
      </c>
      <c r="K41" s="53">
        <v>66.808999999999997</v>
      </c>
      <c r="L41" s="53">
        <v>1.0405376472565817</v>
      </c>
      <c r="M41" s="53">
        <v>28.472384378830395</v>
      </c>
      <c r="N41" s="91">
        <v>1.4628367369355684</v>
      </c>
      <c r="O41" s="154">
        <v>0.53700000000000014</v>
      </c>
      <c r="P41" s="91">
        <v>16.936999999999998</v>
      </c>
      <c r="Q41" s="53">
        <v>29.084</v>
      </c>
      <c r="R41" s="53">
        <v>10.854999999999999</v>
      </c>
      <c r="S41" s="53">
        <v>941.96900000000016</v>
      </c>
      <c r="T41" s="53">
        <v>713.40819499999986</v>
      </c>
      <c r="U41" s="53">
        <v>0.6059598220557848</v>
      </c>
      <c r="V41" s="155">
        <v>8.1160000000000014</v>
      </c>
      <c r="W41" s="156">
        <v>2601.9564449734235</v>
      </c>
      <c r="X41" s="55"/>
      <c r="Y41" s="55"/>
      <c r="Z41" s="55"/>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86"/>
    </row>
    <row r="42" spans="1:56" s="90" customFormat="1" ht="15.95" customHeight="1">
      <c r="A42" s="168"/>
      <c r="B42" s="143">
        <v>38</v>
      </c>
      <c r="C42" s="144" t="s">
        <v>250</v>
      </c>
      <c r="D42" s="153">
        <v>60.551880673092995</v>
      </c>
      <c r="E42" s="91">
        <v>5529.0212778118876</v>
      </c>
      <c r="F42" s="91">
        <v>29.505118085468574</v>
      </c>
      <c r="G42" s="91">
        <v>12.493614403027676</v>
      </c>
      <c r="H42" s="91">
        <v>4.8782965965882301</v>
      </c>
      <c r="I42" s="53">
        <v>93.920167140175408</v>
      </c>
      <c r="J42" s="53">
        <v>8.0915738092711322</v>
      </c>
      <c r="K42" s="53">
        <v>150.97879330102</v>
      </c>
      <c r="L42" s="53">
        <v>1.6285302396878445</v>
      </c>
      <c r="M42" s="53">
        <v>36.13983275199287</v>
      </c>
      <c r="N42" s="91">
        <v>0.4570122101328481</v>
      </c>
      <c r="O42" s="154">
        <v>0.28206635249020157</v>
      </c>
      <c r="P42" s="91">
        <v>60.297611502042237</v>
      </c>
      <c r="Q42" s="53">
        <v>36.329389975375172</v>
      </c>
      <c r="R42" s="53">
        <v>22.337709812966679</v>
      </c>
      <c r="S42" s="53">
        <v>497.65247353365413</v>
      </c>
      <c r="T42" s="53">
        <v>961.43847000000005</v>
      </c>
      <c r="U42" s="53">
        <v>2.955785815580084</v>
      </c>
      <c r="V42" s="155">
        <v>403.16009783246454</v>
      </c>
      <c r="W42" s="156">
        <v>7912.1197018469211</v>
      </c>
      <c r="X42" s="55"/>
      <c r="Y42" s="55"/>
      <c r="Z42" s="55"/>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89"/>
    </row>
    <row r="43" spans="1:56" s="90" customFormat="1" ht="15.95" customHeight="1">
      <c r="A43" s="168"/>
      <c r="B43" s="143">
        <v>39</v>
      </c>
      <c r="C43" s="144" t="s">
        <v>251</v>
      </c>
      <c r="D43" s="153">
        <v>111.47467153360053</v>
      </c>
      <c r="E43" s="91">
        <v>186.57642370528515</v>
      </c>
      <c r="F43" s="91">
        <v>5.7176331155081712</v>
      </c>
      <c r="G43" s="91">
        <v>1.8864755545618537</v>
      </c>
      <c r="H43" s="91">
        <v>0.40565932753600331</v>
      </c>
      <c r="I43" s="53">
        <v>24.679069776100537</v>
      </c>
      <c r="J43" s="53">
        <v>5.4721326905744494</v>
      </c>
      <c r="K43" s="53">
        <v>43.532894382828317</v>
      </c>
      <c r="L43" s="53">
        <v>1.8984168846376022</v>
      </c>
      <c r="M43" s="53">
        <v>8.3717056856308112</v>
      </c>
      <c r="N43" s="91">
        <v>0</v>
      </c>
      <c r="O43" s="154">
        <v>5.7249379006203915E-2</v>
      </c>
      <c r="P43" s="91">
        <v>21.971374933173593</v>
      </c>
      <c r="Q43" s="53">
        <v>33.663765210653253</v>
      </c>
      <c r="R43" s="53">
        <v>2.3262177680418334</v>
      </c>
      <c r="S43" s="53">
        <v>429.75908376119878</v>
      </c>
      <c r="T43" s="53">
        <v>234.69208</v>
      </c>
      <c r="U43" s="53">
        <v>0.50049553207321451</v>
      </c>
      <c r="V43" s="155">
        <v>11.713324218894579</v>
      </c>
      <c r="W43" s="156">
        <v>1124.6986734593047</v>
      </c>
      <c r="X43" s="55"/>
      <c r="Y43" s="55"/>
      <c r="Z43" s="55"/>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89"/>
    </row>
    <row r="44" spans="1:56" s="87" customFormat="1" ht="15.95" customHeight="1">
      <c r="A44" s="168"/>
      <c r="B44" s="143">
        <v>40</v>
      </c>
      <c r="C44" s="144" t="s">
        <v>252</v>
      </c>
      <c r="D44" s="153">
        <v>25.0520913046945</v>
      </c>
      <c r="E44" s="91">
        <v>4838.5141529651801</v>
      </c>
      <c r="F44" s="91">
        <v>50.518085026496259</v>
      </c>
      <c r="G44" s="91">
        <v>81.331879050148402</v>
      </c>
      <c r="H44" s="91">
        <v>59.41283008481696</v>
      </c>
      <c r="I44" s="53">
        <v>161.6296129996629</v>
      </c>
      <c r="J44" s="53">
        <v>61.577748360044801</v>
      </c>
      <c r="K44" s="53">
        <v>144.86324269845875</v>
      </c>
      <c r="L44" s="53">
        <v>1.4153267765224322</v>
      </c>
      <c r="M44" s="53">
        <v>58.912708339100774</v>
      </c>
      <c r="N44" s="91">
        <v>0</v>
      </c>
      <c r="O44" s="154">
        <v>5.2021798839770345E-2</v>
      </c>
      <c r="P44" s="91">
        <v>660.17651321749906</v>
      </c>
      <c r="Q44" s="53">
        <v>111.76345435198999</v>
      </c>
      <c r="R44" s="53">
        <v>3441.2905185946415</v>
      </c>
      <c r="S44" s="53">
        <v>2924.990248791928</v>
      </c>
      <c r="T44" s="53">
        <v>900.04839000000004</v>
      </c>
      <c r="U44" s="53">
        <v>1.5382367978212399</v>
      </c>
      <c r="V44" s="155">
        <v>532.71174682596052</v>
      </c>
      <c r="W44" s="156">
        <v>14055.798807983805</v>
      </c>
      <c r="X44" s="55"/>
      <c r="Y44" s="55"/>
      <c r="Z44" s="55"/>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86"/>
    </row>
    <row r="45" spans="1:56" s="87" customFormat="1" ht="15.95" customHeight="1">
      <c r="A45" s="160"/>
      <c r="B45" s="143">
        <v>41</v>
      </c>
      <c r="C45" s="144" t="s">
        <v>253</v>
      </c>
      <c r="D45" s="153">
        <v>0.95199999999999996</v>
      </c>
      <c r="E45" s="91">
        <v>1661.653216284473</v>
      </c>
      <c r="F45" s="91">
        <v>13.136984787499205</v>
      </c>
      <c r="G45" s="91">
        <v>11.043001043892625</v>
      </c>
      <c r="H45" s="91">
        <v>4.9779999999999998</v>
      </c>
      <c r="I45" s="53">
        <v>48.155107576842227</v>
      </c>
      <c r="J45" s="53">
        <v>14.818</v>
      </c>
      <c r="K45" s="53">
        <v>51.152850121673488</v>
      </c>
      <c r="L45" s="53">
        <v>0.4</v>
      </c>
      <c r="M45" s="53">
        <v>44.177999999999997</v>
      </c>
      <c r="N45" s="91">
        <v>0.24931599620750372</v>
      </c>
      <c r="O45" s="154">
        <v>9.8000000000000004E-2</v>
      </c>
      <c r="P45" s="91">
        <v>43.0010347827196</v>
      </c>
      <c r="Q45" s="53">
        <v>37.234433993031203</v>
      </c>
      <c r="R45" s="53">
        <v>23.93</v>
      </c>
      <c r="S45" s="53">
        <v>381.53135595137906</v>
      </c>
      <c r="T45" s="53">
        <v>1026.6935350000001</v>
      </c>
      <c r="U45" s="53">
        <v>1.2858940599637045</v>
      </c>
      <c r="V45" s="155">
        <v>10.521000000000001</v>
      </c>
      <c r="W45" s="156">
        <v>3375.0117295976811</v>
      </c>
      <c r="X45" s="55"/>
      <c r="Y45" s="55"/>
      <c r="Z45" s="55"/>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86"/>
      <c r="BD45" s="86"/>
    </row>
    <row r="46" spans="1:56" s="87" customFormat="1" ht="15.95" customHeight="1">
      <c r="A46" s="169"/>
      <c r="B46" s="143">
        <v>42</v>
      </c>
      <c r="C46" s="144" t="s">
        <v>254</v>
      </c>
      <c r="D46" s="153">
        <v>61.24308155959293</v>
      </c>
      <c r="E46" s="91">
        <v>831.0553064460837</v>
      </c>
      <c r="F46" s="91">
        <v>14.473021323725078</v>
      </c>
      <c r="G46" s="91">
        <v>5.7645463545545814</v>
      </c>
      <c r="H46" s="91">
        <v>6.5649152427884543</v>
      </c>
      <c r="I46" s="53">
        <v>84.336675529293785</v>
      </c>
      <c r="J46" s="53">
        <v>2.8307204091768026</v>
      </c>
      <c r="K46" s="53">
        <v>45.582656359484552</v>
      </c>
      <c r="L46" s="53">
        <v>0.15291004687451587</v>
      </c>
      <c r="M46" s="53">
        <v>21.232990198145689</v>
      </c>
      <c r="N46" s="91">
        <v>10.14063538541083</v>
      </c>
      <c r="O46" s="154">
        <v>3.5567112764734697E-2</v>
      </c>
      <c r="P46" s="91">
        <v>44.522237368997075</v>
      </c>
      <c r="Q46" s="53">
        <v>42.05792446600298</v>
      </c>
      <c r="R46" s="53">
        <v>18.151026739625301</v>
      </c>
      <c r="S46" s="53">
        <v>678.68985135777621</v>
      </c>
      <c r="T46" s="53">
        <v>1683.5150499999997</v>
      </c>
      <c r="U46" s="53">
        <v>3.617700337192975</v>
      </c>
      <c r="V46" s="155">
        <v>675.18773830812597</v>
      </c>
      <c r="W46" s="156">
        <v>4229.1545545456147</v>
      </c>
      <c r="X46" s="55"/>
      <c r="Y46" s="55"/>
      <c r="Z46" s="55"/>
      <c r="AA46" s="55"/>
      <c r="AB46" s="55"/>
      <c r="AC46" s="55"/>
      <c r="AD46" s="55"/>
      <c r="AE46" s="55"/>
      <c r="AF46" s="55"/>
      <c r="AG46" s="55"/>
      <c r="AH46" s="55"/>
      <c r="AI46" s="55"/>
      <c r="AJ46" s="55"/>
      <c r="AK46" s="55"/>
      <c r="AL46" s="55"/>
      <c r="AM46" s="55"/>
      <c r="AN46" s="55"/>
      <c r="AO46" s="55"/>
      <c r="AP46" s="55"/>
      <c r="AQ46" s="55"/>
      <c r="AR46" s="55"/>
      <c r="AS46" s="55"/>
      <c r="AT46" s="55"/>
      <c r="AU46" s="55"/>
      <c r="AV46" s="55"/>
      <c r="AW46" s="55"/>
      <c r="AX46" s="55"/>
      <c r="AY46" s="55"/>
      <c r="AZ46" s="55"/>
      <c r="BA46" s="55"/>
      <c r="BB46" s="55"/>
      <c r="BC46" s="86"/>
      <c r="BD46" s="86"/>
    </row>
    <row r="47" spans="1:56" s="4" customFormat="1" ht="15.95" customHeight="1">
      <c r="A47" s="168"/>
      <c r="B47" s="143">
        <v>43</v>
      </c>
      <c r="C47" s="144" t="s">
        <v>255</v>
      </c>
      <c r="D47" s="153">
        <v>19.810972545956165</v>
      </c>
      <c r="E47" s="91">
        <v>2036.8036930123428</v>
      </c>
      <c r="F47" s="91">
        <v>60.690968882476213</v>
      </c>
      <c r="G47" s="91">
        <v>57.376932483022259</v>
      </c>
      <c r="H47" s="91">
        <v>54.175178824567787</v>
      </c>
      <c r="I47" s="53">
        <v>81.028075208734876</v>
      </c>
      <c r="J47" s="53">
        <v>14.593575821602773</v>
      </c>
      <c r="K47" s="53">
        <v>89.482815841235876</v>
      </c>
      <c r="L47" s="53">
        <v>0.49734428785641316</v>
      </c>
      <c r="M47" s="53">
        <v>32.077738864888282</v>
      </c>
      <c r="N47" s="91">
        <v>1.5349361074521184</v>
      </c>
      <c r="O47" s="154">
        <v>7.1430132730979992E-3</v>
      </c>
      <c r="P47" s="91">
        <v>39.942357076529269</v>
      </c>
      <c r="Q47" s="53">
        <v>71.224354740931759</v>
      </c>
      <c r="R47" s="53">
        <v>19.671048844005437</v>
      </c>
      <c r="S47" s="53">
        <v>1043.6990677889421</v>
      </c>
      <c r="T47" s="53">
        <v>3031.6965700000005</v>
      </c>
      <c r="U47" s="53">
        <v>8.0228098296071639</v>
      </c>
      <c r="V47" s="155">
        <v>365.10009702062001</v>
      </c>
      <c r="W47" s="156">
        <v>7027.4356801940448</v>
      </c>
      <c r="X47" s="94"/>
      <c r="Y47" s="94"/>
      <c r="Z47" s="94"/>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5"/>
      <c r="BD47" s="95"/>
    </row>
    <row r="48" spans="1:56" s="4" customFormat="1" ht="15.95" customHeight="1">
      <c r="A48" s="160"/>
      <c r="B48" s="143">
        <v>44</v>
      </c>
      <c r="C48" s="144" t="s">
        <v>256</v>
      </c>
      <c r="D48" s="153">
        <v>13.492109919462722</v>
      </c>
      <c r="E48" s="91">
        <v>1141.043752769586</v>
      </c>
      <c r="F48" s="91">
        <v>23.995888046896876</v>
      </c>
      <c r="G48" s="91">
        <v>78.188448410676401</v>
      </c>
      <c r="H48" s="91">
        <v>15.508443315972697</v>
      </c>
      <c r="I48" s="53">
        <v>61.694936161944604</v>
      </c>
      <c r="J48" s="53">
        <v>11.425000000000001</v>
      </c>
      <c r="K48" s="53">
        <v>95.593252424013997</v>
      </c>
      <c r="L48" s="53">
        <v>0.45900000000000002</v>
      </c>
      <c r="M48" s="53">
        <v>54.78</v>
      </c>
      <c r="N48" s="91">
        <v>0.71199999999999997</v>
      </c>
      <c r="O48" s="154">
        <v>1.4810208116499535</v>
      </c>
      <c r="P48" s="91">
        <v>45.701621360257768</v>
      </c>
      <c r="Q48" s="53">
        <v>39.185934391671481</v>
      </c>
      <c r="R48" s="53">
        <v>8.8450726768911512</v>
      </c>
      <c r="S48" s="53">
        <v>880.39828258958914</v>
      </c>
      <c r="T48" s="53">
        <v>1344.1471750000001</v>
      </c>
      <c r="U48" s="53">
        <v>3.1293682836463832</v>
      </c>
      <c r="V48" s="155">
        <v>106.65900000000001</v>
      </c>
      <c r="W48" s="156">
        <v>3926.4403061622593</v>
      </c>
      <c r="X48" s="94"/>
      <c r="Y48" s="94"/>
      <c r="Z48" s="94"/>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5"/>
      <c r="BD48" s="95"/>
    </row>
    <row r="49" spans="1:63" s="70" customFormat="1" ht="15.95" customHeight="1">
      <c r="A49" s="160"/>
      <c r="B49" s="143">
        <v>45</v>
      </c>
      <c r="C49" s="144" t="s">
        <v>257</v>
      </c>
      <c r="D49" s="153">
        <v>12.431226516914311</v>
      </c>
      <c r="E49" s="91">
        <v>762.42389500218849</v>
      </c>
      <c r="F49" s="91">
        <v>46.617809711816413</v>
      </c>
      <c r="G49" s="91">
        <v>258.26306858071342</v>
      </c>
      <c r="H49" s="91">
        <v>19.722127639276607</v>
      </c>
      <c r="I49" s="53">
        <v>49.927671616675838</v>
      </c>
      <c r="J49" s="53">
        <v>3.8159336864457294</v>
      </c>
      <c r="K49" s="53">
        <v>75.101191089294801</v>
      </c>
      <c r="L49" s="53">
        <v>2.868468065567638</v>
      </c>
      <c r="M49" s="53">
        <v>28.125237091792552</v>
      </c>
      <c r="N49" s="91">
        <v>0.9485405957489591</v>
      </c>
      <c r="O49" s="154">
        <v>0.66776899474964946</v>
      </c>
      <c r="P49" s="91">
        <v>8.898191205344121</v>
      </c>
      <c r="Q49" s="53">
        <v>62.9420583788785</v>
      </c>
      <c r="R49" s="53">
        <v>36.962577660020159</v>
      </c>
      <c r="S49" s="53">
        <v>537.57704630102194</v>
      </c>
      <c r="T49" s="53">
        <v>6042.9243049999995</v>
      </c>
      <c r="U49" s="53">
        <v>11.100997842856655</v>
      </c>
      <c r="V49" s="155">
        <v>51.316950831884924</v>
      </c>
      <c r="W49" s="156">
        <v>8012.6350658111915</v>
      </c>
      <c r="X49" s="94"/>
      <c r="Y49" s="94"/>
      <c r="Z49" s="94"/>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69"/>
      <c r="BD49" s="69"/>
    </row>
    <row r="50" spans="1:63" s="4" customFormat="1" ht="15.95" customHeight="1">
      <c r="A50" s="160"/>
      <c r="B50" s="143">
        <v>46</v>
      </c>
      <c r="C50" s="144" t="s">
        <v>258</v>
      </c>
      <c r="D50" s="153">
        <v>5.0101813405093312</v>
      </c>
      <c r="E50" s="91">
        <v>878.1842134906899</v>
      </c>
      <c r="F50" s="91">
        <v>19.97911887332765</v>
      </c>
      <c r="G50" s="91">
        <v>348.03394496887768</v>
      </c>
      <c r="H50" s="91">
        <v>11.332888648283205</v>
      </c>
      <c r="I50" s="53">
        <v>54.60626312515906</v>
      </c>
      <c r="J50" s="53">
        <v>4.6370146985935774</v>
      </c>
      <c r="K50" s="53">
        <v>134.02288322702776</v>
      </c>
      <c r="L50" s="53">
        <v>0.96485890695972654</v>
      </c>
      <c r="M50" s="53">
        <v>216.43796479752945</v>
      </c>
      <c r="N50" s="91">
        <v>13.585301103599486</v>
      </c>
      <c r="O50" s="154">
        <v>0.43587479360859099</v>
      </c>
      <c r="P50" s="91">
        <v>55.670997920166258</v>
      </c>
      <c r="Q50" s="53">
        <v>50.208270951797267</v>
      </c>
      <c r="R50" s="53">
        <v>106.19835741883219</v>
      </c>
      <c r="S50" s="53">
        <v>819.12495485712145</v>
      </c>
      <c r="T50" s="53">
        <v>8363.2252899999985</v>
      </c>
      <c r="U50" s="53">
        <v>20.058099196319681</v>
      </c>
      <c r="V50" s="155">
        <v>1.6261102942032619E-3</v>
      </c>
      <c r="W50" s="156">
        <v>11101.718104428692</v>
      </c>
      <c r="X50" s="94"/>
      <c r="Y50" s="94"/>
      <c r="Z50" s="94"/>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5"/>
      <c r="BD50" s="95"/>
    </row>
    <row r="51" spans="1:63" s="4" customFormat="1" ht="15.95" customHeight="1" thickBot="1">
      <c r="A51" s="160"/>
      <c r="B51" s="170">
        <v>47</v>
      </c>
      <c r="C51" s="171" t="s">
        <v>259</v>
      </c>
      <c r="D51" s="172">
        <v>11.446163731791218</v>
      </c>
      <c r="E51" s="173">
        <v>1326.8770071799865</v>
      </c>
      <c r="F51" s="173">
        <v>12.283453481206188</v>
      </c>
      <c r="G51" s="173">
        <v>6.9260056626687128</v>
      </c>
      <c r="H51" s="173">
        <v>5.1181025425051709</v>
      </c>
      <c r="I51" s="174">
        <v>51.155636572386065</v>
      </c>
      <c r="J51" s="174">
        <v>4.8217484865611189</v>
      </c>
      <c r="K51" s="174">
        <v>43.746053863013564</v>
      </c>
      <c r="L51" s="174">
        <v>0.52199405498969065</v>
      </c>
      <c r="M51" s="174">
        <v>6.4936454856795329</v>
      </c>
      <c r="N51" s="173">
        <v>0.25000108344669858</v>
      </c>
      <c r="O51" s="175">
        <v>0.16996356559153872</v>
      </c>
      <c r="P51" s="173">
        <v>28.08859668702123</v>
      </c>
      <c r="Q51" s="174">
        <v>27.370765710577775</v>
      </c>
      <c r="R51" s="174">
        <v>38.587646325374571</v>
      </c>
      <c r="S51" s="174">
        <v>483.68832088940388</v>
      </c>
      <c r="T51" s="174">
        <v>1540.9398449999999</v>
      </c>
      <c r="U51" s="174">
        <v>1.5563973578535533</v>
      </c>
      <c r="V51" s="176">
        <v>95.352694765304136</v>
      </c>
      <c r="W51" s="177">
        <v>3685.3940424453604</v>
      </c>
      <c r="X51" s="94"/>
      <c r="Y51" s="94"/>
      <c r="Z51" s="94"/>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5"/>
      <c r="BD51" s="95"/>
    </row>
    <row r="52" spans="1:63" s="4" customFormat="1" ht="15.95" customHeight="1" thickTop="1" thickBot="1">
      <c r="A52" s="169"/>
      <c r="B52" s="1481" t="s">
        <v>260</v>
      </c>
      <c r="C52" s="1482"/>
      <c r="D52" s="178">
        <v>1869.0867447666269</v>
      </c>
      <c r="E52" s="179">
        <v>164638.46305285042</v>
      </c>
      <c r="F52" s="179">
        <v>3212.4877158584627</v>
      </c>
      <c r="G52" s="179">
        <v>2595.0997866614834</v>
      </c>
      <c r="H52" s="179">
        <v>1778.2726354031988</v>
      </c>
      <c r="I52" s="180">
        <v>5690.8645020451431</v>
      </c>
      <c r="J52" s="180">
        <v>1020.444796596279</v>
      </c>
      <c r="K52" s="180">
        <v>6228.9514394684356</v>
      </c>
      <c r="L52" s="180">
        <v>68.367083718237254</v>
      </c>
      <c r="M52" s="180">
        <v>2571.5358167035542</v>
      </c>
      <c r="N52" s="179">
        <v>70.255255278068105</v>
      </c>
      <c r="O52" s="181">
        <v>34.290949205034124</v>
      </c>
      <c r="P52" s="179">
        <v>7267.0758933854813</v>
      </c>
      <c r="Q52" s="180">
        <v>6082.5082744112087</v>
      </c>
      <c r="R52" s="180">
        <v>16397.632374780456</v>
      </c>
      <c r="S52" s="180">
        <v>58887.361547978457</v>
      </c>
      <c r="T52" s="180">
        <v>85433.75181289998</v>
      </c>
      <c r="U52" s="180">
        <v>152.79503969048108</v>
      </c>
      <c r="V52" s="182">
        <v>15137.714855047729</v>
      </c>
      <c r="W52" s="183">
        <v>379136.95957674872</v>
      </c>
      <c r="X52" s="94"/>
      <c r="Y52" s="94"/>
      <c r="Z52" s="94"/>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5"/>
      <c r="BD52" s="95"/>
    </row>
    <row r="53" spans="1:63" s="4" customFormat="1" ht="15.95" customHeight="1">
      <c r="A53" s="159"/>
      <c r="B53" s="116" t="s">
        <v>207</v>
      </c>
      <c r="C53" s="184"/>
      <c r="D53" s="185"/>
      <c r="E53" s="185"/>
      <c r="F53" s="185"/>
      <c r="G53" s="185"/>
      <c r="H53" s="185"/>
      <c r="I53" s="186"/>
      <c r="J53" s="186"/>
      <c r="K53" s="186"/>
      <c r="L53" s="186"/>
      <c r="M53" s="186"/>
      <c r="N53" s="185"/>
      <c r="O53" s="185"/>
      <c r="P53" s="185"/>
      <c r="Q53" s="186"/>
      <c r="R53" s="186"/>
      <c r="S53" s="186"/>
      <c r="T53" s="186"/>
      <c r="U53" s="186"/>
      <c r="V53" s="185"/>
      <c r="W53" s="185"/>
      <c r="X53" s="94"/>
      <c r="Y53" s="94"/>
      <c r="Z53" s="94"/>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5"/>
      <c r="BK53" s="95"/>
    </row>
  </sheetData>
  <mergeCells count="2">
    <mergeCell ref="B1:W1"/>
    <mergeCell ref="B52:C52"/>
  </mergeCells>
  <phoneticPr fontId="8"/>
  <printOptions horizontalCentered="1"/>
  <pageMargins left="0.23622047244094491" right="0.23622047244094491" top="0.74803149606299213" bottom="0.35433070866141736" header="0.51181102362204722" footer="0.51181102362204722"/>
  <pageSetup paperSize="9" scale="50" orientation="landscape" horizontalDpi="4294967294" r:id="rId1"/>
  <headerFooter alignWithMargins="0"/>
  <extLst>
    <ext xmlns:x14="http://schemas.microsoft.com/office/spreadsheetml/2009/9/main" uri="{78C0D931-6437-407d-A8EE-F0AAD7539E65}">
      <x14:conditionalFormattings>
        <x14:conditionalFormatting xmlns:xm="http://schemas.microsoft.com/office/excel/2006/main">
          <x14:cfRule type="expression" priority="3" stopIfTrue="1" id="{A27E7D89-E395-4CAC-925C-FDA36662A19C}">
            <xm:f>'\Users\田中　和幸\Desktop\H24実績排出・処理状況調査（確報版）\[○表－Ⅲ・５、６　平成24年度都道府県別確報排出量.xlsx]Ⅲ・５ 全国24'!#REF!=9</xm:f>
            <x14:dxf>
              <fill>
                <patternFill>
                  <bgColor theme="1" tint="0.499984740745262"/>
                </patternFill>
              </fill>
            </x14:dxf>
          </x14:cfRule>
          <x14:cfRule type="expression" priority="4" id="{D3661F76-ABC2-42F1-916E-C789D6DE3856}">
            <xm:f>'\Users\田中　和幸\Desktop\H24実績排出・処理状況調査（確報版）\[○表－Ⅲ・５、６　平成24年度都道府県別確報排出量.xlsx]Ⅲ・５ 全国24'!#REF!=2</xm:f>
            <x14:dxf>
              <fill>
                <patternFill>
                  <bgColor rgb="FFFFFF99"/>
                </patternFill>
              </fill>
            </x14:dxf>
          </x14:cfRule>
          <xm:sqref>I5:M53</xm:sqref>
        </x14:conditionalFormatting>
        <x14:conditionalFormatting xmlns:xm="http://schemas.microsoft.com/office/excel/2006/main">
          <x14:cfRule type="expression" priority="1" stopIfTrue="1" id="{6759415E-4FE9-4C25-85A5-154CB61F9E37}">
            <xm:f>'\Users\田中　和幸\Desktop\H24実績排出・処理状況調査（確報版）\[○表－Ⅲ・５、６　平成24年度都道府県別確報排出量.xlsx]Ⅲ・５ 全国24'!#REF!=9</xm:f>
            <x14:dxf>
              <fill>
                <patternFill>
                  <bgColor theme="1" tint="0.499984740745262"/>
                </patternFill>
              </fill>
            </x14:dxf>
          </x14:cfRule>
          <x14:cfRule type="expression" priority="2" id="{0665FB94-A381-48B6-8FD0-C82F46194835}">
            <xm:f>'\Users\田中　和幸\Desktop\H24実績排出・処理状況調査（確報版）\[○表－Ⅲ・５、６　平成24年度都道府県別確報排出量.xlsx]Ⅲ・５ 全国24'!#REF!=2</xm:f>
            <x14:dxf>
              <fill>
                <patternFill>
                  <bgColor rgb="FFFFFF99"/>
                </patternFill>
              </fill>
            </x14:dxf>
          </x14:cfRule>
          <xm:sqref>Q5:U53</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N88"/>
  <sheetViews>
    <sheetView showGridLines="0" view="pageBreakPreview" zoomScaleNormal="100" zoomScaleSheetLayoutView="100" workbookViewId="0">
      <selection sqref="A1:Y1"/>
    </sheetView>
  </sheetViews>
  <sheetFormatPr defaultColWidth="10.625" defaultRowHeight="11.25"/>
  <cols>
    <col min="1" max="1" width="9.375" style="220" customWidth="1"/>
    <col min="2" max="2" width="4.125" style="220" customWidth="1"/>
    <col min="3" max="3" width="21.5" style="220" customWidth="1"/>
    <col min="4" max="4" width="4.875" style="220" customWidth="1"/>
    <col min="5" max="5" width="8.25" style="220" customWidth="1"/>
    <col min="6" max="25" width="10.625" style="220" customWidth="1"/>
    <col min="26" max="26" width="1.625" style="220" customWidth="1"/>
    <col min="27" max="245" width="10.625" style="220"/>
    <col min="246" max="246" width="1.625" style="220" customWidth="1"/>
    <col min="247" max="247" width="7.625" style="220" customWidth="1"/>
    <col min="248" max="248" width="2.625" style="220" customWidth="1"/>
    <col min="249" max="249" width="22.625" style="220" customWidth="1"/>
    <col min="250" max="250" width="5.875" style="220" customWidth="1"/>
    <col min="251" max="271" width="9.625" style="220" customWidth="1"/>
    <col min="272" max="272" width="9.375" style="220" customWidth="1"/>
    <col min="273" max="273" width="10.375" style="220" customWidth="1"/>
    <col min="274" max="274" width="1.625" style="220" customWidth="1"/>
    <col min="275" max="501" width="10.625" style="220"/>
    <col min="502" max="502" width="1.625" style="220" customWidth="1"/>
    <col min="503" max="503" width="7.625" style="220" customWidth="1"/>
    <col min="504" max="504" width="2.625" style="220" customWidth="1"/>
    <col min="505" max="505" width="22.625" style="220" customWidth="1"/>
    <col min="506" max="506" width="5.875" style="220" customWidth="1"/>
    <col min="507" max="527" width="9.625" style="220" customWidth="1"/>
    <col min="528" max="528" width="9.375" style="220" customWidth="1"/>
    <col min="529" max="529" width="10.375" style="220" customWidth="1"/>
    <col min="530" max="530" width="1.625" style="220" customWidth="1"/>
    <col min="531" max="757" width="10.625" style="220"/>
    <col min="758" max="758" width="1.625" style="220" customWidth="1"/>
    <col min="759" max="759" width="7.625" style="220" customWidth="1"/>
    <col min="760" max="760" width="2.625" style="220" customWidth="1"/>
    <col min="761" max="761" width="22.625" style="220" customWidth="1"/>
    <col min="762" max="762" width="5.875" style="220" customWidth="1"/>
    <col min="763" max="783" width="9.625" style="220" customWidth="1"/>
    <col min="784" max="784" width="9.375" style="220" customWidth="1"/>
    <col min="785" max="785" width="10.375" style="220" customWidth="1"/>
    <col min="786" max="786" width="1.625" style="220" customWidth="1"/>
    <col min="787" max="1013" width="10.625" style="220"/>
    <col min="1014" max="1014" width="1.625" style="220" customWidth="1"/>
    <col min="1015" max="1015" width="7.625" style="220" customWidth="1"/>
    <col min="1016" max="1016" width="2.625" style="220" customWidth="1"/>
    <col min="1017" max="1017" width="22.625" style="220" customWidth="1"/>
    <col min="1018" max="1018" width="5.875" style="220" customWidth="1"/>
    <col min="1019" max="1039" width="9.625" style="220" customWidth="1"/>
    <col min="1040" max="1040" width="9.375" style="220" customWidth="1"/>
    <col min="1041" max="1041" width="10.375" style="220" customWidth="1"/>
    <col min="1042" max="1042" width="1.625" style="220" customWidth="1"/>
    <col min="1043" max="1269" width="10.625" style="220"/>
    <col min="1270" max="1270" width="1.625" style="220" customWidth="1"/>
    <col min="1271" max="1271" width="7.625" style="220" customWidth="1"/>
    <col min="1272" max="1272" width="2.625" style="220" customWidth="1"/>
    <col min="1273" max="1273" width="22.625" style="220" customWidth="1"/>
    <col min="1274" max="1274" width="5.875" style="220" customWidth="1"/>
    <col min="1275" max="1295" width="9.625" style="220" customWidth="1"/>
    <col min="1296" max="1296" width="9.375" style="220" customWidth="1"/>
    <col min="1297" max="1297" width="10.375" style="220" customWidth="1"/>
    <col min="1298" max="1298" width="1.625" style="220" customWidth="1"/>
    <col min="1299" max="1525" width="10.625" style="220"/>
    <col min="1526" max="1526" width="1.625" style="220" customWidth="1"/>
    <col min="1527" max="1527" width="7.625" style="220" customWidth="1"/>
    <col min="1528" max="1528" width="2.625" style="220" customWidth="1"/>
    <col min="1529" max="1529" width="22.625" style="220" customWidth="1"/>
    <col min="1530" max="1530" width="5.875" style="220" customWidth="1"/>
    <col min="1531" max="1551" width="9.625" style="220" customWidth="1"/>
    <col min="1552" max="1552" width="9.375" style="220" customWidth="1"/>
    <col min="1553" max="1553" width="10.375" style="220" customWidth="1"/>
    <col min="1554" max="1554" width="1.625" style="220" customWidth="1"/>
    <col min="1555" max="1781" width="10.625" style="220"/>
    <col min="1782" max="1782" width="1.625" style="220" customWidth="1"/>
    <col min="1783" max="1783" width="7.625" style="220" customWidth="1"/>
    <col min="1784" max="1784" width="2.625" style="220" customWidth="1"/>
    <col min="1785" max="1785" width="22.625" style="220" customWidth="1"/>
    <col min="1786" max="1786" width="5.875" style="220" customWidth="1"/>
    <col min="1787" max="1807" width="9.625" style="220" customWidth="1"/>
    <col min="1808" max="1808" width="9.375" style="220" customWidth="1"/>
    <col min="1809" max="1809" width="10.375" style="220" customWidth="1"/>
    <col min="1810" max="1810" width="1.625" style="220" customWidth="1"/>
    <col min="1811" max="2037" width="10.625" style="220"/>
    <col min="2038" max="2038" width="1.625" style="220" customWidth="1"/>
    <col min="2039" max="2039" width="7.625" style="220" customWidth="1"/>
    <col min="2040" max="2040" width="2.625" style="220" customWidth="1"/>
    <col min="2041" max="2041" width="22.625" style="220" customWidth="1"/>
    <col min="2042" max="2042" width="5.875" style="220" customWidth="1"/>
    <col min="2043" max="2063" width="9.625" style="220" customWidth="1"/>
    <col min="2064" max="2064" width="9.375" style="220" customWidth="1"/>
    <col min="2065" max="2065" width="10.375" style="220" customWidth="1"/>
    <col min="2066" max="2066" width="1.625" style="220" customWidth="1"/>
    <col min="2067" max="2293" width="10.625" style="220"/>
    <col min="2294" max="2294" width="1.625" style="220" customWidth="1"/>
    <col min="2295" max="2295" width="7.625" style="220" customWidth="1"/>
    <col min="2296" max="2296" width="2.625" style="220" customWidth="1"/>
    <col min="2297" max="2297" width="22.625" style="220" customWidth="1"/>
    <col min="2298" max="2298" width="5.875" style="220" customWidth="1"/>
    <col min="2299" max="2319" width="9.625" style="220" customWidth="1"/>
    <col min="2320" max="2320" width="9.375" style="220" customWidth="1"/>
    <col min="2321" max="2321" width="10.375" style="220" customWidth="1"/>
    <col min="2322" max="2322" width="1.625" style="220" customWidth="1"/>
    <col min="2323" max="2549" width="10.625" style="220"/>
    <col min="2550" max="2550" width="1.625" style="220" customWidth="1"/>
    <col min="2551" max="2551" width="7.625" style="220" customWidth="1"/>
    <col min="2552" max="2552" width="2.625" style="220" customWidth="1"/>
    <col min="2553" max="2553" width="22.625" style="220" customWidth="1"/>
    <col min="2554" max="2554" width="5.875" style="220" customWidth="1"/>
    <col min="2555" max="2575" width="9.625" style="220" customWidth="1"/>
    <col min="2576" max="2576" width="9.375" style="220" customWidth="1"/>
    <col min="2577" max="2577" width="10.375" style="220" customWidth="1"/>
    <col min="2578" max="2578" width="1.625" style="220" customWidth="1"/>
    <col min="2579" max="2805" width="10.625" style="220"/>
    <col min="2806" max="2806" width="1.625" style="220" customWidth="1"/>
    <col min="2807" max="2807" width="7.625" style="220" customWidth="1"/>
    <col min="2808" max="2808" width="2.625" style="220" customWidth="1"/>
    <col min="2809" max="2809" width="22.625" style="220" customWidth="1"/>
    <col min="2810" max="2810" width="5.875" style="220" customWidth="1"/>
    <col min="2811" max="2831" width="9.625" style="220" customWidth="1"/>
    <col min="2832" max="2832" width="9.375" style="220" customWidth="1"/>
    <col min="2833" max="2833" width="10.375" style="220" customWidth="1"/>
    <col min="2834" max="2834" width="1.625" style="220" customWidth="1"/>
    <col min="2835" max="3061" width="10.625" style="220"/>
    <col min="3062" max="3062" width="1.625" style="220" customWidth="1"/>
    <col min="3063" max="3063" width="7.625" style="220" customWidth="1"/>
    <col min="3064" max="3064" width="2.625" style="220" customWidth="1"/>
    <col min="3065" max="3065" width="22.625" style="220" customWidth="1"/>
    <col min="3066" max="3066" width="5.875" style="220" customWidth="1"/>
    <col min="3067" max="3087" width="9.625" style="220" customWidth="1"/>
    <col min="3088" max="3088" width="9.375" style="220" customWidth="1"/>
    <col min="3089" max="3089" width="10.375" style="220" customWidth="1"/>
    <col min="3090" max="3090" width="1.625" style="220" customWidth="1"/>
    <col min="3091" max="3317" width="10.625" style="220"/>
    <col min="3318" max="3318" width="1.625" style="220" customWidth="1"/>
    <col min="3319" max="3319" width="7.625" style="220" customWidth="1"/>
    <col min="3320" max="3320" width="2.625" style="220" customWidth="1"/>
    <col min="3321" max="3321" width="22.625" style="220" customWidth="1"/>
    <col min="3322" max="3322" width="5.875" style="220" customWidth="1"/>
    <col min="3323" max="3343" width="9.625" style="220" customWidth="1"/>
    <col min="3344" max="3344" width="9.375" style="220" customWidth="1"/>
    <col min="3345" max="3345" width="10.375" style="220" customWidth="1"/>
    <col min="3346" max="3346" width="1.625" style="220" customWidth="1"/>
    <col min="3347" max="3573" width="10.625" style="220"/>
    <col min="3574" max="3574" width="1.625" style="220" customWidth="1"/>
    <col min="3575" max="3575" width="7.625" style="220" customWidth="1"/>
    <col min="3576" max="3576" width="2.625" style="220" customWidth="1"/>
    <col min="3577" max="3577" width="22.625" style="220" customWidth="1"/>
    <col min="3578" max="3578" width="5.875" style="220" customWidth="1"/>
    <col min="3579" max="3599" width="9.625" style="220" customWidth="1"/>
    <col min="3600" max="3600" width="9.375" style="220" customWidth="1"/>
    <col min="3601" max="3601" width="10.375" style="220" customWidth="1"/>
    <col min="3602" max="3602" width="1.625" style="220" customWidth="1"/>
    <col min="3603" max="3829" width="10.625" style="220"/>
    <col min="3830" max="3830" width="1.625" style="220" customWidth="1"/>
    <col min="3831" max="3831" width="7.625" style="220" customWidth="1"/>
    <col min="3832" max="3832" width="2.625" style="220" customWidth="1"/>
    <col min="3833" max="3833" width="22.625" style="220" customWidth="1"/>
    <col min="3834" max="3834" width="5.875" style="220" customWidth="1"/>
    <col min="3835" max="3855" width="9.625" style="220" customWidth="1"/>
    <col min="3856" max="3856" width="9.375" style="220" customWidth="1"/>
    <col min="3857" max="3857" width="10.375" style="220" customWidth="1"/>
    <col min="3858" max="3858" width="1.625" style="220" customWidth="1"/>
    <col min="3859" max="4085" width="10.625" style="220"/>
    <col min="4086" max="4086" width="1.625" style="220" customWidth="1"/>
    <col min="4087" max="4087" width="7.625" style="220" customWidth="1"/>
    <col min="4088" max="4088" width="2.625" style="220" customWidth="1"/>
    <col min="4089" max="4089" width="22.625" style="220" customWidth="1"/>
    <col min="4090" max="4090" width="5.875" style="220" customWidth="1"/>
    <col min="4091" max="4111" width="9.625" style="220" customWidth="1"/>
    <col min="4112" max="4112" width="9.375" style="220" customWidth="1"/>
    <col min="4113" max="4113" width="10.375" style="220" customWidth="1"/>
    <col min="4114" max="4114" width="1.625" style="220" customWidth="1"/>
    <col min="4115" max="4341" width="10.625" style="220"/>
    <col min="4342" max="4342" width="1.625" style="220" customWidth="1"/>
    <col min="4343" max="4343" width="7.625" style="220" customWidth="1"/>
    <col min="4344" max="4344" width="2.625" style="220" customWidth="1"/>
    <col min="4345" max="4345" width="22.625" style="220" customWidth="1"/>
    <col min="4346" max="4346" width="5.875" style="220" customWidth="1"/>
    <col min="4347" max="4367" width="9.625" style="220" customWidth="1"/>
    <col min="4368" max="4368" width="9.375" style="220" customWidth="1"/>
    <col min="4369" max="4369" width="10.375" style="220" customWidth="1"/>
    <col min="4370" max="4370" width="1.625" style="220" customWidth="1"/>
    <col min="4371" max="4597" width="10.625" style="220"/>
    <col min="4598" max="4598" width="1.625" style="220" customWidth="1"/>
    <col min="4599" max="4599" width="7.625" style="220" customWidth="1"/>
    <col min="4600" max="4600" width="2.625" style="220" customWidth="1"/>
    <col min="4601" max="4601" width="22.625" style="220" customWidth="1"/>
    <col min="4602" max="4602" width="5.875" style="220" customWidth="1"/>
    <col min="4603" max="4623" width="9.625" style="220" customWidth="1"/>
    <col min="4624" max="4624" width="9.375" style="220" customWidth="1"/>
    <col min="4625" max="4625" width="10.375" style="220" customWidth="1"/>
    <col min="4626" max="4626" width="1.625" style="220" customWidth="1"/>
    <col min="4627" max="4853" width="10.625" style="220"/>
    <col min="4854" max="4854" width="1.625" style="220" customWidth="1"/>
    <col min="4855" max="4855" width="7.625" style="220" customWidth="1"/>
    <col min="4856" max="4856" width="2.625" style="220" customWidth="1"/>
    <col min="4857" max="4857" width="22.625" style="220" customWidth="1"/>
    <col min="4858" max="4858" width="5.875" style="220" customWidth="1"/>
    <col min="4859" max="4879" width="9.625" style="220" customWidth="1"/>
    <col min="4880" max="4880" width="9.375" style="220" customWidth="1"/>
    <col min="4881" max="4881" width="10.375" style="220" customWidth="1"/>
    <col min="4882" max="4882" width="1.625" style="220" customWidth="1"/>
    <col min="4883" max="5109" width="10.625" style="220"/>
    <col min="5110" max="5110" width="1.625" style="220" customWidth="1"/>
    <col min="5111" max="5111" width="7.625" style="220" customWidth="1"/>
    <col min="5112" max="5112" width="2.625" style="220" customWidth="1"/>
    <col min="5113" max="5113" width="22.625" style="220" customWidth="1"/>
    <col min="5114" max="5114" width="5.875" style="220" customWidth="1"/>
    <col min="5115" max="5135" width="9.625" style="220" customWidth="1"/>
    <col min="5136" max="5136" width="9.375" style="220" customWidth="1"/>
    <col min="5137" max="5137" width="10.375" style="220" customWidth="1"/>
    <col min="5138" max="5138" width="1.625" style="220" customWidth="1"/>
    <col min="5139" max="5365" width="10.625" style="220"/>
    <col min="5366" max="5366" width="1.625" style="220" customWidth="1"/>
    <col min="5367" max="5367" width="7.625" style="220" customWidth="1"/>
    <col min="5368" max="5368" width="2.625" style="220" customWidth="1"/>
    <col min="5369" max="5369" width="22.625" style="220" customWidth="1"/>
    <col min="5370" max="5370" width="5.875" style="220" customWidth="1"/>
    <col min="5371" max="5391" width="9.625" style="220" customWidth="1"/>
    <col min="5392" max="5392" width="9.375" style="220" customWidth="1"/>
    <col min="5393" max="5393" width="10.375" style="220" customWidth="1"/>
    <col min="5394" max="5394" width="1.625" style="220" customWidth="1"/>
    <col min="5395" max="5621" width="10.625" style="220"/>
    <col min="5622" max="5622" width="1.625" style="220" customWidth="1"/>
    <col min="5623" max="5623" width="7.625" style="220" customWidth="1"/>
    <col min="5624" max="5624" width="2.625" style="220" customWidth="1"/>
    <col min="5625" max="5625" width="22.625" style="220" customWidth="1"/>
    <col min="5626" max="5626" width="5.875" style="220" customWidth="1"/>
    <col min="5627" max="5647" width="9.625" style="220" customWidth="1"/>
    <col min="5648" max="5648" width="9.375" style="220" customWidth="1"/>
    <col min="5649" max="5649" width="10.375" style="220" customWidth="1"/>
    <col min="5650" max="5650" width="1.625" style="220" customWidth="1"/>
    <col min="5651" max="5877" width="10.625" style="220"/>
    <col min="5878" max="5878" width="1.625" style="220" customWidth="1"/>
    <col min="5879" max="5879" width="7.625" style="220" customWidth="1"/>
    <col min="5880" max="5880" width="2.625" style="220" customWidth="1"/>
    <col min="5881" max="5881" width="22.625" style="220" customWidth="1"/>
    <col min="5882" max="5882" width="5.875" style="220" customWidth="1"/>
    <col min="5883" max="5903" width="9.625" style="220" customWidth="1"/>
    <col min="5904" max="5904" width="9.375" style="220" customWidth="1"/>
    <col min="5905" max="5905" width="10.375" style="220" customWidth="1"/>
    <col min="5906" max="5906" width="1.625" style="220" customWidth="1"/>
    <col min="5907" max="6133" width="10.625" style="220"/>
    <col min="6134" max="6134" width="1.625" style="220" customWidth="1"/>
    <col min="6135" max="6135" width="7.625" style="220" customWidth="1"/>
    <col min="6136" max="6136" width="2.625" style="220" customWidth="1"/>
    <col min="6137" max="6137" width="22.625" style="220" customWidth="1"/>
    <col min="6138" max="6138" width="5.875" style="220" customWidth="1"/>
    <col min="6139" max="6159" width="9.625" style="220" customWidth="1"/>
    <col min="6160" max="6160" width="9.375" style="220" customWidth="1"/>
    <col min="6161" max="6161" width="10.375" style="220" customWidth="1"/>
    <col min="6162" max="6162" width="1.625" style="220" customWidth="1"/>
    <col min="6163" max="6389" width="10.625" style="220"/>
    <col min="6390" max="6390" width="1.625" style="220" customWidth="1"/>
    <col min="6391" max="6391" width="7.625" style="220" customWidth="1"/>
    <col min="6392" max="6392" width="2.625" style="220" customWidth="1"/>
    <col min="6393" max="6393" width="22.625" style="220" customWidth="1"/>
    <col min="6394" max="6394" width="5.875" style="220" customWidth="1"/>
    <col min="6395" max="6415" width="9.625" style="220" customWidth="1"/>
    <col min="6416" max="6416" width="9.375" style="220" customWidth="1"/>
    <col min="6417" max="6417" width="10.375" style="220" customWidth="1"/>
    <col min="6418" max="6418" width="1.625" style="220" customWidth="1"/>
    <col min="6419" max="6645" width="10.625" style="220"/>
    <col min="6646" max="6646" width="1.625" style="220" customWidth="1"/>
    <col min="6647" max="6647" width="7.625" style="220" customWidth="1"/>
    <col min="6648" max="6648" width="2.625" style="220" customWidth="1"/>
    <col min="6649" max="6649" width="22.625" style="220" customWidth="1"/>
    <col min="6650" max="6650" width="5.875" style="220" customWidth="1"/>
    <col min="6651" max="6671" width="9.625" style="220" customWidth="1"/>
    <col min="6672" max="6672" width="9.375" style="220" customWidth="1"/>
    <col min="6673" max="6673" width="10.375" style="220" customWidth="1"/>
    <col min="6674" max="6674" width="1.625" style="220" customWidth="1"/>
    <col min="6675" max="6901" width="10.625" style="220"/>
    <col min="6902" max="6902" width="1.625" style="220" customWidth="1"/>
    <col min="6903" max="6903" width="7.625" style="220" customWidth="1"/>
    <col min="6904" max="6904" width="2.625" style="220" customWidth="1"/>
    <col min="6905" max="6905" width="22.625" style="220" customWidth="1"/>
    <col min="6906" max="6906" width="5.875" style="220" customWidth="1"/>
    <col min="6907" max="6927" width="9.625" style="220" customWidth="1"/>
    <col min="6928" max="6928" width="9.375" style="220" customWidth="1"/>
    <col min="6929" max="6929" width="10.375" style="220" customWidth="1"/>
    <col min="6930" max="6930" width="1.625" style="220" customWidth="1"/>
    <col min="6931" max="7157" width="10.625" style="220"/>
    <col min="7158" max="7158" width="1.625" style="220" customWidth="1"/>
    <col min="7159" max="7159" width="7.625" style="220" customWidth="1"/>
    <col min="7160" max="7160" width="2.625" style="220" customWidth="1"/>
    <col min="7161" max="7161" width="22.625" style="220" customWidth="1"/>
    <col min="7162" max="7162" width="5.875" style="220" customWidth="1"/>
    <col min="7163" max="7183" width="9.625" style="220" customWidth="1"/>
    <col min="7184" max="7184" width="9.375" style="220" customWidth="1"/>
    <col min="7185" max="7185" width="10.375" style="220" customWidth="1"/>
    <col min="7186" max="7186" width="1.625" style="220" customWidth="1"/>
    <col min="7187" max="7413" width="10.625" style="220"/>
    <col min="7414" max="7414" width="1.625" style="220" customWidth="1"/>
    <col min="7415" max="7415" width="7.625" style="220" customWidth="1"/>
    <col min="7416" max="7416" width="2.625" style="220" customWidth="1"/>
    <col min="7417" max="7417" width="22.625" style="220" customWidth="1"/>
    <col min="7418" max="7418" width="5.875" style="220" customWidth="1"/>
    <col min="7419" max="7439" width="9.625" style="220" customWidth="1"/>
    <col min="7440" max="7440" width="9.375" style="220" customWidth="1"/>
    <col min="7441" max="7441" width="10.375" style="220" customWidth="1"/>
    <col min="7442" max="7442" width="1.625" style="220" customWidth="1"/>
    <col min="7443" max="7669" width="10.625" style="220"/>
    <col min="7670" max="7670" width="1.625" style="220" customWidth="1"/>
    <col min="7671" max="7671" width="7.625" style="220" customWidth="1"/>
    <col min="7672" max="7672" width="2.625" style="220" customWidth="1"/>
    <col min="7673" max="7673" width="22.625" style="220" customWidth="1"/>
    <col min="7674" max="7674" width="5.875" style="220" customWidth="1"/>
    <col min="7675" max="7695" width="9.625" style="220" customWidth="1"/>
    <col min="7696" max="7696" width="9.375" style="220" customWidth="1"/>
    <col min="7697" max="7697" width="10.375" style="220" customWidth="1"/>
    <col min="7698" max="7698" width="1.625" style="220" customWidth="1"/>
    <col min="7699" max="7925" width="10.625" style="220"/>
    <col min="7926" max="7926" width="1.625" style="220" customWidth="1"/>
    <col min="7927" max="7927" width="7.625" style="220" customWidth="1"/>
    <col min="7928" max="7928" width="2.625" style="220" customWidth="1"/>
    <col min="7929" max="7929" width="22.625" style="220" customWidth="1"/>
    <col min="7930" max="7930" width="5.875" style="220" customWidth="1"/>
    <col min="7931" max="7951" width="9.625" style="220" customWidth="1"/>
    <col min="7952" max="7952" width="9.375" style="220" customWidth="1"/>
    <col min="7953" max="7953" width="10.375" style="220" customWidth="1"/>
    <col min="7954" max="7954" width="1.625" style="220" customWidth="1"/>
    <col min="7955" max="8181" width="10.625" style="220"/>
    <col min="8182" max="8182" width="1.625" style="220" customWidth="1"/>
    <col min="8183" max="8183" width="7.625" style="220" customWidth="1"/>
    <col min="8184" max="8184" width="2.625" style="220" customWidth="1"/>
    <col min="8185" max="8185" width="22.625" style="220" customWidth="1"/>
    <col min="8186" max="8186" width="5.875" style="220" customWidth="1"/>
    <col min="8187" max="8207" width="9.625" style="220" customWidth="1"/>
    <col min="8208" max="8208" width="9.375" style="220" customWidth="1"/>
    <col min="8209" max="8209" width="10.375" style="220" customWidth="1"/>
    <col min="8210" max="8210" width="1.625" style="220" customWidth="1"/>
    <col min="8211" max="8437" width="10.625" style="220"/>
    <col min="8438" max="8438" width="1.625" style="220" customWidth="1"/>
    <col min="8439" max="8439" width="7.625" style="220" customWidth="1"/>
    <col min="8440" max="8440" width="2.625" style="220" customWidth="1"/>
    <col min="8441" max="8441" width="22.625" style="220" customWidth="1"/>
    <col min="8442" max="8442" width="5.875" style="220" customWidth="1"/>
    <col min="8443" max="8463" width="9.625" style="220" customWidth="1"/>
    <col min="8464" max="8464" width="9.375" style="220" customWidth="1"/>
    <col min="8465" max="8465" width="10.375" style="220" customWidth="1"/>
    <col min="8466" max="8466" width="1.625" style="220" customWidth="1"/>
    <col min="8467" max="8693" width="10.625" style="220"/>
    <col min="8694" max="8694" width="1.625" style="220" customWidth="1"/>
    <col min="8695" max="8695" width="7.625" style="220" customWidth="1"/>
    <col min="8696" max="8696" width="2.625" style="220" customWidth="1"/>
    <col min="8697" max="8697" width="22.625" style="220" customWidth="1"/>
    <col min="8698" max="8698" width="5.875" style="220" customWidth="1"/>
    <col min="8699" max="8719" width="9.625" style="220" customWidth="1"/>
    <col min="8720" max="8720" width="9.375" style="220" customWidth="1"/>
    <col min="8721" max="8721" width="10.375" style="220" customWidth="1"/>
    <col min="8722" max="8722" width="1.625" style="220" customWidth="1"/>
    <col min="8723" max="8949" width="10.625" style="220"/>
    <col min="8950" max="8950" width="1.625" style="220" customWidth="1"/>
    <col min="8951" max="8951" width="7.625" style="220" customWidth="1"/>
    <col min="8952" max="8952" width="2.625" style="220" customWidth="1"/>
    <col min="8953" max="8953" width="22.625" style="220" customWidth="1"/>
    <col min="8954" max="8954" width="5.875" style="220" customWidth="1"/>
    <col min="8955" max="8975" width="9.625" style="220" customWidth="1"/>
    <col min="8976" max="8976" width="9.375" style="220" customWidth="1"/>
    <col min="8977" max="8977" width="10.375" style="220" customWidth="1"/>
    <col min="8978" max="8978" width="1.625" style="220" customWidth="1"/>
    <col min="8979" max="9205" width="10.625" style="220"/>
    <col min="9206" max="9206" width="1.625" style="220" customWidth="1"/>
    <col min="9207" max="9207" width="7.625" style="220" customWidth="1"/>
    <col min="9208" max="9208" width="2.625" style="220" customWidth="1"/>
    <col min="9209" max="9209" width="22.625" style="220" customWidth="1"/>
    <col min="9210" max="9210" width="5.875" style="220" customWidth="1"/>
    <col min="9211" max="9231" width="9.625" style="220" customWidth="1"/>
    <col min="9232" max="9232" width="9.375" style="220" customWidth="1"/>
    <col min="9233" max="9233" width="10.375" style="220" customWidth="1"/>
    <col min="9234" max="9234" width="1.625" style="220" customWidth="1"/>
    <col min="9235" max="9461" width="10.625" style="220"/>
    <col min="9462" max="9462" width="1.625" style="220" customWidth="1"/>
    <col min="9463" max="9463" width="7.625" style="220" customWidth="1"/>
    <col min="9464" max="9464" width="2.625" style="220" customWidth="1"/>
    <col min="9465" max="9465" width="22.625" style="220" customWidth="1"/>
    <col min="9466" max="9466" width="5.875" style="220" customWidth="1"/>
    <col min="9467" max="9487" width="9.625" style="220" customWidth="1"/>
    <col min="9488" max="9488" width="9.375" style="220" customWidth="1"/>
    <col min="9489" max="9489" width="10.375" style="220" customWidth="1"/>
    <col min="9490" max="9490" width="1.625" style="220" customWidth="1"/>
    <col min="9491" max="9717" width="10.625" style="220"/>
    <col min="9718" max="9718" width="1.625" style="220" customWidth="1"/>
    <col min="9719" max="9719" width="7.625" style="220" customWidth="1"/>
    <col min="9720" max="9720" width="2.625" style="220" customWidth="1"/>
    <col min="9721" max="9721" width="22.625" style="220" customWidth="1"/>
    <col min="9722" max="9722" width="5.875" style="220" customWidth="1"/>
    <col min="9723" max="9743" width="9.625" style="220" customWidth="1"/>
    <col min="9744" max="9744" width="9.375" style="220" customWidth="1"/>
    <col min="9745" max="9745" width="10.375" style="220" customWidth="1"/>
    <col min="9746" max="9746" width="1.625" style="220" customWidth="1"/>
    <col min="9747" max="9973" width="10.625" style="220"/>
    <col min="9974" max="9974" width="1.625" style="220" customWidth="1"/>
    <col min="9975" max="9975" width="7.625" style="220" customWidth="1"/>
    <col min="9976" max="9976" width="2.625" style="220" customWidth="1"/>
    <col min="9977" max="9977" width="22.625" style="220" customWidth="1"/>
    <col min="9978" max="9978" width="5.875" style="220" customWidth="1"/>
    <col min="9979" max="9999" width="9.625" style="220" customWidth="1"/>
    <col min="10000" max="10000" width="9.375" style="220" customWidth="1"/>
    <col min="10001" max="10001" width="10.375" style="220" customWidth="1"/>
    <col min="10002" max="10002" width="1.625" style="220" customWidth="1"/>
    <col min="10003" max="10229" width="10.625" style="220"/>
    <col min="10230" max="10230" width="1.625" style="220" customWidth="1"/>
    <col min="10231" max="10231" width="7.625" style="220" customWidth="1"/>
    <col min="10232" max="10232" width="2.625" style="220" customWidth="1"/>
    <col min="10233" max="10233" width="22.625" style="220" customWidth="1"/>
    <col min="10234" max="10234" width="5.875" style="220" customWidth="1"/>
    <col min="10235" max="10255" width="9.625" style="220" customWidth="1"/>
    <col min="10256" max="10256" width="9.375" style="220" customWidth="1"/>
    <col min="10257" max="10257" width="10.375" style="220" customWidth="1"/>
    <col min="10258" max="10258" width="1.625" style="220" customWidth="1"/>
    <col min="10259" max="10485" width="10.625" style="220"/>
    <col min="10486" max="10486" width="1.625" style="220" customWidth="1"/>
    <col min="10487" max="10487" width="7.625" style="220" customWidth="1"/>
    <col min="10488" max="10488" width="2.625" style="220" customWidth="1"/>
    <col min="10489" max="10489" width="22.625" style="220" customWidth="1"/>
    <col min="10490" max="10490" width="5.875" style="220" customWidth="1"/>
    <col min="10491" max="10511" width="9.625" style="220" customWidth="1"/>
    <col min="10512" max="10512" width="9.375" style="220" customWidth="1"/>
    <col min="10513" max="10513" width="10.375" style="220" customWidth="1"/>
    <col min="10514" max="10514" width="1.625" style="220" customWidth="1"/>
    <col min="10515" max="10741" width="10.625" style="220"/>
    <col min="10742" max="10742" width="1.625" style="220" customWidth="1"/>
    <col min="10743" max="10743" width="7.625" style="220" customWidth="1"/>
    <col min="10744" max="10744" width="2.625" style="220" customWidth="1"/>
    <col min="10745" max="10745" width="22.625" style="220" customWidth="1"/>
    <col min="10746" max="10746" width="5.875" style="220" customWidth="1"/>
    <col min="10747" max="10767" width="9.625" style="220" customWidth="1"/>
    <col min="10768" max="10768" width="9.375" style="220" customWidth="1"/>
    <col min="10769" max="10769" width="10.375" style="220" customWidth="1"/>
    <col min="10770" max="10770" width="1.625" style="220" customWidth="1"/>
    <col min="10771" max="10997" width="10.625" style="220"/>
    <col min="10998" max="10998" width="1.625" style="220" customWidth="1"/>
    <col min="10999" max="10999" width="7.625" style="220" customWidth="1"/>
    <col min="11000" max="11000" width="2.625" style="220" customWidth="1"/>
    <col min="11001" max="11001" width="22.625" style="220" customWidth="1"/>
    <col min="11002" max="11002" width="5.875" style="220" customWidth="1"/>
    <col min="11003" max="11023" width="9.625" style="220" customWidth="1"/>
    <col min="11024" max="11024" width="9.375" style="220" customWidth="1"/>
    <col min="11025" max="11025" width="10.375" style="220" customWidth="1"/>
    <col min="11026" max="11026" width="1.625" style="220" customWidth="1"/>
    <col min="11027" max="11253" width="10.625" style="220"/>
    <col min="11254" max="11254" width="1.625" style="220" customWidth="1"/>
    <col min="11255" max="11255" width="7.625" style="220" customWidth="1"/>
    <col min="11256" max="11256" width="2.625" style="220" customWidth="1"/>
    <col min="11257" max="11257" width="22.625" style="220" customWidth="1"/>
    <col min="11258" max="11258" width="5.875" style="220" customWidth="1"/>
    <col min="11259" max="11279" width="9.625" style="220" customWidth="1"/>
    <col min="11280" max="11280" width="9.375" style="220" customWidth="1"/>
    <col min="11281" max="11281" width="10.375" style="220" customWidth="1"/>
    <col min="11282" max="11282" width="1.625" style="220" customWidth="1"/>
    <col min="11283" max="11509" width="10.625" style="220"/>
    <col min="11510" max="11510" width="1.625" style="220" customWidth="1"/>
    <col min="11511" max="11511" width="7.625" style="220" customWidth="1"/>
    <col min="11512" max="11512" width="2.625" style="220" customWidth="1"/>
    <col min="11513" max="11513" width="22.625" style="220" customWidth="1"/>
    <col min="11514" max="11514" width="5.875" style="220" customWidth="1"/>
    <col min="11515" max="11535" width="9.625" style="220" customWidth="1"/>
    <col min="11536" max="11536" width="9.375" style="220" customWidth="1"/>
    <col min="11537" max="11537" width="10.375" style="220" customWidth="1"/>
    <col min="11538" max="11538" width="1.625" style="220" customWidth="1"/>
    <col min="11539" max="11765" width="10.625" style="220"/>
    <col min="11766" max="11766" width="1.625" style="220" customWidth="1"/>
    <col min="11767" max="11767" width="7.625" style="220" customWidth="1"/>
    <col min="11768" max="11768" width="2.625" style="220" customWidth="1"/>
    <col min="11769" max="11769" width="22.625" style="220" customWidth="1"/>
    <col min="11770" max="11770" width="5.875" style="220" customWidth="1"/>
    <col min="11771" max="11791" width="9.625" style="220" customWidth="1"/>
    <col min="11792" max="11792" width="9.375" style="220" customWidth="1"/>
    <col min="11793" max="11793" width="10.375" style="220" customWidth="1"/>
    <col min="11794" max="11794" width="1.625" style="220" customWidth="1"/>
    <col min="11795" max="12021" width="10.625" style="220"/>
    <col min="12022" max="12022" width="1.625" style="220" customWidth="1"/>
    <col min="12023" max="12023" width="7.625" style="220" customWidth="1"/>
    <col min="12024" max="12024" width="2.625" style="220" customWidth="1"/>
    <col min="12025" max="12025" width="22.625" style="220" customWidth="1"/>
    <col min="12026" max="12026" width="5.875" style="220" customWidth="1"/>
    <col min="12027" max="12047" width="9.625" style="220" customWidth="1"/>
    <col min="12048" max="12048" width="9.375" style="220" customWidth="1"/>
    <col min="12049" max="12049" width="10.375" style="220" customWidth="1"/>
    <col min="12050" max="12050" width="1.625" style="220" customWidth="1"/>
    <col min="12051" max="12277" width="10.625" style="220"/>
    <col min="12278" max="12278" width="1.625" style="220" customWidth="1"/>
    <col min="12279" max="12279" width="7.625" style="220" customWidth="1"/>
    <col min="12280" max="12280" width="2.625" style="220" customWidth="1"/>
    <col min="12281" max="12281" width="22.625" style="220" customWidth="1"/>
    <col min="12282" max="12282" width="5.875" style="220" customWidth="1"/>
    <col min="12283" max="12303" width="9.625" style="220" customWidth="1"/>
    <col min="12304" max="12304" width="9.375" style="220" customWidth="1"/>
    <col min="12305" max="12305" width="10.375" style="220" customWidth="1"/>
    <col min="12306" max="12306" width="1.625" style="220" customWidth="1"/>
    <col min="12307" max="12533" width="10.625" style="220"/>
    <col min="12534" max="12534" width="1.625" style="220" customWidth="1"/>
    <col min="12535" max="12535" width="7.625" style="220" customWidth="1"/>
    <col min="12536" max="12536" width="2.625" style="220" customWidth="1"/>
    <col min="12537" max="12537" width="22.625" style="220" customWidth="1"/>
    <col min="12538" max="12538" width="5.875" style="220" customWidth="1"/>
    <col min="12539" max="12559" width="9.625" style="220" customWidth="1"/>
    <col min="12560" max="12560" width="9.375" style="220" customWidth="1"/>
    <col min="12561" max="12561" width="10.375" style="220" customWidth="1"/>
    <col min="12562" max="12562" width="1.625" style="220" customWidth="1"/>
    <col min="12563" max="12789" width="10.625" style="220"/>
    <col min="12790" max="12790" width="1.625" style="220" customWidth="1"/>
    <col min="12791" max="12791" width="7.625" style="220" customWidth="1"/>
    <col min="12792" max="12792" width="2.625" style="220" customWidth="1"/>
    <col min="12793" max="12793" width="22.625" style="220" customWidth="1"/>
    <col min="12794" max="12794" width="5.875" style="220" customWidth="1"/>
    <col min="12795" max="12815" width="9.625" style="220" customWidth="1"/>
    <col min="12816" max="12816" width="9.375" style="220" customWidth="1"/>
    <col min="12817" max="12817" width="10.375" style="220" customWidth="1"/>
    <col min="12818" max="12818" width="1.625" style="220" customWidth="1"/>
    <col min="12819" max="13045" width="10.625" style="220"/>
    <col min="13046" max="13046" width="1.625" style="220" customWidth="1"/>
    <col min="13047" max="13047" width="7.625" style="220" customWidth="1"/>
    <col min="13048" max="13048" width="2.625" style="220" customWidth="1"/>
    <col min="13049" max="13049" width="22.625" style="220" customWidth="1"/>
    <col min="13050" max="13050" width="5.875" style="220" customWidth="1"/>
    <col min="13051" max="13071" width="9.625" style="220" customWidth="1"/>
    <col min="13072" max="13072" width="9.375" style="220" customWidth="1"/>
    <col min="13073" max="13073" width="10.375" style="220" customWidth="1"/>
    <col min="13074" max="13074" width="1.625" style="220" customWidth="1"/>
    <col min="13075" max="13301" width="10.625" style="220"/>
    <col min="13302" max="13302" width="1.625" style="220" customWidth="1"/>
    <col min="13303" max="13303" width="7.625" style="220" customWidth="1"/>
    <col min="13304" max="13304" width="2.625" style="220" customWidth="1"/>
    <col min="13305" max="13305" width="22.625" style="220" customWidth="1"/>
    <col min="13306" max="13306" width="5.875" style="220" customWidth="1"/>
    <col min="13307" max="13327" width="9.625" style="220" customWidth="1"/>
    <col min="13328" max="13328" width="9.375" style="220" customWidth="1"/>
    <col min="13329" max="13329" width="10.375" style="220" customWidth="1"/>
    <col min="13330" max="13330" width="1.625" style="220" customWidth="1"/>
    <col min="13331" max="13557" width="10.625" style="220"/>
    <col min="13558" max="13558" width="1.625" style="220" customWidth="1"/>
    <col min="13559" max="13559" width="7.625" style="220" customWidth="1"/>
    <col min="13560" max="13560" width="2.625" style="220" customWidth="1"/>
    <col min="13561" max="13561" width="22.625" style="220" customWidth="1"/>
    <col min="13562" max="13562" width="5.875" style="220" customWidth="1"/>
    <col min="13563" max="13583" width="9.625" style="220" customWidth="1"/>
    <col min="13584" max="13584" width="9.375" style="220" customWidth="1"/>
    <col min="13585" max="13585" width="10.375" style="220" customWidth="1"/>
    <col min="13586" max="13586" width="1.625" style="220" customWidth="1"/>
    <col min="13587" max="13813" width="10.625" style="220"/>
    <col min="13814" max="13814" width="1.625" style="220" customWidth="1"/>
    <col min="13815" max="13815" width="7.625" style="220" customWidth="1"/>
    <col min="13816" max="13816" width="2.625" style="220" customWidth="1"/>
    <col min="13817" max="13817" width="22.625" style="220" customWidth="1"/>
    <col min="13818" max="13818" width="5.875" style="220" customWidth="1"/>
    <col min="13819" max="13839" width="9.625" style="220" customWidth="1"/>
    <col min="13840" max="13840" width="9.375" style="220" customWidth="1"/>
    <col min="13841" max="13841" width="10.375" style="220" customWidth="1"/>
    <col min="13842" max="13842" width="1.625" style="220" customWidth="1"/>
    <col min="13843" max="14069" width="10.625" style="220"/>
    <col min="14070" max="14070" width="1.625" style="220" customWidth="1"/>
    <col min="14071" max="14071" width="7.625" style="220" customWidth="1"/>
    <col min="14072" max="14072" width="2.625" style="220" customWidth="1"/>
    <col min="14073" max="14073" width="22.625" style="220" customWidth="1"/>
    <col min="14074" max="14074" width="5.875" style="220" customWidth="1"/>
    <col min="14075" max="14095" width="9.625" style="220" customWidth="1"/>
    <col min="14096" max="14096" width="9.375" style="220" customWidth="1"/>
    <col min="14097" max="14097" width="10.375" style="220" customWidth="1"/>
    <col min="14098" max="14098" width="1.625" style="220" customWidth="1"/>
    <col min="14099" max="14325" width="10.625" style="220"/>
    <col min="14326" max="14326" width="1.625" style="220" customWidth="1"/>
    <col min="14327" max="14327" width="7.625" style="220" customWidth="1"/>
    <col min="14328" max="14328" width="2.625" style="220" customWidth="1"/>
    <col min="14329" max="14329" width="22.625" style="220" customWidth="1"/>
    <col min="14330" max="14330" width="5.875" style="220" customWidth="1"/>
    <col min="14331" max="14351" width="9.625" style="220" customWidth="1"/>
    <col min="14352" max="14352" width="9.375" style="220" customWidth="1"/>
    <col min="14353" max="14353" width="10.375" style="220" customWidth="1"/>
    <col min="14354" max="14354" width="1.625" style="220" customWidth="1"/>
    <col min="14355" max="14581" width="10.625" style="220"/>
    <col min="14582" max="14582" width="1.625" style="220" customWidth="1"/>
    <col min="14583" max="14583" width="7.625" style="220" customWidth="1"/>
    <col min="14584" max="14584" width="2.625" style="220" customWidth="1"/>
    <col min="14585" max="14585" width="22.625" style="220" customWidth="1"/>
    <col min="14586" max="14586" width="5.875" style="220" customWidth="1"/>
    <col min="14587" max="14607" width="9.625" style="220" customWidth="1"/>
    <col min="14608" max="14608" width="9.375" style="220" customWidth="1"/>
    <col min="14609" max="14609" width="10.375" style="220" customWidth="1"/>
    <col min="14610" max="14610" width="1.625" style="220" customWidth="1"/>
    <col min="14611" max="14837" width="10.625" style="220"/>
    <col min="14838" max="14838" width="1.625" style="220" customWidth="1"/>
    <col min="14839" max="14839" width="7.625" style="220" customWidth="1"/>
    <col min="14840" max="14840" width="2.625" style="220" customWidth="1"/>
    <col min="14841" max="14841" width="22.625" style="220" customWidth="1"/>
    <col min="14842" max="14842" width="5.875" style="220" customWidth="1"/>
    <col min="14843" max="14863" width="9.625" style="220" customWidth="1"/>
    <col min="14864" max="14864" width="9.375" style="220" customWidth="1"/>
    <col min="14865" max="14865" width="10.375" style="220" customWidth="1"/>
    <col min="14866" max="14866" width="1.625" style="220" customWidth="1"/>
    <col min="14867" max="15093" width="10.625" style="220"/>
    <col min="15094" max="15094" width="1.625" style="220" customWidth="1"/>
    <col min="15095" max="15095" width="7.625" style="220" customWidth="1"/>
    <col min="15096" max="15096" width="2.625" style="220" customWidth="1"/>
    <col min="15097" max="15097" width="22.625" style="220" customWidth="1"/>
    <col min="15098" max="15098" width="5.875" style="220" customWidth="1"/>
    <col min="15099" max="15119" width="9.625" style="220" customWidth="1"/>
    <col min="15120" max="15120" width="9.375" style="220" customWidth="1"/>
    <col min="15121" max="15121" width="10.375" style="220" customWidth="1"/>
    <col min="15122" max="15122" width="1.625" style="220" customWidth="1"/>
    <col min="15123" max="15349" width="10.625" style="220"/>
    <col min="15350" max="15350" width="1.625" style="220" customWidth="1"/>
    <col min="15351" max="15351" width="7.625" style="220" customWidth="1"/>
    <col min="15352" max="15352" width="2.625" style="220" customWidth="1"/>
    <col min="15353" max="15353" width="22.625" style="220" customWidth="1"/>
    <col min="15354" max="15354" width="5.875" style="220" customWidth="1"/>
    <col min="15355" max="15375" width="9.625" style="220" customWidth="1"/>
    <col min="15376" max="15376" width="9.375" style="220" customWidth="1"/>
    <col min="15377" max="15377" width="10.375" style="220" customWidth="1"/>
    <col min="15378" max="15378" width="1.625" style="220" customWidth="1"/>
    <col min="15379" max="15605" width="10.625" style="220"/>
    <col min="15606" max="15606" width="1.625" style="220" customWidth="1"/>
    <col min="15607" max="15607" width="7.625" style="220" customWidth="1"/>
    <col min="15608" max="15608" width="2.625" style="220" customWidth="1"/>
    <col min="15609" max="15609" width="22.625" style="220" customWidth="1"/>
    <col min="15610" max="15610" width="5.875" style="220" customWidth="1"/>
    <col min="15611" max="15631" width="9.625" style="220" customWidth="1"/>
    <col min="15632" max="15632" width="9.375" style="220" customWidth="1"/>
    <col min="15633" max="15633" width="10.375" style="220" customWidth="1"/>
    <col min="15634" max="15634" width="1.625" style="220" customWidth="1"/>
    <col min="15635" max="15861" width="10.625" style="220"/>
    <col min="15862" max="15862" width="1.625" style="220" customWidth="1"/>
    <col min="15863" max="15863" width="7.625" style="220" customWidth="1"/>
    <col min="15864" max="15864" width="2.625" style="220" customWidth="1"/>
    <col min="15865" max="15865" width="22.625" style="220" customWidth="1"/>
    <col min="15866" max="15866" width="5.875" style="220" customWidth="1"/>
    <col min="15867" max="15887" width="9.625" style="220" customWidth="1"/>
    <col min="15888" max="15888" width="9.375" style="220" customWidth="1"/>
    <col min="15889" max="15889" width="10.375" style="220" customWidth="1"/>
    <col min="15890" max="15890" width="1.625" style="220" customWidth="1"/>
    <col min="15891" max="16117" width="10.625" style="220"/>
    <col min="16118" max="16118" width="1.625" style="220" customWidth="1"/>
    <col min="16119" max="16119" width="7.625" style="220" customWidth="1"/>
    <col min="16120" max="16120" width="2.625" style="220" customWidth="1"/>
    <col min="16121" max="16121" width="22.625" style="220" customWidth="1"/>
    <col min="16122" max="16122" width="5.875" style="220" customWidth="1"/>
    <col min="16123" max="16143" width="9.625" style="220" customWidth="1"/>
    <col min="16144" max="16144" width="9.375" style="220" customWidth="1"/>
    <col min="16145" max="16145" width="10.375" style="220" customWidth="1"/>
    <col min="16146" max="16146" width="1.625" style="220" customWidth="1"/>
    <col min="16147" max="16384" width="10.625" style="220"/>
  </cols>
  <sheetData>
    <row r="1" spans="1:118" s="193" customFormat="1" ht="21" customHeight="1">
      <c r="A1" s="1483" t="s">
        <v>261</v>
      </c>
      <c r="B1" s="1483"/>
      <c r="C1" s="1483"/>
      <c r="D1" s="1483"/>
      <c r="E1" s="1483"/>
      <c r="F1" s="1483"/>
      <c r="G1" s="1483"/>
      <c r="H1" s="1483"/>
      <c r="I1" s="1483"/>
      <c r="J1" s="1483"/>
      <c r="K1" s="1483"/>
      <c r="L1" s="1483"/>
      <c r="M1" s="1483"/>
      <c r="N1" s="1483"/>
      <c r="O1" s="1483"/>
      <c r="P1" s="1483"/>
      <c r="Q1" s="1483"/>
      <c r="R1" s="1483"/>
      <c r="S1" s="1483"/>
      <c r="T1" s="1483"/>
      <c r="U1" s="1483"/>
      <c r="V1" s="1483"/>
      <c r="W1" s="1483"/>
      <c r="X1" s="1483"/>
      <c r="Y1" s="1483"/>
      <c r="Z1" s="192"/>
      <c r="AA1" s="192"/>
      <c r="AB1" s="192"/>
      <c r="AC1" s="192"/>
      <c r="AD1" s="192"/>
      <c r="AE1" s="192"/>
      <c r="AF1" s="192"/>
      <c r="AG1" s="192"/>
      <c r="AH1" s="192"/>
      <c r="AI1" s="192"/>
      <c r="AJ1" s="192"/>
      <c r="AL1" s="192"/>
      <c r="AM1" s="192"/>
      <c r="AN1" s="192"/>
      <c r="AO1" s="192"/>
      <c r="AP1" s="192"/>
      <c r="AQ1" s="192"/>
      <c r="AR1" s="192"/>
      <c r="AS1" s="194"/>
      <c r="AT1" s="194"/>
      <c r="AU1" s="194"/>
      <c r="AV1" s="194"/>
      <c r="AW1" s="194"/>
      <c r="AX1" s="194"/>
      <c r="AY1" s="194"/>
      <c r="AZ1" s="194"/>
      <c r="BA1" s="194"/>
      <c r="BB1" s="194"/>
      <c r="BC1" s="194"/>
      <c r="BD1" s="194"/>
      <c r="BE1" s="194"/>
      <c r="BF1" s="194"/>
      <c r="BG1" s="194"/>
      <c r="BH1" s="194"/>
      <c r="BI1" s="194"/>
      <c r="BJ1" s="194"/>
      <c r="BK1" s="194"/>
      <c r="BL1" s="194"/>
      <c r="BM1" s="194"/>
      <c r="BN1" s="194"/>
      <c r="BO1" s="194"/>
      <c r="BP1" s="194"/>
      <c r="BQ1" s="194"/>
      <c r="BR1" s="194"/>
      <c r="BS1" s="194"/>
      <c r="BT1" s="194"/>
      <c r="BU1" s="194"/>
      <c r="BV1" s="194"/>
      <c r="BW1" s="194"/>
      <c r="BX1" s="194"/>
      <c r="BY1" s="194"/>
      <c r="BZ1" s="194"/>
      <c r="CA1" s="194"/>
      <c r="CB1" s="194"/>
      <c r="CC1" s="194"/>
      <c r="CD1" s="194"/>
      <c r="CE1" s="194"/>
      <c r="CF1" s="194"/>
      <c r="CG1" s="194"/>
      <c r="CH1" s="194"/>
      <c r="CI1" s="194"/>
      <c r="CJ1" s="194"/>
      <c r="CK1" s="194"/>
      <c r="CL1" s="194"/>
      <c r="CM1" s="194"/>
      <c r="CN1" s="194"/>
      <c r="CO1" s="194"/>
      <c r="CP1" s="194"/>
      <c r="CQ1" s="194"/>
      <c r="CR1" s="194"/>
      <c r="CS1" s="194"/>
      <c r="CT1" s="194"/>
      <c r="CU1" s="194"/>
      <c r="CV1" s="194"/>
      <c r="CW1" s="194"/>
      <c r="CX1" s="194"/>
      <c r="CY1" s="194"/>
      <c r="CZ1" s="194"/>
      <c r="DA1" s="194"/>
      <c r="DB1" s="194"/>
      <c r="DC1" s="194"/>
      <c r="DD1" s="194"/>
      <c r="DE1" s="194"/>
      <c r="DF1" s="194"/>
      <c r="DG1" s="194"/>
      <c r="DH1" s="194"/>
      <c r="DI1" s="194"/>
      <c r="DJ1" s="194"/>
      <c r="DK1" s="194"/>
      <c r="DL1" s="194"/>
      <c r="DM1" s="194"/>
      <c r="DN1" s="195"/>
    </row>
    <row r="2" spans="1:118" s="193" customFormat="1" ht="12.75" customHeight="1">
      <c r="A2" s="196"/>
      <c r="B2" s="197"/>
      <c r="C2" s="197"/>
      <c r="D2" s="197"/>
      <c r="E2" s="197"/>
      <c r="F2" s="197"/>
      <c r="G2" s="197"/>
      <c r="H2" s="197"/>
      <c r="I2" s="197"/>
      <c r="J2" s="197"/>
      <c r="K2" s="197"/>
      <c r="L2" s="197"/>
      <c r="M2" s="197"/>
      <c r="N2" s="197"/>
      <c r="O2" s="197"/>
      <c r="P2" s="197"/>
      <c r="Q2" s="197"/>
      <c r="R2" s="197"/>
      <c r="S2" s="197"/>
      <c r="T2" s="197"/>
      <c r="U2" s="197"/>
      <c r="V2" s="197"/>
      <c r="W2" s="197"/>
      <c r="X2" s="197"/>
      <c r="Y2" s="198"/>
      <c r="Z2" s="192"/>
      <c r="AA2" s="192"/>
      <c r="AB2" s="192"/>
      <c r="AC2" s="192"/>
      <c r="AD2" s="192"/>
      <c r="AE2" s="192"/>
      <c r="AF2" s="192"/>
      <c r="AG2" s="192"/>
      <c r="AH2" s="192"/>
      <c r="AI2" s="192"/>
      <c r="AJ2" s="192"/>
      <c r="AL2" s="192"/>
      <c r="AM2" s="192"/>
      <c r="AN2" s="192"/>
      <c r="AO2" s="192"/>
      <c r="AP2" s="192"/>
      <c r="AQ2" s="192"/>
      <c r="AR2" s="192"/>
      <c r="AS2" s="194"/>
      <c r="AT2" s="194"/>
      <c r="AU2" s="194"/>
      <c r="AV2" s="194"/>
      <c r="AW2" s="194"/>
      <c r="AX2" s="194"/>
      <c r="AY2" s="194"/>
      <c r="AZ2" s="194"/>
      <c r="BA2" s="194"/>
      <c r="BB2" s="194"/>
      <c r="BC2" s="194"/>
      <c r="BD2" s="194"/>
      <c r="BE2" s="194"/>
      <c r="BF2" s="194"/>
      <c r="BG2" s="194"/>
      <c r="BH2" s="194"/>
      <c r="BI2" s="194"/>
      <c r="BJ2" s="194"/>
      <c r="BK2" s="194"/>
      <c r="BL2" s="194"/>
      <c r="BM2" s="194"/>
      <c r="BN2" s="194"/>
      <c r="BO2" s="194"/>
      <c r="BP2" s="194"/>
      <c r="BQ2" s="194"/>
      <c r="BR2" s="194"/>
      <c r="BS2" s="194"/>
      <c r="BT2" s="194"/>
      <c r="BU2" s="194"/>
      <c r="BV2" s="194"/>
      <c r="BW2" s="194"/>
      <c r="BX2" s="194"/>
      <c r="BY2" s="194"/>
      <c r="BZ2" s="194"/>
      <c r="CA2" s="194"/>
      <c r="CB2" s="194"/>
      <c r="CC2" s="194"/>
      <c r="CD2" s="194"/>
      <c r="CE2" s="194"/>
      <c r="CF2" s="194"/>
      <c r="CG2" s="194"/>
      <c r="CH2" s="194"/>
      <c r="CI2" s="194"/>
      <c r="CJ2" s="194"/>
      <c r="CK2" s="194"/>
      <c r="CL2" s="194"/>
      <c r="CM2" s="194"/>
      <c r="CN2" s="194"/>
      <c r="CO2" s="194"/>
      <c r="CP2" s="194"/>
      <c r="CQ2" s="194"/>
      <c r="CR2" s="194"/>
      <c r="CS2" s="194"/>
      <c r="CT2" s="194"/>
      <c r="CU2" s="194"/>
      <c r="CV2" s="194"/>
      <c r="CW2" s="194"/>
      <c r="CX2" s="194"/>
      <c r="CY2" s="194"/>
      <c r="CZ2" s="194"/>
      <c r="DA2" s="194"/>
      <c r="DB2" s="194"/>
      <c r="DC2" s="194"/>
      <c r="DD2" s="194"/>
      <c r="DE2" s="194"/>
      <c r="DF2" s="194"/>
      <c r="DG2" s="194"/>
      <c r="DH2" s="194"/>
      <c r="DI2" s="194"/>
      <c r="DJ2" s="194"/>
      <c r="DK2" s="194"/>
      <c r="DL2" s="194"/>
      <c r="DM2" s="194"/>
      <c r="DN2" s="195"/>
    </row>
    <row r="3" spans="1:118" s="193" customFormat="1" ht="12" customHeight="1" thickBot="1">
      <c r="A3" s="199"/>
      <c r="B3" s="200"/>
      <c r="C3" s="200" t="s">
        <v>1</v>
      </c>
      <c r="D3" s="201"/>
      <c r="E3" s="201" t="s">
        <v>262</v>
      </c>
      <c r="F3" s="201"/>
      <c r="G3" s="201"/>
      <c r="H3" s="201"/>
      <c r="I3" s="201"/>
      <c r="J3" s="201"/>
      <c r="K3" s="201"/>
      <c r="L3" s="201"/>
      <c r="M3" s="201"/>
      <c r="N3" s="201"/>
      <c r="O3" s="202"/>
      <c r="P3" s="201"/>
      <c r="Q3" s="201"/>
      <c r="R3" s="201"/>
      <c r="S3" s="201"/>
      <c r="T3" s="201"/>
      <c r="U3" s="201"/>
      <c r="V3" s="201"/>
      <c r="W3" s="201"/>
      <c r="X3" s="199" t="s">
        <v>263</v>
      </c>
      <c r="Y3" s="198"/>
      <c r="Z3" s="192"/>
      <c r="AA3" s="192"/>
      <c r="AB3" s="192"/>
      <c r="AC3" s="192"/>
      <c r="AD3" s="192"/>
      <c r="AE3" s="192"/>
      <c r="AF3" s="192"/>
      <c r="AG3" s="192"/>
      <c r="AH3" s="192"/>
      <c r="AI3" s="192"/>
      <c r="AJ3" s="192"/>
      <c r="AK3" s="192"/>
      <c r="AL3" s="192"/>
      <c r="AM3" s="192"/>
      <c r="AN3" s="192"/>
      <c r="AO3" s="192"/>
      <c r="AP3" s="192"/>
      <c r="AQ3" s="192"/>
      <c r="AR3" s="192"/>
      <c r="AS3" s="192"/>
      <c r="AT3" s="192"/>
      <c r="AU3" s="192"/>
      <c r="AV3" s="192"/>
      <c r="AW3" s="192"/>
      <c r="AX3" s="192"/>
      <c r="AY3" s="192"/>
      <c r="AZ3" s="192"/>
      <c r="BA3" s="192"/>
      <c r="BB3" s="192"/>
      <c r="BC3" s="192"/>
      <c r="BD3" s="192"/>
      <c r="BE3" s="192"/>
      <c r="BF3" s="192"/>
      <c r="BG3" s="192"/>
      <c r="BH3" s="192"/>
      <c r="BI3" s="192"/>
      <c r="BJ3" s="192"/>
      <c r="BK3" s="192"/>
      <c r="BL3" s="192"/>
      <c r="BM3" s="192"/>
      <c r="BN3" s="192"/>
      <c r="BO3" s="192"/>
      <c r="BP3" s="192"/>
      <c r="BQ3" s="192"/>
      <c r="BR3" s="192"/>
      <c r="BS3" s="192"/>
      <c r="BT3" s="192"/>
      <c r="BU3" s="192"/>
      <c r="BV3" s="192"/>
      <c r="BW3" s="192"/>
      <c r="BX3" s="192"/>
      <c r="BY3" s="192"/>
      <c r="BZ3" s="192"/>
      <c r="CA3" s="192"/>
      <c r="CB3" s="192"/>
      <c r="CC3" s="192"/>
      <c r="CD3" s="192"/>
      <c r="CE3" s="192"/>
      <c r="CF3" s="192"/>
      <c r="CG3" s="192"/>
      <c r="CH3" s="192"/>
      <c r="CI3" s="192"/>
      <c r="CJ3" s="192"/>
      <c r="CK3" s="192"/>
      <c r="CL3" s="192"/>
      <c r="CM3" s="192"/>
      <c r="CN3" s="192"/>
      <c r="CO3" s="192"/>
      <c r="CP3" s="192"/>
      <c r="CQ3" s="192"/>
      <c r="CR3" s="192"/>
      <c r="CS3" s="192"/>
      <c r="CT3" s="192"/>
      <c r="CU3" s="192"/>
      <c r="CV3" s="192"/>
      <c r="CW3" s="192"/>
      <c r="CX3" s="192"/>
      <c r="CY3" s="192"/>
      <c r="CZ3" s="192"/>
      <c r="DA3" s="192"/>
      <c r="DB3" s="192"/>
      <c r="DC3" s="192"/>
      <c r="DD3" s="192"/>
      <c r="DE3" s="192"/>
      <c r="DF3" s="192"/>
      <c r="DG3" s="192"/>
      <c r="DH3" s="192"/>
      <c r="DI3" s="192"/>
      <c r="DJ3" s="192"/>
      <c r="DK3" s="192"/>
      <c r="DL3" s="192"/>
      <c r="DM3" s="192"/>
      <c r="DN3" s="192"/>
    </row>
    <row r="4" spans="1:118" s="219" customFormat="1" ht="24.75" customHeight="1" thickBot="1">
      <c r="A4" s="203" t="s">
        <v>4</v>
      </c>
      <c r="B4" s="204" t="s">
        <v>5</v>
      </c>
      <c r="C4" s="204" t="s">
        <v>6</v>
      </c>
      <c r="D4" s="205" t="s">
        <v>7</v>
      </c>
      <c r="E4" s="206" t="s">
        <v>264</v>
      </c>
      <c r="F4" s="207" t="s">
        <v>8</v>
      </c>
      <c r="G4" s="208" t="s">
        <v>9</v>
      </c>
      <c r="H4" s="208" t="s">
        <v>10</v>
      </c>
      <c r="I4" s="208" t="s">
        <v>11</v>
      </c>
      <c r="J4" s="208" t="s">
        <v>12</v>
      </c>
      <c r="K4" s="209" t="s">
        <v>13</v>
      </c>
      <c r="L4" s="208" t="s">
        <v>14</v>
      </c>
      <c r="M4" s="208" t="s">
        <v>15</v>
      </c>
      <c r="N4" s="208" t="s">
        <v>16</v>
      </c>
      <c r="O4" s="210" t="s">
        <v>17</v>
      </c>
      <c r="P4" s="210" t="s">
        <v>18</v>
      </c>
      <c r="Q4" s="211" t="s">
        <v>19</v>
      </c>
      <c r="R4" s="212" t="s">
        <v>20</v>
      </c>
      <c r="S4" s="213" t="s">
        <v>21</v>
      </c>
      <c r="T4" s="211" t="s">
        <v>22</v>
      </c>
      <c r="U4" s="211" t="s">
        <v>23</v>
      </c>
      <c r="V4" s="210" t="s">
        <v>24</v>
      </c>
      <c r="W4" s="211" t="s">
        <v>25</v>
      </c>
      <c r="X4" s="214" t="s">
        <v>26</v>
      </c>
      <c r="Y4" s="215" t="s">
        <v>27</v>
      </c>
      <c r="Z4" s="216"/>
      <c r="AA4" s="217"/>
      <c r="AB4" s="217"/>
      <c r="AC4" s="217"/>
      <c r="AD4" s="217"/>
      <c r="AE4" s="217"/>
      <c r="AF4" s="217"/>
      <c r="AG4" s="217"/>
      <c r="AH4" s="217"/>
      <c r="AI4" s="217"/>
      <c r="AJ4" s="217"/>
      <c r="AK4" s="217"/>
      <c r="AL4" s="217"/>
      <c r="AM4" s="217"/>
      <c r="AN4" s="217"/>
      <c r="AO4" s="217"/>
      <c r="AP4" s="217"/>
      <c r="AQ4" s="217"/>
      <c r="AR4" s="217"/>
      <c r="AS4" s="218"/>
      <c r="AT4" s="217"/>
      <c r="AU4" s="217"/>
      <c r="AV4" s="217"/>
      <c r="AW4" s="217"/>
      <c r="AX4" s="217"/>
      <c r="AY4" s="217"/>
      <c r="AZ4" s="217"/>
      <c r="BA4" s="217"/>
      <c r="BB4" s="217"/>
      <c r="BC4" s="217"/>
      <c r="BD4" s="217"/>
      <c r="BE4" s="217"/>
      <c r="BF4" s="217"/>
      <c r="BG4" s="217"/>
      <c r="BH4" s="217"/>
      <c r="BI4" s="217"/>
      <c r="BJ4" s="217"/>
      <c r="BK4" s="217"/>
      <c r="BL4" s="217"/>
      <c r="BM4" s="217"/>
      <c r="BN4" s="217"/>
      <c r="BO4" s="217"/>
      <c r="BP4" s="217"/>
      <c r="BQ4" s="217"/>
      <c r="BR4" s="217"/>
      <c r="BS4" s="217"/>
      <c r="BT4" s="217"/>
      <c r="BU4" s="217"/>
      <c r="BV4" s="217"/>
      <c r="BW4" s="217"/>
      <c r="BX4" s="217"/>
      <c r="BY4" s="217"/>
      <c r="BZ4" s="217"/>
      <c r="CA4" s="217"/>
      <c r="CB4" s="217"/>
      <c r="CC4" s="217"/>
      <c r="CE4" s="217"/>
      <c r="CF4" s="217"/>
      <c r="CG4" s="217"/>
      <c r="CH4" s="217"/>
      <c r="CI4" s="217"/>
      <c r="CJ4" s="217"/>
      <c r="CK4" s="217"/>
      <c r="CL4" s="217"/>
      <c r="CM4" s="217"/>
      <c r="CN4" s="217"/>
      <c r="CO4" s="217"/>
      <c r="CP4" s="217"/>
      <c r="CQ4" s="217"/>
      <c r="CR4" s="217"/>
      <c r="CS4" s="217"/>
      <c r="CT4" s="217"/>
      <c r="CU4" s="217"/>
      <c r="CV4" s="217"/>
      <c r="CW4" s="217"/>
      <c r="CX4" s="217"/>
      <c r="CY4" s="217"/>
      <c r="CZ4" s="217"/>
      <c r="DA4" s="217"/>
      <c r="DB4" s="217"/>
      <c r="DC4" s="217"/>
      <c r="DD4" s="217"/>
      <c r="DE4" s="217"/>
      <c r="DF4" s="217"/>
      <c r="DG4" s="217"/>
      <c r="DH4" s="217"/>
      <c r="DI4" s="217"/>
      <c r="DJ4" s="217"/>
      <c r="DK4" s="217"/>
      <c r="DM4" s="217"/>
      <c r="DN4" s="217"/>
    </row>
    <row r="5" spans="1:118" ht="12.75" customHeight="1">
      <c r="A5" s="221"/>
      <c r="B5" s="222"/>
      <c r="C5" s="223" t="s">
        <v>265</v>
      </c>
      <c r="D5" s="224" t="s">
        <v>266</v>
      </c>
      <c r="E5" s="225"/>
      <c r="F5" s="226"/>
      <c r="G5" s="227"/>
      <c r="H5" s="227"/>
      <c r="I5" s="226"/>
      <c r="J5" s="226"/>
      <c r="K5" s="228"/>
      <c r="L5" s="229"/>
      <c r="M5" s="230"/>
      <c r="N5" s="229"/>
      <c r="O5" s="229"/>
      <c r="P5" s="229"/>
      <c r="Q5" s="227"/>
      <c r="R5" s="226"/>
      <c r="S5" s="231"/>
      <c r="T5" s="226"/>
      <c r="U5" s="226"/>
      <c r="V5" s="227"/>
      <c r="W5" s="227"/>
      <c r="X5" s="232"/>
      <c r="Y5" s="233"/>
    </row>
    <row r="6" spans="1:118" ht="12.75" customHeight="1" thickBot="1">
      <c r="A6" s="234"/>
      <c r="B6" s="235">
        <v>1</v>
      </c>
      <c r="C6" s="236" t="s">
        <v>32</v>
      </c>
      <c r="D6" s="237" t="s">
        <v>33</v>
      </c>
      <c r="E6" s="238" t="s">
        <v>267</v>
      </c>
      <c r="F6" s="239" t="s">
        <v>268</v>
      </c>
      <c r="G6" s="240" t="s">
        <v>268</v>
      </c>
      <c r="H6" s="240" t="s">
        <v>268</v>
      </c>
      <c r="I6" s="241" t="s">
        <v>268</v>
      </c>
      <c r="J6" s="241" t="s">
        <v>268</v>
      </c>
      <c r="K6" s="242">
        <v>10.045848381404783</v>
      </c>
      <c r="L6" s="243" t="s">
        <v>268</v>
      </c>
      <c r="M6" s="244" t="s">
        <v>268</v>
      </c>
      <c r="N6" s="243" t="s">
        <v>268</v>
      </c>
      <c r="O6" s="243" t="s">
        <v>268</v>
      </c>
      <c r="P6" s="243" t="s">
        <v>268</v>
      </c>
      <c r="Q6" s="240" t="s">
        <v>268</v>
      </c>
      <c r="R6" s="241" t="s">
        <v>268</v>
      </c>
      <c r="S6" s="241" t="s">
        <v>268</v>
      </c>
      <c r="T6" s="241" t="s">
        <v>268</v>
      </c>
      <c r="U6" s="241" t="s">
        <v>268</v>
      </c>
      <c r="V6" s="243" t="s">
        <v>268</v>
      </c>
      <c r="W6" s="243" t="s">
        <v>268</v>
      </c>
      <c r="X6" s="245" t="s">
        <v>268</v>
      </c>
      <c r="Y6" s="246">
        <v>10.045848381404783</v>
      </c>
      <c r="Z6" s="247"/>
    </row>
    <row r="7" spans="1:118" ht="12.75" customHeight="1" thickTop="1" thickBot="1">
      <c r="A7" s="234" t="s">
        <v>269</v>
      </c>
      <c r="B7" s="235">
        <v>2</v>
      </c>
      <c r="C7" s="236" t="s">
        <v>34</v>
      </c>
      <c r="D7" s="237" t="s">
        <v>35</v>
      </c>
      <c r="E7" s="238" t="s">
        <v>270</v>
      </c>
      <c r="F7" s="239" t="s">
        <v>268</v>
      </c>
      <c r="G7" s="240" t="s">
        <v>268</v>
      </c>
      <c r="H7" s="240" t="s">
        <v>268</v>
      </c>
      <c r="I7" s="241" t="s">
        <v>268</v>
      </c>
      <c r="J7" s="241" t="s">
        <v>268</v>
      </c>
      <c r="K7" s="242">
        <v>1.6462036120045474E-5</v>
      </c>
      <c r="L7" s="243" t="s">
        <v>268</v>
      </c>
      <c r="M7" s="244" t="s">
        <v>268</v>
      </c>
      <c r="N7" s="243" t="s">
        <v>268</v>
      </c>
      <c r="O7" s="243" t="s">
        <v>268</v>
      </c>
      <c r="P7" s="243" t="s">
        <v>268</v>
      </c>
      <c r="Q7" s="240" t="s">
        <v>268</v>
      </c>
      <c r="R7" s="241" t="s">
        <v>268</v>
      </c>
      <c r="S7" s="241" t="s">
        <v>268</v>
      </c>
      <c r="T7" s="241" t="s">
        <v>268</v>
      </c>
      <c r="U7" s="248" t="s">
        <v>268</v>
      </c>
      <c r="V7" s="249">
        <v>0.14807828917233065</v>
      </c>
      <c r="W7" s="249">
        <v>3.074765242042186E-4</v>
      </c>
      <c r="X7" s="250" t="s">
        <v>268</v>
      </c>
      <c r="Y7" s="251">
        <v>0.1484075742854708</v>
      </c>
      <c r="Z7" s="247"/>
    </row>
    <row r="8" spans="1:118" ht="12.75" customHeight="1" thickTop="1">
      <c r="A8" s="234"/>
      <c r="B8" s="235">
        <v>3</v>
      </c>
      <c r="C8" s="236" t="s">
        <v>31</v>
      </c>
      <c r="D8" s="237" t="s">
        <v>37</v>
      </c>
      <c r="E8" s="238" t="s">
        <v>271</v>
      </c>
      <c r="F8" s="239" t="s">
        <v>268</v>
      </c>
      <c r="G8" s="240">
        <v>1.3123078655638316</v>
      </c>
      <c r="H8" s="240">
        <v>0.16752866368899977</v>
      </c>
      <c r="I8" s="241" t="s">
        <v>268</v>
      </c>
      <c r="J8" s="241" t="s">
        <v>268</v>
      </c>
      <c r="K8" s="242">
        <v>0.11168577579266652</v>
      </c>
      <c r="L8" s="243" t="s">
        <v>268</v>
      </c>
      <c r="M8" s="244">
        <v>411.42247657623528</v>
      </c>
      <c r="N8" s="243" t="s">
        <v>268</v>
      </c>
      <c r="O8" s="243" t="s">
        <v>268</v>
      </c>
      <c r="P8" s="243" t="s">
        <v>268</v>
      </c>
      <c r="Q8" s="240" t="s">
        <v>268</v>
      </c>
      <c r="R8" s="241">
        <v>0.97725053818583196</v>
      </c>
      <c r="S8" s="241">
        <v>2.7921443948166629E-2</v>
      </c>
      <c r="T8" s="241" t="s">
        <v>268</v>
      </c>
      <c r="U8" s="241">
        <v>0.36297877132616618</v>
      </c>
      <c r="V8" s="243" t="s">
        <v>268</v>
      </c>
      <c r="W8" s="243" t="s">
        <v>268</v>
      </c>
      <c r="X8" s="245" t="s">
        <v>268</v>
      </c>
      <c r="Y8" s="251">
        <v>414.38214963474093</v>
      </c>
      <c r="Z8" s="247"/>
    </row>
    <row r="9" spans="1:118" ht="12.75" customHeight="1">
      <c r="A9" s="252"/>
      <c r="B9" s="235">
        <v>4</v>
      </c>
      <c r="C9" s="236" t="s">
        <v>272</v>
      </c>
      <c r="D9" s="237"/>
      <c r="E9" s="238"/>
      <c r="F9" s="239" t="s">
        <v>268</v>
      </c>
      <c r="G9" s="240" t="s">
        <v>268</v>
      </c>
      <c r="H9" s="240" t="s">
        <v>268</v>
      </c>
      <c r="I9" s="241" t="s">
        <v>268</v>
      </c>
      <c r="J9" s="241" t="s">
        <v>268</v>
      </c>
      <c r="K9" s="242" t="s">
        <v>268</v>
      </c>
      <c r="L9" s="243" t="s">
        <v>268</v>
      </c>
      <c r="M9" s="244" t="s">
        <v>268</v>
      </c>
      <c r="N9" s="243" t="s">
        <v>268</v>
      </c>
      <c r="O9" s="243" t="s">
        <v>268</v>
      </c>
      <c r="P9" s="243" t="s">
        <v>268</v>
      </c>
      <c r="Q9" s="240" t="s">
        <v>268</v>
      </c>
      <c r="R9" s="241" t="s">
        <v>268</v>
      </c>
      <c r="S9" s="241" t="s">
        <v>268</v>
      </c>
      <c r="T9" s="241" t="s">
        <v>268</v>
      </c>
      <c r="U9" s="241" t="s">
        <v>268</v>
      </c>
      <c r="V9" s="243" t="s">
        <v>268</v>
      </c>
      <c r="W9" s="243" t="s">
        <v>268</v>
      </c>
      <c r="X9" s="245" t="s">
        <v>268</v>
      </c>
      <c r="Y9" s="251" t="s">
        <v>268</v>
      </c>
      <c r="Z9" s="247"/>
    </row>
    <row r="10" spans="1:118" ht="12.75" customHeight="1">
      <c r="A10" s="253"/>
      <c r="B10" s="254"/>
      <c r="C10" s="255" t="s">
        <v>40</v>
      </c>
      <c r="D10" s="256" t="s">
        <v>41</v>
      </c>
      <c r="E10" s="257"/>
      <c r="F10" s="258"/>
      <c r="G10" s="259"/>
      <c r="H10" s="259"/>
      <c r="I10" s="260"/>
      <c r="J10" s="260"/>
      <c r="K10" s="261"/>
      <c r="L10" s="262"/>
      <c r="M10" s="263"/>
      <c r="N10" s="262"/>
      <c r="O10" s="262"/>
      <c r="P10" s="262"/>
      <c r="Q10" s="259"/>
      <c r="R10" s="260"/>
      <c r="S10" s="260"/>
      <c r="T10" s="260"/>
      <c r="U10" s="260"/>
      <c r="V10" s="262"/>
      <c r="W10" s="262"/>
      <c r="X10" s="264"/>
      <c r="Y10" s="265"/>
      <c r="Z10" s="247"/>
    </row>
    <row r="11" spans="1:118" ht="12.75" customHeight="1">
      <c r="A11" s="266" t="s">
        <v>39</v>
      </c>
      <c r="B11" s="235">
        <v>5</v>
      </c>
      <c r="C11" s="236" t="s">
        <v>273</v>
      </c>
      <c r="D11" s="237" t="s">
        <v>42</v>
      </c>
      <c r="E11" s="238" t="s">
        <v>274</v>
      </c>
      <c r="F11" s="267" t="s">
        <v>268</v>
      </c>
      <c r="G11" s="268" t="s">
        <v>268</v>
      </c>
      <c r="H11" s="268">
        <v>3.4451978639773242</v>
      </c>
      <c r="I11" s="269" t="s">
        <v>268</v>
      </c>
      <c r="J11" s="269" t="s">
        <v>268</v>
      </c>
      <c r="K11" s="270">
        <v>85.764546825980972</v>
      </c>
      <c r="L11" s="262" t="s">
        <v>268</v>
      </c>
      <c r="M11" s="271">
        <v>1.0961993203564213</v>
      </c>
      <c r="N11" s="262" t="s">
        <v>268</v>
      </c>
      <c r="O11" s="262" t="s">
        <v>268</v>
      </c>
      <c r="P11" s="262" t="s">
        <v>268</v>
      </c>
      <c r="Q11" s="268" t="s">
        <v>268</v>
      </c>
      <c r="R11" s="269">
        <v>3.4451978639773242</v>
      </c>
      <c r="S11" s="269">
        <v>0.52199967636020062</v>
      </c>
      <c r="T11" s="269" t="s">
        <v>268</v>
      </c>
      <c r="U11" s="269">
        <v>0.31319980581612039</v>
      </c>
      <c r="V11" s="262" t="s">
        <v>268</v>
      </c>
      <c r="W11" s="262" t="s">
        <v>268</v>
      </c>
      <c r="X11" s="272" t="s">
        <v>268</v>
      </c>
      <c r="Y11" s="251">
        <v>94.586341356468367</v>
      </c>
      <c r="Z11" s="247"/>
    </row>
    <row r="12" spans="1:118" ht="12.75" customHeight="1">
      <c r="A12" s="273"/>
      <c r="B12" s="235">
        <v>6</v>
      </c>
      <c r="C12" s="236" t="s">
        <v>43</v>
      </c>
      <c r="D12" s="237" t="s">
        <v>44</v>
      </c>
      <c r="E12" s="238" t="s">
        <v>274</v>
      </c>
      <c r="F12" s="267" t="s">
        <v>268</v>
      </c>
      <c r="G12" s="268" t="s">
        <v>268</v>
      </c>
      <c r="H12" s="268" t="s">
        <v>268</v>
      </c>
      <c r="I12" s="269" t="s">
        <v>268</v>
      </c>
      <c r="J12" s="269" t="s">
        <v>268</v>
      </c>
      <c r="K12" s="270" t="s">
        <v>268</v>
      </c>
      <c r="L12" s="262" t="s">
        <v>268</v>
      </c>
      <c r="M12" s="271" t="s">
        <v>268</v>
      </c>
      <c r="N12" s="262" t="s">
        <v>268</v>
      </c>
      <c r="O12" s="262" t="s">
        <v>268</v>
      </c>
      <c r="P12" s="262" t="s">
        <v>268</v>
      </c>
      <c r="Q12" s="268" t="s">
        <v>268</v>
      </c>
      <c r="R12" s="269" t="s">
        <v>268</v>
      </c>
      <c r="S12" s="269" t="s">
        <v>268</v>
      </c>
      <c r="T12" s="269" t="s">
        <v>268</v>
      </c>
      <c r="U12" s="269" t="s">
        <v>268</v>
      </c>
      <c r="V12" s="262" t="s">
        <v>268</v>
      </c>
      <c r="W12" s="262" t="s">
        <v>268</v>
      </c>
      <c r="X12" s="272" t="s">
        <v>268</v>
      </c>
      <c r="Y12" s="251" t="s">
        <v>268</v>
      </c>
      <c r="Z12" s="247"/>
    </row>
    <row r="13" spans="1:118" ht="12.75" customHeight="1" thickBot="1">
      <c r="A13" s="274" t="s">
        <v>45</v>
      </c>
      <c r="B13" s="275">
        <v>7</v>
      </c>
      <c r="C13" s="276" t="s">
        <v>275</v>
      </c>
      <c r="D13" s="277" t="s">
        <v>47</v>
      </c>
      <c r="E13" s="278" t="s">
        <v>274</v>
      </c>
      <c r="F13" s="279" t="s">
        <v>268</v>
      </c>
      <c r="G13" s="280">
        <v>497155.03451859806</v>
      </c>
      <c r="H13" s="280">
        <v>88.832046500312458</v>
      </c>
      <c r="I13" s="281">
        <v>2.5537885405858612E-4</v>
      </c>
      <c r="J13" s="281" t="s">
        <v>268</v>
      </c>
      <c r="K13" s="282">
        <v>96.97544088935112</v>
      </c>
      <c r="L13" s="283" t="s">
        <v>268</v>
      </c>
      <c r="M13" s="284">
        <v>387.23572835881856</v>
      </c>
      <c r="N13" s="283" t="s">
        <v>268</v>
      </c>
      <c r="O13" s="262" t="s">
        <v>268</v>
      </c>
      <c r="P13" s="262" t="s">
        <v>268</v>
      </c>
      <c r="Q13" s="280">
        <v>0.76154373376431062</v>
      </c>
      <c r="R13" s="281">
        <v>57.818657367288559</v>
      </c>
      <c r="S13" s="281">
        <v>20.555459049105632</v>
      </c>
      <c r="T13" s="281">
        <v>499.48807337896949</v>
      </c>
      <c r="U13" s="281">
        <v>39.567791566105043</v>
      </c>
      <c r="V13" s="262" t="s">
        <v>268</v>
      </c>
      <c r="W13" s="262" t="s">
        <v>268</v>
      </c>
      <c r="X13" s="285" t="s">
        <v>268</v>
      </c>
      <c r="Y13" s="286">
        <v>498346.2695148206</v>
      </c>
      <c r="Z13" s="247"/>
    </row>
    <row r="14" spans="1:118" ht="12.75" customHeight="1" thickTop="1" thickBot="1">
      <c r="A14" s="274" t="s">
        <v>48</v>
      </c>
      <c r="B14" s="275">
        <v>8</v>
      </c>
      <c r="C14" s="276" t="s">
        <v>48</v>
      </c>
      <c r="D14" s="277" t="s">
        <v>49</v>
      </c>
      <c r="E14" s="278" t="s">
        <v>276</v>
      </c>
      <c r="F14" s="279">
        <v>0.42904250800519528</v>
      </c>
      <c r="G14" s="280">
        <v>180.68060834833435</v>
      </c>
      <c r="H14" s="280">
        <v>2.0517804120551797</v>
      </c>
      <c r="I14" s="281">
        <v>0.1556767151899619</v>
      </c>
      <c r="J14" s="281">
        <v>0.31744773073403432</v>
      </c>
      <c r="K14" s="282">
        <v>21.190313432893177</v>
      </c>
      <c r="L14" s="287">
        <v>4.7347024270960736</v>
      </c>
      <c r="M14" s="287">
        <v>86.384685301854347</v>
      </c>
      <c r="N14" s="287">
        <v>0.98395312995199169</v>
      </c>
      <c r="O14" s="288" t="s">
        <v>268</v>
      </c>
      <c r="P14" s="262" t="s">
        <v>268</v>
      </c>
      <c r="Q14" s="280">
        <v>3.2992716743610297E-2</v>
      </c>
      <c r="R14" s="281">
        <v>17.590739996422631</v>
      </c>
      <c r="S14" s="281">
        <v>36.725687400251672</v>
      </c>
      <c r="T14" s="281">
        <v>2.2200188874383642</v>
      </c>
      <c r="U14" s="281">
        <v>1067.9213985815397</v>
      </c>
      <c r="V14" s="262" t="s">
        <v>268</v>
      </c>
      <c r="W14" s="262" t="s">
        <v>268</v>
      </c>
      <c r="X14" s="285">
        <v>0.36545336153191182</v>
      </c>
      <c r="Y14" s="286">
        <v>1439.3186858981878</v>
      </c>
      <c r="Z14" s="247"/>
    </row>
    <row r="15" spans="1:118" ht="12.75" customHeight="1" thickTop="1" thickBot="1">
      <c r="A15" s="289"/>
      <c r="B15" s="254"/>
      <c r="C15" s="255" t="s">
        <v>277</v>
      </c>
      <c r="D15" s="256" t="s">
        <v>52</v>
      </c>
      <c r="E15" s="290"/>
      <c r="F15" s="291"/>
      <c r="G15" s="259"/>
      <c r="H15" s="259"/>
      <c r="I15" s="260"/>
      <c r="J15" s="260"/>
      <c r="K15" s="261"/>
      <c r="L15" s="230"/>
      <c r="M15" s="230"/>
      <c r="N15" s="230"/>
      <c r="O15" s="259"/>
      <c r="P15" s="259"/>
      <c r="Q15" s="259"/>
      <c r="R15" s="260"/>
      <c r="S15" s="260"/>
      <c r="T15" s="260"/>
      <c r="U15" s="260"/>
      <c r="V15" s="262"/>
      <c r="W15" s="262"/>
      <c r="X15" s="264"/>
      <c r="Y15" s="265"/>
      <c r="Z15" s="247"/>
    </row>
    <row r="16" spans="1:118" ht="12.75" customHeight="1" thickTop="1" thickBot="1">
      <c r="A16" s="292"/>
      <c r="B16" s="235">
        <v>9</v>
      </c>
      <c r="C16" s="236" t="s">
        <v>53</v>
      </c>
      <c r="D16" s="237" t="s">
        <v>278</v>
      </c>
      <c r="E16" s="238" t="s">
        <v>276</v>
      </c>
      <c r="F16" s="267">
        <v>1.1270990527670017</v>
      </c>
      <c r="G16" s="268">
        <v>189.37580195346078</v>
      </c>
      <c r="H16" s="268">
        <v>2.0139070204579683</v>
      </c>
      <c r="I16" s="269">
        <v>2.6933772596171504</v>
      </c>
      <c r="J16" s="269">
        <v>0.50153675862582114</v>
      </c>
      <c r="K16" s="270">
        <v>6.7529304264600274</v>
      </c>
      <c r="L16" s="262" t="s">
        <v>268</v>
      </c>
      <c r="M16" s="271">
        <v>0.16175654083770671</v>
      </c>
      <c r="N16" s="262" t="s">
        <v>268</v>
      </c>
      <c r="O16" s="293">
        <v>55.924527484485296</v>
      </c>
      <c r="P16" s="293">
        <v>0.72429966869365625</v>
      </c>
      <c r="Q16" s="268">
        <v>9.1129594558014056E-4</v>
      </c>
      <c r="R16" s="269">
        <v>0.46524067218245768</v>
      </c>
      <c r="S16" s="269">
        <v>0.20020452415967491</v>
      </c>
      <c r="T16" s="269" t="s">
        <v>268</v>
      </c>
      <c r="U16" s="269">
        <v>2.068870261187962E-2</v>
      </c>
      <c r="V16" s="262" t="s">
        <v>268</v>
      </c>
      <c r="W16" s="262" t="s">
        <v>268</v>
      </c>
      <c r="X16" s="272">
        <v>0.58605604474537598</v>
      </c>
      <c r="Y16" s="251">
        <v>260.54833740505035</v>
      </c>
      <c r="Z16" s="247"/>
    </row>
    <row r="17" spans="1:26" ht="12.75" customHeight="1" thickTop="1" thickBot="1">
      <c r="A17" s="292"/>
      <c r="B17" s="235">
        <v>10</v>
      </c>
      <c r="C17" s="236" t="s">
        <v>55</v>
      </c>
      <c r="D17" s="237" t="s">
        <v>56</v>
      </c>
      <c r="E17" s="238" t="s">
        <v>276</v>
      </c>
      <c r="F17" s="267">
        <v>2.1223022129655877E-2</v>
      </c>
      <c r="G17" s="268">
        <v>94.880241291193002</v>
      </c>
      <c r="H17" s="268">
        <v>0.7355962979802555</v>
      </c>
      <c r="I17" s="269">
        <v>47.89731255096136</v>
      </c>
      <c r="J17" s="269">
        <v>6.4869985480399697E-2</v>
      </c>
      <c r="K17" s="270">
        <v>2.424415536261646</v>
      </c>
      <c r="L17" s="262" t="s">
        <v>268</v>
      </c>
      <c r="M17" s="271">
        <v>0.31765406815972691</v>
      </c>
      <c r="N17" s="262" t="s">
        <v>268</v>
      </c>
      <c r="O17" s="293">
        <v>44.745980704615334</v>
      </c>
      <c r="P17" s="294" t="s">
        <v>268</v>
      </c>
      <c r="Q17" s="268">
        <v>5.4576308120109272E-4</v>
      </c>
      <c r="R17" s="269">
        <v>1.0576002309443193</v>
      </c>
      <c r="S17" s="269">
        <v>0.56647040828244621</v>
      </c>
      <c r="T17" s="269">
        <v>1.819210270670309E-3</v>
      </c>
      <c r="U17" s="269">
        <v>2.3193111740775769E-2</v>
      </c>
      <c r="V17" s="262" t="s">
        <v>268</v>
      </c>
      <c r="W17" s="262" t="s">
        <v>268</v>
      </c>
      <c r="X17" s="272">
        <v>1.042440399765617E-2</v>
      </c>
      <c r="Y17" s="251">
        <v>192.74734658509846</v>
      </c>
      <c r="Z17" s="247"/>
    </row>
    <row r="18" spans="1:26" ht="12.75" customHeight="1" thickTop="1" thickBot="1">
      <c r="A18" s="292"/>
      <c r="B18" s="235">
        <v>11</v>
      </c>
      <c r="C18" s="236" t="s">
        <v>57</v>
      </c>
      <c r="D18" s="237" t="s">
        <v>58</v>
      </c>
      <c r="E18" s="238" t="s">
        <v>276</v>
      </c>
      <c r="F18" s="267">
        <v>6.6390856723840557</v>
      </c>
      <c r="G18" s="268">
        <v>96.857192694173989</v>
      </c>
      <c r="H18" s="268">
        <v>1.8719540907644494</v>
      </c>
      <c r="I18" s="269">
        <v>0.36863303777513057</v>
      </c>
      <c r="J18" s="269">
        <v>0.8802181814275899</v>
      </c>
      <c r="K18" s="270">
        <v>12.726114858743019</v>
      </c>
      <c r="L18" s="262" t="s">
        <v>268</v>
      </c>
      <c r="M18" s="271">
        <v>0.63014939582763219</v>
      </c>
      <c r="N18" s="293">
        <v>2.5752349824494694</v>
      </c>
      <c r="O18" s="262" t="s">
        <v>268</v>
      </c>
      <c r="P18" s="262" t="s">
        <v>268</v>
      </c>
      <c r="Q18" s="268">
        <v>4.5179128580076005E-3</v>
      </c>
      <c r="R18" s="269">
        <v>0.67708551399455441</v>
      </c>
      <c r="S18" s="269">
        <v>0.38598912526005136</v>
      </c>
      <c r="T18" s="269" t="s">
        <v>268</v>
      </c>
      <c r="U18" s="269">
        <v>4.3126453515740119E-2</v>
      </c>
      <c r="V18" s="262" t="s">
        <v>268</v>
      </c>
      <c r="W18" s="262" t="s">
        <v>268</v>
      </c>
      <c r="X18" s="272">
        <v>1.6075600139399522</v>
      </c>
      <c r="Y18" s="251">
        <v>125.26686193311363</v>
      </c>
      <c r="Z18" s="247"/>
    </row>
    <row r="19" spans="1:26" ht="12.75" customHeight="1" thickTop="1" thickBot="1">
      <c r="A19" s="292"/>
      <c r="B19" s="235">
        <v>12</v>
      </c>
      <c r="C19" s="236" t="s">
        <v>59</v>
      </c>
      <c r="D19" s="237" t="s">
        <v>60</v>
      </c>
      <c r="E19" s="238" t="s">
        <v>276</v>
      </c>
      <c r="F19" s="267">
        <v>8.228086363245712</v>
      </c>
      <c r="G19" s="268">
        <v>0.51712960777016326</v>
      </c>
      <c r="H19" s="268">
        <v>0.54909544208003325</v>
      </c>
      <c r="I19" s="269">
        <v>1.332703752574498E-2</v>
      </c>
      <c r="J19" s="269">
        <v>0.13898537941266503</v>
      </c>
      <c r="K19" s="270">
        <v>4.0865749193996468</v>
      </c>
      <c r="L19" s="262" t="s">
        <v>268</v>
      </c>
      <c r="M19" s="293">
        <v>204.67640403697737</v>
      </c>
      <c r="N19" s="262" t="s">
        <v>268</v>
      </c>
      <c r="O19" s="262" t="s">
        <v>268</v>
      </c>
      <c r="P19" s="262" t="s">
        <v>268</v>
      </c>
      <c r="Q19" s="268" t="s">
        <v>268</v>
      </c>
      <c r="R19" s="269">
        <v>0.3529742737841457</v>
      </c>
      <c r="S19" s="269">
        <v>2.4470134504991075</v>
      </c>
      <c r="T19" s="269">
        <v>5.0559879921169115E-2</v>
      </c>
      <c r="U19" s="269">
        <v>3.9738692049674036</v>
      </c>
      <c r="V19" s="262" t="s">
        <v>268</v>
      </c>
      <c r="W19" s="262" t="s">
        <v>268</v>
      </c>
      <c r="X19" s="272">
        <v>4.1737492873660038</v>
      </c>
      <c r="Y19" s="251">
        <v>229.20776888294913</v>
      </c>
      <c r="Z19" s="247"/>
    </row>
    <row r="20" spans="1:26" ht="12.75" customHeight="1" thickTop="1" thickBot="1">
      <c r="A20" s="292"/>
      <c r="B20" s="235">
        <v>13</v>
      </c>
      <c r="C20" s="236" t="s">
        <v>61</v>
      </c>
      <c r="D20" s="237" t="s">
        <v>62</v>
      </c>
      <c r="E20" s="238" t="s">
        <v>276</v>
      </c>
      <c r="F20" s="267">
        <v>0.34379158104324992</v>
      </c>
      <c r="G20" s="268">
        <v>1.3925371660954393</v>
      </c>
      <c r="H20" s="268">
        <v>1.406053596454903</v>
      </c>
      <c r="I20" s="269">
        <v>5.3344486246473435E-2</v>
      </c>
      <c r="J20" s="269">
        <v>0.25775790250421782</v>
      </c>
      <c r="K20" s="270">
        <v>13.574161203438251</v>
      </c>
      <c r="L20" s="262" t="s">
        <v>268</v>
      </c>
      <c r="M20" s="293">
        <v>41.956755212863989</v>
      </c>
      <c r="N20" s="262" t="s">
        <v>268</v>
      </c>
      <c r="O20" s="262" t="s">
        <v>268</v>
      </c>
      <c r="P20" s="262" t="s">
        <v>268</v>
      </c>
      <c r="Q20" s="268" t="s">
        <v>268</v>
      </c>
      <c r="R20" s="269">
        <v>0.51532233339043332</v>
      </c>
      <c r="S20" s="269">
        <v>0.38555397565775235</v>
      </c>
      <c r="T20" s="269" t="s">
        <v>268</v>
      </c>
      <c r="U20" s="269">
        <v>4.7242930005763059E-2</v>
      </c>
      <c r="V20" s="262" t="s">
        <v>268</v>
      </c>
      <c r="W20" s="262" t="s">
        <v>268</v>
      </c>
      <c r="X20" s="272" t="s">
        <v>268</v>
      </c>
      <c r="Y20" s="251">
        <v>59.932520387700464</v>
      </c>
      <c r="Z20" s="247"/>
    </row>
    <row r="21" spans="1:26" ht="12.75" customHeight="1" thickTop="1" thickBot="1">
      <c r="A21" s="292"/>
      <c r="B21" s="235">
        <v>14</v>
      </c>
      <c r="C21" s="236" t="s">
        <v>63</v>
      </c>
      <c r="D21" s="237" t="s">
        <v>64</v>
      </c>
      <c r="E21" s="238" t="s">
        <v>276</v>
      </c>
      <c r="F21" s="267">
        <v>64.20059468614734</v>
      </c>
      <c r="G21" s="268">
        <v>3791.8397481181028</v>
      </c>
      <c r="H21" s="268">
        <v>6.8822834560399011</v>
      </c>
      <c r="I21" s="269">
        <v>0.58315972266096283</v>
      </c>
      <c r="J21" s="269">
        <v>0.34004475082024188</v>
      </c>
      <c r="K21" s="270">
        <v>26.870143590180778</v>
      </c>
      <c r="L21" s="293">
        <v>27.90448079306179</v>
      </c>
      <c r="M21" s="293">
        <v>5.6270760638396258</v>
      </c>
      <c r="N21" s="262" t="s">
        <v>268</v>
      </c>
      <c r="O21" s="262" t="s">
        <v>268</v>
      </c>
      <c r="P21" s="262" t="s">
        <v>268</v>
      </c>
      <c r="Q21" s="268">
        <v>3.1714230233899251E-4</v>
      </c>
      <c r="R21" s="269">
        <v>0.93182637535708712</v>
      </c>
      <c r="S21" s="269">
        <v>0.23239446087977231</v>
      </c>
      <c r="T21" s="269">
        <v>0.10173925059034879</v>
      </c>
      <c r="U21" s="269">
        <v>0.29993466878484837</v>
      </c>
      <c r="V21" s="262" t="s">
        <v>268</v>
      </c>
      <c r="W21" s="262" t="s">
        <v>268</v>
      </c>
      <c r="X21" s="272">
        <v>96.906733606873985</v>
      </c>
      <c r="Y21" s="251">
        <v>4022.7204766856416</v>
      </c>
      <c r="Z21" s="247"/>
    </row>
    <row r="22" spans="1:26" ht="12.75" customHeight="1" thickTop="1" thickBot="1">
      <c r="A22" s="292"/>
      <c r="B22" s="235">
        <v>15</v>
      </c>
      <c r="C22" s="236" t="s">
        <v>65</v>
      </c>
      <c r="D22" s="237" t="s">
        <v>66</v>
      </c>
      <c r="E22" s="238" t="s">
        <v>276</v>
      </c>
      <c r="F22" s="267">
        <v>1.2010318572084056E-2</v>
      </c>
      <c r="G22" s="268">
        <v>0.97312997813069591</v>
      </c>
      <c r="H22" s="268">
        <v>1.8081330031744531</v>
      </c>
      <c r="I22" s="269">
        <v>0.27353809734395479</v>
      </c>
      <c r="J22" s="269">
        <v>1.7129301203782286</v>
      </c>
      <c r="K22" s="270">
        <v>10.263345591086239</v>
      </c>
      <c r="L22" s="293">
        <v>9.3039014257735158</v>
      </c>
      <c r="M22" s="271">
        <v>0.21316145917187029</v>
      </c>
      <c r="N22" s="262" t="s">
        <v>268</v>
      </c>
      <c r="O22" s="262" t="s">
        <v>268</v>
      </c>
      <c r="P22" s="262" t="s">
        <v>268</v>
      </c>
      <c r="Q22" s="268">
        <v>1.8846674429071463E-3</v>
      </c>
      <c r="R22" s="269">
        <v>1.0404186381326028</v>
      </c>
      <c r="S22" s="269">
        <v>3.9037799094332969E-3</v>
      </c>
      <c r="T22" s="269" t="s">
        <v>268</v>
      </c>
      <c r="U22" s="269">
        <v>4.7921451118832633E-3</v>
      </c>
      <c r="V22" s="262" t="s">
        <v>268</v>
      </c>
      <c r="W22" s="262" t="s">
        <v>268</v>
      </c>
      <c r="X22" s="272" t="s">
        <v>268</v>
      </c>
      <c r="Y22" s="251">
        <v>25.611149224227862</v>
      </c>
      <c r="Z22" s="247"/>
    </row>
    <row r="23" spans="1:26" ht="12.75" customHeight="1" thickTop="1" thickBot="1">
      <c r="A23" s="292"/>
      <c r="B23" s="235">
        <v>16</v>
      </c>
      <c r="C23" s="236" t="s">
        <v>67</v>
      </c>
      <c r="D23" s="237" t="s">
        <v>68</v>
      </c>
      <c r="E23" s="238" t="s">
        <v>276</v>
      </c>
      <c r="F23" s="267">
        <v>2.5806364964078692</v>
      </c>
      <c r="G23" s="268">
        <v>174.75272400055664</v>
      </c>
      <c r="H23" s="268">
        <v>22.257747895814092</v>
      </c>
      <c r="I23" s="269">
        <v>4.3172924840473312</v>
      </c>
      <c r="J23" s="269">
        <v>22.096633529293179</v>
      </c>
      <c r="K23" s="270">
        <v>9.4499271049269655</v>
      </c>
      <c r="L23" s="294" t="s">
        <v>268</v>
      </c>
      <c r="M23" s="271">
        <v>0.35536236423687556</v>
      </c>
      <c r="N23" s="262" t="s">
        <v>268</v>
      </c>
      <c r="O23" s="293">
        <v>1.5259246703934906</v>
      </c>
      <c r="P23" s="262" t="s">
        <v>268</v>
      </c>
      <c r="Q23" s="268">
        <v>4.7749366929046333E-4</v>
      </c>
      <c r="R23" s="269">
        <v>0.41771105600867153</v>
      </c>
      <c r="S23" s="269">
        <v>0.4802464078050267</v>
      </c>
      <c r="T23" s="269">
        <v>2.3299060100740969</v>
      </c>
      <c r="U23" s="269">
        <v>0.32220084863596837</v>
      </c>
      <c r="V23" s="262" t="s">
        <v>268</v>
      </c>
      <c r="W23" s="262" t="s">
        <v>268</v>
      </c>
      <c r="X23" s="272">
        <v>5.7610703097936788</v>
      </c>
      <c r="Y23" s="251">
        <v>246.64786067166318</v>
      </c>
      <c r="Z23" s="247"/>
    </row>
    <row r="24" spans="1:26" ht="12.75" customHeight="1" thickTop="1">
      <c r="A24" s="292"/>
      <c r="B24" s="235">
        <v>17</v>
      </c>
      <c r="C24" s="236" t="s">
        <v>69</v>
      </c>
      <c r="D24" s="237" t="s">
        <v>70</v>
      </c>
      <c r="E24" s="238" t="s">
        <v>276</v>
      </c>
      <c r="F24" s="267">
        <v>0.75992127413162047</v>
      </c>
      <c r="G24" s="268">
        <v>34.988739209290138</v>
      </c>
      <c r="H24" s="268">
        <v>4.0878873714051993</v>
      </c>
      <c r="I24" s="269">
        <v>2.8249787796399883</v>
      </c>
      <c r="J24" s="269">
        <v>4.0604768337662822</v>
      </c>
      <c r="K24" s="270">
        <v>1.4731476542382438</v>
      </c>
      <c r="L24" s="262" t="s">
        <v>268</v>
      </c>
      <c r="M24" s="271">
        <v>4.9292578283153407E-2</v>
      </c>
      <c r="N24" s="262" t="s">
        <v>268</v>
      </c>
      <c r="O24" s="294" t="s">
        <v>268</v>
      </c>
      <c r="P24" s="262" t="s">
        <v>268</v>
      </c>
      <c r="Q24" s="268">
        <v>2.4538074529763037E-4</v>
      </c>
      <c r="R24" s="269">
        <v>0.13030712898597585</v>
      </c>
      <c r="S24" s="269">
        <v>0.26870808719196526</v>
      </c>
      <c r="T24" s="269">
        <v>0.13977675096686423</v>
      </c>
      <c r="U24" s="269">
        <v>7.349349614449169</v>
      </c>
      <c r="V24" s="262" t="s">
        <v>268</v>
      </c>
      <c r="W24" s="262" t="s">
        <v>268</v>
      </c>
      <c r="X24" s="272">
        <v>8.51885786376406</v>
      </c>
      <c r="Y24" s="251">
        <v>64.651688526857967</v>
      </c>
      <c r="Z24" s="247"/>
    </row>
    <row r="25" spans="1:26" ht="12.75" customHeight="1">
      <c r="A25" s="292" t="s">
        <v>50</v>
      </c>
      <c r="B25" s="235">
        <v>18</v>
      </c>
      <c r="C25" s="236" t="s">
        <v>71</v>
      </c>
      <c r="D25" s="237" t="s">
        <v>72</v>
      </c>
      <c r="E25" s="238" t="s">
        <v>276</v>
      </c>
      <c r="F25" s="267">
        <v>0.48830137973236681</v>
      </c>
      <c r="G25" s="268">
        <v>21.465541458370435</v>
      </c>
      <c r="H25" s="268">
        <v>3.2202659310848505</v>
      </c>
      <c r="I25" s="269">
        <v>3.2540730289271833</v>
      </c>
      <c r="J25" s="269">
        <v>0.65706045038953831</v>
      </c>
      <c r="K25" s="270">
        <v>24.007923823867149</v>
      </c>
      <c r="L25" s="262" t="s">
        <v>268</v>
      </c>
      <c r="M25" s="271">
        <v>0.30333987560276215</v>
      </c>
      <c r="N25" s="262" t="s">
        <v>268</v>
      </c>
      <c r="O25" s="262" t="s">
        <v>268</v>
      </c>
      <c r="P25" s="262" t="s">
        <v>268</v>
      </c>
      <c r="Q25" s="268">
        <v>1.3712181660715861E-4</v>
      </c>
      <c r="R25" s="269">
        <v>0.41293901078835527</v>
      </c>
      <c r="S25" s="269">
        <v>0.66631660958689209</v>
      </c>
      <c r="T25" s="269">
        <v>1.3026572577680068E-3</v>
      </c>
      <c r="U25" s="269">
        <v>2.3305347489529477E-2</v>
      </c>
      <c r="V25" s="262" t="s">
        <v>268</v>
      </c>
      <c r="W25" s="262" t="s">
        <v>268</v>
      </c>
      <c r="X25" s="272">
        <v>3.5470671519939788E-2</v>
      </c>
      <c r="Y25" s="251">
        <v>54.535977366433372</v>
      </c>
      <c r="Z25" s="247"/>
    </row>
    <row r="26" spans="1:26" ht="12.75" customHeight="1">
      <c r="A26" s="292"/>
      <c r="B26" s="235">
        <v>19</v>
      </c>
      <c r="C26" s="236" t="s">
        <v>73</v>
      </c>
      <c r="D26" s="237" t="s">
        <v>74</v>
      </c>
      <c r="E26" s="238" t="s">
        <v>276</v>
      </c>
      <c r="F26" s="267">
        <v>0.69028147852505772</v>
      </c>
      <c r="G26" s="268">
        <v>7.0785413341225407</v>
      </c>
      <c r="H26" s="268">
        <v>3.1062301521445277</v>
      </c>
      <c r="I26" s="269">
        <v>0.11134040298696753</v>
      </c>
      <c r="J26" s="269">
        <v>0.49768689266813254</v>
      </c>
      <c r="K26" s="270">
        <v>20.736045438073532</v>
      </c>
      <c r="L26" s="262" t="s">
        <v>268</v>
      </c>
      <c r="M26" s="271">
        <v>0.82794303265187719</v>
      </c>
      <c r="N26" s="262" t="s">
        <v>268</v>
      </c>
      <c r="O26" s="262" t="s">
        <v>268</v>
      </c>
      <c r="P26" s="262" t="s">
        <v>268</v>
      </c>
      <c r="Q26" s="268">
        <v>1.6682028037649372</v>
      </c>
      <c r="R26" s="269">
        <v>1.4634199279743247</v>
      </c>
      <c r="S26" s="269">
        <v>3.6931761276090859E-2</v>
      </c>
      <c r="T26" s="269">
        <v>7.7302123539564199E-3</v>
      </c>
      <c r="U26" s="269">
        <v>0.59817955315092142</v>
      </c>
      <c r="V26" s="262" t="s">
        <v>268</v>
      </c>
      <c r="W26" s="262" t="s">
        <v>268</v>
      </c>
      <c r="X26" s="272">
        <v>2.6911531548969623</v>
      </c>
      <c r="Y26" s="251">
        <v>39.513686144589819</v>
      </c>
      <c r="Z26" s="247"/>
    </row>
    <row r="27" spans="1:26" ht="12.75" customHeight="1">
      <c r="A27" s="292"/>
      <c r="B27" s="235">
        <v>20</v>
      </c>
      <c r="C27" s="236" t="s">
        <v>75</v>
      </c>
      <c r="D27" s="237" t="s">
        <v>76</v>
      </c>
      <c r="E27" s="238" t="s">
        <v>276</v>
      </c>
      <c r="F27" s="267">
        <v>2.504800984674202E-2</v>
      </c>
      <c r="G27" s="268">
        <v>31.0695514138988</v>
      </c>
      <c r="H27" s="268">
        <v>0.43975708174293771</v>
      </c>
      <c r="I27" s="269" t="s">
        <v>268</v>
      </c>
      <c r="J27" s="269" t="s">
        <v>268</v>
      </c>
      <c r="K27" s="270">
        <v>4.0453563623105095</v>
      </c>
      <c r="L27" s="262" t="s">
        <v>268</v>
      </c>
      <c r="M27" s="271" t="s">
        <v>268</v>
      </c>
      <c r="N27" s="262" t="s">
        <v>268</v>
      </c>
      <c r="O27" s="262" t="s">
        <v>268</v>
      </c>
      <c r="P27" s="262" t="s">
        <v>268</v>
      </c>
      <c r="Q27" s="268" t="s">
        <v>268</v>
      </c>
      <c r="R27" s="269" t="s">
        <v>268</v>
      </c>
      <c r="S27" s="269" t="s">
        <v>268</v>
      </c>
      <c r="T27" s="269" t="s">
        <v>268</v>
      </c>
      <c r="U27" s="269">
        <v>2.0038407877393617E-2</v>
      </c>
      <c r="V27" s="262" t="s">
        <v>268</v>
      </c>
      <c r="W27" s="262" t="s">
        <v>268</v>
      </c>
      <c r="X27" s="272" t="s">
        <v>268</v>
      </c>
      <c r="Y27" s="251">
        <v>35.59975127567639</v>
      </c>
      <c r="Z27" s="247"/>
    </row>
    <row r="28" spans="1:26" ht="12.75" customHeight="1">
      <c r="A28" s="292"/>
      <c r="B28" s="235">
        <v>21</v>
      </c>
      <c r="C28" s="236" t="s">
        <v>77</v>
      </c>
      <c r="D28" s="237" t="s">
        <v>78</v>
      </c>
      <c r="E28" s="238" t="s">
        <v>276</v>
      </c>
      <c r="F28" s="267">
        <v>8.2846597957874177</v>
      </c>
      <c r="G28" s="268">
        <v>237.9079128685307</v>
      </c>
      <c r="H28" s="268">
        <v>1.9957964352066213</v>
      </c>
      <c r="I28" s="269">
        <v>2.9816695975477376</v>
      </c>
      <c r="J28" s="269">
        <v>1.9637703620005449</v>
      </c>
      <c r="K28" s="270">
        <v>3.7858116115773943</v>
      </c>
      <c r="L28" s="262" t="s">
        <v>268</v>
      </c>
      <c r="M28" s="271">
        <v>1.3132612976200695</v>
      </c>
      <c r="N28" s="262" t="s">
        <v>268</v>
      </c>
      <c r="O28" s="262" t="s">
        <v>268</v>
      </c>
      <c r="P28" s="262" t="s">
        <v>268</v>
      </c>
      <c r="Q28" s="268">
        <v>1.4786790888722508E-3</v>
      </c>
      <c r="R28" s="269">
        <v>1.1298085560115962</v>
      </c>
      <c r="S28" s="269">
        <v>294.88947476637048</v>
      </c>
      <c r="T28" s="269">
        <v>7.2816004018404765</v>
      </c>
      <c r="U28" s="269">
        <v>56.15096115898239</v>
      </c>
      <c r="V28" s="262" t="s">
        <v>268</v>
      </c>
      <c r="W28" s="262" t="s">
        <v>268</v>
      </c>
      <c r="X28" s="272">
        <v>3.5699363837148206</v>
      </c>
      <c r="Y28" s="251">
        <v>621.25614191427894</v>
      </c>
      <c r="Z28" s="247"/>
    </row>
    <row r="29" spans="1:26" ht="12.75" customHeight="1">
      <c r="A29" s="292"/>
      <c r="B29" s="235">
        <v>22</v>
      </c>
      <c r="C29" s="236" t="s">
        <v>79</v>
      </c>
      <c r="D29" s="237" t="s">
        <v>80</v>
      </c>
      <c r="E29" s="238" t="s">
        <v>276</v>
      </c>
      <c r="F29" s="267">
        <v>6.8158686899478482</v>
      </c>
      <c r="G29" s="268">
        <v>110.9789753797909</v>
      </c>
      <c r="H29" s="268">
        <v>14.967856213475708</v>
      </c>
      <c r="I29" s="269">
        <v>21.461345110101927</v>
      </c>
      <c r="J29" s="269">
        <v>9.9083306068136654</v>
      </c>
      <c r="K29" s="270">
        <v>8.6118517278325015</v>
      </c>
      <c r="L29" s="262" t="s">
        <v>268</v>
      </c>
      <c r="M29" s="271">
        <v>1.7904023259086033</v>
      </c>
      <c r="N29" s="262" t="s">
        <v>268</v>
      </c>
      <c r="O29" s="262" t="s">
        <v>268</v>
      </c>
      <c r="P29" s="262" t="s">
        <v>268</v>
      </c>
      <c r="Q29" s="268">
        <v>3.1694872973680815E-2</v>
      </c>
      <c r="R29" s="269">
        <v>264.86782163310988</v>
      </c>
      <c r="S29" s="269">
        <v>25.987213262562495</v>
      </c>
      <c r="T29" s="269">
        <v>574.27171912434562</v>
      </c>
      <c r="U29" s="269">
        <v>26.586287766271521</v>
      </c>
      <c r="V29" s="262" t="s">
        <v>268</v>
      </c>
      <c r="W29" s="262" t="s">
        <v>268</v>
      </c>
      <c r="X29" s="272">
        <v>455.27203281873062</v>
      </c>
      <c r="Y29" s="251">
        <v>1521.5513995318649</v>
      </c>
      <c r="Z29" s="247"/>
    </row>
    <row r="30" spans="1:26" ht="12.75" customHeight="1">
      <c r="A30" s="292"/>
      <c r="B30" s="235">
        <v>23</v>
      </c>
      <c r="C30" s="236" t="s">
        <v>81</v>
      </c>
      <c r="D30" s="237" t="s">
        <v>82</v>
      </c>
      <c r="E30" s="238" t="s">
        <v>276</v>
      </c>
      <c r="F30" s="267">
        <v>0.14400305522252979</v>
      </c>
      <c r="G30" s="268">
        <v>103.12193799384828</v>
      </c>
      <c r="H30" s="268">
        <v>3.1658537074884561</v>
      </c>
      <c r="I30" s="269">
        <v>11.254834475810053</v>
      </c>
      <c r="J30" s="269">
        <v>7.7780096539814458</v>
      </c>
      <c r="K30" s="270">
        <v>4.4554505044420294</v>
      </c>
      <c r="L30" s="262" t="s">
        <v>268</v>
      </c>
      <c r="M30" s="271">
        <v>8.8693805198269278</v>
      </c>
      <c r="N30" s="262" t="s">
        <v>268</v>
      </c>
      <c r="O30" s="262" t="s">
        <v>268</v>
      </c>
      <c r="P30" s="262" t="s">
        <v>268</v>
      </c>
      <c r="Q30" s="268" t="s">
        <v>268</v>
      </c>
      <c r="R30" s="269">
        <v>1.2926514712413111</v>
      </c>
      <c r="S30" s="269">
        <v>4.2653990550166219</v>
      </c>
      <c r="T30" s="269">
        <v>42.030141182725153</v>
      </c>
      <c r="U30" s="269">
        <v>0.25647371562871724</v>
      </c>
      <c r="V30" s="262" t="s">
        <v>268</v>
      </c>
      <c r="W30" s="262" t="s">
        <v>268</v>
      </c>
      <c r="X30" s="272">
        <v>0.46861488816624675</v>
      </c>
      <c r="Y30" s="251">
        <v>187.10275022339775</v>
      </c>
      <c r="Z30" s="247"/>
    </row>
    <row r="31" spans="1:26" ht="12.75" customHeight="1">
      <c r="A31" s="292"/>
      <c r="B31" s="235">
        <v>24</v>
      </c>
      <c r="C31" s="236" t="s">
        <v>83</v>
      </c>
      <c r="D31" s="237" t="s">
        <v>84</v>
      </c>
      <c r="E31" s="238" t="s">
        <v>276</v>
      </c>
      <c r="F31" s="267">
        <v>0.40928506071677728</v>
      </c>
      <c r="G31" s="268">
        <v>31.290862769786003</v>
      </c>
      <c r="H31" s="268">
        <v>3.9620943093056042</v>
      </c>
      <c r="I31" s="269">
        <v>8.0492536275046476</v>
      </c>
      <c r="J31" s="269">
        <v>2.7693857317964112</v>
      </c>
      <c r="K31" s="270">
        <v>3.1849761926069009</v>
      </c>
      <c r="L31" s="262" t="s">
        <v>268</v>
      </c>
      <c r="M31" s="271">
        <v>1.0812307654814279</v>
      </c>
      <c r="N31" s="262" t="s">
        <v>268</v>
      </c>
      <c r="O31" s="262" t="s">
        <v>268</v>
      </c>
      <c r="P31" s="262" t="s">
        <v>268</v>
      </c>
      <c r="Q31" s="268">
        <v>1.9944046250221408E-3</v>
      </c>
      <c r="R31" s="269">
        <v>15.739511516891843</v>
      </c>
      <c r="S31" s="269">
        <v>2.7758818901774123</v>
      </c>
      <c r="T31" s="269">
        <v>13.912464164299456</v>
      </c>
      <c r="U31" s="269">
        <v>0.1183135875216529</v>
      </c>
      <c r="V31" s="262" t="s">
        <v>268</v>
      </c>
      <c r="W31" s="262" t="s">
        <v>268</v>
      </c>
      <c r="X31" s="272">
        <v>1.095742134631956</v>
      </c>
      <c r="Y31" s="251">
        <v>84.390996155345121</v>
      </c>
      <c r="Z31" s="247"/>
    </row>
    <row r="32" spans="1:26" ht="12.75" customHeight="1">
      <c r="A32" s="292"/>
      <c r="B32" s="235">
        <v>25</v>
      </c>
      <c r="C32" s="236" t="s">
        <v>85</v>
      </c>
      <c r="D32" s="237" t="s">
        <v>86</v>
      </c>
      <c r="E32" s="238" t="s">
        <v>276</v>
      </c>
      <c r="F32" s="267">
        <v>2.1819322770405235E-3</v>
      </c>
      <c r="G32" s="268">
        <v>8.1212691239464636</v>
      </c>
      <c r="H32" s="268">
        <v>4.5357293944211801</v>
      </c>
      <c r="I32" s="269">
        <v>0.98254194369597803</v>
      </c>
      <c r="J32" s="269">
        <v>0.97620342111350145</v>
      </c>
      <c r="K32" s="270">
        <v>1.342097217237771</v>
      </c>
      <c r="L32" s="262" t="s">
        <v>268</v>
      </c>
      <c r="M32" s="271">
        <v>0.57324534677161476</v>
      </c>
      <c r="N32" s="262" t="s">
        <v>268</v>
      </c>
      <c r="O32" s="262" t="s">
        <v>268</v>
      </c>
      <c r="P32" s="262" t="s">
        <v>268</v>
      </c>
      <c r="Q32" s="268">
        <v>2.5455876565472772E-3</v>
      </c>
      <c r="R32" s="269">
        <v>2.6546540933169367</v>
      </c>
      <c r="S32" s="269">
        <v>1.1430301117318855</v>
      </c>
      <c r="T32" s="269">
        <v>1.0437700555012315</v>
      </c>
      <c r="U32" s="269">
        <v>3.4216725858493106E-2</v>
      </c>
      <c r="V32" s="262" t="s">
        <v>268</v>
      </c>
      <c r="W32" s="262" t="s">
        <v>268</v>
      </c>
      <c r="X32" s="272">
        <v>1.0909661385202617E-3</v>
      </c>
      <c r="Y32" s="251">
        <v>21.412575919667162</v>
      </c>
      <c r="Z32" s="247"/>
    </row>
    <row r="33" spans="1:26" ht="12.75" customHeight="1">
      <c r="A33" s="292"/>
      <c r="B33" s="235">
        <v>26</v>
      </c>
      <c r="C33" s="236" t="s">
        <v>87</v>
      </c>
      <c r="D33" s="237" t="s">
        <v>88</v>
      </c>
      <c r="E33" s="238" t="s">
        <v>276</v>
      </c>
      <c r="F33" s="267">
        <v>1.160844260485026E-2</v>
      </c>
      <c r="G33" s="268">
        <v>3.4061827301217122</v>
      </c>
      <c r="H33" s="268">
        <v>1.291278423834318</v>
      </c>
      <c r="I33" s="269">
        <v>0.23662874409095025</v>
      </c>
      <c r="J33" s="269">
        <v>0.49405327165607088</v>
      </c>
      <c r="K33" s="270">
        <v>2.3402755332494789</v>
      </c>
      <c r="L33" s="262" t="s">
        <v>268</v>
      </c>
      <c r="M33" s="271">
        <v>0.28080296825821205</v>
      </c>
      <c r="N33" s="262" t="s">
        <v>268</v>
      </c>
      <c r="O33" s="262" t="s">
        <v>268</v>
      </c>
      <c r="P33" s="262" t="s">
        <v>268</v>
      </c>
      <c r="Q33" s="268">
        <v>0.73095283660618016</v>
      </c>
      <c r="R33" s="269">
        <v>1.3588762420485205</v>
      </c>
      <c r="S33" s="269">
        <v>0.87897109434833343</v>
      </c>
      <c r="T33" s="269">
        <v>2.4436928285469164</v>
      </c>
      <c r="U33" s="269">
        <v>5.1156849268851809</v>
      </c>
      <c r="V33" s="262" t="s">
        <v>268</v>
      </c>
      <c r="W33" s="262" t="s">
        <v>268</v>
      </c>
      <c r="X33" s="272">
        <v>3.6417508268117869E-2</v>
      </c>
      <c r="Y33" s="251">
        <v>18.625425550518841</v>
      </c>
      <c r="Z33" s="247"/>
    </row>
    <row r="34" spans="1:26" ht="12.75" customHeight="1">
      <c r="A34" s="292"/>
      <c r="B34" s="235">
        <v>27</v>
      </c>
      <c r="C34" s="236" t="s">
        <v>89</v>
      </c>
      <c r="D34" s="237" t="s">
        <v>90</v>
      </c>
      <c r="E34" s="238" t="s">
        <v>276</v>
      </c>
      <c r="F34" s="267">
        <v>4.2133336213286089E-3</v>
      </c>
      <c r="G34" s="268">
        <v>18.727554468480903</v>
      </c>
      <c r="H34" s="268">
        <v>2.4404458147125681</v>
      </c>
      <c r="I34" s="269">
        <v>3.0349797397749301</v>
      </c>
      <c r="J34" s="269">
        <v>2.6553308323937643</v>
      </c>
      <c r="K34" s="270">
        <v>1.5965446548876372</v>
      </c>
      <c r="L34" s="262" t="s">
        <v>268</v>
      </c>
      <c r="M34" s="271">
        <v>0.19836826927193527</v>
      </c>
      <c r="N34" s="262" t="s">
        <v>268</v>
      </c>
      <c r="O34" s="262" t="s">
        <v>268</v>
      </c>
      <c r="P34" s="262" t="s">
        <v>268</v>
      </c>
      <c r="Q34" s="268">
        <v>1.3974491440102004E-2</v>
      </c>
      <c r="R34" s="269">
        <v>0.68258539856987366</v>
      </c>
      <c r="S34" s="269">
        <v>0.17783543001914043</v>
      </c>
      <c r="T34" s="269">
        <v>4.5211589953271193E-3</v>
      </c>
      <c r="U34" s="269">
        <v>8.63130353653359E-3</v>
      </c>
      <c r="V34" s="262" t="s">
        <v>268</v>
      </c>
      <c r="W34" s="262" t="s">
        <v>268</v>
      </c>
      <c r="X34" s="272">
        <v>6.1652168118097073E-7</v>
      </c>
      <c r="Y34" s="251">
        <v>29.544985512225725</v>
      </c>
      <c r="Z34" s="247"/>
    </row>
    <row r="35" spans="1:26" ht="12.75" customHeight="1">
      <c r="A35" s="292"/>
      <c r="B35" s="235">
        <v>28</v>
      </c>
      <c r="C35" s="236" t="s">
        <v>91</v>
      </c>
      <c r="D35" s="237" t="s">
        <v>92</v>
      </c>
      <c r="E35" s="238" t="s">
        <v>276</v>
      </c>
      <c r="F35" s="267">
        <v>1.4604359625425996E-2</v>
      </c>
      <c r="G35" s="268">
        <v>24.839599076856967</v>
      </c>
      <c r="H35" s="268">
        <v>2.5921117135433875</v>
      </c>
      <c r="I35" s="269">
        <v>6.9994281072624842</v>
      </c>
      <c r="J35" s="269">
        <v>11.048096208503358</v>
      </c>
      <c r="K35" s="270">
        <v>3.5015132296933924</v>
      </c>
      <c r="L35" s="262" t="s">
        <v>268</v>
      </c>
      <c r="M35" s="271">
        <v>0.14204513092388568</v>
      </c>
      <c r="N35" s="262" t="s">
        <v>268</v>
      </c>
      <c r="O35" s="262" t="s">
        <v>268</v>
      </c>
      <c r="P35" s="262" t="s">
        <v>268</v>
      </c>
      <c r="Q35" s="268">
        <v>1.5198000188302323E-3</v>
      </c>
      <c r="R35" s="269">
        <v>0.74212978715657163</v>
      </c>
      <c r="S35" s="269">
        <v>0.39971335641671402</v>
      </c>
      <c r="T35" s="269">
        <v>4.6227250572752898E-3</v>
      </c>
      <c r="U35" s="269">
        <v>5.8349337235320256E-3</v>
      </c>
      <c r="V35" s="262" t="s">
        <v>268</v>
      </c>
      <c r="W35" s="262" t="s">
        <v>268</v>
      </c>
      <c r="X35" s="272">
        <v>7.9095317142724423E-5</v>
      </c>
      <c r="Y35" s="251">
        <v>50.291297524098958</v>
      </c>
      <c r="Z35" s="247"/>
    </row>
    <row r="36" spans="1:26" ht="12.75" customHeight="1">
      <c r="A36" s="292"/>
      <c r="B36" s="235">
        <v>29</v>
      </c>
      <c r="C36" s="236" t="s">
        <v>93</v>
      </c>
      <c r="D36" s="237" t="s">
        <v>94</v>
      </c>
      <c r="E36" s="238" t="s">
        <v>276</v>
      </c>
      <c r="F36" s="267">
        <v>1.78301042306995E-3</v>
      </c>
      <c r="G36" s="268">
        <v>15.991221481621944</v>
      </c>
      <c r="H36" s="268">
        <v>4.1539505420959859</v>
      </c>
      <c r="I36" s="269">
        <v>0.95999705331759044</v>
      </c>
      <c r="J36" s="269">
        <v>2.3041460317900384</v>
      </c>
      <c r="K36" s="270">
        <v>1.9899251374678191</v>
      </c>
      <c r="L36" s="262" t="s">
        <v>268</v>
      </c>
      <c r="M36" s="271">
        <v>0.20892294483899196</v>
      </c>
      <c r="N36" s="262" t="s">
        <v>268</v>
      </c>
      <c r="O36" s="262" t="s">
        <v>268</v>
      </c>
      <c r="P36" s="262" t="s">
        <v>268</v>
      </c>
      <c r="Q36" s="268">
        <v>1.0516897586642709E-4</v>
      </c>
      <c r="R36" s="269">
        <v>1.4597754823083859</v>
      </c>
      <c r="S36" s="269">
        <v>1.2177355578827567</v>
      </c>
      <c r="T36" s="269">
        <v>0.10884908963244348</v>
      </c>
      <c r="U36" s="269">
        <v>3.5757451794585209E-3</v>
      </c>
      <c r="V36" s="262" t="s">
        <v>268</v>
      </c>
      <c r="W36" s="262" t="s">
        <v>268</v>
      </c>
      <c r="X36" s="272" t="s">
        <v>268</v>
      </c>
      <c r="Y36" s="251">
        <v>28.399987245534351</v>
      </c>
      <c r="Z36" s="247"/>
    </row>
    <row r="37" spans="1:26" ht="12.75" customHeight="1">
      <c r="A37" s="292"/>
      <c r="B37" s="235">
        <v>30</v>
      </c>
      <c r="C37" s="236" t="s">
        <v>95</v>
      </c>
      <c r="D37" s="237" t="s">
        <v>96</v>
      </c>
      <c r="E37" s="295" t="s">
        <v>276</v>
      </c>
      <c r="F37" s="296">
        <v>7.158307167689275E-4</v>
      </c>
      <c r="G37" s="297">
        <v>0.52660362462713073</v>
      </c>
      <c r="H37" s="297">
        <v>0.21716650904381612</v>
      </c>
      <c r="I37" s="298">
        <v>0.17104435313533869</v>
      </c>
      <c r="J37" s="298">
        <v>0.15823635948678116</v>
      </c>
      <c r="K37" s="299">
        <v>1.3313165520521997</v>
      </c>
      <c r="L37" s="283" t="s">
        <v>268</v>
      </c>
      <c r="M37" s="300">
        <v>7.9022128012851314E-2</v>
      </c>
      <c r="N37" s="283" t="s">
        <v>268</v>
      </c>
      <c r="O37" s="283" t="s">
        <v>268</v>
      </c>
      <c r="P37" s="283" t="s">
        <v>268</v>
      </c>
      <c r="Q37" s="297">
        <v>1.6106191127300869E-6</v>
      </c>
      <c r="R37" s="298">
        <v>10.454533477932445</v>
      </c>
      <c r="S37" s="298">
        <v>0.14664876325263781</v>
      </c>
      <c r="T37" s="298">
        <v>0.97390815163721811</v>
      </c>
      <c r="U37" s="298">
        <v>4.4739419798057968E-3</v>
      </c>
      <c r="V37" s="262" t="s">
        <v>268</v>
      </c>
      <c r="W37" s="262" t="s">
        <v>268</v>
      </c>
      <c r="X37" s="301" t="s">
        <v>268</v>
      </c>
      <c r="Y37" s="302">
        <v>14.063671302496111</v>
      </c>
      <c r="Z37" s="247"/>
    </row>
    <row r="38" spans="1:26" ht="12.75" customHeight="1">
      <c r="A38" s="292"/>
      <c r="B38" s="235">
        <v>31</v>
      </c>
      <c r="C38" s="236" t="s">
        <v>97</v>
      </c>
      <c r="D38" s="237" t="s">
        <v>98</v>
      </c>
      <c r="E38" s="295" t="s">
        <v>276</v>
      </c>
      <c r="F38" s="296">
        <v>3.5569199758395037E-2</v>
      </c>
      <c r="G38" s="300">
        <v>7.5654230415070156</v>
      </c>
      <c r="H38" s="300">
        <v>2.254720314543222</v>
      </c>
      <c r="I38" s="296">
        <v>0.38958050910180086</v>
      </c>
      <c r="J38" s="296">
        <v>0.38635280290310503</v>
      </c>
      <c r="K38" s="299">
        <v>1.2842987069761387</v>
      </c>
      <c r="L38" s="303" t="s">
        <v>268</v>
      </c>
      <c r="M38" s="300">
        <v>0.13836229690701207</v>
      </c>
      <c r="N38" s="303" t="s">
        <v>268</v>
      </c>
      <c r="O38" s="303" t="s">
        <v>268</v>
      </c>
      <c r="P38" s="303" t="s">
        <v>268</v>
      </c>
      <c r="Q38" s="300">
        <v>8.1793106660058099E-3</v>
      </c>
      <c r="R38" s="296">
        <v>2.0733864973554428</v>
      </c>
      <c r="S38" s="304">
        <v>0.19773396178518118</v>
      </c>
      <c r="T38" s="296">
        <v>16.787661960837525</v>
      </c>
      <c r="U38" s="296">
        <v>1.1815980146164284E-2</v>
      </c>
      <c r="V38" s="262" t="s">
        <v>268</v>
      </c>
      <c r="W38" s="262" t="s">
        <v>268</v>
      </c>
      <c r="X38" s="301">
        <v>1.142012176533558</v>
      </c>
      <c r="Y38" s="246">
        <v>32.275096759020556</v>
      </c>
    </row>
    <row r="39" spans="1:26" ht="12.75" customHeight="1">
      <c r="A39" s="292"/>
      <c r="B39" s="235">
        <v>32</v>
      </c>
      <c r="C39" s="236" t="s">
        <v>99</v>
      </c>
      <c r="D39" s="237" t="s">
        <v>100</v>
      </c>
      <c r="E39" s="238" t="s">
        <v>276</v>
      </c>
      <c r="F39" s="267">
        <v>5.9999612675312903</v>
      </c>
      <c r="G39" s="268">
        <v>40.146348528690112</v>
      </c>
      <c r="H39" s="268">
        <v>11.374171318822848</v>
      </c>
      <c r="I39" s="269">
        <v>4.5952910441771291</v>
      </c>
      <c r="J39" s="269">
        <v>7.3788836768826522</v>
      </c>
      <c r="K39" s="270">
        <v>38.345753060601652</v>
      </c>
      <c r="L39" s="262" t="s">
        <v>268</v>
      </c>
      <c r="M39" s="271">
        <v>1.6700371965432261</v>
      </c>
      <c r="N39" s="262"/>
      <c r="O39" s="262" t="s">
        <v>268</v>
      </c>
      <c r="P39" s="262" t="s">
        <v>268</v>
      </c>
      <c r="Q39" s="268">
        <v>3.79980838009745E-3</v>
      </c>
      <c r="R39" s="269">
        <v>12.617130054076421</v>
      </c>
      <c r="S39" s="269">
        <v>14.143338609468691</v>
      </c>
      <c r="T39" s="269">
        <v>9.5635757913153192</v>
      </c>
      <c r="U39" s="269">
        <v>1.9883043650403442E-2</v>
      </c>
      <c r="V39" s="262" t="s">
        <v>268</v>
      </c>
      <c r="W39" s="262" t="s">
        <v>268</v>
      </c>
      <c r="X39" s="272">
        <v>15.637748824234343</v>
      </c>
      <c r="Y39" s="251">
        <v>161.49593597308453</v>
      </c>
      <c r="Z39" s="247"/>
    </row>
    <row r="40" spans="1:26" ht="12.75" customHeight="1">
      <c r="A40" s="289"/>
      <c r="B40" s="254"/>
      <c r="C40" s="305" t="s">
        <v>279</v>
      </c>
      <c r="D40" s="256" t="s">
        <v>103</v>
      </c>
      <c r="E40" s="257"/>
      <c r="F40" s="258"/>
      <c r="G40" s="259"/>
      <c r="H40" s="259"/>
      <c r="I40" s="260"/>
      <c r="J40" s="260"/>
      <c r="K40" s="261"/>
      <c r="L40" s="262"/>
      <c r="M40" s="263"/>
      <c r="N40" s="262"/>
      <c r="O40" s="262"/>
      <c r="P40" s="262"/>
      <c r="Q40" s="259"/>
      <c r="R40" s="260"/>
      <c r="S40" s="260"/>
      <c r="T40" s="260"/>
      <c r="U40" s="260"/>
      <c r="V40" s="262"/>
      <c r="W40" s="262"/>
      <c r="X40" s="264"/>
      <c r="Y40" s="265"/>
      <c r="Z40" s="247"/>
    </row>
    <row r="41" spans="1:26" ht="12.75" customHeight="1">
      <c r="A41" s="292" t="s">
        <v>101</v>
      </c>
      <c r="B41" s="235">
        <v>33</v>
      </c>
      <c r="C41" s="236" t="s">
        <v>105</v>
      </c>
      <c r="D41" s="237" t="s">
        <v>106</v>
      </c>
      <c r="E41" s="238" t="s">
        <v>274</v>
      </c>
      <c r="F41" s="267">
        <v>5045.7289801216239</v>
      </c>
      <c r="G41" s="268">
        <v>3119.7676390882539</v>
      </c>
      <c r="H41" s="268">
        <v>19.131352165378836</v>
      </c>
      <c r="I41" s="269">
        <v>2.4037552972206346</v>
      </c>
      <c r="J41" s="269">
        <v>7.0966173100065175</v>
      </c>
      <c r="K41" s="270">
        <v>12.698805612689451</v>
      </c>
      <c r="L41" s="262" t="s">
        <v>268</v>
      </c>
      <c r="M41" s="271">
        <v>1.284333586735251</v>
      </c>
      <c r="N41" s="262" t="s">
        <v>268</v>
      </c>
      <c r="O41" s="262" t="s">
        <v>268</v>
      </c>
      <c r="P41" s="262" t="s">
        <v>268</v>
      </c>
      <c r="Q41" s="268" t="s">
        <v>268</v>
      </c>
      <c r="R41" s="269">
        <v>5.379674587365721</v>
      </c>
      <c r="S41" s="269">
        <v>91.032579418690489</v>
      </c>
      <c r="T41" s="269">
        <v>83.320026523091002</v>
      </c>
      <c r="U41" s="269">
        <v>325.67074473157555</v>
      </c>
      <c r="V41" s="262" t="s">
        <v>268</v>
      </c>
      <c r="W41" s="262" t="s">
        <v>268</v>
      </c>
      <c r="X41" s="272">
        <v>39019.990405492732</v>
      </c>
      <c r="Y41" s="251">
        <v>47733.504913935365</v>
      </c>
      <c r="Z41" s="247"/>
    </row>
    <row r="42" spans="1:26" ht="12.75" customHeight="1">
      <c r="A42" s="292" t="s">
        <v>104</v>
      </c>
      <c r="B42" s="235">
        <v>34</v>
      </c>
      <c r="C42" s="236" t="s">
        <v>108</v>
      </c>
      <c r="D42" s="237" t="s">
        <v>109</v>
      </c>
      <c r="E42" s="238" t="s">
        <v>274</v>
      </c>
      <c r="F42" s="267" t="s">
        <v>268</v>
      </c>
      <c r="G42" s="268">
        <v>14.259461470226659</v>
      </c>
      <c r="H42" s="268">
        <v>8.9087810923253947</v>
      </c>
      <c r="I42" s="269">
        <v>1.4753179310141333E-3</v>
      </c>
      <c r="J42" s="269">
        <v>1.6589581304771173</v>
      </c>
      <c r="K42" s="270">
        <v>22.066209880425525</v>
      </c>
      <c r="L42" s="262" t="s">
        <v>268</v>
      </c>
      <c r="M42" s="271">
        <v>0.21945354223835231</v>
      </c>
      <c r="N42" s="262" t="s">
        <v>268</v>
      </c>
      <c r="O42" s="262" t="s">
        <v>268</v>
      </c>
      <c r="P42" s="262" t="s">
        <v>268</v>
      </c>
      <c r="Q42" s="268">
        <v>0.10061668289516387</v>
      </c>
      <c r="R42" s="269">
        <v>27.442136311040699</v>
      </c>
      <c r="S42" s="269">
        <v>1.9138800831545935</v>
      </c>
      <c r="T42" s="269" t="s">
        <v>268</v>
      </c>
      <c r="U42" s="269">
        <v>131.71528260224503</v>
      </c>
      <c r="V42" s="262" t="s">
        <v>268</v>
      </c>
      <c r="W42" s="262" t="s">
        <v>268</v>
      </c>
      <c r="X42" s="272" t="s">
        <v>268</v>
      </c>
      <c r="Y42" s="251">
        <v>208.28625511295957</v>
      </c>
      <c r="Z42" s="247"/>
    </row>
    <row r="43" spans="1:26" ht="12.75" customHeight="1">
      <c r="A43" s="292" t="s">
        <v>107</v>
      </c>
      <c r="B43" s="235">
        <v>35</v>
      </c>
      <c r="C43" s="236" t="s">
        <v>110</v>
      </c>
      <c r="D43" s="237" t="s">
        <v>111</v>
      </c>
      <c r="E43" s="238" t="s">
        <v>274</v>
      </c>
      <c r="F43" s="267">
        <v>1193.0772899679757</v>
      </c>
      <c r="G43" s="268">
        <v>3.4731314277526266</v>
      </c>
      <c r="H43" s="268">
        <v>6.8733204553670966</v>
      </c>
      <c r="I43" s="269" t="s">
        <v>268</v>
      </c>
      <c r="J43" s="269" t="s">
        <v>268</v>
      </c>
      <c r="K43" s="270">
        <v>15.200689301170575</v>
      </c>
      <c r="L43" s="262" t="s">
        <v>268</v>
      </c>
      <c r="M43" s="271">
        <v>0.22483691429038288</v>
      </c>
      <c r="N43" s="262" t="s">
        <v>268</v>
      </c>
      <c r="O43" s="262" t="s">
        <v>268</v>
      </c>
      <c r="P43" s="262" t="s">
        <v>268</v>
      </c>
      <c r="Q43" s="268" t="s">
        <v>268</v>
      </c>
      <c r="R43" s="269">
        <v>7.0522267462465091</v>
      </c>
      <c r="S43" s="269">
        <v>0.36097435229833097</v>
      </c>
      <c r="T43" s="269" t="s">
        <v>268</v>
      </c>
      <c r="U43" s="269">
        <v>110.46355810942786</v>
      </c>
      <c r="V43" s="262" t="s">
        <v>268</v>
      </c>
      <c r="W43" s="262" t="s">
        <v>268</v>
      </c>
      <c r="X43" s="272">
        <v>109.01905562243067</v>
      </c>
      <c r="Y43" s="251">
        <v>1445.74508289696</v>
      </c>
      <c r="Z43" s="247"/>
    </row>
    <row r="44" spans="1:26" ht="12.75" customHeight="1">
      <c r="A44" s="292"/>
      <c r="B44" s="235">
        <v>36</v>
      </c>
      <c r="C44" s="236" t="s">
        <v>112</v>
      </c>
      <c r="D44" s="237" t="s">
        <v>113</v>
      </c>
      <c r="E44" s="238" t="s">
        <v>274</v>
      </c>
      <c r="F44" s="267">
        <v>1.3966530476607506E-4</v>
      </c>
      <c r="G44" s="268">
        <v>39.619433274143496</v>
      </c>
      <c r="H44" s="268">
        <v>1.7134582138174422E-4</v>
      </c>
      <c r="I44" s="269">
        <v>4.3065077949159652E-4</v>
      </c>
      <c r="J44" s="269">
        <v>6.4350133245276453E-4</v>
      </c>
      <c r="K44" s="270">
        <v>9.582433833780336E-3</v>
      </c>
      <c r="L44" s="262" t="s">
        <v>268</v>
      </c>
      <c r="M44" s="271">
        <v>8.24331182737108E-5</v>
      </c>
      <c r="N44" s="262" t="s">
        <v>268</v>
      </c>
      <c r="O44" s="262" t="s">
        <v>268</v>
      </c>
      <c r="P44" s="262" t="s">
        <v>268</v>
      </c>
      <c r="Q44" s="268">
        <v>1.3209621418283394E-5</v>
      </c>
      <c r="R44" s="269">
        <v>1.7557155274394926E-3</v>
      </c>
      <c r="S44" s="269">
        <v>2.6385871441307477E-3</v>
      </c>
      <c r="T44" s="269">
        <v>2.0322494489666758E-3</v>
      </c>
      <c r="U44" s="269">
        <v>0.24879382025966626</v>
      </c>
      <c r="V44" s="262" t="s">
        <v>268</v>
      </c>
      <c r="W44" s="262" t="s">
        <v>268</v>
      </c>
      <c r="X44" s="272" t="s">
        <v>268</v>
      </c>
      <c r="Y44" s="251">
        <v>39.88571688633526</v>
      </c>
      <c r="Z44" s="247"/>
    </row>
    <row r="45" spans="1:26" ht="12.75" customHeight="1">
      <c r="A45" s="292"/>
      <c r="B45" s="235">
        <v>37</v>
      </c>
      <c r="C45" s="236" t="s">
        <v>114</v>
      </c>
      <c r="D45" s="237" t="s">
        <v>115</v>
      </c>
      <c r="E45" s="238" t="s">
        <v>274</v>
      </c>
      <c r="F45" s="267">
        <v>6.613466592291486E-3</v>
      </c>
      <c r="G45" s="268">
        <v>313.97908729364178</v>
      </c>
      <c r="H45" s="268">
        <v>4.6250121120118857E-4</v>
      </c>
      <c r="I45" s="269">
        <v>3.2628064540370593E-3</v>
      </c>
      <c r="J45" s="269">
        <v>6.4936533057717775E-5</v>
      </c>
      <c r="K45" s="270">
        <v>2.7231032589386654E-3</v>
      </c>
      <c r="L45" s="262" t="s">
        <v>268</v>
      </c>
      <c r="M45" s="271">
        <v>6.8360195084138104E-4</v>
      </c>
      <c r="N45" s="262" t="s">
        <v>268</v>
      </c>
      <c r="O45" s="262" t="s">
        <v>268</v>
      </c>
      <c r="P45" s="262" t="s">
        <v>268</v>
      </c>
      <c r="Q45" s="268">
        <v>1.6956816640289397E-5</v>
      </c>
      <c r="R45" s="269">
        <v>1.4942023836439393E-3</v>
      </c>
      <c r="S45" s="269">
        <v>2.164965601886244E-3</v>
      </c>
      <c r="T45" s="269" t="s">
        <v>268</v>
      </c>
      <c r="U45" s="269">
        <v>1.3472519862745699E-3</v>
      </c>
      <c r="V45" s="262" t="s">
        <v>268</v>
      </c>
      <c r="W45" s="262" t="s">
        <v>268</v>
      </c>
      <c r="X45" s="272">
        <v>1.5841389146880224E-2</v>
      </c>
      <c r="Y45" s="251">
        <v>314.01376247557749</v>
      </c>
      <c r="Z45" s="247"/>
    </row>
    <row r="46" spans="1:26" ht="12.75" customHeight="1">
      <c r="A46" s="306"/>
      <c r="B46" s="254"/>
      <c r="C46" s="255" t="s">
        <v>280</v>
      </c>
      <c r="D46" s="256" t="s">
        <v>118</v>
      </c>
      <c r="E46" s="257"/>
      <c r="F46" s="258"/>
      <c r="G46" s="259"/>
      <c r="H46" s="259"/>
      <c r="I46" s="260"/>
      <c r="J46" s="260"/>
      <c r="K46" s="261"/>
      <c r="L46" s="259"/>
      <c r="M46" s="263"/>
      <c r="N46" s="262"/>
      <c r="O46" s="262"/>
      <c r="P46" s="262"/>
      <c r="Q46" s="259"/>
      <c r="R46" s="260"/>
      <c r="S46" s="260"/>
      <c r="T46" s="260"/>
      <c r="U46" s="260"/>
      <c r="V46" s="262"/>
      <c r="W46" s="262"/>
      <c r="X46" s="264"/>
      <c r="Y46" s="265"/>
      <c r="Z46" s="247"/>
    </row>
    <row r="47" spans="1:26" ht="12.75" customHeight="1">
      <c r="A47" s="292"/>
      <c r="B47" s="235">
        <v>38</v>
      </c>
      <c r="C47" s="236" t="s">
        <v>281</v>
      </c>
      <c r="D47" s="237" t="s">
        <v>120</v>
      </c>
      <c r="E47" s="238" t="s">
        <v>274</v>
      </c>
      <c r="F47" s="267" t="s">
        <v>268</v>
      </c>
      <c r="G47" s="268" t="s">
        <v>268</v>
      </c>
      <c r="H47" s="268">
        <v>4.3739353112463214E-2</v>
      </c>
      <c r="I47" s="269" t="s">
        <v>268</v>
      </c>
      <c r="J47" s="269" t="s">
        <v>268</v>
      </c>
      <c r="K47" s="270">
        <v>2.0526948398643965</v>
      </c>
      <c r="L47" s="262" t="s">
        <v>268</v>
      </c>
      <c r="M47" s="271" t="s">
        <v>268</v>
      </c>
      <c r="N47" s="262" t="s">
        <v>268</v>
      </c>
      <c r="O47" s="262" t="s">
        <v>268</v>
      </c>
      <c r="P47" s="262" t="s">
        <v>268</v>
      </c>
      <c r="Q47" s="268" t="s">
        <v>268</v>
      </c>
      <c r="R47" s="269">
        <v>3.0275103035336151</v>
      </c>
      <c r="S47" s="269">
        <v>6.8389102952522984E-2</v>
      </c>
      <c r="T47" s="269" t="s">
        <v>268</v>
      </c>
      <c r="U47" s="269">
        <v>85.919835679998229</v>
      </c>
      <c r="V47" s="262" t="s">
        <v>268</v>
      </c>
      <c r="W47" s="262" t="s">
        <v>268</v>
      </c>
      <c r="X47" s="272" t="s">
        <v>268</v>
      </c>
      <c r="Y47" s="251">
        <v>91.112169279461241</v>
      </c>
      <c r="Z47" s="247"/>
    </row>
    <row r="48" spans="1:26" ht="12.75" customHeight="1">
      <c r="A48" s="292" t="s">
        <v>116</v>
      </c>
      <c r="B48" s="235">
        <v>39</v>
      </c>
      <c r="C48" s="236" t="s">
        <v>282</v>
      </c>
      <c r="D48" s="237" t="s">
        <v>122</v>
      </c>
      <c r="E48" s="238" t="s">
        <v>274</v>
      </c>
      <c r="F48" s="267" t="s">
        <v>268</v>
      </c>
      <c r="G48" s="268">
        <v>5.9245226077783715E-2</v>
      </c>
      <c r="H48" s="268" t="s">
        <v>268</v>
      </c>
      <c r="I48" s="269" t="s">
        <v>268</v>
      </c>
      <c r="J48" s="269" t="s">
        <v>268</v>
      </c>
      <c r="K48" s="270">
        <v>0.23350688435991929</v>
      </c>
      <c r="L48" s="262" t="s">
        <v>268</v>
      </c>
      <c r="M48" s="271" t="s">
        <v>268</v>
      </c>
      <c r="N48" s="262" t="s">
        <v>268</v>
      </c>
      <c r="O48" s="262" t="s">
        <v>268</v>
      </c>
      <c r="P48" s="262" t="s">
        <v>268</v>
      </c>
      <c r="Q48" s="268" t="s">
        <v>268</v>
      </c>
      <c r="R48" s="269">
        <v>0.34913589031538206</v>
      </c>
      <c r="S48" s="269">
        <v>5.1680459381861173E-2</v>
      </c>
      <c r="T48" s="269" t="s">
        <v>268</v>
      </c>
      <c r="U48" s="269" t="s">
        <v>268</v>
      </c>
      <c r="V48" s="262" t="s">
        <v>268</v>
      </c>
      <c r="W48" s="262" t="s">
        <v>268</v>
      </c>
      <c r="X48" s="272" t="s">
        <v>268</v>
      </c>
      <c r="Y48" s="251">
        <v>0.69356846013494622</v>
      </c>
      <c r="Z48" s="247"/>
    </row>
    <row r="49" spans="1:26" ht="12.75" customHeight="1">
      <c r="A49" s="292"/>
      <c r="B49" s="235">
        <v>40</v>
      </c>
      <c r="C49" s="236" t="s">
        <v>283</v>
      </c>
      <c r="D49" s="237" t="s">
        <v>124</v>
      </c>
      <c r="E49" s="238" t="s">
        <v>274</v>
      </c>
      <c r="F49" s="267" t="s">
        <v>268</v>
      </c>
      <c r="G49" s="268">
        <v>9.2706125825616596E-3</v>
      </c>
      <c r="H49" s="268" t="s">
        <v>268</v>
      </c>
      <c r="I49" s="269" t="s">
        <v>268</v>
      </c>
      <c r="J49" s="269" t="s">
        <v>268</v>
      </c>
      <c r="K49" s="270">
        <v>0.17225640019982075</v>
      </c>
      <c r="L49" s="262" t="s">
        <v>268</v>
      </c>
      <c r="M49" s="271" t="s">
        <v>268</v>
      </c>
      <c r="N49" s="262" t="s">
        <v>268</v>
      </c>
      <c r="O49" s="262" t="s">
        <v>268</v>
      </c>
      <c r="P49" s="262" t="s">
        <v>268</v>
      </c>
      <c r="Q49" s="268" t="s">
        <v>268</v>
      </c>
      <c r="R49" s="269">
        <v>0.3817813024989351</v>
      </c>
      <c r="S49" s="269">
        <v>4.4371810710437075E-2</v>
      </c>
      <c r="T49" s="269" t="s">
        <v>268</v>
      </c>
      <c r="U49" s="269" t="s">
        <v>268</v>
      </c>
      <c r="V49" s="262" t="s">
        <v>268</v>
      </c>
      <c r="W49" s="262" t="s">
        <v>268</v>
      </c>
      <c r="X49" s="272" t="s">
        <v>268</v>
      </c>
      <c r="Y49" s="251">
        <v>0.60768012599175458</v>
      </c>
      <c r="Z49" s="247"/>
    </row>
    <row r="50" spans="1:26" ht="12.75" customHeight="1" thickBot="1">
      <c r="A50" s="292"/>
      <c r="B50" s="235">
        <v>41</v>
      </c>
      <c r="C50" s="236" t="s">
        <v>284</v>
      </c>
      <c r="D50" s="237" t="s">
        <v>126</v>
      </c>
      <c r="E50" s="238" t="s">
        <v>274</v>
      </c>
      <c r="F50" s="267" t="s">
        <v>268</v>
      </c>
      <c r="G50" s="268" t="s">
        <v>268</v>
      </c>
      <c r="H50" s="268" t="s">
        <v>268</v>
      </c>
      <c r="I50" s="269" t="s">
        <v>268</v>
      </c>
      <c r="J50" s="269" t="s">
        <v>268</v>
      </c>
      <c r="K50" s="270">
        <v>1.4274178520404992E-2</v>
      </c>
      <c r="L50" s="262" t="s">
        <v>268</v>
      </c>
      <c r="M50" s="271" t="s">
        <v>268</v>
      </c>
      <c r="N50" s="262" t="s">
        <v>268</v>
      </c>
      <c r="O50" s="262" t="s">
        <v>268</v>
      </c>
      <c r="P50" s="262" t="s">
        <v>268</v>
      </c>
      <c r="Q50" s="268" t="s">
        <v>268</v>
      </c>
      <c r="R50" s="269">
        <v>1.5381907778951071E-2</v>
      </c>
      <c r="S50" s="269" t="s">
        <v>268</v>
      </c>
      <c r="T50" s="269" t="s">
        <v>268</v>
      </c>
      <c r="U50" s="269" t="s">
        <v>268</v>
      </c>
      <c r="V50" s="262" t="s">
        <v>268</v>
      </c>
      <c r="W50" s="262" t="s">
        <v>268</v>
      </c>
      <c r="X50" s="272" t="s">
        <v>268</v>
      </c>
      <c r="Y50" s="251">
        <v>2.9656086299356062E-2</v>
      </c>
      <c r="Z50" s="247"/>
    </row>
    <row r="51" spans="1:26" ht="12.75" customHeight="1" thickTop="1" thickBot="1">
      <c r="A51" s="292"/>
      <c r="B51" s="235">
        <v>42</v>
      </c>
      <c r="C51" s="236" t="s">
        <v>285</v>
      </c>
      <c r="D51" s="237" t="s">
        <v>128</v>
      </c>
      <c r="E51" s="238" t="s">
        <v>274</v>
      </c>
      <c r="F51" s="267" t="s">
        <v>268</v>
      </c>
      <c r="G51" s="268" t="s">
        <v>268</v>
      </c>
      <c r="H51" s="268">
        <v>0.1317099298555191</v>
      </c>
      <c r="I51" s="269">
        <v>4.8781455502044111E-3</v>
      </c>
      <c r="J51" s="269">
        <v>0.15610065760654115</v>
      </c>
      <c r="K51" s="270">
        <v>0.57375138173472717</v>
      </c>
      <c r="L51" s="293">
        <v>5.604989237184868</v>
      </c>
      <c r="M51" s="271" t="s">
        <v>268</v>
      </c>
      <c r="N51" s="262" t="s">
        <v>268</v>
      </c>
      <c r="O51" s="262" t="s">
        <v>268</v>
      </c>
      <c r="P51" s="262" t="s">
        <v>268</v>
      </c>
      <c r="Q51" s="268" t="s">
        <v>268</v>
      </c>
      <c r="R51" s="269">
        <v>0.15919632877270087</v>
      </c>
      <c r="S51" s="269">
        <v>2.4390727751022055E-2</v>
      </c>
      <c r="T51" s="269" t="s">
        <v>268</v>
      </c>
      <c r="U51" s="269" t="s">
        <v>268</v>
      </c>
      <c r="V51" s="262" t="s">
        <v>268</v>
      </c>
      <c r="W51" s="262" t="s">
        <v>268</v>
      </c>
      <c r="X51" s="272" t="s">
        <v>268</v>
      </c>
      <c r="Y51" s="251">
        <v>6.655016408455583</v>
      </c>
      <c r="Z51" s="247"/>
    </row>
    <row r="52" spans="1:26" ht="12.75" customHeight="1" thickTop="1">
      <c r="A52" s="289"/>
      <c r="B52" s="254"/>
      <c r="C52" s="255" t="s">
        <v>286</v>
      </c>
      <c r="D52" s="256" t="s">
        <v>131</v>
      </c>
      <c r="E52" s="257"/>
      <c r="F52" s="258"/>
      <c r="G52" s="259"/>
      <c r="H52" s="259"/>
      <c r="I52" s="260"/>
      <c r="J52" s="260"/>
      <c r="K52" s="261"/>
      <c r="L52" s="262"/>
      <c r="M52" s="263"/>
      <c r="N52" s="262"/>
      <c r="O52" s="262"/>
      <c r="P52" s="262"/>
      <c r="Q52" s="259"/>
      <c r="R52" s="260"/>
      <c r="S52" s="260"/>
      <c r="T52" s="260"/>
      <c r="U52" s="260"/>
      <c r="V52" s="262"/>
      <c r="W52" s="262"/>
      <c r="X52" s="264"/>
      <c r="Y52" s="265"/>
      <c r="Z52" s="247"/>
    </row>
    <row r="53" spans="1:26" ht="12.75" customHeight="1">
      <c r="A53" s="292" t="s">
        <v>287</v>
      </c>
      <c r="B53" s="235">
        <v>43</v>
      </c>
      <c r="C53" s="236" t="s">
        <v>132</v>
      </c>
      <c r="D53" s="237" t="s">
        <v>133</v>
      </c>
      <c r="E53" s="238" t="s">
        <v>271</v>
      </c>
      <c r="F53" s="267">
        <v>0.96734896068452869</v>
      </c>
      <c r="G53" s="268">
        <v>708.1230090505594</v>
      </c>
      <c r="H53" s="268">
        <v>4.7734572042997296</v>
      </c>
      <c r="I53" s="269" t="s">
        <v>268</v>
      </c>
      <c r="J53" s="269">
        <v>0.16039283580651037</v>
      </c>
      <c r="K53" s="270">
        <v>4.4301941284543629</v>
      </c>
      <c r="L53" s="262" t="s">
        <v>268</v>
      </c>
      <c r="M53" s="271">
        <v>0.12756250031004773</v>
      </c>
      <c r="N53" s="262" t="s">
        <v>268</v>
      </c>
      <c r="O53" s="262" t="s">
        <v>268</v>
      </c>
      <c r="P53" s="262" t="s">
        <v>268</v>
      </c>
      <c r="Q53" s="268" t="s">
        <v>268</v>
      </c>
      <c r="R53" s="269">
        <v>4.3645188999177238</v>
      </c>
      <c r="S53" s="269">
        <v>0.91303975768794388</v>
      </c>
      <c r="T53" s="269" t="s">
        <v>268</v>
      </c>
      <c r="U53" s="269">
        <v>0.18370222518608179</v>
      </c>
      <c r="V53" s="262" t="s">
        <v>268</v>
      </c>
      <c r="W53" s="262" t="s">
        <v>268</v>
      </c>
      <c r="X53" s="272" t="s">
        <v>268</v>
      </c>
      <c r="Y53" s="251">
        <v>724.04322556290629</v>
      </c>
      <c r="Z53" s="247"/>
    </row>
    <row r="54" spans="1:26" ht="12.75" customHeight="1">
      <c r="A54" s="292" t="s">
        <v>288</v>
      </c>
      <c r="B54" s="235">
        <v>44</v>
      </c>
      <c r="C54" s="236" t="s">
        <v>134</v>
      </c>
      <c r="D54" s="237" t="s">
        <v>135</v>
      </c>
      <c r="E54" s="238" t="s">
        <v>271</v>
      </c>
      <c r="F54" s="267" t="s">
        <v>268</v>
      </c>
      <c r="G54" s="268">
        <v>3.2999257940969255</v>
      </c>
      <c r="H54" s="268">
        <v>25.935665000742475</v>
      </c>
      <c r="I54" s="269" t="s">
        <v>268</v>
      </c>
      <c r="J54" s="269">
        <v>1.8101418306087299E-2</v>
      </c>
      <c r="K54" s="270">
        <v>4.5853628819536416</v>
      </c>
      <c r="L54" s="262" t="s">
        <v>268</v>
      </c>
      <c r="M54" s="271">
        <v>1.4589362748993846E-3</v>
      </c>
      <c r="N54" s="262" t="s">
        <v>268</v>
      </c>
      <c r="O54" s="262" t="s">
        <v>268</v>
      </c>
      <c r="P54" s="262" t="s">
        <v>268</v>
      </c>
      <c r="Q54" s="268">
        <v>4.3121117573401281E-5</v>
      </c>
      <c r="R54" s="269">
        <v>0.5376624835424858</v>
      </c>
      <c r="S54" s="269">
        <v>7.2757414562752226E-2</v>
      </c>
      <c r="T54" s="269" t="s">
        <v>268</v>
      </c>
      <c r="U54" s="269" t="s">
        <v>268</v>
      </c>
      <c r="V54" s="262" t="s">
        <v>268</v>
      </c>
      <c r="W54" s="262" t="s">
        <v>268</v>
      </c>
      <c r="X54" s="272" t="s">
        <v>268</v>
      </c>
      <c r="Y54" s="251">
        <v>34.45097705059684</v>
      </c>
      <c r="Z54" s="247"/>
    </row>
    <row r="55" spans="1:26" ht="12.75" customHeight="1">
      <c r="A55" s="292"/>
      <c r="B55" s="235">
        <v>45</v>
      </c>
      <c r="C55" s="236" t="s">
        <v>136</v>
      </c>
      <c r="D55" s="237" t="s">
        <v>137</v>
      </c>
      <c r="E55" s="238" t="s">
        <v>271</v>
      </c>
      <c r="F55" s="267" t="s">
        <v>268</v>
      </c>
      <c r="G55" s="268">
        <v>5.0107045533598864</v>
      </c>
      <c r="H55" s="268">
        <v>2.1891658961951208</v>
      </c>
      <c r="I55" s="269" t="s">
        <v>268</v>
      </c>
      <c r="J55" s="269">
        <v>1.8250227222980031E-2</v>
      </c>
      <c r="K55" s="270">
        <v>12.424697779041159</v>
      </c>
      <c r="L55" s="262" t="s">
        <v>268</v>
      </c>
      <c r="M55" s="271">
        <v>13.526595197963154</v>
      </c>
      <c r="N55" s="262" t="s">
        <v>268</v>
      </c>
      <c r="O55" s="262" t="s">
        <v>268</v>
      </c>
      <c r="P55" s="262" t="s">
        <v>268</v>
      </c>
      <c r="Q55" s="268">
        <v>5.7983535575073457E-2</v>
      </c>
      <c r="R55" s="269">
        <v>3.968590617387735</v>
      </c>
      <c r="S55" s="269">
        <v>0.39987702054501623</v>
      </c>
      <c r="T55" s="269" t="s">
        <v>268</v>
      </c>
      <c r="U55" s="269">
        <v>1.5637434750402623</v>
      </c>
      <c r="V55" s="262" t="s">
        <v>268</v>
      </c>
      <c r="W55" s="262" t="s">
        <v>268</v>
      </c>
      <c r="X55" s="272" t="s">
        <v>268</v>
      </c>
      <c r="Y55" s="251">
        <v>39.15960830233039</v>
      </c>
      <c r="Z55" s="247"/>
    </row>
    <row r="56" spans="1:26" ht="12.75" customHeight="1">
      <c r="A56" s="292"/>
      <c r="B56" s="235">
        <v>46</v>
      </c>
      <c r="C56" s="236" t="s">
        <v>289</v>
      </c>
      <c r="D56" s="237"/>
      <c r="E56" s="238" t="s">
        <v>271</v>
      </c>
      <c r="F56" s="267" t="s">
        <v>268</v>
      </c>
      <c r="G56" s="268">
        <v>39.747082097377913</v>
      </c>
      <c r="H56" s="268">
        <v>1.1206648530567183</v>
      </c>
      <c r="I56" s="269">
        <v>3.5759249693239278E-2</v>
      </c>
      <c r="J56" s="269">
        <v>0.11250522471576715</v>
      </c>
      <c r="K56" s="270">
        <v>4.4839389397562144</v>
      </c>
      <c r="L56" s="262" t="s">
        <v>268</v>
      </c>
      <c r="M56" s="271">
        <v>4.1598980299759569</v>
      </c>
      <c r="N56" s="262" t="s">
        <v>268</v>
      </c>
      <c r="O56" s="262" t="s">
        <v>268</v>
      </c>
      <c r="P56" s="262" t="s">
        <v>268</v>
      </c>
      <c r="Q56" s="268" t="s">
        <v>268</v>
      </c>
      <c r="R56" s="269">
        <v>1.8871575233227573</v>
      </c>
      <c r="S56" s="269">
        <v>1.1018764722823804</v>
      </c>
      <c r="T56" s="269" t="s">
        <v>268</v>
      </c>
      <c r="U56" s="269">
        <v>136.1532665192077</v>
      </c>
      <c r="V56" s="262" t="s">
        <v>268</v>
      </c>
      <c r="W56" s="262" t="s">
        <v>268</v>
      </c>
      <c r="X56" s="272" t="s">
        <v>268</v>
      </c>
      <c r="Y56" s="251">
        <v>188.80214890938868</v>
      </c>
      <c r="Z56" s="247"/>
    </row>
    <row r="57" spans="1:26" ht="12.75" customHeight="1">
      <c r="A57" s="289"/>
      <c r="B57" s="254"/>
      <c r="C57" s="255" t="s">
        <v>290</v>
      </c>
      <c r="D57" s="256" t="s">
        <v>141</v>
      </c>
      <c r="E57" s="257"/>
      <c r="F57" s="258"/>
      <c r="G57" s="259"/>
      <c r="H57" s="259"/>
      <c r="I57" s="260"/>
      <c r="J57" s="260"/>
      <c r="K57" s="261"/>
      <c r="L57" s="262"/>
      <c r="M57" s="263"/>
      <c r="N57" s="262"/>
      <c r="O57" s="262"/>
      <c r="P57" s="262"/>
      <c r="Q57" s="259"/>
      <c r="R57" s="260"/>
      <c r="S57" s="260"/>
      <c r="T57" s="260"/>
      <c r="U57" s="260"/>
      <c r="V57" s="262"/>
      <c r="W57" s="262"/>
      <c r="X57" s="264"/>
      <c r="Y57" s="265"/>
      <c r="Z57" s="247"/>
    </row>
    <row r="58" spans="1:26" ht="12.75" customHeight="1" thickBot="1">
      <c r="A58" s="292"/>
      <c r="B58" s="307">
        <v>47</v>
      </c>
      <c r="C58" s="308" t="s">
        <v>142</v>
      </c>
      <c r="D58" s="237" t="s">
        <v>291</v>
      </c>
      <c r="E58" s="238" t="s">
        <v>271</v>
      </c>
      <c r="F58" s="267" t="s">
        <v>268</v>
      </c>
      <c r="G58" s="268">
        <v>1.8967558546097669</v>
      </c>
      <c r="H58" s="268">
        <v>17.486530002087303</v>
      </c>
      <c r="I58" s="269" t="s">
        <v>268</v>
      </c>
      <c r="J58" s="269">
        <v>0.25982956912462563</v>
      </c>
      <c r="K58" s="270">
        <v>117.26120926413671</v>
      </c>
      <c r="L58" s="262" t="s">
        <v>268</v>
      </c>
      <c r="M58" s="271" t="s">
        <v>268</v>
      </c>
      <c r="N58" s="262" t="s">
        <v>268</v>
      </c>
      <c r="O58" s="262" t="s">
        <v>268</v>
      </c>
      <c r="P58" s="262" t="s">
        <v>268</v>
      </c>
      <c r="Q58" s="268" t="s">
        <v>268</v>
      </c>
      <c r="R58" s="269">
        <v>11.64113898889922</v>
      </c>
      <c r="S58" s="269">
        <v>3.3258886387788715</v>
      </c>
      <c r="T58" s="269" t="s">
        <v>268</v>
      </c>
      <c r="U58" s="269" t="s">
        <v>268</v>
      </c>
      <c r="V58" s="262" t="s">
        <v>268</v>
      </c>
      <c r="W58" s="262" t="s">
        <v>268</v>
      </c>
      <c r="X58" s="272" t="s">
        <v>268</v>
      </c>
      <c r="Y58" s="251">
        <v>151.87135231763651</v>
      </c>
      <c r="Z58" s="247"/>
    </row>
    <row r="59" spans="1:26" ht="12.75" customHeight="1" thickTop="1" thickBot="1">
      <c r="A59" s="292"/>
      <c r="B59" s="309">
        <v>48</v>
      </c>
      <c r="C59" s="310" t="s">
        <v>144</v>
      </c>
      <c r="D59" s="237" t="s">
        <v>145</v>
      </c>
      <c r="E59" s="238" t="s">
        <v>271</v>
      </c>
      <c r="F59" s="267" t="s">
        <v>268</v>
      </c>
      <c r="G59" s="268">
        <v>7.6239851401246825E-2</v>
      </c>
      <c r="H59" s="268">
        <v>2.7197367686560229E-2</v>
      </c>
      <c r="I59" s="269" t="s">
        <v>268</v>
      </c>
      <c r="J59" s="269" t="s">
        <v>268</v>
      </c>
      <c r="K59" s="270">
        <v>3.1345164490303561</v>
      </c>
      <c r="L59" s="262" t="s">
        <v>268</v>
      </c>
      <c r="M59" s="293">
        <v>160.19420046510871</v>
      </c>
      <c r="N59" s="262" t="s">
        <v>268</v>
      </c>
      <c r="O59" s="262" t="s">
        <v>268</v>
      </c>
      <c r="P59" s="262" t="s">
        <v>268</v>
      </c>
      <c r="Q59" s="268" t="s">
        <v>268</v>
      </c>
      <c r="R59" s="269">
        <v>5.6694221270817951E-3</v>
      </c>
      <c r="S59" s="269">
        <v>0.27851531778146588</v>
      </c>
      <c r="T59" s="269" t="s">
        <v>268</v>
      </c>
      <c r="U59" s="269">
        <v>8.5857252936823745</v>
      </c>
      <c r="V59" s="262" t="s">
        <v>268</v>
      </c>
      <c r="W59" s="262" t="s">
        <v>268</v>
      </c>
      <c r="X59" s="272" t="s">
        <v>268</v>
      </c>
      <c r="Y59" s="251">
        <v>172.30206416681784</v>
      </c>
      <c r="Z59" s="247"/>
    </row>
    <row r="60" spans="1:26" ht="12.75" customHeight="1" thickTop="1">
      <c r="A60" s="234"/>
      <c r="B60" s="307">
        <v>49</v>
      </c>
      <c r="C60" s="311" t="s">
        <v>146</v>
      </c>
      <c r="D60" s="237" t="s">
        <v>147</v>
      </c>
      <c r="E60" s="238" t="s">
        <v>271</v>
      </c>
      <c r="F60" s="267" t="s">
        <v>268</v>
      </c>
      <c r="G60" s="268">
        <v>8.1297732868179526</v>
      </c>
      <c r="H60" s="268">
        <v>5.2367318704228314</v>
      </c>
      <c r="I60" s="269">
        <v>6.2522592418491021E-2</v>
      </c>
      <c r="J60" s="269">
        <v>6.5733178122573704E-2</v>
      </c>
      <c r="K60" s="270">
        <v>48.891637016898493</v>
      </c>
      <c r="L60" s="262" t="s">
        <v>268</v>
      </c>
      <c r="M60" s="271">
        <v>3.1062846991128538E-2</v>
      </c>
      <c r="N60" s="262" t="s">
        <v>268</v>
      </c>
      <c r="O60" s="262" t="s">
        <v>268</v>
      </c>
      <c r="P60" s="262" t="s">
        <v>268</v>
      </c>
      <c r="Q60" s="268" t="s">
        <v>268</v>
      </c>
      <c r="R60" s="269">
        <v>2.195288272512625</v>
      </c>
      <c r="S60" s="269">
        <v>1.6612563170447865</v>
      </c>
      <c r="T60" s="269" t="s">
        <v>268</v>
      </c>
      <c r="U60" s="269">
        <v>3.6507225834610138E-4</v>
      </c>
      <c r="V60" s="262" t="s">
        <v>268</v>
      </c>
      <c r="W60" s="262" t="s">
        <v>268</v>
      </c>
      <c r="X60" s="272" t="s">
        <v>268</v>
      </c>
      <c r="Y60" s="251">
        <v>66.274370453487236</v>
      </c>
      <c r="Z60" s="247"/>
    </row>
    <row r="61" spans="1:26" ht="12.75" customHeight="1">
      <c r="A61" s="234" t="s">
        <v>292</v>
      </c>
      <c r="B61" s="309">
        <v>50</v>
      </c>
      <c r="C61" s="236" t="s">
        <v>148</v>
      </c>
      <c r="D61" s="237" t="s">
        <v>149</v>
      </c>
      <c r="E61" s="238" t="s">
        <v>271</v>
      </c>
      <c r="F61" s="267" t="s">
        <v>268</v>
      </c>
      <c r="G61" s="268">
        <v>19.536788301507833</v>
      </c>
      <c r="H61" s="268">
        <v>22.796626539497883</v>
      </c>
      <c r="I61" s="269">
        <v>4.0958284449451651E-3</v>
      </c>
      <c r="J61" s="269">
        <v>2.7489840158557755</v>
      </c>
      <c r="K61" s="270">
        <v>38.356846476587485</v>
      </c>
      <c r="L61" s="262" t="s">
        <v>268</v>
      </c>
      <c r="M61" s="271">
        <v>1.7047010730903849E-2</v>
      </c>
      <c r="N61" s="262" t="s">
        <v>268</v>
      </c>
      <c r="O61" s="262" t="s">
        <v>268</v>
      </c>
      <c r="P61" s="262" t="s">
        <v>268</v>
      </c>
      <c r="Q61" s="268">
        <v>1.6252904147689245E-2</v>
      </c>
      <c r="R61" s="269">
        <v>23.343952218803068</v>
      </c>
      <c r="S61" s="269">
        <v>0.51576380924203269</v>
      </c>
      <c r="T61" s="269" t="s">
        <v>268</v>
      </c>
      <c r="U61" s="269" t="s">
        <v>268</v>
      </c>
      <c r="V61" s="262" t="s">
        <v>268</v>
      </c>
      <c r="W61" s="262" t="s">
        <v>268</v>
      </c>
      <c r="X61" s="272" t="s">
        <v>268</v>
      </c>
      <c r="Y61" s="251">
        <v>107.33635710481762</v>
      </c>
      <c r="Z61" s="247"/>
    </row>
    <row r="62" spans="1:26" ht="12.75" customHeight="1">
      <c r="A62" s="292" t="s">
        <v>293</v>
      </c>
      <c r="B62" s="307">
        <v>51</v>
      </c>
      <c r="C62" s="236" t="s">
        <v>150</v>
      </c>
      <c r="D62" s="237" t="s">
        <v>151</v>
      </c>
      <c r="E62" s="238" t="s">
        <v>271</v>
      </c>
      <c r="F62" s="267">
        <v>0.10128552227959949</v>
      </c>
      <c r="G62" s="268">
        <v>21.226551597738922</v>
      </c>
      <c r="H62" s="268">
        <v>28.104320872534583</v>
      </c>
      <c r="I62" s="269">
        <v>4.8231201085523565E-3</v>
      </c>
      <c r="J62" s="269">
        <v>2.8167021433945765</v>
      </c>
      <c r="K62" s="270">
        <v>44.064150712857149</v>
      </c>
      <c r="L62" s="262" t="s">
        <v>268</v>
      </c>
      <c r="M62" s="271">
        <v>0.18502646285232893</v>
      </c>
      <c r="N62" s="262" t="s">
        <v>268</v>
      </c>
      <c r="O62" s="262" t="s">
        <v>268</v>
      </c>
      <c r="P62" s="262" t="s">
        <v>268</v>
      </c>
      <c r="Q62" s="268">
        <v>24.072192461784812</v>
      </c>
      <c r="R62" s="269">
        <v>33.363023228146446</v>
      </c>
      <c r="S62" s="269">
        <v>2.5595386846386843</v>
      </c>
      <c r="T62" s="269" t="s">
        <v>268</v>
      </c>
      <c r="U62" s="269">
        <v>6.5584304924084083E-2</v>
      </c>
      <c r="V62" s="262" t="s">
        <v>268</v>
      </c>
      <c r="W62" s="262" t="s">
        <v>268</v>
      </c>
      <c r="X62" s="272" t="s">
        <v>268</v>
      </c>
      <c r="Y62" s="251">
        <v>156.56319911125973</v>
      </c>
      <c r="Z62" s="247"/>
    </row>
    <row r="63" spans="1:26" ht="12.75" customHeight="1">
      <c r="A63" s="292"/>
      <c r="B63" s="309">
        <v>52</v>
      </c>
      <c r="C63" s="236" t="s">
        <v>152</v>
      </c>
      <c r="D63" s="237" t="s">
        <v>153</v>
      </c>
      <c r="E63" s="238" t="s">
        <v>271</v>
      </c>
      <c r="F63" s="267" t="s">
        <v>268</v>
      </c>
      <c r="G63" s="268" t="s">
        <v>268</v>
      </c>
      <c r="H63" s="268" t="s">
        <v>268</v>
      </c>
      <c r="I63" s="269" t="s">
        <v>268</v>
      </c>
      <c r="J63" s="269" t="s">
        <v>268</v>
      </c>
      <c r="K63" s="270">
        <v>0.15312848833793552</v>
      </c>
      <c r="L63" s="262" t="s">
        <v>268</v>
      </c>
      <c r="M63" s="271">
        <v>0.85772134422184365</v>
      </c>
      <c r="N63" s="262" t="s">
        <v>268</v>
      </c>
      <c r="O63" s="262" t="s">
        <v>268</v>
      </c>
      <c r="P63" s="262" t="s">
        <v>268</v>
      </c>
      <c r="Q63" s="268" t="s">
        <v>268</v>
      </c>
      <c r="R63" s="269">
        <v>0.44602109159273839</v>
      </c>
      <c r="S63" s="269">
        <v>1.030202397038952</v>
      </c>
      <c r="T63" s="269" t="s">
        <v>268</v>
      </c>
      <c r="U63" s="269" t="s">
        <v>268</v>
      </c>
      <c r="V63" s="262" t="s">
        <v>268</v>
      </c>
      <c r="W63" s="262" t="s">
        <v>268</v>
      </c>
      <c r="X63" s="272" t="s">
        <v>268</v>
      </c>
      <c r="Y63" s="251">
        <v>2.4870733211914695</v>
      </c>
      <c r="Z63" s="247"/>
    </row>
    <row r="64" spans="1:26" ht="12.75" customHeight="1">
      <c r="A64" s="292"/>
      <c r="B64" s="307">
        <v>53</v>
      </c>
      <c r="C64" s="236" t="s">
        <v>154</v>
      </c>
      <c r="D64" s="237" t="s">
        <v>155</v>
      </c>
      <c r="E64" s="238" t="s">
        <v>271</v>
      </c>
      <c r="F64" s="267" t="s">
        <v>268</v>
      </c>
      <c r="G64" s="268" t="s">
        <v>268</v>
      </c>
      <c r="H64" s="268" t="s">
        <v>268</v>
      </c>
      <c r="I64" s="269" t="s">
        <v>268</v>
      </c>
      <c r="J64" s="269" t="s">
        <v>268</v>
      </c>
      <c r="K64" s="270" t="s">
        <v>268</v>
      </c>
      <c r="L64" s="262" t="s">
        <v>268</v>
      </c>
      <c r="M64" s="271">
        <v>8.6779158306453663</v>
      </c>
      <c r="N64" s="262" t="s">
        <v>268</v>
      </c>
      <c r="O64" s="262" t="s">
        <v>268</v>
      </c>
      <c r="P64" s="262" t="s">
        <v>268</v>
      </c>
      <c r="Q64" s="268" t="s">
        <v>268</v>
      </c>
      <c r="R64" s="269" t="s">
        <v>268</v>
      </c>
      <c r="S64" s="269">
        <v>4.4939425494628293E-3</v>
      </c>
      <c r="T64" s="269" t="s">
        <v>268</v>
      </c>
      <c r="U64" s="269" t="s">
        <v>268</v>
      </c>
      <c r="V64" s="262" t="s">
        <v>268</v>
      </c>
      <c r="W64" s="262" t="s">
        <v>268</v>
      </c>
      <c r="X64" s="272" t="s">
        <v>268</v>
      </c>
      <c r="Y64" s="251">
        <v>8.6824097731948289</v>
      </c>
      <c r="Z64" s="247"/>
    </row>
    <row r="65" spans="1:26" ht="12.75" customHeight="1">
      <c r="A65" s="292"/>
      <c r="B65" s="309">
        <v>54</v>
      </c>
      <c r="C65" s="236" t="s">
        <v>156</v>
      </c>
      <c r="D65" s="237" t="s">
        <v>294</v>
      </c>
      <c r="E65" s="238" t="s">
        <v>271</v>
      </c>
      <c r="F65" s="267" t="s">
        <v>268</v>
      </c>
      <c r="G65" s="268">
        <v>21.268766998833947</v>
      </c>
      <c r="H65" s="268">
        <v>81.528728895410154</v>
      </c>
      <c r="I65" s="269" t="s">
        <v>268</v>
      </c>
      <c r="J65" s="269" t="s">
        <v>268</v>
      </c>
      <c r="K65" s="270">
        <v>19.664968755691252</v>
      </c>
      <c r="L65" s="262" t="s">
        <v>268</v>
      </c>
      <c r="M65" s="271">
        <v>0.11513094190566406</v>
      </c>
      <c r="N65" s="262" t="s">
        <v>268</v>
      </c>
      <c r="O65" s="262" t="s">
        <v>268</v>
      </c>
      <c r="P65" s="262" t="s">
        <v>268</v>
      </c>
      <c r="Q65" s="268">
        <v>3.4010351739705888E-2</v>
      </c>
      <c r="R65" s="269">
        <v>21.231008919540105</v>
      </c>
      <c r="S65" s="269">
        <v>0.14299197064940866</v>
      </c>
      <c r="T65" s="269" t="s">
        <v>268</v>
      </c>
      <c r="U65" s="269">
        <v>1.1278977330746827</v>
      </c>
      <c r="V65" s="262" t="s">
        <v>268</v>
      </c>
      <c r="W65" s="262" t="s">
        <v>268</v>
      </c>
      <c r="X65" s="272" t="s">
        <v>268</v>
      </c>
      <c r="Y65" s="251">
        <v>145.11350456684494</v>
      </c>
      <c r="Z65" s="247"/>
    </row>
    <row r="66" spans="1:26" ht="12.75" customHeight="1">
      <c r="A66" s="312"/>
      <c r="B66" s="307">
        <v>55</v>
      </c>
      <c r="C66" s="236" t="s">
        <v>295</v>
      </c>
      <c r="D66" s="237"/>
      <c r="E66" s="238" t="s">
        <v>271</v>
      </c>
      <c r="F66" s="267">
        <v>4.9650217024495213E-3</v>
      </c>
      <c r="G66" s="268">
        <v>0.29330329805307637</v>
      </c>
      <c r="H66" s="268">
        <v>0.41007617270035618</v>
      </c>
      <c r="I66" s="269">
        <v>0.73383018318561366</v>
      </c>
      <c r="J66" s="269">
        <v>0.311126397560962</v>
      </c>
      <c r="K66" s="270">
        <v>13.348293016433074</v>
      </c>
      <c r="L66" s="262" t="s">
        <v>268</v>
      </c>
      <c r="M66" s="271">
        <v>1.1966430031236306</v>
      </c>
      <c r="N66" s="262" t="s">
        <v>268</v>
      </c>
      <c r="O66" s="262" t="s">
        <v>268</v>
      </c>
      <c r="P66" s="262" t="s">
        <v>268</v>
      </c>
      <c r="Q66" s="268">
        <v>3.3871698378091434E-3</v>
      </c>
      <c r="R66" s="269">
        <v>5.8109368385465023</v>
      </c>
      <c r="S66" s="269">
        <v>1.4605466846038171</v>
      </c>
      <c r="T66" s="269" t="s">
        <v>268</v>
      </c>
      <c r="U66" s="269">
        <v>1.5731318176169578</v>
      </c>
      <c r="V66" s="262" t="s">
        <v>268</v>
      </c>
      <c r="W66" s="262" t="s">
        <v>268</v>
      </c>
      <c r="X66" s="313" t="s">
        <v>268</v>
      </c>
      <c r="Y66" s="246">
        <v>25.146239603364251</v>
      </c>
      <c r="Z66" s="247"/>
    </row>
    <row r="67" spans="1:26" ht="12.75" customHeight="1" thickBot="1">
      <c r="A67" s="292" t="s">
        <v>296</v>
      </c>
      <c r="B67" s="254"/>
      <c r="C67" s="255" t="s">
        <v>297</v>
      </c>
      <c r="D67" s="256" t="s">
        <v>161</v>
      </c>
      <c r="E67" s="257"/>
      <c r="F67" s="258"/>
      <c r="G67" s="259"/>
      <c r="H67" s="259"/>
      <c r="I67" s="260"/>
      <c r="J67" s="260"/>
      <c r="K67" s="261"/>
      <c r="L67" s="262"/>
      <c r="M67" s="263"/>
      <c r="N67" s="262"/>
      <c r="O67" s="262"/>
      <c r="P67" s="262"/>
      <c r="Q67" s="259"/>
      <c r="R67" s="260"/>
      <c r="S67" s="260"/>
      <c r="T67" s="260"/>
      <c r="U67" s="260"/>
      <c r="V67" s="262"/>
      <c r="W67" s="262"/>
      <c r="X67" s="264"/>
      <c r="Y67" s="265"/>
      <c r="Z67" s="247"/>
    </row>
    <row r="68" spans="1:26" ht="12.75" customHeight="1" thickTop="1" thickBot="1">
      <c r="A68" s="314" t="s">
        <v>298</v>
      </c>
      <c r="B68" s="235">
        <v>56</v>
      </c>
      <c r="C68" s="236" t="s">
        <v>298</v>
      </c>
      <c r="D68" s="237" t="s">
        <v>163</v>
      </c>
      <c r="E68" s="238" t="s">
        <v>271</v>
      </c>
      <c r="F68" s="267" t="s">
        <v>268</v>
      </c>
      <c r="G68" s="268">
        <v>2.445709717305351</v>
      </c>
      <c r="H68" s="268">
        <v>1.0774786467403084</v>
      </c>
      <c r="I68" s="269">
        <v>5.666964414158636E-4</v>
      </c>
      <c r="J68" s="269" t="s">
        <v>268</v>
      </c>
      <c r="K68" s="270">
        <v>26.658957425838405</v>
      </c>
      <c r="L68" s="262" t="s">
        <v>268</v>
      </c>
      <c r="M68" s="293">
        <v>4.8044524303236917</v>
      </c>
      <c r="N68" s="262" t="s">
        <v>268</v>
      </c>
      <c r="O68" s="262" t="s">
        <v>268</v>
      </c>
      <c r="P68" s="262" t="s">
        <v>268</v>
      </c>
      <c r="Q68" s="268" t="s">
        <v>268</v>
      </c>
      <c r="R68" s="269">
        <v>3.2760935468849688</v>
      </c>
      <c r="S68" s="269">
        <v>23.036078877638452</v>
      </c>
      <c r="T68" s="269" t="s">
        <v>268</v>
      </c>
      <c r="U68" s="269">
        <v>2.3647088663420681</v>
      </c>
      <c r="V68" s="262" t="s">
        <v>268</v>
      </c>
      <c r="W68" s="262" t="s">
        <v>268</v>
      </c>
      <c r="X68" s="313" t="s">
        <v>268</v>
      </c>
      <c r="Y68" s="246">
        <v>63.664046207514666</v>
      </c>
      <c r="Z68" s="247"/>
    </row>
    <row r="69" spans="1:26" ht="12.75" customHeight="1" thickTop="1">
      <c r="A69" s="292" t="s">
        <v>299</v>
      </c>
      <c r="B69" s="315"/>
      <c r="C69" s="316" t="s">
        <v>300</v>
      </c>
      <c r="D69" s="224" t="s">
        <v>166</v>
      </c>
      <c r="E69" s="317"/>
      <c r="F69" s="258"/>
      <c r="G69" s="259"/>
      <c r="H69" s="259"/>
      <c r="I69" s="260"/>
      <c r="J69" s="260"/>
      <c r="K69" s="261"/>
      <c r="L69" s="262"/>
      <c r="M69" s="263"/>
      <c r="N69" s="262"/>
      <c r="O69" s="262"/>
      <c r="P69" s="262"/>
      <c r="Q69" s="259"/>
      <c r="R69" s="260"/>
      <c r="S69" s="260"/>
      <c r="T69" s="260"/>
      <c r="U69" s="260"/>
      <c r="V69" s="262"/>
      <c r="W69" s="262"/>
      <c r="X69" s="264"/>
      <c r="Y69" s="265"/>
      <c r="Z69" s="247"/>
    </row>
    <row r="70" spans="1:26" ht="12.75" customHeight="1">
      <c r="A70" s="292" t="s">
        <v>301</v>
      </c>
      <c r="B70" s="235">
        <v>57</v>
      </c>
      <c r="C70" s="236" t="s">
        <v>302</v>
      </c>
      <c r="D70" s="237" t="s">
        <v>168</v>
      </c>
      <c r="E70" s="238" t="s">
        <v>271</v>
      </c>
      <c r="F70" s="267">
        <v>2.7852411926031422E-2</v>
      </c>
      <c r="G70" s="268">
        <v>4.7651283057820377</v>
      </c>
      <c r="H70" s="268">
        <v>2.8648038585926026</v>
      </c>
      <c r="I70" s="269">
        <v>0.29017977838150821</v>
      </c>
      <c r="J70" s="269">
        <v>0.54400911913507932</v>
      </c>
      <c r="K70" s="270">
        <v>11.884000512489765</v>
      </c>
      <c r="L70" s="262" t="s">
        <v>268</v>
      </c>
      <c r="M70" s="271">
        <v>0.79569496632409642</v>
      </c>
      <c r="N70" s="262" t="s">
        <v>268</v>
      </c>
      <c r="O70" s="262" t="s">
        <v>268</v>
      </c>
      <c r="P70" s="262" t="s">
        <v>268</v>
      </c>
      <c r="Q70" s="268" t="s">
        <v>268</v>
      </c>
      <c r="R70" s="269">
        <v>13.675766315978748</v>
      </c>
      <c r="S70" s="269">
        <v>2.8108828820661409</v>
      </c>
      <c r="T70" s="269" t="s">
        <v>268</v>
      </c>
      <c r="U70" s="269">
        <v>7.4732563556320164</v>
      </c>
      <c r="V70" s="262" t="s">
        <v>268</v>
      </c>
      <c r="W70" s="262" t="s">
        <v>268</v>
      </c>
      <c r="X70" s="313">
        <v>1.6711447155618855E-2</v>
      </c>
      <c r="Y70" s="246">
        <v>45.148285953463649</v>
      </c>
      <c r="Z70" s="247"/>
    </row>
    <row r="71" spans="1:26" ht="12.75" customHeight="1">
      <c r="A71" s="292"/>
      <c r="B71" s="235">
        <v>58</v>
      </c>
      <c r="C71" s="236" t="s">
        <v>169</v>
      </c>
      <c r="D71" s="237" t="s">
        <v>170</v>
      </c>
      <c r="E71" s="238" t="s">
        <v>271</v>
      </c>
      <c r="F71" s="267" t="s">
        <v>268</v>
      </c>
      <c r="G71" s="268" t="s">
        <v>268</v>
      </c>
      <c r="H71" s="268" t="s">
        <v>268</v>
      </c>
      <c r="I71" s="269">
        <v>60.967918732373199</v>
      </c>
      <c r="J71" s="269">
        <v>26.458125649011027</v>
      </c>
      <c r="K71" s="270">
        <v>0.87974999478932669</v>
      </c>
      <c r="L71" s="262" t="s">
        <v>268</v>
      </c>
      <c r="M71" s="271" t="s">
        <v>268</v>
      </c>
      <c r="N71" s="262" t="s">
        <v>268</v>
      </c>
      <c r="O71" s="262" t="s">
        <v>268</v>
      </c>
      <c r="P71" s="262" t="s">
        <v>268</v>
      </c>
      <c r="Q71" s="268" t="s">
        <v>268</v>
      </c>
      <c r="R71" s="269" t="s">
        <v>268</v>
      </c>
      <c r="S71" s="269">
        <v>3.5561741996741406E-2</v>
      </c>
      <c r="T71" s="269" t="s">
        <v>268</v>
      </c>
      <c r="U71" s="269" t="s">
        <v>268</v>
      </c>
      <c r="V71" s="262" t="s">
        <v>268</v>
      </c>
      <c r="W71" s="262" t="s">
        <v>268</v>
      </c>
      <c r="X71" s="313" t="s">
        <v>268</v>
      </c>
      <c r="Y71" s="246">
        <v>88.341356118170282</v>
      </c>
    </row>
    <row r="72" spans="1:26" ht="12.75" customHeight="1">
      <c r="A72" s="318" t="s">
        <v>303</v>
      </c>
      <c r="B72" s="254"/>
      <c r="C72" s="255" t="s">
        <v>304</v>
      </c>
      <c r="D72" s="256" t="s">
        <v>305</v>
      </c>
      <c r="E72" s="317"/>
      <c r="F72" s="319"/>
      <c r="G72" s="230"/>
      <c r="H72" s="230"/>
      <c r="I72" s="320"/>
      <c r="J72" s="320"/>
      <c r="K72" s="321"/>
      <c r="L72" s="262"/>
      <c r="M72" s="322"/>
      <c r="N72" s="262"/>
      <c r="O72" s="262"/>
      <c r="P72" s="262"/>
      <c r="Q72" s="230"/>
      <c r="R72" s="320"/>
      <c r="S72" s="320"/>
      <c r="T72" s="320"/>
      <c r="U72" s="260"/>
      <c r="V72" s="262"/>
      <c r="W72" s="262"/>
      <c r="X72" s="264"/>
      <c r="Y72" s="265"/>
      <c r="Z72" s="247"/>
    </row>
    <row r="73" spans="1:26" ht="12.75" customHeight="1">
      <c r="A73" s="323" t="s">
        <v>194</v>
      </c>
      <c r="B73" s="235">
        <v>59</v>
      </c>
      <c r="C73" s="236" t="s">
        <v>306</v>
      </c>
      <c r="D73" s="237" t="s">
        <v>175</v>
      </c>
      <c r="E73" s="295" t="s">
        <v>271</v>
      </c>
      <c r="F73" s="324">
        <v>2.6756361124184568E-3</v>
      </c>
      <c r="G73" s="297">
        <v>16.155494024100527</v>
      </c>
      <c r="H73" s="297">
        <v>2.3363940492247477</v>
      </c>
      <c r="I73" s="298" t="s">
        <v>268</v>
      </c>
      <c r="J73" s="298" t="s">
        <v>268</v>
      </c>
      <c r="K73" s="299">
        <v>3.3490279347112684</v>
      </c>
      <c r="L73" s="262" t="s">
        <v>268</v>
      </c>
      <c r="M73" s="300" t="s">
        <v>268</v>
      </c>
      <c r="N73" s="262" t="s">
        <v>268</v>
      </c>
      <c r="O73" s="262" t="s">
        <v>268</v>
      </c>
      <c r="P73" s="262" t="s">
        <v>268</v>
      </c>
      <c r="Q73" s="297" t="s">
        <v>268</v>
      </c>
      <c r="R73" s="298">
        <v>0.17810211244146715</v>
      </c>
      <c r="S73" s="298">
        <v>0.204857838102075</v>
      </c>
      <c r="T73" s="298" t="s">
        <v>268</v>
      </c>
      <c r="U73" s="298" t="s">
        <v>268</v>
      </c>
      <c r="V73" s="262" t="s">
        <v>268</v>
      </c>
      <c r="W73" s="262" t="s">
        <v>268</v>
      </c>
      <c r="X73" s="325" t="s">
        <v>268</v>
      </c>
      <c r="Y73" s="246">
        <v>22.226551594692502</v>
      </c>
      <c r="Z73" s="247"/>
    </row>
    <row r="74" spans="1:26" ht="12.75" customHeight="1">
      <c r="A74" s="312"/>
      <c r="B74" s="235">
        <v>60</v>
      </c>
      <c r="C74" s="236" t="s">
        <v>307</v>
      </c>
      <c r="D74" s="237"/>
      <c r="E74" s="238" t="s">
        <v>271</v>
      </c>
      <c r="F74" s="267" t="s">
        <v>268</v>
      </c>
      <c r="G74" s="268">
        <v>2.5137474677869789</v>
      </c>
      <c r="H74" s="268">
        <v>0.31399780624665086</v>
      </c>
      <c r="I74" s="269" t="s">
        <v>268</v>
      </c>
      <c r="J74" s="269" t="s">
        <v>268</v>
      </c>
      <c r="K74" s="270">
        <v>0.87764969134632553</v>
      </c>
      <c r="L74" s="262" t="s">
        <v>268</v>
      </c>
      <c r="M74" s="271" t="s">
        <v>268</v>
      </c>
      <c r="N74" s="262" t="s">
        <v>268</v>
      </c>
      <c r="O74" s="262" t="s">
        <v>268</v>
      </c>
      <c r="P74" s="262" t="s">
        <v>268</v>
      </c>
      <c r="Q74" s="268">
        <v>1.197028018834837E-2</v>
      </c>
      <c r="R74" s="269">
        <v>0.27398882055632279</v>
      </c>
      <c r="S74" s="269">
        <v>0.29864257022664131</v>
      </c>
      <c r="T74" s="269" t="s">
        <v>268</v>
      </c>
      <c r="U74" s="269" t="s">
        <v>268</v>
      </c>
      <c r="V74" s="262" t="s">
        <v>268</v>
      </c>
      <c r="W74" s="262" t="s">
        <v>268</v>
      </c>
      <c r="X74" s="313" t="s">
        <v>268</v>
      </c>
      <c r="Y74" s="246">
        <v>4.289996636351268</v>
      </c>
      <c r="Z74" s="247"/>
    </row>
    <row r="75" spans="1:26" ht="12.75" customHeight="1">
      <c r="A75" s="323" t="s">
        <v>308</v>
      </c>
      <c r="B75" s="254"/>
      <c r="C75" s="255" t="s">
        <v>309</v>
      </c>
      <c r="D75" s="256" t="s">
        <v>179</v>
      </c>
      <c r="E75" s="257"/>
      <c r="F75" s="258"/>
      <c r="G75" s="259"/>
      <c r="H75" s="259"/>
      <c r="I75" s="260"/>
      <c r="J75" s="260"/>
      <c r="K75" s="261"/>
      <c r="L75" s="262"/>
      <c r="M75" s="263"/>
      <c r="N75" s="262"/>
      <c r="O75" s="262"/>
      <c r="P75" s="262"/>
      <c r="Q75" s="259"/>
      <c r="R75" s="260"/>
      <c r="S75" s="260"/>
      <c r="T75" s="260"/>
      <c r="U75" s="260"/>
      <c r="V75" s="262"/>
      <c r="W75" s="262"/>
      <c r="X75" s="264"/>
      <c r="Y75" s="265"/>
      <c r="Z75" s="247"/>
    </row>
    <row r="76" spans="1:26" ht="12.75" customHeight="1">
      <c r="A76" s="326" t="s">
        <v>310</v>
      </c>
      <c r="B76" s="235">
        <v>61</v>
      </c>
      <c r="C76" s="236" t="s">
        <v>180</v>
      </c>
      <c r="D76" s="237" t="s">
        <v>181</v>
      </c>
      <c r="E76" s="238" t="s">
        <v>271</v>
      </c>
      <c r="F76" s="267">
        <v>1.241913761508401E-2</v>
      </c>
      <c r="G76" s="268">
        <v>130.4439972165886</v>
      </c>
      <c r="H76" s="268">
        <v>2.9706190548105376</v>
      </c>
      <c r="I76" s="269">
        <v>1.241913761508401E-2</v>
      </c>
      <c r="J76" s="269" t="s">
        <v>268</v>
      </c>
      <c r="K76" s="270">
        <v>14.752997666355903</v>
      </c>
      <c r="L76" s="262" t="s">
        <v>268</v>
      </c>
      <c r="M76" s="271" t="s">
        <v>268</v>
      </c>
      <c r="N76" s="262" t="s">
        <v>268</v>
      </c>
      <c r="O76" s="262" t="s">
        <v>268</v>
      </c>
      <c r="P76" s="262" t="s">
        <v>268</v>
      </c>
      <c r="Q76" s="268">
        <v>4.1397125383613367E-3</v>
      </c>
      <c r="R76" s="269">
        <v>3.247462453030701</v>
      </c>
      <c r="S76" s="269">
        <v>0.77412624467356994</v>
      </c>
      <c r="T76" s="269" t="s">
        <v>268</v>
      </c>
      <c r="U76" s="269">
        <v>5.3816262998697378E-2</v>
      </c>
      <c r="V76" s="262" t="s">
        <v>268</v>
      </c>
      <c r="W76" s="262" t="s">
        <v>268</v>
      </c>
      <c r="X76" s="313" t="s">
        <v>268</v>
      </c>
      <c r="Y76" s="246">
        <v>152.27199688622656</v>
      </c>
    </row>
    <row r="77" spans="1:26" ht="12.75" customHeight="1">
      <c r="A77" s="327" t="s">
        <v>311</v>
      </c>
      <c r="B77" s="254">
        <v>62</v>
      </c>
      <c r="C77" s="255" t="s">
        <v>311</v>
      </c>
      <c r="D77" s="256" t="s">
        <v>184</v>
      </c>
      <c r="E77" s="257" t="s">
        <v>271</v>
      </c>
      <c r="F77" s="258">
        <v>2.6373252303285174E-3</v>
      </c>
      <c r="G77" s="259">
        <v>1.4341596884941441</v>
      </c>
      <c r="H77" s="259">
        <v>0.23874303822572554</v>
      </c>
      <c r="I77" s="260">
        <v>0.10719913428723515</v>
      </c>
      <c r="J77" s="260">
        <v>4.1641745347772291E-2</v>
      </c>
      <c r="K77" s="261">
        <v>3.1946326294095413</v>
      </c>
      <c r="L77" s="262" t="s">
        <v>268</v>
      </c>
      <c r="M77" s="263">
        <v>0.12078973782761841</v>
      </c>
      <c r="N77" s="262" t="s">
        <v>268</v>
      </c>
      <c r="O77" s="262" t="s">
        <v>268</v>
      </c>
      <c r="P77" s="262" t="s">
        <v>268</v>
      </c>
      <c r="Q77" s="259">
        <v>8.4542924658616671E-4</v>
      </c>
      <c r="R77" s="260">
        <v>2.7691479062091862</v>
      </c>
      <c r="S77" s="260">
        <v>1.6355257752598011</v>
      </c>
      <c r="T77" s="260">
        <v>2.9523449351116756E-3</v>
      </c>
      <c r="U77" s="260">
        <v>2.0020009311748281</v>
      </c>
      <c r="V77" s="262" t="s">
        <v>268</v>
      </c>
      <c r="W77" s="262" t="s">
        <v>268</v>
      </c>
      <c r="X77" s="264" t="s">
        <v>268</v>
      </c>
      <c r="Y77" s="265">
        <v>11.550275685647877</v>
      </c>
    </row>
    <row r="78" spans="1:26" ht="12.75" customHeight="1">
      <c r="A78" s="306"/>
      <c r="B78" s="254"/>
      <c r="C78" s="255" t="s">
        <v>312</v>
      </c>
      <c r="D78" s="256" t="s">
        <v>187</v>
      </c>
      <c r="E78" s="257"/>
      <c r="F78" s="258"/>
      <c r="G78" s="259"/>
      <c r="H78" s="259"/>
      <c r="I78" s="260"/>
      <c r="J78" s="260"/>
      <c r="K78" s="261"/>
      <c r="L78" s="262"/>
      <c r="M78" s="263"/>
      <c r="N78" s="262"/>
      <c r="O78" s="262"/>
      <c r="P78" s="262"/>
      <c r="Q78" s="259"/>
      <c r="R78" s="260"/>
      <c r="S78" s="260"/>
      <c r="T78" s="260"/>
      <c r="U78" s="260"/>
      <c r="V78" s="262"/>
      <c r="W78" s="262"/>
      <c r="X78" s="264"/>
      <c r="Y78" s="265"/>
    </row>
    <row r="79" spans="1:26" ht="12.75" customHeight="1">
      <c r="A79" s="292" t="s">
        <v>313</v>
      </c>
      <c r="B79" s="235">
        <v>63</v>
      </c>
      <c r="C79" s="236" t="s">
        <v>188</v>
      </c>
      <c r="D79" s="237" t="s">
        <v>189</v>
      </c>
      <c r="E79" s="238" t="s">
        <v>314</v>
      </c>
      <c r="F79" s="267">
        <v>6.5171447457848031E-2</v>
      </c>
      <c r="G79" s="268">
        <v>0.96778790930582226</v>
      </c>
      <c r="H79" s="268">
        <v>0.17226778179842817</v>
      </c>
      <c r="I79" s="269">
        <v>0.2145721616403034</v>
      </c>
      <c r="J79" s="269">
        <v>0.22187165720285257</v>
      </c>
      <c r="K79" s="270">
        <v>35.577428341368204</v>
      </c>
      <c r="L79" s="262" t="s">
        <v>268</v>
      </c>
      <c r="M79" s="271">
        <v>2.8619421493618845E-4</v>
      </c>
      <c r="N79" s="262" t="s">
        <v>268</v>
      </c>
      <c r="O79" s="262" t="s">
        <v>268</v>
      </c>
      <c r="P79" s="262" t="s">
        <v>268</v>
      </c>
      <c r="Q79" s="268">
        <v>1.0667293132859213E-3</v>
      </c>
      <c r="R79" s="269">
        <v>1.5873877948409114</v>
      </c>
      <c r="S79" s="269">
        <v>1.3725747978230856</v>
      </c>
      <c r="T79" s="269" t="s">
        <v>268</v>
      </c>
      <c r="U79" s="269">
        <v>3.2261893320079417E-5</v>
      </c>
      <c r="V79" s="262" t="s">
        <v>268</v>
      </c>
      <c r="W79" s="262" t="s">
        <v>268</v>
      </c>
      <c r="X79" s="313">
        <v>1.0344674199658419E-3</v>
      </c>
      <c r="Y79" s="246">
        <v>40.181481544278967</v>
      </c>
    </row>
    <row r="80" spans="1:26" ht="12.75" customHeight="1">
      <c r="A80" s="292"/>
      <c r="B80" s="235">
        <v>64</v>
      </c>
      <c r="C80" s="236" t="s">
        <v>315</v>
      </c>
      <c r="D80" s="237"/>
      <c r="E80" s="238" t="s">
        <v>271</v>
      </c>
      <c r="F80" s="267" t="s">
        <v>268</v>
      </c>
      <c r="G80" s="268">
        <v>0.42893220472867671</v>
      </c>
      <c r="H80" s="268">
        <v>2.0862469676273056E-2</v>
      </c>
      <c r="I80" s="269">
        <v>2.0633910802221642E-2</v>
      </c>
      <c r="J80" s="269">
        <v>1.2205140911736646E-2</v>
      </c>
      <c r="K80" s="270">
        <v>2.0930073220910659</v>
      </c>
      <c r="L80" s="262" t="s">
        <v>268</v>
      </c>
      <c r="M80" s="271">
        <v>2.7803672374277533E-5</v>
      </c>
      <c r="N80" s="262" t="s">
        <v>268</v>
      </c>
      <c r="O80" s="262" t="s">
        <v>268</v>
      </c>
      <c r="P80" s="262" t="s">
        <v>268</v>
      </c>
      <c r="Q80" s="268">
        <v>2.8371094259466869E-6</v>
      </c>
      <c r="R80" s="269">
        <v>2.9518820158663694E-2</v>
      </c>
      <c r="S80" s="269">
        <v>2.2410993243537493E-2</v>
      </c>
      <c r="T80" s="269" t="s">
        <v>268</v>
      </c>
      <c r="U80" s="269">
        <v>2.8371094259466869E-6</v>
      </c>
      <c r="V80" s="262" t="s">
        <v>268</v>
      </c>
      <c r="W80" s="262" t="s">
        <v>268</v>
      </c>
      <c r="X80" s="313" t="s">
        <v>268</v>
      </c>
      <c r="Y80" s="246">
        <v>2.6276043395034012</v>
      </c>
    </row>
    <row r="81" spans="1:25" ht="12.75" customHeight="1">
      <c r="A81" s="327" t="s">
        <v>316</v>
      </c>
      <c r="B81" s="254">
        <v>65</v>
      </c>
      <c r="C81" s="255" t="s">
        <v>317</v>
      </c>
      <c r="D81" s="256" t="s">
        <v>193</v>
      </c>
      <c r="E81" s="257" t="s">
        <v>271</v>
      </c>
      <c r="F81" s="258">
        <v>1.4022220827232394E-2</v>
      </c>
      <c r="G81" s="259">
        <v>3.4288232201644484</v>
      </c>
      <c r="H81" s="259">
        <v>1.2499186992486859</v>
      </c>
      <c r="I81" s="260">
        <v>0.56389072006743524</v>
      </c>
      <c r="J81" s="260">
        <v>0.13033188159899706</v>
      </c>
      <c r="K81" s="261">
        <v>9.7522453673944796</v>
      </c>
      <c r="L81" s="262" t="s">
        <v>268</v>
      </c>
      <c r="M81" s="263">
        <v>8.6937769128840839E-2</v>
      </c>
      <c r="N81" s="262" t="s">
        <v>268</v>
      </c>
      <c r="O81" s="262" t="s">
        <v>268</v>
      </c>
      <c r="P81" s="262" t="s">
        <v>268</v>
      </c>
      <c r="Q81" s="259" t="s">
        <v>268</v>
      </c>
      <c r="R81" s="260">
        <v>1.0764005297344477</v>
      </c>
      <c r="S81" s="260">
        <v>0.20978461737974557</v>
      </c>
      <c r="T81" s="260" t="s">
        <v>268</v>
      </c>
      <c r="U81" s="260" t="s">
        <v>268</v>
      </c>
      <c r="V81" s="262" t="s">
        <v>268</v>
      </c>
      <c r="W81" s="262" t="s">
        <v>268</v>
      </c>
      <c r="X81" s="264" t="s">
        <v>268</v>
      </c>
      <c r="Y81" s="265">
        <v>16.512355025544316</v>
      </c>
    </row>
    <row r="82" spans="1:25" ht="12.75" customHeight="1">
      <c r="A82" s="306"/>
      <c r="B82" s="254"/>
      <c r="C82" s="255" t="s">
        <v>318</v>
      </c>
      <c r="D82" s="256" t="s">
        <v>196</v>
      </c>
      <c r="E82" s="257"/>
      <c r="F82" s="258"/>
      <c r="G82" s="259"/>
      <c r="H82" s="259"/>
      <c r="I82" s="260"/>
      <c r="J82" s="260"/>
      <c r="K82" s="261"/>
      <c r="L82" s="262"/>
      <c r="M82" s="263"/>
      <c r="N82" s="262"/>
      <c r="O82" s="262"/>
      <c r="P82" s="259"/>
      <c r="Q82" s="259"/>
      <c r="R82" s="260"/>
      <c r="S82" s="260"/>
      <c r="T82" s="260"/>
      <c r="U82" s="260"/>
      <c r="V82" s="262"/>
      <c r="W82" s="262"/>
      <c r="X82" s="264"/>
      <c r="Y82" s="328"/>
    </row>
    <row r="83" spans="1:25" ht="12.75" customHeight="1" thickBot="1">
      <c r="A83" s="292" t="s">
        <v>194</v>
      </c>
      <c r="B83" s="235">
        <v>66</v>
      </c>
      <c r="C83" s="236" t="s">
        <v>197</v>
      </c>
      <c r="D83" s="237" t="s">
        <v>198</v>
      </c>
      <c r="E83" s="238" t="s">
        <v>271</v>
      </c>
      <c r="F83" s="267">
        <v>0.38933486032462145</v>
      </c>
      <c r="G83" s="268">
        <v>25.722541028021752</v>
      </c>
      <c r="H83" s="268">
        <v>30.860986835437341</v>
      </c>
      <c r="I83" s="269">
        <v>0.14391710902404142</v>
      </c>
      <c r="J83" s="269">
        <v>0.99297013889637709</v>
      </c>
      <c r="K83" s="270">
        <v>108.4218304154622</v>
      </c>
      <c r="L83" s="262" t="s">
        <v>268</v>
      </c>
      <c r="M83" s="271">
        <v>8.3759885428897089E-4</v>
      </c>
      <c r="N83" s="262" t="s">
        <v>268</v>
      </c>
      <c r="O83" s="262" t="s">
        <v>268</v>
      </c>
      <c r="P83" s="262" t="s">
        <v>268</v>
      </c>
      <c r="Q83" s="268">
        <v>0.47578636657134954</v>
      </c>
      <c r="R83" s="269">
        <v>64.699134762150422</v>
      </c>
      <c r="S83" s="269">
        <v>1.577965671398452</v>
      </c>
      <c r="T83" s="269" t="s">
        <v>268</v>
      </c>
      <c r="U83" s="269" t="s">
        <v>268</v>
      </c>
      <c r="V83" s="262" t="s">
        <v>268</v>
      </c>
      <c r="W83" s="262" t="s">
        <v>268</v>
      </c>
      <c r="X83" s="313" t="s">
        <v>268</v>
      </c>
      <c r="Y83" s="246">
        <v>233.28530478614081</v>
      </c>
    </row>
    <row r="84" spans="1:25" ht="12.75" customHeight="1" thickTop="1" thickBot="1">
      <c r="A84" s="292"/>
      <c r="B84" s="329">
        <v>67</v>
      </c>
      <c r="C84" s="236" t="s">
        <v>319</v>
      </c>
      <c r="D84" s="237" t="s">
        <v>200</v>
      </c>
      <c r="E84" s="238" t="s">
        <v>271</v>
      </c>
      <c r="F84" s="267" t="s">
        <v>268</v>
      </c>
      <c r="G84" s="268">
        <v>41656.043843543543</v>
      </c>
      <c r="H84" s="268" t="s">
        <v>268</v>
      </c>
      <c r="I84" s="269" t="s">
        <v>268</v>
      </c>
      <c r="J84" s="269" t="s">
        <v>268</v>
      </c>
      <c r="K84" s="270">
        <v>4.225352112676056</v>
      </c>
      <c r="L84" s="262" t="s">
        <v>268</v>
      </c>
      <c r="M84" s="271" t="s">
        <v>268</v>
      </c>
      <c r="N84" s="262" t="s">
        <v>268</v>
      </c>
      <c r="O84" s="262" t="s">
        <v>268</v>
      </c>
      <c r="P84" s="293">
        <v>1.5250352736615145</v>
      </c>
      <c r="Q84" s="268" t="s">
        <v>268</v>
      </c>
      <c r="R84" s="269">
        <v>0.528169014084507</v>
      </c>
      <c r="S84" s="269" t="s">
        <v>268</v>
      </c>
      <c r="T84" s="269" t="s">
        <v>268</v>
      </c>
      <c r="U84" s="269" t="s">
        <v>268</v>
      </c>
      <c r="V84" s="262" t="s">
        <v>268</v>
      </c>
      <c r="W84" s="262" t="s">
        <v>268</v>
      </c>
      <c r="X84" s="313" t="s">
        <v>268</v>
      </c>
      <c r="Y84" s="246">
        <v>42218.543843543543</v>
      </c>
    </row>
    <row r="85" spans="1:25" ht="12.75" customHeight="1" thickTop="1">
      <c r="A85" s="292"/>
      <c r="B85" s="329">
        <v>68</v>
      </c>
      <c r="C85" s="236" t="s">
        <v>201</v>
      </c>
      <c r="D85" s="237"/>
      <c r="E85" s="238" t="s">
        <v>271</v>
      </c>
      <c r="F85" s="267" t="s">
        <v>268</v>
      </c>
      <c r="G85" s="268">
        <v>0.24752932773538805</v>
      </c>
      <c r="H85" s="268">
        <v>1.9371153183764662E-2</v>
      </c>
      <c r="I85" s="269">
        <v>2.6289020290972093E-2</v>
      </c>
      <c r="J85" s="269">
        <v>2.0911265938531959E-2</v>
      </c>
      <c r="K85" s="270">
        <v>2.0626737978877072</v>
      </c>
      <c r="L85" s="262" t="s">
        <v>268</v>
      </c>
      <c r="M85" s="271">
        <v>4.4204717358027326</v>
      </c>
      <c r="N85" s="262" t="s">
        <v>268</v>
      </c>
      <c r="O85" s="262" t="s">
        <v>268</v>
      </c>
      <c r="P85" s="262"/>
      <c r="Q85" s="268">
        <v>1.8014328192370645E-4</v>
      </c>
      <c r="R85" s="269">
        <v>0.31057071413552134</v>
      </c>
      <c r="S85" s="269">
        <v>0.12220375809482026</v>
      </c>
      <c r="T85" s="269" t="s">
        <v>268</v>
      </c>
      <c r="U85" s="269">
        <v>12.472181418326629</v>
      </c>
      <c r="V85" s="262" t="s">
        <v>268</v>
      </c>
      <c r="W85" s="262" t="s">
        <v>268</v>
      </c>
      <c r="X85" s="313">
        <v>1.5987095638505787E-6</v>
      </c>
      <c r="Y85" s="246">
        <v>19.702547960988806</v>
      </c>
    </row>
    <row r="86" spans="1:25" ht="12.75" customHeight="1" thickBot="1">
      <c r="A86" s="330" t="s">
        <v>320</v>
      </c>
      <c r="B86" s="254">
        <v>69</v>
      </c>
      <c r="C86" s="255" t="s">
        <v>320</v>
      </c>
      <c r="D86" s="256" t="s">
        <v>321</v>
      </c>
      <c r="E86" s="257" t="s">
        <v>271</v>
      </c>
      <c r="F86" s="258">
        <v>2.2842767416261175E-2</v>
      </c>
      <c r="G86" s="259">
        <v>9.5364364363419583</v>
      </c>
      <c r="H86" s="259">
        <v>0.17597635773960632</v>
      </c>
      <c r="I86" s="260">
        <v>6.3687122746123065E-2</v>
      </c>
      <c r="J86" s="260">
        <v>5.1350194553876627E-2</v>
      </c>
      <c r="K86" s="261">
        <v>9.7502969550866219</v>
      </c>
      <c r="L86" s="262" t="s">
        <v>268</v>
      </c>
      <c r="M86" s="263">
        <v>0.48313655396881455</v>
      </c>
      <c r="N86" s="262" t="s">
        <v>268</v>
      </c>
      <c r="O86" s="262" t="s">
        <v>268</v>
      </c>
      <c r="P86" s="262" t="s">
        <v>268</v>
      </c>
      <c r="Q86" s="259">
        <v>2.8778289658281796E-4</v>
      </c>
      <c r="R86" s="260">
        <v>1.3482398497176031</v>
      </c>
      <c r="S86" s="260">
        <v>0.94920027063576462</v>
      </c>
      <c r="T86" s="260" t="s">
        <v>268</v>
      </c>
      <c r="U86" s="260">
        <v>2.9451276894143057E-2</v>
      </c>
      <c r="V86" s="262" t="s">
        <v>268</v>
      </c>
      <c r="W86" s="262" t="s">
        <v>268</v>
      </c>
      <c r="X86" s="264" t="s">
        <v>268</v>
      </c>
      <c r="Y86" s="265">
        <v>22.410905567997361</v>
      </c>
    </row>
    <row r="87" spans="1:25" ht="12.75" customHeight="1" thickTop="1" thickBot="1">
      <c r="A87" s="331"/>
      <c r="B87" s="332"/>
      <c r="C87" s="332" t="s">
        <v>322</v>
      </c>
      <c r="D87" s="333"/>
      <c r="E87" s="334"/>
      <c r="F87" s="335"/>
      <c r="G87" s="336"/>
      <c r="H87" s="336"/>
      <c r="I87" s="336"/>
      <c r="J87" s="336"/>
      <c r="K87" s="337"/>
      <c r="L87" s="336"/>
      <c r="M87" s="336"/>
      <c r="N87" s="336"/>
      <c r="O87" s="336"/>
      <c r="P87" s="336"/>
      <c r="Q87" s="336"/>
      <c r="R87" s="336"/>
      <c r="S87" s="336"/>
      <c r="T87" s="336"/>
      <c r="U87" s="336"/>
      <c r="V87" s="336"/>
      <c r="W87" s="336"/>
      <c r="X87" s="338"/>
      <c r="Y87" s="339"/>
    </row>
    <row r="88" spans="1:25" ht="12.75" customHeight="1">
      <c r="A88" s="220" t="s">
        <v>323</v>
      </c>
      <c r="C88" s="340"/>
      <c r="D88" s="340"/>
      <c r="E88" s="341"/>
    </row>
  </sheetData>
  <mergeCells count="1">
    <mergeCell ref="A1:Y1"/>
  </mergeCells>
  <phoneticPr fontId="8"/>
  <printOptions horizontalCentered="1"/>
  <pageMargins left="0.23622047244094491" right="0.23622047244094491" top="0.59055118110236227" bottom="0.19685039370078741" header="0.31496062992125984" footer="0.31496062992125984"/>
  <pageSetup paperSize="9" scale="50"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N88"/>
  <sheetViews>
    <sheetView showGridLines="0" showZeros="0" zoomScaleNormal="100" workbookViewId="0">
      <selection sqref="A1:X1"/>
    </sheetView>
  </sheetViews>
  <sheetFormatPr defaultColWidth="10.625" defaultRowHeight="11.25"/>
  <cols>
    <col min="1" max="1" width="9.375" style="352" customWidth="1"/>
    <col min="2" max="2" width="3.875" style="352" customWidth="1"/>
    <col min="3" max="3" width="22.625" style="352" customWidth="1"/>
    <col min="4" max="4" width="5.875" style="352" customWidth="1"/>
    <col min="5" max="24" width="10.625" style="352" customWidth="1"/>
    <col min="25" max="25" width="1.625" style="352" customWidth="1"/>
    <col min="26" max="252" width="10.625" style="352"/>
    <col min="253" max="253" width="1.625" style="352" customWidth="1"/>
    <col min="254" max="254" width="7.625" style="352" customWidth="1"/>
    <col min="255" max="255" width="2.625" style="352" customWidth="1"/>
    <col min="256" max="256" width="22.625" style="352" customWidth="1"/>
    <col min="257" max="257" width="5.875" style="352" customWidth="1"/>
    <col min="258" max="278" width="9.625" style="352" customWidth="1"/>
    <col min="279" max="279" width="9.375" style="352" customWidth="1"/>
    <col min="280" max="280" width="10.375" style="352" customWidth="1"/>
    <col min="281" max="281" width="1.625" style="352" customWidth="1"/>
    <col min="282" max="508" width="10.625" style="352"/>
    <col min="509" max="509" width="1.625" style="352" customWidth="1"/>
    <col min="510" max="510" width="7.625" style="352" customWidth="1"/>
    <col min="511" max="511" width="2.625" style="352" customWidth="1"/>
    <col min="512" max="512" width="22.625" style="352" customWidth="1"/>
    <col min="513" max="513" width="5.875" style="352" customWidth="1"/>
    <col min="514" max="534" width="9.625" style="352" customWidth="1"/>
    <col min="535" max="535" width="9.375" style="352" customWidth="1"/>
    <col min="536" max="536" width="10.375" style="352" customWidth="1"/>
    <col min="537" max="537" width="1.625" style="352" customWidth="1"/>
    <col min="538" max="764" width="10.625" style="352"/>
    <col min="765" max="765" width="1.625" style="352" customWidth="1"/>
    <col min="766" max="766" width="7.625" style="352" customWidth="1"/>
    <col min="767" max="767" width="2.625" style="352" customWidth="1"/>
    <col min="768" max="768" width="22.625" style="352" customWidth="1"/>
    <col min="769" max="769" width="5.875" style="352" customWidth="1"/>
    <col min="770" max="790" width="9.625" style="352" customWidth="1"/>
    <col min="791" max="791" width="9.375" style="352" customWidth="1"/>
    <col min="792" max="792" width="10.375" style="352" customWidth="1"/>
    <col min="793" max="793" width="1.625" style="352" customWidth="1"/>
    <col min="794" max="1020" width="10.625" style="352"/>
    <col min="1021" max="1021" width="1.625" style="352" customWidth="1"/>
    <col min="1022" max="1022" width="7.625" style="352" customWidth="1"/>
    <col min="1023" max="1023" width="2.625" style="352" customWidth="1"/>
    <col min="1024" max="1024" width="22.625" style="352" customWidth="1"/>
    <col min="1025" max="1025" width="5.875" style="352" customWidth="1"/>
    <col min="1026" max="1046" width="9.625" style="352" customWidth="1"/>
    <col min="1047" max="1047" width="9.375" style="352" customWidth="1"/>
    <col min="1048" max="1048" width="10.375" style="352" customWidth="1"/>
    <col min="1049" max="1049" width="1.625" style="352" customWidth="1"/>
    <col min="1050" max="1276" width="10.625" style="352"/>
    <col min="1277" max="1277" width="1.625" style="352" customWidth="1"/>
    <col min="1278" max="1278" width="7.625" style="352" customWidth="1"/>
    <col min="1279" max="1279" width="2.625" style="352" customWidth="1"/>
    <col min="1280" max="1280" width="22.625" style="352" customWidth="1"/>
    <col min="1281" max="1281" width="5.875" style="352" customWidth="1"/>
    <col min="1282" max="1302" width="9.625" style="352" customWidth="1"/>
    <col min="1303" max="1303" width="9.375" style="352" customWidth="1"/>
    <col min="1304" max="1304" width="10.375" style="352" customWidth="1"/>
    <col min="1305" max="1305" width="1.625" style="352" customWidth="1"/>
    <col min="1306" max="1532" width="10.625" style="352"/>
    <col min="1533" max="1533" width="1.625" style="352" customWidth="1"/>
    <col min="1534" max="1534" width="7.625" style="352" customWidth="1"/>
    <col min="1535" max="1535" width="2.625" style="352" customWidth="1"/>
    <col min="1536" max="1536" width="22.625" style="352" customWidth="1"/>
    <col min="1537" max="1537" width="5.875" style="352" customWidth="1"/>
    <col min="1538" max="1558" width="9.625" style="352" customWidth="1"/>
    <col min="1559" max="1559" width="9.375" style="352" customWidth="1"/>
    <col min="1560" max="1560" width="10.375" style="352" customWidth="1"/>
    <col min="1561" max="1561" width="1.625" style="352" customWidth="1"/>
    <col min="1562" max="1788" width="10.625" style="352"/>
    <col min="1789" max="1789" width="1.625" style="352" customWidth="1"/>
    <col min="1790" max="1790" width="7.625" style="352" customWidth="1"/>
    <col min="1791" max="1791" width="2.625" style="352" customWidth="1"/>
    <col min="1792" max="1792" width="22.625" style="352" customWidth="1"/>
    <col min="1793" max="1793" width="5.875" style="352" customWidth="1"/>
    <col min="1794" max="1814" width="9.625" style="352" customWidth="1"/>
    <col min="1815" max="1815" width="9.375" style="352" customWidth="1"/>
    <col min="1816" max="1816" width="10.375" style="352" customWidth="1"/>
    <col min="1817" max="1817" width="1.625" style="352" customWidth="1"/>
    <col min="1818" max="2044" width="10.625" style="352"/>
    <col min="2045" max="2045" width="1.625" style="352" customWidth="1"/>
    <col min="2046" max="2046" width="7.625" style="352" customWidth="1"/>
    <col min="2047" max="2047" width="2.625" style="352" customWidth="1"/>
    <col min="2048" max="2048" width="22.625" style="352" customWidth="1"/>
    <col min="2049" max="2049" width="5.875" style="352" customWidth="1"/>
    <col min="2050" max="2070" width="9.625" style="352" customWidth="1"/>
    <col min="2071" max="2071" width="9.375" style="352" customWidth="1"/>
    <col min="2072" max="2072" width="10.375" style="352" customWidth="1"/>
    <col min="2073" max="2073" width="1.625" style="352" customWidth="1"/>
    <col min="2074" max="2300" width="10.625" style="352"/>
    <col min="2301" max="2301" width="1.625" style="352" customWidth="1"/>
    <col min="2302" max="2302" width="7.625" style="352" customWidth="1"/>
    <col min="2303" max="2303" width="2.625" style="352" customWidth="1"/>
    <col min="2304" max="2304" width="22.625" style="352" customWidth="1"/>
    <col min="2305" max="2305" width="5.875" style="352" customWidth="1"/>
    <col min="2306" max="2326" width="9.625" style="352" customWidth="1"/>
    <col min="2327" max="2327" width="9.375" style="352" customWidth="1"/>
    <col min="2328" max="2328" width="10.375" style="352" customWidth="1"/>
    <col min="2329" max="2329" width="1.625" style="352" customWidth="1"/>
    <col min="2330" max="2556" width="10.625" style="352"/>
    <col min="2557" max="2557" width="1.625" style="352" customWidth="1"/>
    <col min="2558" max="2558" width="7.625" style="352" customWidth="1"/>
    <col min="2559" max="2559" width="2.625" style="352" customWidth="1"/>
    <col min="2560" max="2560" width="22.625" style="352" customWidth="1"/>
    <col min="2561" max="2561" width="5.875" style="352" customWidth="1"/>
    <col min="2562" max="2582" width="9.625" style="352" customWidth="1"/>
    <col min="2583" max="2583" width="9.375" style="352" customWidth="1"/>
    <col min="2584" max="2584" width="10.375" style="352" customWidth="1"/>
    <col min="2585" max="2585" width="1.625" style="352" customWidth="1"/>
    <col min="2586" max="2812" width="10.625" style="352"/>
    <col min="2813" max="2813" width="1.625" style="352" customWidth="1"/>
    <col min="2814" max="2814" width="7.625" style="352" customWidth="1"/>
    <col min="2815" max="2815" width="2.625" style="352" customWidth="1"/>
    <col min="2816" max="2816" width="22.625" style="352" customWidth="1"/>
    <col min="2817" max="2817" width="5.875" style="352" customWidth="1"/>
    <col min="2818" max="2838" width="9.625" style="352" customWidth="1"/>
    <col min="2839" max="2839" width="9.375" style="352" customWidth="1"/>
    <col min="2840" max="2840" width="10.375" style="352" customWidth="1"/>
    <col min="2841" max="2841" width="1.625" style="352" customWidth="1"/>
    <col min="2842" max="3068" width="10.625" style="352"/>
    <col min="3069" max="3069" width="1.625" style="352" customWidth="1"/>
    <col min="3070" max="3070" width="7.625" style="352" customWidth="1"/>
    <col min="3071" max="3071" width="2.625" style="352" customWidth="1"/>
    <col min="3072" max="3072" width="22.625" style="352" customWidth="1"/>
    <col min="3073" max="3073" width="5.875" style="352" customWidth="1"/>
    <col min="3074" max="3094" width="9.625" style="352" customWidth="1"/>
    <col min="3095" max="3095" width="9.375" style="352" customWidth="1"/>
    <col min="3096" max="3096" width="10.375" style="352" customWidth="1"/>
    <col min="3097" max="3097" width="1.625" style="352" customWidth="1"/>
    <col min="3098" max="3324" width="10.625" style="352"/>
    <col min="3325" max="3325" width="1.625" style="352" customWidth="1"/>
    <col min="3326" max="3326" width="7.625" style="352" customWidth="1"/>
    <col min="3327" max="3327" width="2.625" style="352" customWidth="1"/>
    <col min="3328" max="3328" width="22.625" style="352" customWidth="1"/>
    <col min="3329" max="3329" width="5.875" style="352" customWidth="1"/>
    <col min="3330" max="3350" width="9.625" style="352" customWidth="1"/>
    <col min="3351" max="3351" width="9.375" style="352" customWidth="1"/>
    <col min="3352" max="3352" width="10.375" style="352" customWidth="1"/>
    <col min="3353" max="3353" width="1.625" style="352" customWidth="1"/>
    <col min="3354" max="3580" width="10.625" style="352"/>
    <col min="3581" max="3581" width="1.625" style="352" customWidth="1"/>
    <col min="3582" max="3582" width="7.625" style="352" customWidth="1"/>
    <col min="3583" max="3583" width="2.625" style="352" customWidth="1"/>
    <col min="3584" max="3584" width="22.625" style="352" customWidth="1"/>
    <col min="3585" max="3585" width="5.875" style="352" customWidth="1"/>
    <col min="3586" max="3606" width="9.625" style="352" customWidth="1"/>
    <col min="3607" max="3607" width="9.375" style="352" customWidth="1"/>
    <col min="3608" max="3608" width="10.375" style="352" customWidth="1"/>
    <col min="3609" max="3609" width="1.625" style="352" customWidth="1"/>
    <col min="3610" max="3836" width="10.625" style="352"/>
    <col min="3837" max="3837" width="1.625" style="352" customWidth="1"/>
    <col min="3838" max="3838" width="7.625" style="352" customWidth="1"/>
    <col min="3839" max="3839" width="2.625" style="352" customWidth="1"/>
    <col min="3840" max="3840" width="22.625" style="352" customWidth="1"/>
    <col min="3841" max="3841" width="5.875" style="352" customWidth="1"/>
    <col min="3842" max="3862" width="9.625" style="352" customWidth="1"/>
    <col min="3863" max="3863" width="9.375" style="352" customWidth="1"/>
    <col min="3864" max="3864" width="10.375" style="352" customWidth="1"/>
    <col min="3865" max="3865" width="1.625" style="352" customWidth="1"/>
    <col min="3866" max="4092" width="10.625" style="352"/>
    <col min="4093" max="4093" width="1.625" style="352" customWidth="1"/>
    <col min="4094" max="4094" width="7.625" style="352" customWidth="1"/>
    <col min="4095" max="4095" width="2.625" style="352" customWidth="1"/>
    <col min="4096" max="4096" width="22.625" style="352" customWidth="1"/>
    <col min="4097" max="4097" width="5.875" style="352" customWidth="1"/>
    <col min="4098" max="4118" width="9.625" style="352" customWidth="1"/>
    <col min="4119" max="4119" width="9.375" style="352" customWidth="1"/>
    <col min="4120" max="4120" width="10.375" style="352" customWidth="1"/>
    <col min="4121" max="4121" width="1.625" style="352" customWidth="1"/>
    <col min="4122" max="4348" width="10.625" style="352"/>
    <col min="4349" max="4349" width="1.625" style="352" customWidth="1"/>
    <col min="4350" max="4350" width="7.625" style="352" customWidth="1"/>
    <col min="4351" max="4351" width="2.625" style="352" customWidth="1"/>
    <col min="4352" max="4352" width="22.625" style="352" customWidth="1"/>
    <col min="4353" max="4353" width="5.875" style="352" customWidth="1"/>
    <col min="4354" max="4374" width="9.625" style="352" customWidth="1"/>
    <col min="4375" max="4375" width="9.375" style="352" customWidth="1"/>
    <col min="4376" max="4376" width="10.375" style="352" customWidth="1"/>
    <col min="4377" max="4377" width="1.625" style="352" customWidth="1"/>
    <col min="4378" max="4604" width="10.625" style="352"/>
    <col min="4605" max="4605" width="1.625" style="352" customWidth="1"/>
    <col min="4606" max="4606" width="7.625" style="352" customWidth="1"/>
    <col min="4607" max="4607" width="2.625" style="352" customWidth="1"/>
    <col min="4608" max="4608" width="22.625" style="352" customWidth="1"/>
    <col min="4609" max="4609" width="5.875" style="352" customWidth="1"/>
    <col min="4610" max="4630" width="9.625" style="352" customWidth="1"/>
    <col min="4631" max="4631" width="9.375" style="352" customWidth="1"/>
    <col min="4632" max="4632" width="10.375" style="352" customWidth="1"/>
    <col min="4633" max="4633" width="1.625" style="352" customWidth="1"/>
    <col min="4634" max="4860" width="10.625" style="352"/>
    <col min="4861" max="4861" width="1.625" style="352" customWidth="1"/>
    <col min="4862" max="4862" width="7.625" style="352" customWidth="1"/>
    <col min="4863" max="4863" width="2.625" style="352" customWidth="1"/>
    <col min="4864" max="4864" width="22.625" style="352" customWidth="1"/>
    <col min="4865" max="4865" width="5.875" style="352" customWidth="1"/>
    <col min="4866" max="4886" width="9.625" style="352" customWidth="1"/>
    <col min="4887" max="4887" width="9.375" style="352" customWidth="1"/>
    <col min="4888" max="4888" width="10.375" style="352" customWidth="1"/>
    <col min="4889" max="4889" width="1.625" style="352" customWidth="1"/>
    <col min="4890" max="5116" width="10.625" style="352"/>
    <col min="5117" max="5117" width="1.625" style="352" customWidth="1"/>
    <col min="5118" max="5118" width="7.625" style="352" customWidth="1"/>
    <col min="5119" max="5119" width="2.625" style="352" customWidth="1"/>
    <col min="5120" max="5120" width="22.625" style="352" customWidth="1"/>
    <col min="5121" max="5121" width="5.875" style="352" customWidth="1"/>
    <col min="5122" max="5142" width="9.625" style="352" customWidth="1"/>
    <col min="5143" max="5143" width="9.375" style="352" customWidth="1"/>
    <col min="5144" max="5144" width="10.375" style="352" customWidth="1"/>
    <col min="5145" max="5145" width="1.625" style="352" customWidth="1"/>
    <col min="5146" max="5372" width="10.625" style="352"/>
    <col min="5373" max="5373" width="1.625" style="352" customWidth="1"/>
    <col min="5374" max="5374" width="7.625" style="352" customWidth="1"/>
    <col min="5375" max="5375" width="2.625" style="352" customWidth="1"/>
    <col min="5376" max="5376" width="22.625" style="352" customWidth="1"/>
    <col min="5377" max="5377" width="5.875" style="352" customWidth="1"/>
    <col min="5378" max="5398" width="9.625" style="352" customWidth="1"/>
    <col min="5399" max="5399" width="9.375" style="352" customWidth="1"/>
    <col min="5400" max="5400" width="10.375" style="352" customWidth="1"/>
    <col min="5401" max="5401" width="1.625" style="352" customWidth="1"/>
    <col min="5402" max="5628" width="10.625" style="352"/>
    <col min="5629" max="5629" width="1.625" style="352" customWidth="1"/>
    <col min="5630" max="5630" width="7.625" style="352" customWidth="1"/>
    <col min="5631" max="5631" width="2.625" style="352" customWidth="1"/>
    <col min="5632" max="5632" width="22.625" style="352" customWidth="1"/>
    <col min="5633" max="5633" width="5.875" style="352" customWidth="1"/>
    <col min="5634" max="5654" width="9.625" style="352" customWidth="1"/>
    <col min="5655" max="5655" width="9.375" style="352" customWidth="1"/>
    <col min="5656" max="5656" width="10.375" style="352" customWidth="1"/>
    <col min="5657" max="5657" width="1.625" style="352" customWidth="1"/>
    <col min="5658" max="5884" width="10.625" style="352"/>
    <col min="5885" max="5885" width="1.625" style="352" customWidth="1"/>
    <col min="5886" max="5886" width="7.625" style="352" customWidth="1"/>
    <col min="5887" max="5887" width="2.625" style="352" customWidth="1"/>
    <col min="5888" max="5888" width="22.625" style="352" customWidth="1"/>
    <col min="5889" max="5889" width="5.875" style="352" customWidth="1"/>
    <col min="5890" max="5910" width="9.625" style="352" customWidth="1"/>
    <col min="5911" max="5911" width="9.375" style="352" customWidth="1"/>
    <col min="5912" max="5912" width="10.375" style="352" customWidth="1"/>
    <col min="5913" max="5913" width="1.625" style="352" customWidth="1"/>
    <col min="5914" max="6140" width="10.625" style="352"/>
    <col min="6141" max="6141" width="1.625" style="352" customWidth="1"/>
    <col min="6142" max="6142" width="7.625" style="352" customWidth="1"/>
    <col min="6143" max="6143" width="2.625" style="352" customWidth="1"/>
    <col min="6144" max="6144" width="22.625" style="352" customWidth="1"/>
    <col min="6145" max="6145" width="5.875" style="352" customWidth="1"/>
    <col min="6146" max="6166" width="9.625" style="352" customWidth="1"/>
    <col min="6167" max="6167" width="9.375" style="352" customWidth="1"/>
    <col min="6168" max="6168" width="10.375" style="352" customWidth="1"/>
    <col min="6169" max="6169" width="1.625" style="352" customWidth="1"/>
    <col min="6170" max="6396" width="10.625" style="352"/>
    <col min="6397" max="6397" width="1.625" style="352" customWidth="1"/>
    <col min="6398" max="6398" width="7.625" style="352" customWidth="1"/>
    <col min="6399" max="6399" width="2.625" style="352" customWidth="1"/>
    <col min="6400" max="6400" width="22.625" style="352" customWidth="1"/>
    <col min="6401" max="6401" width="5.875" style="352" customWidth="1"/>
    <col min="6402" max="6422" width="9.625" style="352" customWidth="1"/>
    <col min="6423" max="6423" width="9.375" style="352" customWidth="1"/>
    <col min="6424" max="6424" width="10.375" style="352" customWidth="1"/>
    <col min="6425" max="6425" width="1.625" style="352" customWidth="1"/>
    <col min="6426" max="6652" width="10.625" style="352"/>
    <col min="6653" max="6653" width="1.625" style="352" customWidth="1"/>
    <col min="6654" max="6654" width="7.625" style="352" customWidth="1"/>
    <col min="6655" max="6655" width="2.625" style="352" customWidth="1"/>
    <col min="6656" max="6656" width="22.625" style="352" customWidth="1"/>
    <col min="6657" max="6657" width="5.875" style="352" customWidth="1"/>
    <col min="6658" max="6678" width="9.625" style="352" customWidth="1"/>
    <col min="6679" max="6679" width="9.375" style="352" customWidth="1"/>
    <col min="6680" max="6680" width="10.375" style="352" customWidth="1"/>
    <col min="6681" max="6681" width="1.625" style="352" customWidth="1"/>
    <col min="6682" max="6908" width="10.625" style="352"/>
    <col min="6909" max="6909" width="1.625" style="352" customWidth="1"/>
    <col min="6910" max="6910" width="7.625" style="352" customWidth="1"/>
    <col min="6911" max="6911" width="2.625" style="352" customWidth="1"/>
    <col min="6912" max="6912" width="22.625" style="352" customWidth="1"/>
    <col min="6913" max="6913" width="5.875" style="352" customWidth="1"/>
    <col min="6914" max="6934" width="9.625" style="352" customWidth="1"/>
    <col min="6935" max="6935" width="9.375" style="352" customWidth="1"/>
    <col min="6936" max="6936" width="10.375" style="352" customWidth="1"/>
    <col min="6937" max="6937" width="1.625" style="352" customWidth="1"/>
    <col min="6938" max="7164" width="10.625" style="352"/>
    <col min="7165" max="7165" width="1.625" style="352" customWidth="1"/>
    <col min="7166" max="7166" width="7.625" style="352" customWidth="1"/>
    <col min="7167" max="7167" width="2.625" style="352" customWidth="1"/>
    <col min="7168" max="7168" width="22.625" style="352" customWidth="1"/>
    <col min="7169" max="7169" width="5.875" style="352" customWidth="1"/>
    <col min="7170" max="7190" width="9.625" style="352" customWidth="1"/>
    <col min="7191" max="7191" width="9.375" style="352" customWidth="1"/>
    <col min="7192" max="7192" width="10.375" style="352" customWidth="1"/>
    <col min="7193" max="7193" width="1.625" style="352" customWidth="1"/>
    <col min="7194" max="7420" width="10.625" style="352"/>
    <col min="7421" max="7421" width="1.625" style="352" customWidth="1"/>
    <col min="7422" max="7422" width="7.625" style="352" customWidth="1"/>
    <col min="7423" max="7423" width="2.625" style="352" customWidth="1"/>
    <col min="7424" max="7424" width="22.625" style="352" customWidth="1"/>
    <col min="7425" max="7425" width="5.875" style="352" customWidth="1"/>
    <col min="7426" max="7446" width="9.625" style="352" customWidth="1"/>
    <col min="7447" max="7447" width="9.375" style="352" customWidth="1"/>
    <col min="7448" max="7448" width="10.375" style="352" customWidth="1"/>
    <col min="7449" max="7449" width="1.625" style="352" customWidth="1"/>
    <col min="7450" max="7676" width="10.625" style="352"/>
    <col min="7677" max="7677" width="1.625" style="352" customWidth="1"/>
    <col min="7678" max="7678" width="7.625" style="352" customWidth="1"/>
    <col min="7679" max="7679" width="2.625" style="352" customWidth="1"/>
    <col min="7680" max="7680" width="22.625" style="352" customWidth="1"/>
    <col min="7681" max="7681" width="5.875" style="352" customWidth="1"/>
    <col min="7682" max="7702" width="9.625" style="352" customWidth="1"/>
    <col min="7703" max="7703" width="9.375" style="352" customWidth="1"/>
    <col min="7704" max="7704" width="10.375" style="352" customWidth="1"/>
    <col min="7705" max="7705" width="1.625" style="352" customWidth="1"/>
    <col min="7706" max="7932" width="10.625" style="352"/>
    <col min="7933" max="7933" width="1.625" style="352" customWidth="1"/>
    <col min="7934" max="7934" width="7.625" style="352" customWidth="1"/>
    <col min="7935" max="7935" width="2.625" style="352" customWidth="1"/>
    <col min="7936" max="7936" width="22.625" style="352" customWidth="1"/>
    <col min="7937" max="7937" width="5.875" style="352" customWidth="1"/>
    <col min="7938" max="7958" width="9.625" style="352" customWidth="1"/>
    <col min="7959" max="7959" width="9.375" style="352" customWidth="1"/>
    <col min="7960" max="7960" width="10.375" style="352" customWidth="1"/>
    <col min="7961" max="7961" width="1.625" style="352" customWidth="1"/>
    <col min="7962" max="8188" width="10.625" style="352"/>
    <col min="8189" max="8189" width="1.625" style="352" customWidth="1"/>
    <col min="8190" max="8190" width="7.625" style="352" customWidth="1"/>
    <col min="8191" max="8191" width="2.625" style="352" customWidth="1"/>
    <col min="8192" max="8192" width="22.625" style="352" customWidth="1"/>
    <col min="8193" max="8193" width="5.875" style="352" customWidth="1"/>
    <col min="8194" max="8214" width="9.625" style="352" customWidth="1"/>
    <col min="8215" max="8215" width="9.375" style="352" customWidth="1"/>
    <col min="8216" max="8216" width="10.375" style="352" customWidth="1"/>
    <col min="8217" max="8217" width="1.625" style="352" customWidth="1"/>
    <col min="8218" max="8444" width="10.625" style="352"/>
    <col min="8445" max="8445" width="1.625" style="352" customWidth="1"/>
    <col min="8446" max="8446" width="7.625" style="352" customWidth="1"/>
    <col min="8447" max="8447" width="2.625" style="352" customWidth="1"/>
    <col min="8448" max="8448" width="22.625" style="352" customWidth="1"/>
    <col min="8449" max="8449" width="5.875" style="352" customWidth="1"/>
    <col min="8450" max="8470" width="9.625" style="352" customWidth="1"/>
    <col min="8471" max="8471" width="9.375" style="352" customWidth="1"/>
    <col min="8472" max="8472" width="10.375" style="352" customWidth="1"/>
    <col min="8473" max="8473" width="1.625" style="352" customWidth="1"/>
    <col min="8474" max="8700" width="10.625" style="352"/>
    <col min="8701" max="8701" width="1.625" style="352" customWidth="1"/>
    <col min="8702" max="8702" width="7.625" style="352" customWidth="1"/>
    <col min="8703" max="8703" width="2.625" style="352" customWidth="1"/>
    <col min="8704" max="8704" width="22.625" style="352" customWidth="1"/>
    <col min="8705" max="8705" width="5.875" style="352" customWidth="1"/>
    <col min="8706" max="8726" width="9.625" style="352" customWidth="1"/>
    <col min="8727" max="8727" width="9.375" style="352" customWidth="1"/>
    <col min="8728" max="8728" width="10.375" style="352" customWidth="1"/>
    <col min="8729" max="8729" width="1.625" style="352" customWidth="1"/>
    <col min="8730" max="8956" width="10.625" style="352"/>
    <col min="8957" max="8957" width="1.625" style="352" customWidth="1"/>
    <col min="8958" max="8958" width="7.625" style="352" customWidth="1"/>
    <col min="8959" max="8959" width="2.625" style="352" customWidth="1"/>
    <col min="8960" max="8960" width="22.625" style="352" customWidth="1"/>
    <col min="8961" max="8961" width="5.875" style="352" customWidth="1"/>
    <col min="8962" max="8982" width="9.625" style="352" customWidth="1"/>
    <col min="8983" max="8983" width="9.375" style="352" customWidth="1"/>
    <col min="8984" max="8984" width="10.375" style="352" customWidth="1"/>
    <col min="8985" max="8985" width="1.625" style="352" customWidth="1"/>
    <col min="8986" max="9212" width="10.625" style="352"/>
    <col min="9213" max="9213" width="1.625" style="352" customWidth="1"/>
    <col min="9214" max="9214" width="7.625" style="352" customWidth="1"/>
    <col min="9215" max="9215" width="2.625" style="352" customWidth="1"/>
    <col min="9216" max="9216" width="22.625" style="352" customWidth="1"/>
    <col min="9217" max="9217" width="5.875" style="352" customWidth="1"/>
    <col min="9218" max="9238" width="9.625" style="352" customWidth="1"/>
    <col min="9239" max="9239" width="9.375" style="352" customWidth="1"/>
    <col min="9240" max="9240" width="10.375" style="352" customWidth="1"/>
    <col min="9241" max="9241" width="1.625" style="352" customWidth="1"/>
    <col min="9242" max="9468" width="10.625" style="352"/>
    <col min="9469" max="9469" width="1.625" style="352" customWidth="1"/>
    <col min="9470" max="9470" width="7.625" style="352" customWidth="1"/>
    <col min="9471" max="9471" width="2.625" style="352" customWidth="1"/>
    <col min="9472" max="9472" width="22.625" style="352" customWidth="1"/>
    <col min="9473" max="9473" width="5.875" style="352" customWidth="1"/>
    <col min="9474" max="9494" width="9.625" style="352" customWidth="1"/>
    <col min="9495" max="9495" width="9.375" style="352" customWidth="1"/>
    <col min="9496" max="9496" width="10.375" style="352" customWidth="1"/>
    <col min="9497" max="9497" width="1.625" style="352" customWidth="1"/>
    <col min="9498" max="9724" width="10.625" style="352"/>
    <col min="9725" max="9725" width="1.625" style="352" customWidth="1"/>
    <col min="9726" max="9726" width="7.625" style="352" customWidth="1"/>
    <col min="9727" max="9727" width="2.625" style="352" customWidth="1"/>
    <col min="9728" max="9728" width="22.625" style="352" customWidth="1"/>
    <col min="9729" max="9729" width="5.875" style="352" customWidth="1"/>
    <col min="9730" max="9750" width="9.625" style="352" customWidth="1"/>
    <col min="9751" max="9751" width="9.375" style="352" customWidth="1"/>
    <col min="9752" max="9752" width="10.375" style="352" customWidth="1"/>
    <col min="9753" max="9753" width="1.625" style="352" customWidth="1"/>
    <col min="9754" max="9980" width="10.625" style="352"/>
    <col min="9981" max="9981" width="1.625" style="352" customWidth="1"/>
    <col min="9982" max="9982" width="7.625" style="352" customWidth="1"/>
    <col min="9983" max="9983" width="2.625" style="352" customWidth="1"/>
    <col min="9984" max="9984" width="22.625" style="352" customWidth="1"/>
    <col min="9985" max="9985" width="5.875" style="352" customWidth="1"/>
    <col min="9986" max="10006" width="9.625" style="352" customWidth="1"/>
    <col min="10007" max="10007" width="9.375" style="352" customWidth="1"/>
    <col min="10008" max="10008" width="10.375" style="352" customWidth="1"/>
    <col min="10009" max="10009" width="1.625" style="352" customWidth="1"/>
    <col min="10010" max="10236" width="10.625" style="352"/>
    <col min="10237" max="10237" width="1.625" style="352" customWidth="1"/>
    <col min="10238" max="10238" width="7.625" style="352" customWidth="1"/>
    <col min="10239" max="10239" width="2.625" style="352" customWidth="1"/>
    <col min="10240" max="10240" width="22.625" style="352" customWidth="1"/>
    <col min="10241" max="10241" width="5.875" style="352" customWidth="1"/>
    <col min="10242" max="10262" width="9.625" style="352" customWidth="1"/>
    <col min="10263" max="10263" width="9.375" style="352" customWidth="1"/>
    <col min="10264" max="10264" width="10.375" style="352" customWidth="1"/>
    <col min="10265" max="10265" width="1.625" style="352" customWidth="1"/>
    <col min="10266" max="10492" width="10.625" style="352"/>
    <col min="10493" max="10493" width="1.625" style="352" customWidth="1"/>
    <col min="10494" max="10494" width="7.625" style="352" customWidth="1"/>
    <col min="10495" max="10495" width="2.625" style="352" customWidth="1"/>
    <col min="10496" max="10496" width="22.625" style="352" customWidth="1"/>
    <col min="10497" max="10497" width="5.875" style="352" customWidth="1"/>
    <col min="10498" max="10518" width="9.625" style="352" customWidth="1"/>
    <col min="10519" max="10519" width="9.375" style="352" customWidth="1"/>
    <col min="10520" max="10520" width="10.375" style="352" customWidth="1"/>
    <col min="10521" max="10521" width="1.625" style="352" customWidth="1"/>
    <col min="10522" max="10748" width="10.625" style="352"/>
    <col min="10749" max="10749" width="1.625" style="352" customWidth="1"/>
    <col min="10750" max="10750" width="7.625" style="352" customWidth="1"/>
    <col min="10751" max="10751" width="2.625" style="352" customWidth="1"/>
    <col min="10752" max="10752" width="22.625" style="352" customWidth="1"/>
    <col min="10753" max="10753" width="5.875" style="352" customWidth="1"/>
    <col min="10754" max="10774" width="9.625" style="352" customWidth="1"/>
    <col min="10775" max="10775" width="9.375" style="352" customWidth="1"/>
    <col min="10776" max="10776" width="10.375" style="352" customWidth="1"/>
    <col min="10777" max="10777" width="1.625" style="352" customWidth="1"/>
    <col min="10778" max="11004" width="10.625" style="352"/>
    <col min="11005" max="11005" width="1.625" style="352" customWidth="1"/>
    <col min="11006" max="11006" width="7.625" style="352" customWidth="1"/>
    <col min="11007" max="11007" width="2.625" style="352" customWidth="1"/>
    <col min="11008" max="11008" width="22.625" style="352" customWidth="1"/>
    <col min="11009" max="11009" width="5.875" style="352" customWidth="1"/>
    <col min="11010" max="11030" width="9.625" style="352" customWidth="1"/>
    <col min="11031" max="11031" width="9.375" style="352" customWidth="1"/>
    <col min="11032" max="11032" width="10.375" style="352" customWidth="1"/>
    <col min="11033" max="11033" width="1.625" style="352" customWidth="1"/>
    <col min="11034" max="11260" width="10.625" style="352"/>
    <col min="11261" max="11261" width="1.625" style="352" customWidth="1"/>
    <col min="11262" max="11262" width="7.625" style="352" customWidth="1"/>
    <col min="11263" max="11263" width="2.625" style="352" customWidth="1"/>
    <col min="11264" max="11264" width="22.625" style="352" customWidth="1"/>
    <col min="11265" max="11265" width="5.875" style="352" customWidth="1"/>
    <col min="11266" max="11286" width="9.625" style="352" customWidth="1"/>
    <col min="11287" max="11287" width="9.375" style="352" customWidth="1"/>
    <col min="11288" max="11288" width="10.375" style="352" customWidth="1"/>
    <col min="11289" max="11289" width="1.625" style="352" customWidth="1"/>
    <col min="11290" max="11516" width="10.625" style="352"/>
    <col min="11517" max="11517" width="1.625" style="352" customWidth="1"/>
    <col min="11518" max="11518" width="7.625" style="352" customWidth="1"/>
    <col min="11519" max="11519" width="2.625" style="352" customWidth="1"/>
    <col min="11520" max="11520" width="22.625" style="352" customWidth="1"/>
    <col min="11521" max="11521" width="5.875" style="352" customWidth="1"/>
    <col min="11522" max="11542" width="9.625" style="352" customWidth="1"/>
    <col min="11543" max="11543" width="9.375" style="352" customWidth="1"/>
    <col min="11544" max="11544" width="10.375" style="352" customWidth="1"/>
    <col min="11545" max="11545" width="1.625" style="352" customWidth="1"/>
    <col min="11546" max="11772" width="10.625" style="352"/>
    <col min="11773" max="11773" width="1.625" style="352" customWidth="1"/>
    <col min="11774" max="11774" width="7.625" style="352" customWidth="1"/>
    <col min="11775" max="11775" width="2.625" style="352" customWidth="1"/>
    <col min="11776" max="11776" width="22.625" style="352" customWidth="1"/>
    <col min="11777" max="11777" width="5.875" style="352" customWidth="1"/>
    <col min="11778" max="11798" width="9.625" style="352" customWidth="1"/>
    <col min="11799" max="11799" width="9.375" style="352" customWidth="1"/>
    <col min="11800" max="11800" width="10.375" style="352" customWidth="1"/>
    <col min="11801" max="11801" width="1.625" style="352" customWidth="1"/>
    <col min="11802" max="12028" width="10.625" style="352"/>
    <col min="12029" max="12029" width="1.625" style="352" customWidth="1"/>
    <col min="12030" max="12030" width="7.625" style="352" customWidth="1"/>
    <col min="12031" max="12031" width="2.625" style="352" customWidth="1"/>
    <col min="12032" max="12032" width="22.625" style="352" customWidth="1"/>
    <col min="12033" max="12033" width="5.875" style="352" customWidth="1"/>
    <col min="12034" max="12054" width="9.625" style="352" customWidth="1"/>
    <col min="12055" max="12055" width="9.375" style="352" customWidth="1"/>
    <col min="12056" max="12056" width="10.375" style="352" customWidth="1"/>
    <col min="12057" max="12057" width="1.625" style="352" customWidth="1"/>
    <col min="12058" max="12284" width="10.625" style="352"/>
    <col min="12285" max="12285" width="1.625" style="352" customWidth="1"/>
    <col min="12286" max="12286" width="7.625" style="352" customWidth="1"/>
    <col min="12287" max="12287" width="2.625" style="352" customWidth="1"/>
    <col min="12288" max="12288" width="22.625" style="352" customWidth="1"/>
    <col min="12289" max="12289" width="5.875" style="352" customWidth="1"/>
    <col min="12290" max="12310" width="9.625" style="352" customWidth="1"/>
    <col min="12311" max="12311" width="9.375" style="352" customWidth="1"/>
    <col min="12312" max="12312" width="10.375" style="352" customWidth="1"/>
    <col min="12313" max="12313" width="1.625" style="352" customWidth="1"/>
    <col min="12314" max="12540" width="10.625" style="352"/>
    <col min="12541" max="12541" width="1.625" style="352" customWidth="1"/>
    <col min="12542" max="12542" width="7.625" style="352" customWidth="1"/>
    <col min="12543" max="12543" width="2.625" style="352" customWidth="1"/>
    <col min="12544" max="12544" width="22.625" style="352" customWidth="1"/>
    <col min="12545" max="12545" width="5.875" style="352" customWidth="1"/>
    <col min="12546" max="12566" width="9.625" style="352" customWidth="1"/>
    <col min="12567" max="12567" width="9.375" style="352" customWidth="1"/>
    <col min="12568" max="12568" width="10.375" style="352" customWidth="1"/>
    <col min="12569" max="12569" width="1.625" style="352" customWidth="1"/>
    <col min="12570" max="12796" width="10.625" style="352"/>
    <col min="12797" max="12797" width="1.625" style="352" customWidth="1"/>
    <col min="12798" max="12798" width="7.625" style="352" customWidth="1"/>
    <col min="12799" max="12799" width="2.625" style="352" customWidth="1"/>
    <col min="12800" max="12800" width="22.625" style="352" customWidth="1"/>
    <col min="12801" max="12801" width="5.875" style="352" customWidth="1"/>
    <col min="12802" max="12822" width="9.625" style="352" customWidth="1"/>
    <col min="12823" max="12823" width="9.375" style="352" customWidth="1"/>
    <col min="12824" max="12824" width="10.375" style="352" customWidth="1"/>
    <col min="12825" max="12825" width="1.625" style="352" customWidth="1"/>
    <col min="12826" max="13052" width="10.625" style="352"/>
    <col min="13053" max="13053" width="1.625" style="352" customWidth="1"/>
    <col min="13054" max="13054" width="7.625" style="352" customWidth="1"/>
    <col min="13055" max="13055" width="2.625" style="352" customWidth="1"/>
    <col min="13056" max="13056" width="22.625" style="352" customWidth="1"/>
    <col min="13057" max="13057" width="5.875" style="352" customWidth="1"/>
    <col min="13058" max="13078" width="9.625" style="352" customWidth="1"/>
    <col min="13079" max="13079" width="9.375" style="352" customWidth="1"/>
    <col min="13080" max="13080" width="10.375" style="352" customWidth="1"/>
    <col min="13081" max="13081" width="1.625" style="352" customWidth="1"/>
    <col min="13082" max="13308" width="10.625" style="352"/>
    <col min="13309" max="13309" width="1.625" style="352" customWidth="1"/>
    <col min="13310" max="13310" width="7.625" style="352" customWidth="1"/>
    <col min="13311" max="13311" width="2.625" style="352" customWidth="1"/>
    <col min="13312" max="13312" width="22.625" style="352" customWidth="1"/>
    <col min="13313" max="13313" width="5.875" style="352" customWidth="1"/>
    <col min="13314" max="13334" width="9.625" style="352" customWidth="1"/>
    <col min="13335" max="13335" width="9.375" style="352" customWidth="1"/>
    <col min="13336" max="13336" width="10.375" style="352" customWidth="1"/>
    <col min="13337" max="13337" width="1.625" style="352" customWidth="1"/>
    <col min="13338" max="13564" width="10.625" style="352"/>
    <col min="13565" max="13565" width="1.625" style="352" customWidth="1"/>
    <col min="13566" max="13566" width="7.625" style="352" customWidth="1"/>
    <col min="13567" max="13567" width="2.625" style="352" customWidth="1"/>
    <col min="13568" max="13568" width="22.625" style="352" customWidth="1"/>
    <col min="13569" max="13569" width="5.875" style="352" customWidth="1"/>
    <col min="13570" max="13590" width="9.625" style="352" customWidth="1"/>
    <col min="13591" max="13591" width="9.375" style="352" customWidth="1"/>
    <col min="13592" max="13592" width="10.375" style="352" customWidth="1"/>
    <col min="13593" max="13593" width="1.625" style="352" customWidth="1"/>
    <col min="13594" max="13820" width="10.625" style="352"/>
    <col min="13821" max="13821" width="1.625" style="352" customWidth="1"/>
    <col min="13822" max="13822" width="7.625" style="352" customWidth="1"/>
    <col min="13823" max="13823" width="2.625" style="352" customWidth="1"/>
    <col min="13824" max="13824" width="22.625" style="352" customWidth="1"/>
    <col min="13825" max="13825" width="5.875" style="352" customWidth="1"/>
    <col min="13826" max="13846" width="9.625" style="352" customWidth="1"/>
    <col min="13847" max="13847" width="9.375" style="352" customWidth="1"/>
    <col min="13848" max="13848" width="10.375" style="352" customWidth="1"/>
    <col min="13849" max="13849" width="1.625" style="352" customWidth="1"/>
    <col min="13850" max="14076" width="10.625" style="352"/>
    <col min="14077" max="14077" width="1.625" style="352" customWidth="1"/>
    <col min="14078" max="14078" width="7.625" style="352" customWidth="1"/>
    <col min="14079" max="14079" width="2.625" style="352" customWidth="1"/>
    <col min="14080" max="14080" width="22.625" style="352" customWidth="1"/>
    <col min="14081" max="14081" width="5.875" style="352" customWidth="1"/>
    <col min="14082" max="14102" width="9.625" style="352" customWidth="1"/>
    <col min="14103" max="14103" width="9.375" style="352" customWidth="1"/>
    <col min="14104" max="14104" width="10.375" style="352" customWidth="1"/>
    <col min="14105" max="14105" width="1.625" style="352" customWidth="1"/>
    <col min="14106" max="14332" width="10.625" style="352"/>
    <col min="14333" max="14333" width="1.625" style="352" customWidth="1"/>
    <col min="14334" max="14334" width="7.625" style="352" customWidth="1"/>
    <col min="14335" max="14335" width="2.625" style="352" customWidth="1"/>
    <col min="14336" max="14336" width="22.625" style="352" customWidth="1"/>
    <col min="14337" max="14337" width="5.875" style="352" customWidth="1"/>
    <col min="14338" max="14358" width="9.625" style="352" customWidth="1"/>
    <col min="14359" max="14359" width="9.375" style="352" customWidth="1"/>
    <col min="14360" max="14360" width="10.375" style="352" customWidth="1"/>
    <col min="14361" max="14361" width="1.625" style="352" customWidth="1"/>
    <col min="14362" max="14588" width="10.625" style="352"/>
    <col min="14589" max="14589" width="1.625" style="352" customWidth="1"/>
    <col min="14590" max="14590" width="7.625" style="352" customWidth="1"/>
    <col min="14591" max="14591" width="2.625" style="352" customWidth="1"/>
    <col min="14592" max="14592" width="22.625" style="352" customWidth="1"/>
    <col min="14593" max="14593" width="5.875" style="352" customWidth="1"/>
    <col min="14594" max="14614" width="9.625" style="352" customWidth="1"/>
    <col min="14615" max="14615" width="9.375" style="352" customWidth="1"/>
    <col min="14616" max="14616" width="10.375" style="352" customWidth="1"/>
    <col min="14617" max="14617" width="1.625" style="352" customWidth="1"/>
    <col min="14618" max="14844" width="10.625" style="352"/>
    <col min="14845" max="14845" width="1.625" style="352" customWidth="1"/>
    <col min="14846" max="14846" width="7.625" style="352" customWidth="1"/>
    <col min="14847" max="14847" width="2.625" style="352" customWidth="1"/>
    <col min="14848" max="14848" width="22.625" style="352" customWidth="1"/>
    <col min="14849" max="14849" width="5.875" style="352" customWidth="1"/>
    <col min="14850" max="14870" width="9.625" style="352" customWidth="1"/>
    <col min="14871" max="14871" width="9.375" style="352" customWidth="1"/>
    <col min="14872" max="14872" width="10.375" style="352" customWidth="1"/>
    <col min="14873" max="14873" width="1.625" style="352" customWidth="1"/>
    <col min="14874" max="15100" width="10.625" style="352"/>
    <col min="15101" max="15101" width="1.625" style="352" customWidth="1"/>
    <col min="15102" max="15102" width="7.625" style="352" customWidth="1"/>
    <col min="15103" max="15103" width="2.625" style="352" customWidth="1"/>
    <col min="15104" max="15104" width="22.625" style="352" customWidth="1"/>
    <col min="15105" max="15105" width="5.875" style="352" customWidth="1"/>
    <col min="15106" max="15126" width="9.625" style="352" customWidth="1"/>
    <col min="15127" max="15127" width="9.375" style="352" customWidth="1"/>
    <col min="15128" max="15128" width="10.375" style="352" customWidth="1"/>
    <col min="15129" max="15129" width="1.625" style="352" customWidth="1"/>
    <col min="15130" max="15356" width="10.625" style="352"/>
    <col min="15357" max="15357" width="1.625" style="352" customWidth="1"/>
    <col min="15358" max="15358" width="7.625" style="352" customWidth="1"/>
    <col min="15359" max="15359" width="2.625" style="352" customWidth="1"/>
    <col min="15360" max="15360" width="22.625" style="352" customWidth="1"/>
    <col min="15361" max="15361" width="5.875" style="352" customWidth="1"/>
    <col min="15362" max="15382" width="9.625" style="352" customWidth="1"/>
    <col min="15383" max="15383" width="9.375" style="352" customWidth="1"/>
    <col min="15384" max="15384" width="10.375" style="352" customWidth="1"/>
    <col min="15385" max="15385" width="1.625" style="352" customWidth="1"/>
    <col min="15386" max="15612" width="10.625" style="352"/>
    <col min="15613" max="15613" width="1.625" style="352" customWidth="1"/>
    <col min="15614" max="15614" width="7.625" style="352" customWidth="1"/>
    <col min="15615" max="15615" width="2.625" style="352" customWidth="1"/>
    <col min="15616" max="15616" width="22.625" style="352" customWidth="1"/>
    <col min="15617" max="15617" width="5.875" style="352" customWidth="1"/>
    <col min="15618" max="15638" width="9.625" style="352" customWidth="1"/>
    <col min="15639" max="15639" width="9.375" style="352" customWidth="1"/>
    <col min="15640" max="15640" width="10.375" style="352" customWidth="1"/>
    <col min="15641" max="15641" width="1.625" style="352" customWidth="1"/>
    <col min="15642" max="15868" width="10.625" style="352"/>
    <col min="15869" max="15869" width="1.625" style="352" customWidth="1"/>
    <col min="15870" max="15870" width="7.625" style="352" customWidth="1"/>
    <col min="15871" max="15871" width="2.625" style="352" customWidth="1"/>
    <col min="15872" max="15872" width="22.625" style="352" customWidth="1"/>
    <col min="15873" max="15873" width="5.875" style="352" customWidth="1"/>
    <col min="15874" max="15894" width="9.625" style="352" customWidth="1"/>
    <col min="15895" max="15895" width="9.375" style="352" customWidth="1"/>
    <col min="15896" max="15896" width="10.375" style="352" customWidth="1"/>
    <col min="15897" max="15897" width="1.625" style="352" customWidth="1"/>
    <col min="15898" max="16124" width="10.625" style="352"/>
    <col min="16125" max="16125" width="1.625" style="352" customWidth="1"/>
    <col min="16126" max="16126" width="7.625" style="352" customWidth="1"/>
    <col min="16127" max="16127" width="2.625" style="352" customWidth="1"/>
    <col min="16128" max="16128" width="22.625" style="352" customWidth="1"/>
    <col min="16129" max="16129" width="5.875" style="352" customWidth="1"/>
    <col min="16130" max="16150" width="9.625" style="352" customWidth="1"/>
    <col min="16151" max="16151" width="9.375" style="352" customWidth="1"/>
    <col min="16152" max="16152" width="10.375" style="352" customWidth="1"/>
    <col min="16153" max="16153" width="1.625" style="352" customWidth="1"/>
    <col min="16154" max="16384" width="10.625" style="352"/>
  </cols>
  <sheetData>
    <row r="1" spans="1:118" s="4" customFormat="1" ht="21" customHeight="1">
      <c r="A1" s="1483" t="s">
        <v>324</v>
      </c>
      <c r="B1" s="1483"/>
      <c r="C1" s="1483"/>
      <c r="D1" s="1483"/>
      <c r="E1" s="1483"/>
      <c r="F1" s="1483"/>
      <c r="G1" s="1483"/>
      <c r="H1" s="1483"/>
      <c r="I1" s="1483"/>
      <c r="J1" s="1483"/>
      <c r="K1" s="1483"/>
      <c r="L1" s="1483"/>
      <c r="M1" s="1483"/>
      <c r="N1" s="1483"/>
      <c r="O1" s="1483"/>
      <c r="P1" s="1483"/>
      <c r="Q1" s="1483"/>
      <c r="R1" s="1483"/>
      <c r="S1" s="1483"/>
      <c r="T1" s="1483"/>
      <c r="U1" s="1483"/>
      <c r="V1" s="1483"/>
      <c r="W1" s="1483"/>
      <c r="X1" s="1483"/>
      <c r="Y1" s="2"/>
      <c r="Z1" s="3"/>
      <c r="AA1" s="3"/>
      <c r="AB1" s="3"/>
      <c r="AC1" s="3"/>
      <c r="AD1" s="3"/>
      <c r="AE1" s="3"/>
      <c r="AF1" s="3"/>
      <c r="AG1" s="3"/>
      <c r="AH1" s="3"/>
      <c r="AI1" s="3"/>
      <c r="AJ1" s="3"/>
      <c r="AL1" s="3"/>
      <c r="AM1" s="3"/>
      <c r="AN1" s="3"/>
      <c r="AO1" s="3"/>
      <c r="AP1" s="3"/>
      <c r="AQ1" s="3"/>
      <c r="AR1" s="3"/>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6"/>
    </row>
    <row r="2" spans="1:118" s="4" customFormat="1" ht="12.75" customHeight="1">
      <c r="A2" s="196"/>
      <c r="B2" s="342"/>
      <c r="C2" s="342"/>
      <c r="D2" s="342"/>
      <c r="E2" s="342"/>
      <c r="F2" s="342"/>
      <c r="G2" s="342"/>
      <c r="H2" s="342"/>
      <c r="I2" s="342"/>
      <c r="J2" s="342"/>
      <c r="K2" s="342"/>
      <c r="L2" s="342"/>
      <c r="M2" s="342"/>
      <c r="N2" s="342"/>
      <c r="O2" s="342"/>
      <c r="P2" s="342"/>
      <c r="Q2" s="342"/>
      <c r="R2" s="342"/>
      <c r="S2" s="342"/>
      <c r="T2" s="342"/>
      <c r="U2" s="342"/>
      <c r="V2" s="342"/>
      <c r="W2" s="342"/>
      <c r="X2" s="342"/>
      <c r="Y2" s="2"/>
      <c r="Z2" s="3"/>
      <c r="AA2" s="3"/>
      <c r="AB2" s="3"/>
      <c r="AC2" s="3"/>
      <c r="AD2" s="3"/>
      <c r="AE2" s="3"/>
      <c r="AF2" s="3"/>
      <c r="AG2" s="3"/>
      <c r="AH2" s="3"/>
      <c r="AI2" s="3"/>
      <c r="AJ2" s="3"/>
      <c r="AL2" s="3"/>
      <c r="AM2" s="3"/>
      <c r="AN2" s="3"/>
      <c r="AO2" s="3"/>
      <c r="AP2" s="3"/>
      <c r="AQ2" s="3"/>
      <c r="AR2" s="3"/>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6"/>
    </row>
    <row r="3" spans="1:118" s="4" customFormat="1" ht="12" customHeight="1" thickBot="1">
      <c r="A3" s="199"/>
      <c r="B3" s="200"/>
      <c r="C3" s="200" t="s">
        <v>325</v>
      </c>
      <c r="D3" s="201"/>
      <c r="E3" s="201" t="s">
        <v>262</v>
      </c>
      <c r="F3" s="343"/>
      <c r="G3" s="343"/>
      <c r="H3" s="343"/>
      <c r="I3" s="343"/>
      <c r="J3" s="343"/>
      <c r="K3" s="343"/>
      <c r="L3" s="343"/>
      <c r="M3" s="343"/>
      <c r="N3" s="343"/>
      <c r="O3" s="344"/>
      <c r="P3" s="343"/>
      <c r="Q3" s="343"/>
      <c r="R3" s="343"/>
      <c r="S3" s="343"/>
      <c r="T3" s="343"/>
      <c r="U3" s="343"/>
      <c r="V3" s="343"/>
      <c r="W3" s="343"/>
      <c r="X3" s="345" t="s">
        <v>3</v>
      </c>
      <c r="Y3" s="2"/>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3"/>
      <c r="DC3" s="3"/>
      <c r="DD3" s="3"/>
      <c r="DE3" s="3"/>
      <c r="DF3" s="3"/>
      <c r="DG3" s="3"/>
      <c r="DH3" s="3"/>
      <c r="DI3" s="3"/>
      <c r="DJ3" s="3"/>
      <c r="DK3" s="3"/>
      <c r="DL3" s="3"/>
      <c r="DM3" s="3"/>
      <c r="DN3" s="3"/>
    </row>
    <row r="4" spans="1:118" s="25" customFormat="1" ht="24.75" thickBot="1">
      <c r="A4" s="346" t="s">
        <v>4</v>
      </c>
      <c r="B4" s="347" t="s">
        <v>5</v>
      </c>
      <c r="C4" s="347" t="s">
        <v>6</v>
      </c>
      <c r="D4" s="348" t="s">
        <v>7</v>
      </c>
      <c r="E4" s="207" t="s">
        <v>8</v>
      </c>
      <c r="F4" s="208" t="s">
        <v>9</v>
      </c>
      <c r="G4" s="208" t="s">
        <v>10</v>
      </c>
      <c r="H4" s="208" t="s">
        <v>11</v>
      </c>
      <c r="I4" s="208" t="s">
        <v>12</v>
      </c>
      <c r="J4" s="209" t="s">
        <v>13</v>
      </c>
      <c r="K4" s="208" t="s">
        <v>14</v>
      </c>
      <c r="L4" s="208" t="s">
        <v>15</v>
      </c>
      <c r="M4" s="208" t="s">
        <v>16</v>
      </c>
      <c r="N4" s="210" t="s">
        <v>17</v>
      </c>
      <c r="O4" s="210" t="s">
        <v>18</v>
      </c>
      <c r="P4" s="211" t="s">
        <v>19</v>
      </c>
      <c r="Q4" s="212" t="s">
        <v>20</v>
      </c>
      <c r="R4" s="213" t="s">
        <v>21</v>
      </c>
      <c r="S4" s="211" t="s">
        <v>22</v>
      </c>
      <c r="T4" s="211" t="s">
        <v>23</v>
      </c>
      <c r="U4" s="210" t="s">
        <v>24</v>
      </c>
      <c r="V4" s="211" t="s">
        <v>25</v>
      </c>
      <c r="W4" s="214" t="s">
        <v>26</v>
      </c>
      <c r="X4" s="215" t="s">
        <v>27</v>
      </c>
      <c r="Y4" s="349"/>
      <c r="Z4" s="350"/>
      <c r="AA4" s="350"/>
      <c r="AB4" s="350"/>
      <c r="AC4" s="350"/>
      <c r="AD4" s="350"/>
      <c r="AE4" s="350"/>
      <c r="AF4" s="350"/>
      <c r="AG4" s="350"/>
      <c r="AH4" s="350"/>
      <c r="AI4" s="350"/>
      <c r="AJ4" s="350"/>
      <c r="AK4" s="350"/>
      <c r="AL4" s="350"/>
      <c r="AM4" s="350"/>
      <c r="AN4" s="350"/>
      <c r="AO4" s="350"/>
      <c r="AP4" s="350"/>
      <c r="AQ4" s="350"/>
      <c r="AR4" s="351"/>
      <c r="AS4" s="350"/>
      <c r="AT4" s="350"/>
      <c r="AU4" s="350"/>
      <c r="AV4" s="350"/>
      <c r="AW4" s="350"/>
      <c r="AX4" s="350"/>
      <c r="AY4" s="350"/>
      <c r="AZ4" s="350"/>
      <c r="BA4" s="350"/>
      <c r="BB4" s="350"/>
      <c r="BC4" s="350"/>
      <c r="BD4" s="350"/>
      <c r="BE4" s="350"/>
      <c r="BF4" s="350"/>
      <c r="BG4" s="350"/>
      <c r="BH4" s="350"/>
      <c r="BI4" s="350"/>
      <c r="BJ4" s="350"/>
      <c r="BK4" s="350"/>
      <c r="BL4" s="350"/>
      <c r="BM4" s="350"/>
      <c r="BN4" s="350"/>
      <c r="BO4" s="350"/>
      <c r="BP4" s="350"/>
      <c r="BQ4" s="350"/>
      <c r="BR4" s="350"/>
      <c r="BS4" s="350"/>
      <c r="BT4" s="350"/>
      <c r="BU4" s="350"/>
      <c r="BV4" s="350"/>
      <c r="BW4" s="350"/>
      <c r="BX4" s="350"/>
      <c r="BY4" s="350"/>
      <c r="BZ4" s="350"/>
      <c r="CA4" s="350"/>
      <c r="CB4" s="350"/>
      <c r="CD4" s="350"/>
      <c r="CE4" s="350"/>
      <c r="CF4" s="350"/>
      <c r="CG4" s="350"/>
      <c r="CH4" s="350"/>
      <c r="CI4" s="350"/>
      <c r="CJ4" s="350"/>
      <c r="CK4" s="350"/>
      <c r="CL4" s="350"/>
      <c r="CM4" s="350"/>
      <c r="CN4" s="350"/>
      <c r="CO4" s="350"/>
      <c r="CP4" s="350"/>
      <c r="CQ4" s="350"/>
      <c r="CR4" s="350"/>
      <c r="CS4" s="350"/>
      <c r="CT4" s="350"/>
      <c r="CU4" s="350"/>
      <c r="CV4" s="350"/>
      <c r="CW4" s="350"/>
      <c r="CX4" s="350"/>
      <c r="CY4" s="350"/>
      <c r="CZ4" s="350"/>
      <c r="DA4" s="350"/>
      <c r="DB4" s="350"/>
      <c r="DC4" s="350"/>
      <c r="DD4" s="350"/>
      <c r="DE4" s="350"/>
      <c r="DF4" s="350"/>
      <c r="DG4" s="350"/>
      <c r="DH4" s="350"/>
      <c r="DI4" s="350"/>
      <c r="DJ4" s="350"/>
      <c r="DL4" s="350"/>
      <c r="DM4" s="350"/>
    </row>
    <row r="5" spans="1:118" ht="12.6" customHeight="1">
      <c r="A5" s="353"/>
      <c r="B5" s="354"/>
      <c r="C5" s="355" t="s">
        <v>265</v>
      </c>
      <c r="D5" s="356" t="s">
        <v>326</v>
      </c>
      <c r="E5" s="357">
        <v>0.25135999999999997</v>
      </c>
      <c r="F5" s="358">
        <v>3.1129859999999994</v>
      </c>
      <c r="G5" s="358">
        <v>2.0655E-2</v>
      </c>
      <c r="H5" s="357">
        <v>0.25111</v>
      </c>
      <c r="I5" s="357">
        <v>0</v>
      </c>
      <c r="J5" s="359">
        <v>41.724577607907747</v>
      </c>
      <c r="K5" s="360">
        <v>0</v>
      </c>
      <c r="L5" s="361">
        <v>29.495881807248757</v>
      </c>
      <c r="M5" s="360">
        <v>0</v>
      </c>
      <c r="N5" s="360"/>
      <c r="O5" s="360">
        <v>0</v>
      </c>
      <c r="P5" s="358">
        <v>1E-3</v>
      </c>
      <c r="Q5" s="357">
        <v>0.16928714892915983</v>
      </c>
      <c r="R5" s="362">
        <v>0.12271070000000001</v>
      </c>
      <c r="S5" s="357">
        <v>0</v>
      </c>
      <c r="T5" s="357">
        <v>1.3148</v>
      </c>
      <c r="U5" s="358">
        <v>38363.210845748858</v>
      </c>
      <c r="V5" s="358">
        <v>65.353802684130784</v>
      </c>
      <c r="W5" s="363">
        <v>0</v>
      </c>
      <c r="X5" s="364">
        <v>39431.529016697074</v>
      </c>
    </row>
    <row r="6" spans="1:118" ht="12" customHeight="1" thickBot="1">
      <c r="A6" s="365"/>
      <c r="B6" s="366">
        <v>1</v>
      </c>
      <c r="C6" s="367" t="s">
        <v>32</v>
      </c>
      <c r="D6" s="368" t="s">
        <v>33</v>
      </c>
      <c r="E6" s="369">
        <v>0</v>
      </c>
      <c r="F6" s="370">
        <v>0</v>
      </c>
      <c r="G6" s="370">
        <v>0</v>
      </c>
      <c r="H6" s="371">
        <v>0</v>
      </c>
      <c r="I6" s="371">
        <v>0</v>
      </c>
      <c r="J6" s="372">
        <v>20.77</v>
      </c>
      <c r="K6" s="373">
        <v>0</v>
      </c>
      <c r="L6" s="374">
        <v>0</v>
      </c>
      <c r="M6" s="373">
        <v>0</v>
      </c>
      <c r="N6" s="373"/>
      <c r="O6" s="373">
        <v>0</v>
      </c>
      <c r="P6" s="370">
        <v>0</v>
      </c>
      <c r="Q6" s="371">
        <v>0</v>
      </c>
      <c r="R6" s="371">
        <v>0</v>
      </c>
      <c r="S6" s="371">
        <v>0</v>
      </c>
      <c r="T6" s="371">
        <v>0</v>
      </c>
      <c r="U6" s="373">
        <v>0</v>
      </c>
      <c r="V6" s="373">
        <v>0</v>
      </c>
      <c r="W6" s="375">
        <v>0</v>
      </c>
      <c r="X6" s="376">
        <v>20.77</v>
      </c>
      <c r="Y6" s="377"/>
      <c r="Z6" s="377"/>
    </row>
    <row r="7" spans="1:118" ht="12" customHeight="1" thickTop="1" thickBot="1">
      <c r="A7" s="365" t="s">
        <v>327</v>
      </c>
      <c r="B7" s="366">
        <v>2</v>
      </c>
      <c r="C7" s="367" t="s">
        <v>34</v>
      </c>
      <c r="D7" s="368" t="s">
        <v>35</v>
      </c>
      <c r="E7" s="369">
        <v>0</v>
      </c>
      <c r="F7" s="370">
        <v>0</v>
      </c>
      <c r="G7" s="370">
        <v>0</v>
      </c>
      <c r="H7" s="371">
        <v>0</v>
      </c>
      <c r="I7" s="371">
        <v>0</v>
      </c>
      <c r="J7" s="372">
        <v>3.0790000000000002</v>
      </c>
      <c r="K7" s="373">
        <v>0</v>
      </c>
      <c r="L7" s="374">
        <v>0</v>
      </c>
      <c r="M7" s="373">
        <v>0</v>
      </c>
      <c r="N7" s="373"/>
      <c r="O7" s="373">
        <v>0</v>
      </c>
      <c r="P7" s="370">
        <v>0</v>
      </c>
      <c r="Q7" s="371">
        <v>0</v>
      </c>
      <c r="R7" s="371">
        <v>0</v>
      </c>
      <c r="S7" s="371">
        <v>0</v>
      </c>
      <c r="T7" s="378">
        <v>0</v>
      </c>
      <c r="U7" s="379">
        <v>27696.030371748853</v>
      </c>
      <c r="V7" s="379">
        <v>57.509302684130787</v>
      </c>
      <c r="W7" s="380">
        <v>0</v>
      </c>
      <c r="X7" s="381">
        <v>27756.618674432986</v>
      </c>
      <c r="Y7" s="377"/>
      <c r="Z7" s="377"/>
    </row>
    <row r="8" spans="1:118" ht="12" customHeight="1" thickTop="1">
      <c r="A8" s="365"/>
      <c r="B8" s="366">
        <v>3</v>
      </c>
      <c r="C8" s="367" t="s">
        <v>328</v>
      </c>
      <c r="D8" s="368" t="s">
        <v>329</v>
      </c>
      <c r="E8" s="369">
        <v>0</v>
      </c>
      <c r="F8" s="370">
        <v>4.7E-2</v>
      </c>
      <c r="G8" s="370">
        <v>6.0000000000000001E-3</v>
      </c>
      <c r="H8" s="371">
        <v>0</v>
      </c>
      <c r="I8" s="371">
        <v>0</v>
      </c>
      <c r="J8" s="372">
        <v>4.0000000000000001E-3</v>
      </c>
      <c r="K8" s="373">
        <v>0</v>
      </c>
      <c r="L8" s="374">
        <v>14.734999999999999</v>
      </c>
      <c r="M8" s="373">
        <v>0</v>
      </c>
      <c r="N8" s="373"/>
      <c r="O8" s="373">
        <v>0</v>
      </c>
      <c r="P8" s="370">
        <v>0</v>
      </c>
      <c r="Q8" s="371">
        <v>3.5000000000000003E-2</v>
      </c>
      <c r="R8" s="371">
        <v>1E-3</v>
      </c>
      <c r="S8" s="371">
        <v>0</v>
      </c>
      <c r="T8" s="371">
        <v>1.2999999999999999E-2</v>
      </c>
      <c r="U8" s="373">
        <v>0</v>
      </c>
      <c r="V8" s="373">
        <v>0</v>
      </c>
      <c r="W8" s="375">
        <v>0</v>
      </c>
      <c r="X8" s="381">
        <v>14.840999999999999</v>
      </c>
      <c r="Y8" s="377"/>
      <c r="Z8" s="377"/>
    </row>
    <row r="9" spans="1:118" ht="12" customHeight="1">
      <c r="A9" s="382"/>
      <c r="B9" s="366">
        <v>4</v>
      </c>
      <c r="C9" s="367" t="s">
        <v>272</v>
      </c>
      <c r="D9" s="368"/>
      <c r="E9" s="369">
        <v>0</v>
      </c>
      <c r="F9" s="370">
        <v>0</v>
      </c>
      <c r="G9" s="370">
        <v>0</v>
      </c>
      <c r="H9" s="371">
        <v>0</v>
      </c>
      <c r="I9" s="371">
        <v>0</v>
      </c>
      <c r="J9" s="372">
        <v>0</v>
      </c>
      <c r="K9" s="373">
        <v>0</v>
      </c>
      <c r="L9" s="374">
        <v>0</v>
      </c>
      <c r="M9" s="373">
        <v>0</v>
      </c>
      <c r="N9" s="373"/>
      <c r="O9" s="373">
        <v>0</v>
      </c>
      <c r="P9" s="370">
        <v>0</v>
      </c>
      <c r="Q9" s="371">
        <v>0</v>
      </c>
      <c r="R9" s="371">
        <v>0</v>
      </c>
      <c r="S9" s="371">
        <v>0</v>
      </c>
      <c r="T9" s="371">
        <v>0</v>
      </c>
      <c r="U9" s="373">
        <v>0</v>
      </c>
      <c r="V9" s="373">
        <v>0</v>
      </c>
      <c r="W9" s="375">
        <v>0</v>
      </c>
      <c r="X9" s="381">
        <v>0</v>
      </c>
      <c r="Y9" s="377"/>
      <c r="Z9" s="377"/>
    </row>
    <row r="10" spans="1:118" ht="12" customHeight="1">
      <c r="A10" s="383"/>
      <c r="B10" s="384"/>
      <c r="C10" s="385" t="s">
        <v>40</v>
      </c>
      <c r="D10" s="386" t="s">
        <v>330</v>
      </c>
      <c r="E10" s="387">
        <v>0</v>
      </c>
      <c r="F10" s="388">
        <v>0.35099999999999998</v>
      </c>
      <c r="G10" s="388">
        <v>8.4785750577367217E-2</v>
      </c>
      <c r="H10" s="389">
        <v>0</v>
      </c>
      <c r="I10" s="389">
        <v>0</v>
      </c>
      <c r="J10" s="390">
        <v>1.8547100000000001</v>
      </c>
      <c r="K10" s="373">
        <v>0</v>
      </c>
      <c r="L10" s="391">
        <v>2.1000000000000001E-2</v>
      </c>
      <c r="M10" s="373">
        <v>0</v>
      </c>
      <c r="N10" s="373"/>
      <c r="O10" s="373">
        <v>0</v>
      </c>
      <c r="P10" s="388">
        <v>0</v>
      </c>
      <c r="Q10" s="389">
        <v>6.9209999999999994E-2</v>
      </c>
      <c r="R10" s="389">
        <v>5.5E-2</v>
      </c>
      <c r="S10" s="389">
        <v>0</v>
      </c>
      <c r="T10" s="389">
        <v>9.5000000000000001E-2</v>
      </c>
      <c r="U10" s="373">
        <v>0</v>
      </c>
      <c r="V10" s="373">
        <v>0</v>
      </c>
      <c r="W10" s="392">
        <v>0</v>
      </c>
      <c r="X10" s="393">
        <v>2.5307057505773671</v>
      </c>
      <c r="Y10" s="377"/>
      <c r="Z10" s="377"/>
    </row>
    <row r="11" spans="1:118" ht="12" customHeight="1">
      <c r="A11" s="394" t="s">
        <v>331</v>
      </c>
      <c r="B11" s="366">
        <v>5</v>
      </c>
      <c r="C11" s="367" t="s">
        <v>332</v>
      </c>
      <c r="D11" s="368" t="s">
        <v>333</v>
      </c>
      <c r="E11" s="369">
        <v>0</v>
      </c>
      <c r="F11" s="370">
        <v>0</v>
      </c>
      <c r="G11" s="370">
        <v>6.6000000000000003E-2</v>
      </c>
      <c r="H11" s="371">
        <v>0</v>
      </c>
      <c r="I11" s="371">
        <v>0</v>
      </c>
      <c r="J11" s="372">
        <v>1.643</v>
      </c>
      <c r="K11" s="373">
        <v>0</v>
      </c>
      <c r="L11" s="374">
        <v>2.1000000000000001E-2</v>
      </c>
      <c r="M11" s="373">
        <v>0</v>
      </c>
      <c r="N11" s="373"/>
      <c r="O11" s="373">
        <v>0</v>
      </c>
      <c r="P11" s="370">
        <v>0</v>
      </c>
      <c r="Q11" s="371">
        <v>6.6000000000000003E-2</v>
      </c>
      <c r="R11" s="371">
        <v>0.01</v>
      </c>
      <c r="S11" s="371">
        <v>0</v>
      </c>
      <c r="T11" s="371">
        <v>6.0000000000000001E-3</v>
      </c>
      <c r="U11" s="373">
        <v>0</v>
      </c>
      <c r="V11" s="373">
        <v>0</v>
      </c>
      <c r="W11" s="375">
        <v>0</v>
      </c>
      <c r="X11" s="381">
        <v>1.8120000000000001</v>
      </c>
      <c r="Y11" s="377"/>
      <c r="Z11" s="377"/>
    </row>
    <row r="12" spans="1:118" ht="12" customHeight="1">
      <c r="A12" s="395"/>
      <c r="B12" s="366">
        <v>6</v>
      </c>
      <c r="C12" s="367" t="s">
        <v>43</v>
      </c>
      <c r="D12" s="368" t="s">
        <v>334</v>
      </c>
      <c r="E12" s="369">
        <v>0</v>
      </c>
      <c r="F12" s="370">
        <v>0</v>
      </c>
      <c r="G12" s="370">
        <v>0</v>
      </c>
      <c r="H12" s="371">
        <v>0</v>
      </c>
      <c r="I12" s="371">
        <v>0</v>
      </c>
      <c r="J12" s="372">
        <v>0</v>
      </c>
      <c r="K12" s="373">
        <v>0</v>
      </c>
      <c r="L12" s="374">
        <v>0</v>
      </c>
      <c r="M12" s="373">
        <v>0</v>
      </c>
      <c r="N12" s="373"/>
      <c r="O12" s="373">
        <v>0</v>
      </c>
      <c r="P12" s="370">
        <v>0</v>
      </c>
      <c r="Q12" s="371">
        <v>0</v>
      </c>
      <c r="R12" s="371">
        <v>0</v>
      </c>
      <c r="S12" s="371">
        <v>0</v>
      </c>
      <c r="T12" s="371">
        <v>0</v>
      </c>
      <c r="U12" s="373">
        <v>0</v>
      </c>
      <c r="V12" s="373">
        <v>0</v>
      </c>
      <c r="W12" s="375">
        <v>0</v>
      </c>
      <c r="X12" s="381">
        <v>0</v>
      </c>
      <c r="Y12" s="377"/>
      <c r="Z12" s="377"/>
    </row>
    <row r="13" spans="1:118" ht="12" customHeight="1" thickBot="1">
      <c r="A13" s="396" t="s">
        <v>45</v>
      </c>
      <c r="B13" s="397">
        <v>7</v>
      </c>
      <c r="C13" s="398" t="s">
        <v>275</v>
      </c>
      <c r="D13" s="399" t="s">
        <v>335</v>
      </c>
      <c r="E13" s="400">
        <v>0</v>
      </c>
      <c r="F13" s="401">
        <v>7332.6279134442439</v>
      </c>
      <c r="G13" s="401">
        <v>10.649826008745343</v>
      </c>
      <c r="H13" s="402">
        <v>3.0180928351497769E-6</v>
      </c>
      <c r="I13" s="402">
        <v>0</v>
      </c>
      <c r="J13" s="403">
        <v>1.2460654579744408</v>
      </c>
      <c r="K13" s="404">
        <v>0</v>
      </c>
      <c r="L13" s="405">
        <v>4.5763905613173534</v>
      </c>
      <c r="M13" s="404">
        <v>0</v>
      </c>
      <c r="N13" s="373"/>
      <c r="O13" s="373">
        <v>0</v>
      </c>
      <c r="P13" s="401">
        <v>8.9999999999999993E-3</v>
      </c>
      <c r="Q13" s="402">
        <v>0.68330667463235295</v>
      </c>
      <c r="R13" s="402">
        <v>6.1429264705882352</v>
      </c>
      <c r="S13" s="402">
        <v>5.9029999999999996</v>
      </c>
      <c r="T13" s="402">
        <v>27.767616117507387</v>
      </c>
      <c r="U13" s="373">
        <v>0</v>
      </c>
      <c r="V13" s="373">
        <v>0</v>
      </c>
      <c r="W13" s="406">
        <v>0</v>
      </c>
      <c r="X13" s="407">
        <v>7389.6060477531028</v>
      </c>
      <c r="Y13" s="377"/>
      <c r="Z13" s="377"/>
    </row>
    <row r="14" spans="1:118" ht="12" customHeight="1" thickTop="1" thickBot="1">
      <c r="A14" s="396" t="s">
        <v>48</v>
      </c>
      <c r="B14" s="397">
        <v>8</v>
      </c>
      <c r="C14" s="398" t="s">
        <v>336</v>
      </c>
      <c r="D14" s="399" t="s">
        <v>337</v>
      </c>
      <c r="E14" s="400">
        <v>13.710178623718352</v>
      </c>
      <c r="F14" s="401">
        <v>5845.2323215086617</v>
      </c>
      <c r="G14" s="401">
        <v>72.92551718710358</v>
      </c>
      <c r="H14" s="402">
        <v>4.5127148914960689</v>
      </c>
      <c r="I14" s="402">
        <v>11.343014930343442</v>
      </c>
      <c r="J14" s="403">
        <v>681.92646231962397</v>
      </c>
      <c r="K14" s="408">
        <v>153.35616359096375</v>
      </c>
      <c r="L14" s="408">
        <v>2851.6915981488637</v>
      </c>
      <c r="M14" s="408">
        <v>31.67945558192984</v>
      </c>
      <c r="N14" s="409"/>
      <c r="O14" s="373">
        <v>0</v>
      </c>
      <c r="P14" s="401">
        <v>1.0542918974153563</v>
      </c>
      <c r="Q14" s="402">
        <v>561.68686508176415</v>
      </c>
      <c r="R14" s="402">
        <v>1172.945749775763</v>
      </c>
      <c r="S14" s="402">
        <v>70.941351793608064</v>
      </c>
      <c r="T14" s="402">
        <v>35010.798274721492</v>
      </c>
      <c r="U14" s="373">
        <v>0</v>
      </c>
      <c r="V14" s="373">
        <v>0</v>
      </c>
      <c r="W14" s="406">
        <v>11.678168880133809</v>
      </c>
      <c r="X14" s="407">
        <v>46495.48212893289</v>
      </c>
      <c r="Y14" s="377"/>
      <c r="Z14" s="377"/>
    </row>
    <row r="15" spans="1:118" ht="12" customHeight="1" thickTop="1" thickBot="1">
      <c r="A15" s="410"/>
      <c r="B15" s="384"/>
      <c r="C15" s="385" t="s">
        <v>277</v>
      </c>
      <c r="D15" s="386" t="s">
        <v>338</v>
      </c>
      <c r="E15" s="411">
        <v>491.49089344111042</v>
      </c>
      <c r="F15" s="388">
        <v>33866.320253544211</v>
      </c>
      <c r="G15" s="388">
        <v>1545.6409410469955</v>
      </c>
      <c r="H15" s="389">
        <v>1157.8951771920956</v>
      </c>
      <c r="I15" s="389">
        <v>1087.8879401238735</v>
      </c>
      <c r="J15" s="390">
        <v>1646.2062854909705</v>
      </c>
      <c r="K15" s="361">
        <v>309.49492418269205</v>
      </c>
      <c r="L15" s="361">
        <v>696.21070269848587</v>
      </c>
      <c r="M15" s="361">
        <v>7.73804305444399</v>
      </c>
      <c r="N15" s="388">
        <v>1351.1217679426163</v>
      </c>
      <c r="O15" s="388">
        <v>11.579072654428916</v>
      </c>
      <c r="P15" s="388">
        <v>13.485725203327151</v>
      </c>
      <c r="Q15" s="389">
        <v>3075.0197081821975</v>
      </c>
      <c r="R15" s="389">
        <v>2671.3216271228862</v>
      </c>
      <c r="S15" s="389">
        <v>7593.9466760511041</v>
      </c>
      <c r="T15" s="389">
        <v>644.14421678131691</v>
      </c>
      <c r="U15" s="373">
        <v>0</v>
      </c>
      <c r="V15" s="373">
        <v>0</v>
      </c>
      <c r="W15" s="392">
        <v>5804.109285176025</v>
      </c>
      <c r="X15" s="393">
        <v>62233.748239888766</v>
      </c>
      <c r="Y15" s="377"/>
      <c r="Z15" s="377"/>
    </row>
    <row r="16" spans="1:118" ht="12" customHeight="1" thickTop="1" thickBot="1">
      <c r="A16" s="412"/>
      <c r="B16" s="366">
        <v>9</v>
      </c>
      <c r="C16" s="367" t="s">
        <v>53</v>
      </c>
      <c r="D16" s="368" t="s">
        <v>278</v>
      </c>
      <c r="E16" s="369">
        <v>16.689963921896517</v>
      </c>
      <c r="F16" s="370">
        <v>2950.7570133350609</v>
      </c>
      <c r="G16" s="370">
        <v>32.75654217970331</v>
      </c>
      <c r="H16" s="371">
        <v>35.702368121380786</v>
      </c>
      <c r="I16" s="371">
        <v>7.5585395984801043</v>
      </c>
      <c r="J16" s="372">
        <v>98.08995291164841</v>
      </c>
      <c r="K16" s="373">
        <v>0</v>
      </c>
      <c r="L16" s="374">
        <v>2.3654311172719198</v>
      </c>
      <c r="M16" s="373">
        <v>0</v>
      </c>
      <c r="N16" s="379">
        <v>833.6355483912032</v>
      </c>
      <c r="O16" s="379">
        <v>10.76873016349224</v>
      </c>
      <c r="P16" s="370">
        <v>1.3548950194519113E-2</v>
      </c>
      <c r="Q16" s="371">
        <v>7.3058272683871914</v>
      </c>
      <c r="R16" s="371">
        <v>2.9593173827854451</v>
      </c>
      <c r="S16" s="371">
        <v>0</v>
      </c>
      <c r="T16" s="371">
        <v>0.30759513705410596</v>
      </c>
      <c r="U16" s="373">
        <v>0</v>
      </c>
      <c r="V16" s="373">
        <v>0</v>
      </c>
      <c r="W16" s="375">
        <v>8.7133539877618951</v>
      </c>
      <c r="X16" s="381">
        <v>4007.6237324663202</v>
      </c>
      <c r="Y16" s="377"/>
      <c r="Z16" s="377"/>
    </row>
    <row r="17" spans="1:26" ht="12" customHeight="1" thickTop="1" thickBot="1">
      <c r="A17" s="412"/>
      <c r="B17" s="366">
        <v>10</v>
      </c>
      <c r="C17" s="367" t="s">
        <v>55</v>
      </c>
      <c r="D17" s="368" t="s">
        <v>56</v>
      </c>
      <c r="E17" s="369">
        <v>9.1620632758169354E-2</v>
      </c>
      <c r="F17" s="370">
        <v>571.64631501851238</v>
      </c>
      <c r="G17" s="370">
        <v>4.0353084419661318</v>
      </c>
      <c r="H17" s="371">
        <v>263.43559143739964</v>
      </c>
      <c r="I17" s="371">
        <v>0.45658321924764428</v>
      </c>
      <c r="J17" s="372">
        <v>13.287936189967999</v>
      </c>
      <c r="K17" s="373">
        <v>0</v>
      </c>
      <c r="L17" s="374">
        <v>1.6184496899078282</v>
      </c>
      <c r="M17" s="373">
        <v>0</v>
      </c>
      <c r="N17" s="379">
        <v>198.92430235011963</v>
      </c>
      <c r="O17" s="413">
        <v>0</v>
      </c>
      <c r="P17" s="370">
        <v>3.0000000000000001E-3</v>
      </c>
      <c r="Q17" s="371">
        <v>3.5570728632196786</v>
      </c>
      <c r="R17" s="371">
        <v>3.1839871134482776</v>
      </c>
      <c r="S17" s="371">
        <v>0.01</v>
      </c>
      <c r="T17" s="371">
        <v>0.12749000000000002</v>
      </c>
      <c r="U17" s="373">
        <v>0</v>
      </c>
      <c r="V17" s="373">
        <v>0</v>
      </c>
      <c r="W17" s="375">
        <v>5.7301809283514978E-2</v>
      </c>
      <c r="X17" s="381">
        <v>1060.4349587658305</v>
      </c>
      <c r="Y17" s="377"/>
      <c r="Z17" s="377"/>
    </row>
    <row r="18" spans="1:26" ht="12" customHeight="1" thickTop="1" thickBot="1">
      <c r="A18" s="412"/>
      <c r="B18" s="366">
        <v>11</v>
      </c>
      <c r="C18" s="367" t="s">
        <v>57</v>
      </c>
      <c r="D18" s="368" t="s">
        <v>58</v>
      </c>
      <c r="E18" s="369">
        <v>8.46885260136618</v>
      </c>
      <c r="F18" s="370">
        <v>215.42469602703963</v>
      </c>
      <c r="G18" s="370">
        <v>3.7848364605320648</v>
      </c>
      <c r="H18" s="371">
        <v>0.83203228562362663</v>
      </c>
      <c r="I18" s="371">
        <v>1.0519507664247276</v>
      </c>
      <c r="J18" s="372">
        <v>29.061465655245733</v>
      </c>
      <c r="K18" s="373">
        <v>0</v>
      </c>
      <c r="L18" s="374">
        <v>1.2564137408297247</v>
      </c>
      <c r="M18" s="379">
        <v>5.8211594252957113</v>
      </c>
      <c r="N18" s="373">
        <v>0</v>
      </c>
      <c r="O18" s="373">
        <v>0</v>
      </c>
      <c r="P18" s="370">
        <v>1.0212462627795044E-2</v>
      </c>
      <c r="Q18" s="371">
        <v>1.630509933416505</v>
      </c>
      <c r="R18" s="371">
        <v>0.83300454808284008</v>
      </c>
      <c r="S18" s="371">
        <v>0</v>
      </c>
      <c r="T18" s="371">
        <v>9.7484681232445122E-2</v>
      </c>
      <c r="U18" s="373">
        <v>0</v>
      </c>
      <c r="V18" s="373">
        <v>0</v>
      </c>
      <c r="W18" s="375">
        <v>3.6337899999999999</v>
      </c>
      <c r="X18" s="381">
        <v>271.90640858771701</v>
      </c>
      <c r="Y18" s="377"/>
      <c r="Z18" s="377"/>
    </row>
    <row r="19" spans="1:26" ht="12" customHeight="1" thickTop="1" thickBot="1">
      <c r="A19" s="412"/>
      <c r="B19" s="366">
        <v>12</v>
      </c>
      <c r="C19" s="367" t="s">
        <v>339</v>
      </c>
      <c r="D19" s="368" t="s">
        <v>60</v>
      </c>
      <c r="E19" s="369">
        <v>11.313970417874017</v>
      </c>
      <c r="F19" s="370">
        <v>0.71107531280341052</v>
      </c>
      <c r="G19" s="370">
        <v>0.75502970119924018</v>
      </c>
      <c r="H19" s="371">
        <v>1.8325246195483195E-2</v>
      </c>
      <c r="I19" s="371">
        <v>0.1911108369275305</v>
      </c>
      <c r="J19" s="372">
        <v>4.2612151743865692</v>
      </c>
      <c r="K19" s="373">
        <v>0</v>
      </c>
      <c r="L19" s="379">
        <v>281.41680342035238</v>
      </c>
      <c r="M19" s="373"/>
      <c r="N19" s="373">
        <v>0</v>
      </c>
      <c r="O19" s="373">
        <v>0</v>
      </c>
      <c r="P19" s="370">
        <v>0</v>
      </c>
      <c r="Q19" s="371">
        <v>0.48535471257366181</v>
      </c>
      <c r="R19" s="371">
        <v>3.0827480797911466</v>
      </c>
      <c r="S19" s="371">
        <v>6.9521995820875357E-2</v>
      </c>
      <c r="T19" s="371">
        <v>3.22424</v>
      </c>
      <c r="U19" s="373">
        <v>0</v>
      </c>
      <c r="V19" s="373">
        <v>0</v>
      </c>
      <c r="W19" s="375">
        <v>5.7390836561727969</v>
      </c>
      <c r="X19" s="381">
        <v>311.2684785540971</v>
      </c>
      <c r="Y19" s="377"/>
      <c r="Z19" s="377"/>
    </row>
    <row r="20" spans="1:26" ht="12" customHeight="1" thickTop="1" thickBot="1">
      <c r="A20" s="412"/>
      <c r="B20" s="366">
        <v>13</v>
      </c>
      <c r="C20" s="367" t="s">
        <v>61</v>
      </c>
      <c r="D20" s="368" t="s">
        <v>62</v>
      </c>
      <c r="E20" s="369">
        <v>0.36385505831381704</v>
      </c>
      <c r="F20" s="370">
        <v>1.4738048274372131</v>
      </c>
      <c r="G20" s="370">
        <v>1.6881100688329254</v>
      </c>
      <c r="H20" s="371">
        <v>5.6457639524015613E-2</v>
      </c>
      <c r="I20" s="371">
        <v>0.27280050419478058</v>
      </c>
      <c r="J20" s="372">
        <v>14.566341378257414</v>
      </c>
      <c r="K20" s="373">
        <v>0</v>
      </c>
      <c r="L20" s="379">
        <v>73.705327112168717</v>
      </c>
      <c r="M20" s="373"/>
      <c r="N20" s="373">
        <v>0</v>
      </c>
      <c r="O20" s="373">
        <v>0</v>
      </c>
      <c r="P20" s="370">
        <v>0</v>
      </c>
      <c r="Q20" s="371">
        <v>0.54539624588014579</v>
      </c>
      <c r="R20" s="371">
        <v>1.5080546820558329</v>
      </c>
      <c r="S20" s="371">
        <v>0</v>
      </c>
      <c r="T20" s="371">
        <v>0.05</v>
      </c>
      <c r="U20" s="373">
        <v>0</v>
      </c>
      <c r="V20" s="373">
        <v>0</v>
      </c>
      <c r="W20" s="375">
        <v>1.5304157416587384E-4</v>
      </c>
      <c r="X20" s="381">
        <v>94.230300558239023</v>
      </c>
      <c r="Y20" s="377"/>
      <c r="Z20" s="377"/>
    </row>
    <row r="21" spans="1:26" ht="12" customHeight="1" thickTop="1" thickBot="1">
      <c r="A21" s="412"/>
      <c r="B21" s="366">
        <v>14</v>
      </c>
      <c r="C21" s="367" t="s">
        <v>63</v>
      </c>
      <c r="D21" s="368" t="s">
        <v>64</v>
      </c>
      <c r="E21" s="369">
        <v>248.83106021571524</v>
      </c>
      <c r="F21" s="370">
        <v>15551.354086346137</v>
      </c>
      <c r="G21" s="370">
        <v>29.41121126657043</v>
      </c>
      <c r="H21" s="371">
        <v>2.3904336755710136</v>
      </c>
      <c r="I21" s="371">
        <v>1.3915895701678409</v>
      </c>
      <c r="J21" s="372">
        <v>108.93857406631034</v>
      </c>
      <c r="K21" s="379">
        <v>114.33043217993415</v>
      </c>
      <c r="L21" s="379">
        <v>23.158982775051932</v>
      </c>
      <c r="M21" s="373"/>
      <c r="N21" s="373">
        <v>0</v>
      </c>
      <c r="O21" s="373">
        <v>0</v>
      </c>
      <c r="P21" s="370">
        <v>1.2999999999999999E-3</v>
      </c>
      <c r="Q21" s="371">
        <v>3.8176553377776097</v>
      </c>
      <c r="R21" s="371">
        <v>0.95160959170554438</v>
      </c>
      <c r="S21" s="371">
        <v>0.41703999999999997</v>
      </c>
      <c r="T21" s="371">
        <v>1.1044640814063453</v>
      </c>
      <c r="U21" s="373">
        <v>0</v>
      </c>
      <c r="V21" s="373">
        <v>0</v>
      </c>
      <c r="W21" s="375">
        <v>359.52399933315689</v>
      </c>
      <c r="X21" s="381">
        <v>16445.622438439506</v>
      </c>
      <c r="Y21" s="377"/>
      <c r="Z21" s="377"/>
    </row>
    <row r="22" spans="1:26" ht="12" customHeight="1" thickTop="1" thickBot="1">
      <c r="A22" s="412"/>
      <c r="B22" s="366">
        <v>15</v>
      </c>
      <c r="C22" s="367" t="s">
        <v>65</v>
      </c>
      <c r="D22" s="368" t="s">
        <v>66</v>
      </c>
      <c r="E22" s="369">
        <v>4.5112518350379056E-2</v>
      </c>
      <c r="F22" s="370">
        <v>5.2552189462953853</v>
      </c>
      <c r="G22" s="370">
        <v>273.29161279495344</v>
      </c>
      <c r="H22" s="371">
        <v>1.1265472189273935</v>
      </c>
      <c r="I22" s="371">
        <v>6.4041168018599848</v>
      </c>
      <c r="J22" s="372">
        <v>38.106061570284666</v>
      </c>
      <c r="K22" s="379">
        <v>37.945880544505471</v>
      </c>
      <c r="L22" s="374">
        <v>1.1730557093039906</v>
      </c>
      <c r="M22" s="373"/>
      <c r="N22" s="373">
        <v>0</v>
      </c>
      <c r="O22" s="373">
        <v>0</v>
      </c>
      <c r="P22" s="370">
        <v>7.0790873774264412E-3</v>
      </c>
      <c r="Q22" s="371">
        <v>3.9079650238360837</v>
      </c>
      <c r="R22" s="371">
        <v>0.11466316998530639</v>
      </c>
      <c r="S22" s="371">
        <v>0</v>
      </c>
      <c r="T22" s="371">
        <v>1.7999999999999999E-2</v>
      </c>
      <c r="U22" s="373">
        <v>0</v>
      </c>
      <c r="V22" s="373">
        <v>0</v>
      </c>
      <c r="W22" s="375">
        <v>0</v>
      </c>
      <c r="X22" s="381">
        <v>367.39531338567946</v>
      </c>
      <c r="Y22" s="377"/>
      <c r="Z22" s="377"/>
    </row>
    <row r="23" spans="1:26" ht="12" customHeight="1" thickTop="1" thickBot="1">
      <c r="A23" s="412"/>
      <c r="B23" s="366">
        <v>16</v>
      </c>
      <c r="C23" s="367" t="s">
        <v>67</v>
      </c>
      <c r="D23" s="368" t="s">
        <v>68</v>
      </c>
      <c r="E23" s="369">
        <v>37.349296777133297</v>
      </c>
      <c r="F23" s="370">
        <v>2712.4568913686339</v>
      </c>
      <c r="G23" s="370">
        <v>317.8955256375661</v>
      </c>
      <c r="H23" s="371">
        <v>59.743904567444119</v>
      </c>
      <c r="I23" s="371">
        <v>301.67597867177057</v>
      </c>
      <c r="J23" s="372">
        <v>148.6501377399583</v>
      </c>
      <c r="K23" s="413"/>
      <c r="L23" s="374">
        <v>5.1312807870388557</v>
      </c>
      <c r="M23" s="373"/>
      <c r="N23" s="379">
        <v>18.513548809816879</v>
      </c>
      <c r="O23" s="373">
        <v>0</v>
      </c>
      <c r="P23" s="370">
        <v>7.5399999999999998E-3</v>
      </c>
      <c r="Q23" s="371">
        <v>6.6660985907314467</v>
      </c>
      <c r="R23" s="371">
        <v>7.2540479027905223</v>
      </c>
      <c r="S23" s="371">
        <v>36.791045506557786</v>
      </c>
      <c r="T23" s="371">
        <v>5.0796044149259307</v>
      </c>
      <c r="U23" s="373">
        <v>0</v>
      </c>
      <c r="V23" s="373">
        <v>0</v>
      </c>
      <c r="W23" s="375">
        <v>52.255534192752499</v>
      </c>
      <c r="X23" s="381">
        <v>3709.4704349671201</v>
      </c>
      <c r="Y23" s="377"/>
      <c r="Z23" s="377"/>
    </row>
    <row r="24" spans="1:26" ht="12" customHeight="1" thickTop="1">
      <c r="A24" s="412"/>
      <c r="B24" s="366">
        <v>17</v>
      </c>
      <c r="C24" s="367" t="s">
        <v>69</v>
      </c>
      <c r="D24" s="368" t="s">
        <v>70</v>
      </c>
      <c r="E24" s="369">
        <v>22.048441032614893</v>
      </c>
      <c r="F24" s="370">
        <v>990.84286609931405</v>
      </c>
      <c r="G24" s="370">
        <v>85.711501002966358</v>
      </c>
      <c r="H24" s="371">
        <v>60.176946493234226</v>
      </c>
      <c r="I24" s="371">
        <v>55.061499623025348</v>
      </c>
      <c r="J24" s="372">
        <v>25.313057843479569</v>
      </c>
      <c r="K24" s="373"/>
      <c r="L24" s="374">
        <v>0.52146722150595326</v>
      </c>
      <c r="M24" s="373"/>
      <c r="N24" s="413">
        <v>0</v>
      </c>
      <c r="O24" s="373">
        <v>0</v>
      </c>
      <c r="P24" s="370">
        <v>2.99E-3</v>
      </c>
      <c r="Q24" s="371">
        <v>1.9009112815880762</v>
      </c>
      <c r="R24" s="371">
        <v>4.5403960470919014</v>
      </c>
      <c r="S24" s="371">
        <v>1.7032</v>
      </c>
      <c r="T24" s="371">
        <v>71.448891856080053</v>
      </c>
      <c r="U24" s="373">
        <v>0</v>
      </c>
      <c r="V24" s="373">
        <v>0</v>
      </c>
      <c r="W24" s="375">
        <v>80.885056326067527</v>
      </c>
      <c r="X24" s="381">
        <v>1400.1572248269679</v>
      </c>
      <c r="Y24" s="377"/>
      <c r="Z24" s="377"/>
    </row>
    <row r="25" spans="1:26" ht="12" customHeight="1">
      <c r="A25" s="412" t="s">
        <v>50</v>
      </c>
      <c r="B25" s="366">
        <v>18</v>
      </c>
      <c r="C25" s="367" t="s">
        <v>340</v>
      </c>
      <c r="D25" s="368" t="s">
        <v>72</v>
      </c>
      <c r="E25" s="369">
        <v>3.56107723639124</v>
      </c>
      <c r="F25" s="370">
        <v>177.47169014121903</v>
      </c>
      <c r="G25" s="370">
        <v>23.193508784967577</v>
      </c>
      <c r="H25" s="371">
        <v>23.686656698923436</v>
      </c>
      <c r="I25" s="371">
        <v>7.6718009449361082</v>
      </c>
      <c r="J25" s="372">
        <v>173.6190394680406</v>
      </c>
      <c r="K25" s="373"/>
      <c r="L25" s="374">
        <v>2.175192655467824</v>
      </c>
      <c r="M25" s="373"/>
      <c r="N25" s="373">
        <v>0</v>
      </c>
      <c r="O25" s="373">
        <v>0</v>
      </c>
      <c r="P25" s="370">
        <v>1E-3</v>
      </c>
      <c r="Q25" s="371">
        <v>3.0104756426498311</v>
      </c>
      <c r="R25" s="371">
        <v>5.0566041287939463</v>
      </c>
      <c r="S25" s="371">
        <v>9.4999999999999998E-3</v>
      </c>
      <c r="T25" s="371">
        <v>2.2699609009432624</v>
      </c>
      <c r="U25" s="373">
        <v>0</v>
      </c>
      <c r="V25" s="373">
        <v>0</v>
      </c>
      <c r="W25" s="375">
        <v>0.30949836621487598</v>
      </c>
      <c r="X25" s="381">
        <v>422.03600496854767</v>
      </c>
      <c r="Y25" s="377"/>
      <c r="Z25" s="377"/>
    </row>
    <row r="26" spans="1:26" ht="12" customHeight="1">
      <c r="A26" s="412"/>
      <c r="B26" s="366">
        <v>19</v>
      </c>
      <c r="C26" s="367" t="s">
        <v>73</v>
      </c>
      <c r="D26" s="368" t="s">
        <v>74</v>
      </c>
      <c r="E26" s="369">
        <v>1.4863600000000001</v>
      </c>
      <c r="F26" s="370">
        <v>21.886286095103454</v>
      </c>
      <c r="G26" s="370">
        <v>8.3555414031486883</v>
      </c>
      <c r="H26" s="371">
        <v>8.2517455625454712</v>
      </c>
      <c r="I26" s="371">
        <v>31.539652525527458</v>
      </c>
      <c r="J26" s="372">
        <v>51.20053248659589</v>
      </c>
      <c r="K26" s="373"/>
      <c r="L26" s="374">
        <v>1.5359820161739597</v>
      </c>
      <c r="M26" s="373"/>
      <c r="N26" s="373">
        <v>0</v>
      </c>
      <c r="O26" s="373">
        <v>0</v>
      </c>
      <c r="P26" s="370">
        <v>3.5920852529640093</v>
      </c>
      <c r="Q26" s="371">
        <v>3.0770331417897188</v>
      </c>
      <c r="R26" s="371">
        <v>0.76522392523644645</v>
      </c>
      <c r="S26" s="371">
        <v>1.6645207486918792E-2</v>
      </c>
      <c r="T26" s="371">
        <v>1.288040007275276</v>
      </c>
      <c r="U26" s="373">
        <v>0</v>
      </c>
      <c r="V26" s="373">
        <v>0</v>
      </c>
      <c r="W26" s="375">
        <v>5.7948312864862093</v>
      </c>
      <c r="X26" s="381">
        <v>138.78995891033352</v>
      </c>
      <c r="Y26" s="377"/>
      <c r="Z26" s="377"/>
    </row>
    <row r="27" spans="1:26" ht="12" customHeight="1">
      <c r="A27" s="412"/>
      <c r="B27" s="366">
        <v>20</v>
      </c>
      <c r="C27" s="367" t="s">
        <v>75</v>
      </c>
      <c r="D27" s="368" t="s">
        <v>76</v>
      </c>
      <c r="E27" s="369">
        <v>0.505</v>
      </c>
      <c r="F27" s="370">
        <v>10.802</v>
      </c>
      <c r="G27" s="370">
        <v>1.8877828387232403</v>
      </c>
      <c r="H27" s="371">
        <v>0.1</v>
      </c>
      <c r="I27" s="371">
        <v>1</v>
      </c>
      <c r="J27" s="372">
        <v>19.607520515015427</v>
      </c>
      <c r="K27" s="373"/>
      <c r="L27" s="374">
        <v>0</v>
      </c>
      <c r="M27" s="373"/>
      <c r="N27" s="373">
        <v>0</v>
      </c>
      <c r="O27" s="373">
        <v>0</v>
      </c>
      <c r="P27" s="370">
        <v>0</v>
      </c>
      <c r="Q27" s="371">
        <v>0.7</v>
      </c>
      <c r="R27" s="371">
        <v>0</v>
      </c>
      <c r="S27" s="371">
        <v>0</v>
      </c>
      <c r="T27" s="371">
        <v>4.0000000000000001E-3</v>
      </c>
      <c r="U27" s="373">
        <v>0</v>
      </c>
      <c r="V27" s="373">
        <v>0</v>
      </c>
      <c r="W27" s="375">
        <v>0</v>
      </c>
      <c r="X27" s="381">
        <v>34.606303353738667</v>
      </c>
      <c r="Y27" s="377"/>
      <c r="Z27" s="377"/>
    </row>
    <row r="28" spans="1:26" ht="12" customHeight="1">
      <c r="A28" s="412"/>
      <c r="B28" s="366">
        <v>21</v>
      </c>
      <c r="C28" s="367" t="s">
        <v>77</v>
      </c>
      <c r="D28" s="368" t="s">
        <v>78</v>
      </c>
      <c r="E28" s="369">
        <v>33.590601576281195</v>
      </c>
      <c r="F28" s="370">
        <v>843.94007619265108</v>
      </c>
      <c r="G28" s="370">
        <v>7.9331694178730316</v>
      </c>
      <c r="H28" s="371">
        <v>11.463047853964492</v>
      </c>
      <c r="I28" s="371">
        <v>7.7148110033419632</v>
      </c>
      <c r="J28" s="372">
        <v>14.421479741061807</v>
      </c>
      <c r="K28" s="373"/>
      <c r="L28" s="374">
        <v>4.0453682712468426</v>
      </c>
      <c r="M28" s="373"/>
      <c r="N28" s="373">
        <v>0</v>
      </c>
      <c r="O28" s="373">
        <v>0</v>
      </c>
      <c r="P28" s="370">
        <v>6.0000000000000001E-3</v>
      </c>
      <c r="Q28" s="371">
        <v>4.5093965652071457</v>
      </c>
      <c r="R28" s="371">
        <v>1084.4240241707382</v>
      </c>
      <c r="S28" s="371">
        <v>18.04537198823428</v>
      </c>
      <c r="T28" s="371">
        <v>170.77368276531215</v>
      </c>
      <c r="U28" s="373">
        <v>0</v>
      </c>
      <c r="V28" s="373">
        <v>0</v>
      </c>
      <c r="W28" s="375">
        <v>14.43742361495441</v>
      </c>
      <c r="X28" s="381">
        <v>2215.3044531608666</v>
      </c>
      <c r="Y28" s="377"/>
      <c r="Z28" s="377"/>
    </row>
    <row r="29" spans="1:26" ht="12" customHeight="1">
      <c r="A29" s="412"/>
      <c r="B29" s="366">
        <v>22</v>
      </c>
      <c r="C29" s="367" t="s">
        <v>79</v>
      </c>
      <c r="D29" s="368" t="s">
        <v>80</v>
      </c>
      <c r="E29" s="369">
        <v>70.439919079670688</v>
      </c>
      <c r="F29" s="370">
        <v>1247.4823689445666</v>
      </c>
      <c r="G29" s="370">
        <v>138.37392743468314</v>
      </c>
      <c r="H29" s="371">
        <v>223.22683987243806</v>
      </c>
      <c r="I29" s="371">
        <v>111.61153506651891</v>
      </c>
      <c r="J29" s="372">
        <v>93.344958984403448</v>
      </c>
      <c r="K29" s="373"/>
      <c r="L29" s="374">
        <v>18.16557577697035</v>
      </c>
      <c r="M29" s="373"/>
      <c r="N29" s="373">
        <v>0</v>
      </c>
      <c r="O29" s="373">
        <v>0</v>
      </c>
      <c r="P29" s="370">
        <v>0.34300000000000003</v>
      </c>
      <c r="Q29" s="371">
        <v>2392.1048997510543</v>
      </c>
      <c r="R29" s="371">
        <v>523.52955152015386</v>
      </c>
      <c r="S29" s="371">
        <v>5247.2593491236821</v>
      </c>
      <c r="T29" s="371">
        <v>258.85006959722068</v>
      </c>
      <c r="U29" s="373">
        <v>0</v>
      </c>
      <c r="V29" s="373">
        <v>0</v>
      </c>
      <c r="W29" s="375">
        <v>4388.9879570753592</v>
      </c>
      <c r="X29" s="381">
        <v>14713.719952226722</v>
      </c>
      <c r="Y29" s="377"/>
      <c r="Z29" s="377"/>
    </row>
    <row r="30" spans="1:26" ht="12" customHeight="1">
      <c r="A30" s="412"/>
      <c r="B30" s="366">
        <v>23</v>
      </c>
      <c r="C30" s="367" t="s">
        <v>81</v>
      </c>
      <c r="D30" s="368" t="s">
        <v>82</v>
      </c>
      <c r="E30" s="369">
        <v>0.70655999999999997</v>
      </c>
      <c r="F30" s="370">
        <v>505.66181153578816</v>
      </c>
      <c r="G30" s="370">
        <v>16.232359287418493</v>
      </c>
      <c r="H30" s="371">
        <v>55.132949514242519</v>
      </c>
      <c r="I30" s="371">
        <v>37.898600998407368</v>
      </c>
      <c r="J30" s="372">
        <v>22.254946655290389</v>
      </c>
      <c r="K30" s="373"/>
      <c r="L30" s="374">
        <v>43.385170433292721</v>
      </c>
      <c r="M30" s="373"/>
      <c r="N30" s="373">
        <v>0</v>
      </c>
      <c r="O30" s="373">
        <v>0</v>
      </c>
      <c r="P30" s="370">
        <v>0</v>
      </c>
      <c r="Q30" s="371">
        <v>6.3424753183803704</v>
      </c>
      <c r="R30" s="371">
        <v>20.118797328116344</v>
      </c>
      <c r="S30" s="371">
        <v>230.57334932868034</v>
      </c>
      <c r="T30" s="371">
        <v>1.2114043320094425</v>
      </c>
      <c r="U30" s="373">
        <v>0</v>
      </c>
      <c r="V30" s="373">
        <v>0</v>
      </c>
      <c r="W30" s="375">
        <v>4.3098642676765646</v>
      </c>
      <c r="X30" s="381">
        <v>943.8282889993028</v>
      </c>
      <c r="Y30" s="377"/>
      <c r="Z30" s="377"/>
    </row>
    <row r="31" spans="1:26" ht="12" customHeight="1">
      <c r="A31" s="412"/>
      <c r="B31" s="366">
        <v>24</v>
      </c>
      <c r="C31" s="367" t="s">
        <v>83</v>
      </c>
      <c r="D31" s="368" t="s">
        <v>84</v>
      </c>
      <c r="E31" s="369">
        <v>3.0656716966379411</v>
      </c>
      <c r="F31" s="370">
        <v>699.58661578268618</v>
      </c>
      <c r="G31" s="370">
        <v>30.740691852468842</v>
      </c>
      <c r="H31" s="371">
        <v>47.430834304156797</v>
      </c>
      <c r="I31" s="371">
        <v>24.678265702161962</v>
      </c>
      <c r="J31" s="372">
        <v>26.894056795762058</v>
      </c>
      <c r="K31" s="373"/>
      <c r="L31" s="374">
        <v>7.4436528581316592</v>
      </c>
      <c r="M31" s="373"/>
      <c r="N31" s="373">
        <v>0</v>
      </c>
      <c r="O31" s="373">
        <v>0</v>
      </c>
      <c r="P31" s="370">
        <v>1.4938707510766355E-2</v>
      </c>
      <c r="Q31" s="371">
        <v>117.32340949243208</v>
      </c>
      <c r="R31" s="371">
        <v>17.936713937697448</v>
      </c>
      <c r="S31" s="371">
        <v>66.123659715768937</v>
      </c>
      <c r="T31" s="371">
        <v>0.88620536492980073</v>
      </c>
      <c r="U31" s="373">
        <v>0</v>
      </c>
      <c r="V31" s="373">
        <v>0</v>
      </c>
      <c r="W31" s="375">
        <v>4.5584475014355919</v>
      </c>
      <c r="X31" s="381">
        <v>1046.6831637117803</v>
      </c>
      <c r="Y31" s="377"/>
      <c r="Z31" s="377"/>
    </row>
    <row r="32" spans="1:26" ht="12" customHeight="1">
      <c r="A32" s="412"/>
      <c r="B32" s="366">
        <v>25</v>
      </c>
      <c r="C32" s="367" t="s">
        <v>85</v>
      </c>
      <c r="D32" s="368" t="s">
        <v>86</v>
      </c>
      <c r="E32" s="369">
        <v>1.2E-2</v>
      </c>
      <c r="F32" s="370">
        <v>76.964644504705518</v>
      </c>
      <c r="G32" s="370">
        <v>27.545207193542655</v>
      </c>
      <c r="H32" s="371">
        <v>5.6125281112648722</v>
      </c>
      <c r="I32" s="371">
        <v>4.8352380600203455</v>
      </c>
      <c r="J32" s="372">
        <v>10.162018707648061</v>
      </c>
      <c r="K32" s="373"/>
      <c r="L32" s="374">
        <v>2.27333454188215</v>
      </c>
      <c r="M32" s="373"/>
      <c r="N32" s="373">
        <v>0</v>
      </c>
      <c r="O32" s="373">
        <v>0</v>
      </c>
      <c r="P32" s="370">
        <v>1.4E-2</v>
      </c>
      <c r="Q32" s="371">
        <v>22.572644034725911</v>
      </c>
      <c r="R32" s="371">
        <v>9.4648468790652345</v>
      </c>
      <c r="S32" s="371">
        <v>5.7404351169888104</v>
      </c>
      <c r="T32" s="371">
        <v>0.58818215149135522</v>
      </c>
      <c r="U32" s="373">
        <v>0</v>
      </c>
      <c r="V32" s="373">
        <v>0</v>
      </c>
      <c r="W32" s="375">
        <v>6.0000000000000001E-3</v>
      </c>
      <c r="X32" s="381">
        <v>165.79107930133492</v>
      </c>
      <c r="Y32" s="377"/>
      <c r="Z32" s="377"/>
    </row>
    <row r="33" spans="1:26" ht="12" customHeight="1">
      <c r="A33" s="412"/>
      <c r="B33" s="366">
        <v>26</v>
      </c>
      <c r="C33" s="367" t="s">
        <v>87</v>
      </c>
      <c r="D33" s="368" t="s">
        <v>88</v>
      </c>
      <c r="E33" s="369">
        <v>0.10277585098887297</v>
      </c>
      <c r="F33" s="370">
        <v>168.35678679977221</v>
      </c>
      <c r="G33" s="370">
        <v>28.632389631464655</v>
      </c>
      <c r="H33" s="371">
        <v>19.595002867328159</v>
      </c>
      <c r="I33" s="371">
        <v>81.474122107221675</v>
      </c>
      <c r="J33" s="372">
        <v>22.831151118596182</v>
      </c>
      <c r="K33" s="373"/>
      <c r="L33" s="374">
        <v>2.228101280363052</v>
      </c>
      <c r="M33" s="373"/>
      <c r="N33" s="373">
        <v>0</v>
      </c>
      <c r="O33" s="373">
        <v>0</v>
      </c>
      <c r="P33" s="370">
        <v>6.4715226987935672</v>
      </c>
      <c r="Q33" s="371">
        <v>21.730869852149294</v>
      </c>
      <c r="R33" s="371">
        <v>12.878358775107023</v>
      </c>
      <c r="S33" s="371">
        <v>20.795340635993526</v>
      </c>
      <c r="T33" s="371">
        <v>45.291938776688028</v>
      </c>
      <c r="U33" s="373">
        <v>0</v>
      </c>
      <c r="V33" s="373">
        <v>0</v>
      </c>
      <c r="W33" s="375">
        <v>0.32242399179251585</v>
      </c>
      <c r="X33" s="381">
        <v>430.71078438625869</v>
      </c>
      <c r="Y33" s="377"/>
      <c r="Z33" s="377"/>
    </row>
    <row r="34" spans="1:26" ht="12" customHeight="1">
      <c r="A34" s="412"/>
      <c r="B34" s="366">
        <v>27</v>
      </c>
      <c r="C34" s="367" t="s">
        <v>89</v>
      </c>
      <c r="D34" s="368" t="s">
        <v>90</v>
      </c>
      <c r="E34" s="369">
        <v>2.0502118984320916E-2</v>
      </c>
      <c r="F34" s="370">
        <v>93.628447093413939</v>
      </c>
      <c r="G34" s="370">
        <v>12.575231103168024</v>
      </c>
      <c r="H34" s="371">
        <v>8.6630444857640914</v>
      </c>
      <c r="I34" s="371">
        <v>17.604452515979084</v>
      </c>
      <c r="J34" s="372">
        <v>12.950826531861567</v>
      </c>
      <c r="K34" s="373"/>
      <c r="L34" s="374">
        <v>0.95726176772219884</v>
      </c>
      <c r="M34" s="373"/>
      <c r="N34" s="373">
        <v>0</v>
      </c>
      <c r="O34" s="373">
        <v>0</v>
      </c>
      <c r="P34" s="370">
        <v>6.8000000000000005E-2</v>
      </c>
      <c r="Q34" s="371">
        <v>3.4944666381027605</v>
      </c>
      <c r="R34" s="371">
        <v>0.96534878876517316</v>
      </c>
      <c r="S34" s="371">
        <v>0.122</v>
      </c>
      <c r="T34" s="371">
        <v>0.14199999999999999</v>
      </c>
      <c r="U34" s="373">
        <v>0</v>
      </c>
      <c r="V34" s="373">
        <v>0</v>
      </c>
      <c r="W34" s="375">
        <v>3.0000000000000001E-6</v>
      </c>
      <c r="X34" s="381">
        <v>151.19158404376117</v>
      </c>
      <c r="Y34" s="377"/>
      <c r="Z34" s="377"/>
    </row>
    <row r="35" spans="1:26" ht="12" customHeight="1">
      <c r="A35" s="412"/>
      <c r="B35" s="366">
        <v>28</v>
      </c>
      <c r="C35" s="367" t="s">
        <v>91</v>
      </c>
      <c r="D35" s="368" t="s">
        <v>92</v>
      </c>
      <c r="E35" s="369">
        <v>0.11531274729158188</v>
      </c>
      <c r="F35" s="370">
        <v>196.12790184836797</v>
      </c>
      <c r="G35" s="370">
        <v>20.966732581344466</v>
      </c>
      <c r="H35" s="371">
        <v>54.302682698223315</v>
      </c>
      <c r="I35" s="371">
        <v>82.823600156084453</v>
      </c>
      <c r="J35" s="372">
        <v>30.483792939675091</v>
      </c>
      <c r="K35" s="373"/>
      <c r="L35" s="374">
        <v>0.9279664876743382</v>
      </c>
      <c r="M35" s="373"/>
      <c r="N35" s="373">
        <v>0</v>
      </c>
      <c r="O35" s="373">
        <v>0</v>
      </c>
      <c r="P35" s="370">
        <v>1.2E-2</v>
      </c>
      <c r="Q35" s="371">
        <v>5.8592903115801622</v>
      </c>
      <c r="R35" s="371">
        <v>3.1560469914274707</v>
      </c>
      <c r="S35" s="371">
        <v>3.6499999999999998E-2</v>
      </c>
      <c r="T35" s="371">
        <v>4.6071327684465396E-2</v>
      </c>
      <c r="U35" s="373">
        <v>0</v>
      </c>
      <c r="V35" s="373">
        <v>0</v>
      </c>
      <c r="W35" s="375">
        <v>6.2451888008478588E-4</v>
      </c>
      <c r="X35" s="381">
        <v>394.85852260823333</v>
      </c>
      <c r="Y35" s="377"/>
      <c r="Z35" s="377"/>
    </row>
    <row r="36" spans="1:26" ht="12" customHeight="1">
      <c r="A36" s="412"/>
      <c r="B36" s="366">
        <v>29</v>
      </c>
      <c r="C36" s="367" t="s">
        <v>93</v>
      </c>
      <c r="D36" s="368" t="s">
        <v>94</v>
      </c>
      <c r="E36" s="369">
        <v>1.6953768051659209E-2</v>
      </c>
      <c r="F36" s="370">
        <v>395.14412941407625</v>
      </c>
      <c r="G36" s="370">
        <v>43.827870050306771</v>
      </c>
      <c r="H36" s="371">
        <v>14.946114219848093</v>
      </c>
      <c r="I36" s="371">
        <v>47.614989916536665</v>
      </c>
      <c r="J36" s="372">
        <v>20.823218173648296</v>
      </c>
      <c r="K36" s="373"/>
      <c r="L36" s="374">
        <v>1.8355453962805592</v>
      </c>
      <c r="M36" s="373"/>
      <c r="N36" s="373">
        <v>0</v>
      </c>
      <c r="O36" s="373">
        <v>0</v>
      </c>
      <c r="P36" s="370">
        <v>1E-3</v>
      </c>
      <c r="Q36" s="371">
        <v>13.693286180236424</v>
      </c>
      <c r="R36" s="371">
        <v>12.868847733854299</v>
      </c>
      <c r="S36" s="371">
        <v>1.0349923894922246</v>
      </c>
      <c r="T36" s="371">
        <v>0.13400000000000001</v>
      </c>
      <c r="U36" s="373">
        <v>0</v>
      </c>
      <c r="V36" s="373">
        <v>0</v>
      </c>
      <c r="W36" s="375">
        <v>0</v>
      </c>
      <c r="X36" s="381">
        <v>551.94094724233128</v>
      </c>
      <c r="Y36" s="377"/>
      <c r="Z36" s="377"/>
    </row>
    <row r="37" spans="1:26" ht="12" customHeight="1">
      <c r="A37" s="412"/>
      <c r="B37" s="366">
        <v>30</v>
      </c>
      <c r="C37" s="367" t="s">
        <v>95</v>
      </c>
      <c r="D37" s="368" t="s">
        <v>96</v>
      </c>
      <c r="E37" s="414">
        <v>4.0000000000000001E-3</v>
      </c>
      <c r="F37" s="415">
        <v>158.74261541054889</v>
      </c>
      <c r="G37" s="415">
        <v>12.51350762942417</v>
      </c>
      <c r="H37" s="416">
        <v>1.5557810198891051</v>
      </c>
      <c r="I37" s="416">
        <v>1.4842110615259352</v>
      </c>
      <c r="J37" s="417">
        <v>15.639281499745717</v>
      </c>
      <c r="K37" s="404"/>
      <c r="L37" s="418">
        <v>0.44156880201808896</v>
      </c>
      <c r="M37" s="404"/>
      <c r="N37" s="404">
        <v>0</v>
      </c>
      <c r="O37" s="404">
        <v>0</v>
      </c>
      <c r="P37" s="415">
        <v>8.9999999999999985E-6</v>
      </c>
      <c r="Q37" s="416">
        <v>59.919026918104173</v>
      </c>
      <c r="R37" s="416">
        <v>1.5194605781354111</v>
      </c>
      <c r="S37" s="416">
        <v>47.242114336938123</v>
      </c>
      <c r="T37" s="416">
        <v>2.5000000000000001E-2</v>
      </c>
      <c r="U37" s="373">
        <v>0</v>
      </c>
      <c r="V37" s="373">
        <v>0</v>
      </c>
      <c r="W37" s="419">
        <v>0</v>
      </c>
      <c r="X37" s="420">
        <v>299.08657625632958</v>
      </c>
      <c r="Y37" s="377"/>
      <c r="Z37" s="377"/>
    </row>
    <row r="38" spans="1:26" ht="12" customHeight="1">
      <c r="A38" s="412"/>
      <c r="B38" s="366">
        <v>31</v>
      </c>
      <c r="C38" s="367" t="s">
        <v>97</v>
      </c>
      <c r="D38" s="368" t="s">
        <v>98</v>
      </c>
      <c r="E38" s="414">
        <v>1.6524981700921877</v>
      </c>
      <c r="F38" s="418">
        <v>330.45113679041521</v>
      </c>
      <c r="G38" s="418">
        <v>80.156959645721358</v>
      </c>
      <c r="H38" s="414">
        <v>13.732338349110494</v>
      </c>
      <c r="I38" s="414">
        <v>14.153437270556861</v>
      </c>
      <c r="J38" s="417">
        <v>44.739845286383542</v>
      </c>
      <c r="K38" s="421"/>
      <c r="L38" s="418">
        <v>5.5276200676331637</v>
      </c>
      <c r="M38" s="421"/>
      <c r="N38" s="421">
        <v>0</v>
      </c>
      <c r="O38" s="421">
        <v>0</v>
      </c>
      <c r="P38" s="418">
        <v>0.38</v>
      </c>
      <c r="Q38" s="414">
        <v>94.494651164641141</v>
      </c>
      <c r="R38" s="422">
        <v>7.5579495152970733</v>
      </c>
      <c r="S38" s="414">
        <v>658.47336949580631</v>
      </c>
      <c r="T38" s="414">
        <v>0.4864448739362236</v>
      </c>
      <c r="U38" s="373">
        <v>0</v>
      </c>
      <c r="V38" s="373">
        <v>0</v>
      </c>
      <c r="W38" s="419">
        <v>52.532901497570535</v>
      </c>
      <c r="X38" s="376">
        <v>1304.3391521271642</v>
      </c>
    </row>
    <row r="39" spans="1:26" ht="12" customHeight="1">
      <c r="A39" s="412"/>
      <c r="B39" s="366">
        <v>32</v>
      </c>
      <c r="C39" s="367" t="s">
        <v>99</v>
      </c>
      <c r="D39" s="368" t="s">
        <v>100</v>
      </c>
      <c r="E39" s="369">
        <v>13.171009975162503</v>
      </c>
      <c r="F39" s="370">
        <v>86.817391729081251</v>
      </c>
      <c r="G39" s="370">
        <v>24.784831831081828</v>
      </c>
      <c r="H39" s="371">
        <v>9.8528024825843588</v>
      </c>
      <c r="I39" s="371">
        <v>16.148066317028448</v>
      </c>
      <c r="J39" s="372">
        <v>85.642666067954153</v>
      </c>
      <c r="K39" s="373"/>
      <c r="L39" s="374">
        <v>3.3966864282007494</v>
      </c>
      <c r="M39" s="373"/>
      <c r="N39" s="373">
        <v>0</v>
      </c>
      <c r="O39" s="373">
        <v>0</v>
      </c>
      <c r="P39" s="370">
        <v>8.3412728593432687E-3</v>
      </c>
      <c r="Q39" s="371">
        <v>27.788243094932607</v>
      </c>
      <c r="R39" s="371">
        <v>31.02835940708</v>
      </c>
      <c r="S39" s="371">
        <v>20.964094214519033</v>
      </c>
      <c r="T39" s="371">
        <v>4.3646909468101749E-2</v>
      </c>
      <c r="U39" s="373">
        <v>0</v>
      </c>
      <c r="V39" s="373">
        <v>0</v>
      </c>
      <c r="W39" s="375">
        <v>34.327712558354797</v>
      </c>
      <c r="X39" s="381">
        <v>353.97385228830723</v>
      </c>
      <c r="Y39" s="377"/>
      <c r="Z39" s="377"/>
    </row>
    <row r="40" spans="1:26" ht="12" customHeight="1">
      <c r="A40" s="410"/>
      <c r="B40" s="384"/>
      <c r="C40" s="423" t="s">
        <v>279</v>
      </c>
      <c r="D40" s="386" t="s">
        <v>341</v>
      </c>
      <c r="E40" s="387">
        <v>489.86035439984482</v>
      </c>
      <c r="F40" s="388">
        <v>47359.671143279731</v>
      </c>
      <c r="G40" s="388">
        <v>3.90217206700465</v>
      </c>
      <c r="H40" s="389">
        <v>0.47433017850261067</v>
      </c>
      <c r="I40" s="389">
        <v>2.7825217906099109</v>
      </c>
      <c r="J40" s="390">
        <v>10.379874624836157</v>
      </c>
      <c r="K40" s="373"/>
      <c r="L40" s="391">
        <v>0.17256016382027589</v>
      </c>
      <c r="M40" s="373"/>
      <c r="N40" s="373">
        <v>0</v>
      </c>
      <c r="O40" s="373">
        <v>0</v>
      </c>
      <c r="P40" s="388">
        <v>4.8179999999999994E-3</v>
      </c>
      <c r="Q40" s="389">
        <v>1.6904297363196399</v>
      </c>
      <c r="R40" s="389">
        <v>10.393990752791524</v>
      </c>
      <c r="S40" s="389">
        <v>9.3756469367414237</v>
      </c>
      <c r="T40" s="389">
        <v>97.41546542164177</v>
      </c>
      <c r="U40" s="373">
        <v>0</v>
      </c>
      <c r="V40" s="373">
        <v>0</v>
      </c>
      <c r="W40" s="392">
        <v>3205.9404484026086</v>
      </c>
      <c r="X40" s="393">
        <v>52107.848755754465</v>
      </c>
      <c r="Y40" s="377"/>
      <c r="Z40" s="377"/>
    </row>
    <row r="41" spans="1:26" ht="12" customHeight="1">
      <c r="A41" s="412" t="s">
        <v>101</v>
      </c>
      <c r="B41" s="366">
        <v>33</v>
      </c>
      <c r="C41" s="367" t="s">
        <v>342</v>
      </c>
      <c r="D41" s="368" t="s">
        <v>106</v>
      </c>
      <c r="E41" s="369">
        <v>411.9768394032875</v>
      </c>
      <c r="F41" s="370">
        <v>274.35783016280908</v>
      </c>
      <c r="G41" s="370">
        <v>1.6074134118884698</v>
      </c>
      <c r="H41" s="371">
        <v>0.2373937514010378</v>
      </c>
      <c r="I41" s="371">
        <v>0.68285861378149892</v>
      </c>
      <c r="J41" s="372">
        <v>1.242239116199924</v>
      </c>
      <c r="K41" s="373"/>
      <c r="L41" s="374">
        <v>0.10946018567029957</v>
      </c>
      <c r="M41" s="373"/>
      <c r="N41" s="373">
        <v>0</v>
      </c>
      <c r="O41" s="373">
        <v>0</v>
      </c>
      <c r="P41" s="370">
        <v>0</v>
      </c>
      <c r="Q41" s="371">
        <v>0.53129415173343109</v>
      </c>
      <c r="R41" s="371">
        <v>8.9887740615194769</v>
      </c>
      <c r="S41" s="371">
        <v>8.2286469367414234</v>
      </c>
      <c r="T41" s="371">
        <v>32.163090770009525</v>
      </c>
      <c r="U41" s="373">
        <v>0</v>
      </c>
      <c r="V41" s="373">
        <v>0</v>
      </c>
      <c r="W41" s="375">
        <v>3003.4009631176054</v>
      </c>
      <c r="X41" s="381">
        <v>3743.5268036826474</v>
      </c>
      <c r="Y41" s="377"/>
      <c r="Z41" s="377"/>
    </row>
    <row r="42" spans="1:26" ht="12" customHeight="1">
      <c r="A42" s="412" t="s">
        <v>104</v>
      </c>
      <c r="B42" s="366">
        <v>34</v>
      </c>
      <c r="C42" s="367" t="s">
        <v>343</v>
      </c>
      <c r="D42" s="368" t="s">
        <v>109</v>
      </c>
      <c r="E42" s="369">
        <v>0</v>
      </c>
      <c r="F42" s="370">
        <v>0.38661392694996144</v>
      </c>
      <c r="G42" s="370">
        <v>0.24154200000000003</v>
      </c>
      <c r="H42" s="371">
        <v>4.0000000000000003E-5</v>
      </c>
      <c r="I42" s="371">
        <v>4.4978999999999998E-2</v>
      </c>
      <c r="J42" s="372">
        <v>0.59827673524600133</v>
      </c>
      <c r="K42" s="373"/>
      <c r="L42" s="374">
        <v>5.9500000000000004E-3</v>
      </c>
      <c r="M42" s="373"/>
      <c r="N42" s="373">
        <v>0</v>
      </c>
      <c r="O42" s="373">
        <v>0</v>
      </c>
      <c r="P42" s="370">
        <v>2.728E-3</v>
      </c>
      <c r="Q42" s="371">
        <v>0.74403315337398446</v>
      </c>
      <c r="R42" s="371">
        <v>5.1890647918553877E-2</v>
      </c>
      <c r="S42" s="371">
        <v>0</v>
      </c>
      <c r="T42" s="371">
        <v>3.57117011413815</v>
      </c>
      <c r="U42" s="373">
        <v>0</v>
      </c>
      <c r="V42" s="373">
        <v>0</v>
      </c>
      <c r="W42" s="375">
        <v>0</v>
      </c>
      <c r="X42" s="381">
        <v>5.6472235776266508</v>
      </c>
      <c r="Y42" s="377"/>
      <c r="Z42" s="377"/>
    </row>
    <row r="43" spans="1:26" ht="12" customHeight="1">
      <c r="A43" s="412" t="s">
        <v>107</v>
      </c>
      <c r="B43" s="366">
        <v>35</v>
      </c>
      <c r="C43" s="367" t="s">
        <v>344</v>
      </c>
      <c r="D43" s="368" t="s">
        <v>111</v>
      </c>
      <c r="E43" s="369">
        <v>1.7509999999999999</v>
      </c>
      <c r="F43" s="370">
        <v>5.0972834544173468E-3</v>
      </c>
      <c r="G43" s="370">
        <v>1.0087514210978596E-2</v>
      </c>
      <c r="H43" s="371">
        <v>0</v>
      </c>
      <c r="I43" s="371">
        <v>0</v>
      </c>
      <c r="J43" s="372">
        <v>1.2309038308041311E-2</v>
      </c>
      <c r="K43" s="373"/>
      <c r="L43" s="374">
        <v>3.2997814997637559E-4</v>
      </c>
      <c r="M43" s="373"/>
      <c r="N43" s="373">
        <v>0</v>
      </c>
      <c r="O43" s="373">
        <v>0</v>
      </c>
      <c r="P43" s="370">
        <v>0</v>
      </c>
      <c r="Q43" s="371">
        <v>1.0350083047016252E-2</v>
      </c>
      <c r="R43" s="371">
        <v>5.2977799191144051E-4</v>
      </c>
      <c r="S43" s="371">
        <v>0</v>
      </c>
      <c r="T43" s="371">
        <v>0.16211999999999999</v>
      </c>
      <c r="U43" s="373">
        <v>0</v>
      </c>
      <c r="V43" s="373">
        <v>0</v>
      </c>
      <c r="W43" s="375">
        <v>0.08</v>
      </c>
      <c r="X43" s="381">
        <v>2.0318236751623413</v>
      </c>
      <c r="Y43" s="377"/>
      <c r="Z43" s="377"/>
    </row>
    <row r="44" spans="1:26" ht="12" customHeight="1">
      <c r="A44" s="412"/>
      <c r="B44" s="366">
        <v>36</v>
      </c>
      <c r="C44" s="367" t="s">
        <v>112</v>
      </c>
      <c r="D44" s="368" t="s">
        <v>345</v>
      </c>
      <c r="E44" s="369">
        <v>1.0995918229395687E-2</v>
      </c>
      <c r="F44" s="370">
        <v>2964.483792997094</v>
      </c>
      <c r="G44" s="370">
        <v>1.3490140905201752E-2</v>
      </c>
      <c r="H44" s="371">
        <v>3.3905347964882288E-2</v>
      </c>
      <c r="I44" s="371">
        <v>5.0663176828412385E-2</v>
      </c>
      <c r="J44" s="372">
        <v>0.75442973508218891</v>
      </c>
      <c r="K44" s="373"/>
      <c r="L44" s="374">
        <v>6.4900000000000001E-3</v>
      </c>
      <c r="M44" s="373"/>
      <c r="N44" s="373">
        <v>0</v>
      </c>
      <c r="O44" s="373">
        <v>0</v>
      </c>
      <c r="P44" s="370">
        <v>1.0400000000000001E-3</v>
      </c>
      <c r="Q44" s="371">
        <v>0.13822834816520851</v>
      </c>
      <c r="R44" s="371">
        <v>0.20773726536158224</v>
      </c>
      <c r="S44" s="371">
        <v>0.16</v>
      </c>
      <c r="T44" s="371">
        <v>19.58766</v>
      </c>
      <c r="U44" s="373">
        <v>0</v>
      </c>
      <c r="V44" s="373">
        <v>0</v>
      </c>
      <c r="W44" s="375">
        <v>0</v>
      </c>
      <c r="X44" s="381">
        <v>2985.4484329296315</v>
      </c>
      <c r="Y44" s="377"/>
      <c r="Z44" s="377"/>
    </row>
    <row r="45" spans="1:26" ht="12" customHeight="1">
      <c r="A45" s="412"/>
      <c r="B45" s="366">
        <v>37</v>
      </c>
      <c r="C45" s="367" t="s">
        <v>114</v>
      </c>
      <c r="D45" s="368" t="s">
        <v>346</v>
      </c>
      <c r="E45" s="369">
        <v>0.40951907832787338</v>
      </c>
      <c r="F45" s="370">
        <v>19195.130742501016</v>
      </c>
      <c r="G45" s="370">
        <v>2.8638999999999998E-2</v>
      </c>
      <c r="H45" s="371">
        <v>0.2020395012468828</v>
      </c>
      <c r="I45" s="371">
        <v>4.0210000000000003E-3</v>
      </c>
      <c r="J45" s="372">
        <v>0.16862000000000002</v>
      </c>
      <c r="K45" s="373"/>
      <c r="L45" s="374">
        <v>4.233E-2</v>
      </c>
      <c r="M45" s="373"/>
      <c r="N45" s="373">
        <v>0</v>
      </c>
      <c r="O45" s="373">
        <v>0</v>
      </c>
      <c r="P45" s="370">
        <v>1.0500000000000002E-3</v>
      </c>
      <c r="Q45" s="371">
        <v>9.2524000000000009E-2</v>
      </c>
      <c r="R45" s="371">
        <v>0.13405899999999998</v>
      </c>
      <c r="S45" s="371">
        <v>0</v>
      </c>
      <c r="T45" s="371">
        <v>8.3424537494093912E-2</v>
      </c>
      <c r="U45" s="373">
        <v>0</v>
      </c>
      <c r="V45" s="373">
        <v>0</v>
      </c>
      <c r="W45" s="375">
        <v>0.98093049875311722</v>
      </c>
      <c r="X45" s="381">
        <v>19197.277899116838</v>
      </c>
      <c r="Y45" s="377"/>
      <c r="Z45" s="377"/>
    </row>
    <row r="46" spans="1:26" ht="12" customHeight="1">
      <c r="A46" s="424"/>
      <c r="B46" s="384"/>
      <c r="C46" s="385" t="s">
        <v>280</v>
      </c>
      <c r="D46" s="386" t="s">
        <v>347</v>
      </c>
      <c r="E46" s="387">
        <v>0</v>
      </c>
      <c r="F46" s="388">
        <v>0.14233864275982064</v>
      </c>
      <c r="G46" s="388">
        <v>0.21008042112099007</v>
      </c>
      <c r="H46" s="389">
        <v>0.41060116793766577</v>
      </c>
      <c r="I46" s="389">
        <v>0.37515295202098398</v>
      </c>
      <c r="J46" s="390">
        <v>17.529735865506108</v>
      </c>
      <c r="K46" s="388">
        <v>17.330732249013018</v>
      </c>
      <c r="L46" s="391">
        <v>9.2815039733738905E-2</v>
      </c>
      <c r="M46" s="373"/>
      <c r="N46" s="373">
        <v>0</v>
      </c>
      <c r="O46" s="373">
        <v>0</v>
      </c>
      <c r="P46" s="388">
        <v>0</v>
      </c>
      <c r="Q46" s="389">
        <v>11.76984821573352</v>
      </c>
      <c r="R46" s="389">
        <v>3.1603097710742332</v>
      </c>
      <c r="S46" s="389">
        <v>0</v>
      </c>
      <c r="T46" s="389">
        <v>24.874433634571997</v>
      </c>
      <c r="U46" s="373">
        <v>0</v>
      </c>
      <c r="V46" s="373">
        <v>0</v>
      </c>
      <c r="W46" s="392">
        <v>0</v>
      </c>
      <c r="X46" s="393">
        <v>77.708047959472069</v>
      </c>
      <c r="Y46" s="377"/>
      <c r="Z46" s="377"/>
    </row>
    <row r="47" spans="1:26" ht="12" customHeight="1">
      <c r="A47" s="412"/>
      <c r="B47" s="366">
        <v>38</v>
      </c>
      <c r="C47" s="367" t="s">
        <v>281</v>
      </c>
      <c r="D47" s="368" t="s">
        <v>120</v>
      </c>
      <c r="E47" s="369">
        <v>0</v>
      </c>
      <c r="F47" s="370">
        <v>0</v>
      </c>
      <c r="G47" s="370">
        <v>5.0000000000000001E-3</v>
      </c>
      <c r="H47" s="371">
        <v>0</v>
      </c>
      <c r="I47" s="371">
        <v>0</v>
      </c>
      <c r="J47" s="372">
        <v>0.23465079999999999</v>
      </c>
      <c r="K47" s="373">
        <v>0</v>
      </c>
      <c r="L47" s="374">
        <v>0</v>
      </c>
      <c r="M47" s="373"/>
      <c r="N47" s="373">
        <v>0</v>
      </c>
      <c r="O47" s="373">
        <v>0</v>
      </c>
      <c r="P47" s="370">
        <v>0</v>
      </c>
      <c r="Q47" s="371">
        <v>0.34608539999999999</v>
      </c>
      <c r="R47" s="371">
        <v>7.8177999999999997E-3</v>
      </c>
      <c r="S47" s="371">
        <v>0</v>
      </c>
      <c r="T47" s="371">
        <v>9.8217999999999996</v>
      </c>
      <c r="U47" s="373">
        <v>0</v>
      </c>
      <c r="V47" s="373">
        <v>0</v>
      </c>
      <c r="W47" s="375">
        <v>0</v>
      </c>
      <c r="X47" s="381">
        <v>10.415353999999999</v>
      </c>
      <c r="Y47" s="377"/>
      <c r="Z47" s="377"/>
    </row>
    <row r="48" spans="1:26" ht="12" customHeight="1">
      <c r="A48" s="412" t="s">
        <v>348</v>
      </c>
      <c r="B48" s="366">
        <v>39</v>
      </c>
      <c r="C48" s="367" t="s">
        <v>282</v>
      </c>
      <c r="D48" s="368" t="s">
        <v>122</v>
      </c>
      <c r="E48" s="369">
        <v>0</v>
      </c>
      <c r="F48" s="370">
        <v>2.8530999999999999E-3</v>
      </c>
      <c r="G48" s="370">
        <v>0</v>
      </c>
      <c r="H48" s="371">
        <v>0</v>
      </c>
      <c r="I48" s="371">
        <v>0</v>
      </c>
      <c r="J48" s="372">
        <v>1.1245100000000001E-2</v>
      </c>
      <c r="K48" s="373">
        <v>0</v>
      </c>
      <c r="L48" s="374">
        <v>0</v>
      </c>
      <c r="M48" s="373"/>
      <c r="N48" s="373">
        <v>0</v>
      </c>
      <c r="O48" s="373">
        <v>0</v>
      </c>
      <c r="P48" s="370">
        <v>0</v>
      </c>
      <c r="Q48" s="371">
        <v>1.6813500000000002E-2</v>
      </c>
      <c r="R48" s="371">
        <v>2.4887999999999998E-3</v>
      </c>
      <c r="S48" s="371">
        <v>0</v>
      </c>
      <c r="T48" s="371">
        <v>0</v>
      </c>
      <c r="U48" s="373">
        <v>0</v>
      </c>
      <c r="V48" s="373">
        <v>0</v>
      </c>
      <c r="W48" s="375">
        <v>0</v>
      </c>
      <c r="X48" s="381">
        <v>3.3400500000000007E-2</v>
      </c>
      <c r="Y48" s="377"/>
      <c r="Z48" s="377"/>
    </row>
    <row r="49" spans="1:26" ht="12" customHeight="1">
      <c r="A49" s="412"/>
      <c r="B49" s="366">
        <v>40</v>
      </c>
      <c r="C49" s="367" t="s">
        <v>283</v>
      </c>
      <c r="D49" s="368" t="s">
        <v>124</v>
      </c>
      <c r="E49" s="369">
        <v>0</v>
      </c>
      <c r="F49" s="370">
        <v>8.1469000000000003E-3</v>
      </c>
      <c r="G49" s="370">
        <v>0</v>
      </c>
      <c r="H49" s="371">
        <v>0</v>
      </c>
      <c r="I49" s="371">
        <v>0</v>
      </c>
      <c r="J49" s="372">
        <v>0.15137680000000001</v>
      </c>
      <c r="K49" s="373">
        <v>0</v>
      </c>
      <c r="L49" s="374">
        <v>0</v>
      </c>
      <c r="M49" s="373"/>
      <c r="N49" s="373">
        <v>0</v>
      </c>
      <c r="O49" s="373">
        <v>0</v>
      </c>
      <c r="P49" s="370">
        <v>0</v>
      </c>
      <c r="Q49" s="371">
        <v>0.33550469999999999</v>
      </c>
      <c r="R49" s="371">
        <v>3.8993400000000004E-2</v>
      </c>
      <c r="S49" s="371">
        <v>0</v>
      </c>
      <c r="T49" s="371">
        <v>0</v>
      </c>
      <c r="U49" s="373">
        <v>0</v>
      </c>
      <c r="V49" s="373">
        <v>0</v>
      </c>
      <c r="W49" s="375">
        <v>0</v>
      </c>
      <c r="X49" s="381">
        <v>0.53402179999999999</v>
      </c>
      <c r="Y49" s="377"/>
      <c r="Z49" s="377"/>
    </row>
    <row r="50" spans="1:26" ht="12" customHeight="1" thickBot="1">
      <c r="A50" s="412"/>
      <c r="B50" s="366">
        <v>41</v>
      </c>
      <c r="C50" s="367" t="s">
        <v>284</v>
      </c>
      <c r="D50" s="368" t="s">
        <v>126</v>
      </c>
      <c r="E50" s="369">
        <v>0</v>
      </c>
      <c r="F50" s="370">
        <v>0</v>
      </c>
      <c r="G50" s="370">
        <v>0</v>
      </c>
      <c r="H50" s="371">
        <v>0</v>
      </c>
      <c r="I50" s="371">
        <v>0</v>
      </c>
      <c r="J50" s="372">
        <v>6.8940000000000006E-4</v>
      </c>
      <c r="K50" s="373">
        <v>0</v>
      </c>
      <c r="L50" s="374">
        <v>0</v>
      </c>
      <c r="M50" s="373"/>
      <c r="N50" s="373">
        <v>0</v>
      </c>
      <c r="O50" s="373">
        <v>0</v>
      </c>
      <c r="P50" s="370">
        <v>0</v>
      </c>
      <c r="Q50" s="371">
        <v>7.4290000000000001E-4</v>
      </c>
      <c r="R50" s="371">
        <v>0</v>
      </c>
      <c r="S50" s="371">
        <v>0</v>
      </c>
      <c r="T50" s="371">
        <v>0</v>
      </c>
      <c r="U50" s="373">
        <v>0</v>
      </c>
      <c r="V50" s="373">
        <v>0</v>
      </c>
      <c r="W50" s="375">
        <v>0</v>
      </c>
      <c r="X50" s="381">
        <v>1.4323000000000001E-3</v>
      </c>
      <c r="Y50" s="377"/>
      <c r="Z50" s="377"/>
    </row>
    <row r="51" spans="1:26" ht="12" customHeight="1" thickTop="1" thickBot="1">
      <c r="A51" s="412"/>
      <c r="B51" s="366">
        <v>42</v>
      </c>
      <c r="C51" s="367" t="s">
        <v>285</v>
      </c>
      <c r="D51" s="368" t="s">
        <v>128</v>
      </c>
      <c r="E51" s="369">
        <v>0</v>
      </c>
      <c r="F51" s="370">
        <v>0</v>
      </c>
      <c r="G51" s="370">
        <v>2.7E-2</v>
      </c>
      <c r="H51" s="371">
        <v>1E-3</v>
      </c>
      <c r="I51" s="371">
        <v>3.2000000000000001E-2</v>
      </c>
      <c r="J51" s="372">
        <v>0.11761669999999999</v>
      </c>
      <c r="K51" s="379">
        <v>1.149</v>
      </c>
      <c r="L51" s="374">
        <v>0</v>
      </c>
      <c r="M51" s="373"/>
      <c r="N51" s="373">
        <v>0</v>
      </c>
      <c r="O51" s="373">
        <v>0</v>
      </c>
      <c r="P51" s="370">
        <v>0</v>
      </c>
      <c r="Q51" s="371">
        <v>3.26346E-2</v>
      </c>
      <c r="R51" s="371">
        <v>5.0000000000000001E-3</v>
      </c>
      <c r="S51" s="371">
        <v>0</v>
      </c>
      <c r="T51" s="371">
        <v>0</v>
      </c>
      <c r="U51" s="373">
        <v>0</v>
      </c>
      <c r="V51" s="373">
        <v>0</v>
      </c>
      <c r="W51" s="375">
        <v>0</v>
      </c>
      <c r="X51" s="381">
        <v>1.3642512999999998</v>
      </c>
      <c r="Y51" s="377"/>
      <c r="Z51" s="377"/>
    </row>
    <row r="52" spans="1:26" ht="12" customHeight="1" thickTop="1">
      <c r="A52" s="410"/>
      <c r="B52" s="384"/>
      <c r="C52" s="385" t="s">
        <v>286</v>
      </c>
      <c r="D52" s="386" t="s">
        <v>349</v>
      </c>
      <c r="E52" s="387">
        <v>1.281481367432826</v>
      </c>
      <c r="F52" s="388">
        <v>183.28880763962741</v>
      </c>
      <c r="G52" s="388">
        <v>22.876360288683678</v>
      </c>
      <c r="H52" s="389">
        <v>0.72928818431434139</v>
      </c>
      <c r="I52" s="389">
        <v>2.7374381405062631</v>
      </c>
      <c r="J52" s="390">
        <v>92.19900481825546</v>
      </c>
      <c r="K52" s="373">
        <v>0</v>
      </c>
      <c r="L52" s="391">
        <v>48.690232242518853</v>
      </c>
      <c r="M52" s="373"/>
      <c r="N52" s="373">
        <v>0</v>
      </c>
      <c r="O52" s="373">
        <v>0</v>
      </c>
      <c r="P52" s="388">
        <v>0.19581152081605002</v>
      </c>
      <c r="Q52" s="389">
        <v>27.597369642337508</v>
      </c>
      <c r="R52" s="389">
        <v>8.6196032086388001</v>
      </c>
      <c r="S52" s="389">
        <v>0.78906999999999994</v>
      </c>
      <c r="T52" s="389">
        <v>98.457839083782801</v>
      </c>
      <c r="U52" s="373">
        <v>0</v>
      </c>
      <c r="V52" s="373">
        <v>0</v>
      </c>
      <c r="W52" s="392">
        <v>7.0000000000000001E-3</v>
      </c>
      <c r="X52" s="393">
        <v>487.46930613691393</v>
      </c>
      <c r="Y52" s="377"/>
      <c r="Z52" s="377"/>
    </row>
    <row r="53" spans="1:26" ht="12" customHeight="1">
      <c r="A53" s="412" t="s">
        <v>350</v>
      </c>
      <c r="B53" s="366">
        <v>43</v>
      </c>
      <c r="C53" s="367" t="s">
        <v>132</v>
      </c>
      <c r="D53" s="368" t="s">
        <v>133</v>
      </c>
      <c r="E53" s="369">
        <v>0.182</v>
      </c>
      <c r="F53" s="370">
        <v>133.22843449999999</v>
      </c>
      <c r="G53" s="370">
        <v>0.89809287701904428</v>
      </c>
      <c r="H53" s="371">
        <v>0</v>
      </c>
      <c r="I53" s="371">
        <v>3.01768E-2</v>
      </c>
      <c r="J53" s="372">
        <v>0.8335103092560644</v>
      </c>
      <c r="K53" s="373">
        <v>0</v>
      </c>
      <c r="L53" s="374">
        <v>2.4E-2</v>
      </c>
      <c r="M53" s="373"/>
      <c r="N53" s="373">
        <v>0</v>
      </c>
      <c r="O53" s="373">
        <v>0</v>
      </c>
      <c r="P53" s="370">
        <v>0</v>
      </c>
      <c r="Q53" s="371">
        <v>0.82115397035514692</v>
      </c>
      <c r="R53" s="371">
        <v>0.17178210000000002</v>
      </c>
      <c r="S53" s="371">
        <v>0</v>
      </c>
      <c r="T53" s="371">
        <v>3.4562299999999997E-2</v>
      </c>
      <c r="U53" s="373">
        <v>0</v>
      </c>
      <c r="V53" s="373">
        <v>0</v>
      </c>
      <c r="W53" s="375">
        <v>0</v>
      </c>
      <c r="X53" s="381">
        <v>136.22371285663024</v>
      </c>
      <c r="Y53" s="377"/>
      <c r="Z53" s="377"/>
    </row>
    <row r="54" spans="1:26" ht="12" customHeight="1">
      <c r="A54" s="412" t="s">
        <v>288</v>
      </c>
      <c r="B54" s="366">
        <v>44</v>
      </c>
      <c r="C54" s="367" t="s">
        <v>134</v>
      </c>
      <c r="D54" s="368" t="s">
        <v>135</v>
      </c>
      <c r="E54" s="369">
        <v>0</v>
      </c>
      <c r="F54" s="370">
        <v>1.2318150000000001</v>
      </c>
      <c r="G54" s="370">
        <v>9.6814120002454871</v>
      </c>
      <c r="H54" s="371">
        <v>0</v>
      </c>
      <c r="I54" s="371">
        <v>6.757E-3</v>
      </c>
      <c r="J54" s="372">
        <v>1.7116502402986529</v>
      </c>
      <c r="K54" s="373">
        <v>0</v>
      </c>
      <c r="L54" s="374">
        <v>5.4460000000000001E-4</v>
      </c>
      <c r="M54" s="373"/>
      <c r="N54" s="373">
        <v>0</v>
      </c>
      <c r="O54" s="373">
        <v>0</v>
      </c>
      <c r="P54" s="370">
        <v>1.6096495120798811E-5</v>
      </c>
      <c r="Q54" s="371">
        <v>0.20070169861081247</v>
      </c>
      <c r="R54" s="371">
        <v>2.7159300000000001E-2</v>
      </c>
      <c r="S54" s="371">
        <v>0</v>
      </c>
      <c r="T54" s="371">
        <v>0</v>
      </c>
      <c r="U54" s="373">
        <v>0</v>
      </c>
      <c r="V54" s="373">
        <v>0</v>
      </c>
      <c r="W54" s="375">
        <v>0</v>
      </c>
      <c r="X54" s="381">
        <v>12.860055935650074</v>
      </c>
      <c r="Y54" s="377"/>
      <c r="Z54" s="377"/>
    </row>
    <row r="55" spans="1:26" ht="12" customHeight="1">
      <c r="A55" s="412"/>
      <c r="B55" s="366">
        <v>45</v>
      </c>
      <c r="C55" s="367" t="s">
        <v>136</v>
      </c>
      <c r="D55" s="368" t="s">
        <v>137</v>
      </c>
      <c r="E55" s="369">
        <v>0</v>
      </c>
      <c r="F55" s="370">
        <v>5.5306232749437942</v>
      </c>
      <c r="G55" s="370">
        <v>2.4163172522497609</v>
      </c>
      <c r="H55" s="371">
        <v>0</v>
      </c>
      <c r="I55" s="371">
        <v>2.0143899999999999E-2</v>
      </c>
      <c r="J55" s="372">
        <v>13.713904300110917</v>
      </c>
      <c r="K55" s="373">
        <v>0</v>
      </c>
      <c r="L55" s="374">
        <v>14.930136358256128</v>
      </c>
      <c r="M55" s="373"/>
      <c r="N55" s="373">
        <v>0</v>
      </c>
      <c r="O55" s="373">
        <v>0</v>
      </c>
      <c r="P55" s="370">
        <v>6.4000000000000001E-2</v>
      </c>
      <c r="Q55" s="371">
        <v>4.380377929592874</v>
      </c>
      <c r="R55" s="371">
        <v>0.44136890000000001</v>
      </c>
      <c r="S55" s="371">
        <v>0</v>
      </c>
      <c r="T55" s="371">
        <v>1.726</v>
      </c>
      <c r="U55" s="373">
        <v>0</v>
      </c>
      <c r="V55" s="373">
        <v>0</v>
      </c>
      <c r="W55" s="375">
        <v>0</v>
      </c>
      <c r="X55" s="381">
        <v>43.222871915153476</v>
      </c>
      <c r="Y55" s="377"/>
      <c r="Z55" s="377"/>
    </row>
    <row r="56" spans="1:26" ht="12" customHeight="1">
      <c r="A56" s="412"/>
      <c r="B56" s="366">
        <v>46</v>
      </c>
      <c r="C56" s="367" t="s">
        <v>289</v>
      </c>
      <c r="D56" s="368"/>
      <c r="E56" s="369">
        <v>0</v>
      </c>
      <c r="F56" s="370">
        <v>27.62009366075047</v>
      </c>
      <c r="G56" s="370">
        <v>0.77874567315168175</v>
      </c>
      <c r="H56" s="371">
        <v>2.4848964342733162E-2</v>
      </c>
      <c r="I56" s="371">
        <v>7.8179445634784378E-2</v>
      </c>
      <c r="J56" s="372">
        <v>3.1158718313393599</v>
      </c>
      <c r="K56" s="373">
        <v>0</v>
      </c>
      <c r="L56" s="374">
        <v>2.8906970560912435</v>
      </c>
      <c r="M56" s="373"/>
      <c r="N56" s="373">
        <v>0</v>
      </c>
      <c r="O56" s="373"/>
      <c r="P56" s="370">
        <v>0</v>
      </c>
      <c r="Q56" s="371">
        <v>1.311378465947894</v>
      </c>
      <c r="R56" s="371">
        <v>0.76568970000000003</v>
      </c>
      <c r="S56" s="371">
        <v>0</v>
      </c>
      <c r="T56" s="371">
        <v>94.612378444900244</v>
      </c>
      <c r="U56" s="373">
        <v>0</v>
      </c>
      <c r="V56" s="373">
        <v>0</v>
      </c>
      <c r="W56" s="375">
        <v>0</v>
      </c>
      <c r="X56" s="381">
        <v>131.19788324215841</v>
      </c>
      <c r="Y56" s="377"/>
      <c r="Z56" s="377"/>
    </row>
    <row r="57" spans="1:26" ht="12" customHeight="1">
      <c r="A57" s="410"/>
      <c r="B57" s="384"/>
      <c r="C57" s="385" t="s">
        <v>290</v>
      </c>
      <c r="D57" s="386" t="s">
        <v>351</v>
      </c>
      <c r="E57" s="387">
        <v>0.191325586645469</v>
      </c>
      <c r="F57" s="388">
        <v>99.828738528082752</v>
      </c>
      <c r="G57" s="388">
        <v>88.542142875127624</v>
      </c>
      <c r="H57" s="389">
        <v>5.4778173020374332</v>
      </c>
      <c r="I57" s="389">
        <v>8.2419346003492837</v>
      </c>
      <c r="J57" s="390">
        <v>330.86112232875251</v>
      </c>
      <c r="K57" s="373"/>
      <c r="L57" s="391">
        <v>18.021828052039126</v>
      </c>
      <c r="M57" s="373"/>
      <c r="N57" s="373">
        <v>0</v>
      </c>
      <c r="O57" s="373"/>
      <c r="P57" s="388">
        <v>7.5040285554595334</v>
      </c>
      <c r="Q57" s="389">
        <v>138.53577086082805</v>
      </c>
      <c r="R57" s="389">
        <v>37.159184110732944</v>
      </c>
      <c r="S57" s="389">
        <v>1.5240600000000002</v>
      </c>
      <c r="T57" s="389">
        <v>13.707080937131069</v>
      </c>
      <c r="U57" s="373">
        <v>0</v>
      </c>
      <c r="V57" s="373">
        <v>0</v>
      </c>
      <c r="W57" s="392">
        <v>3.603E-2</v>
      </c>
      <c r="X57" s="393">
        <v>776.49306373718582</v>
      </c>
      <c r="Y57" s="377"/>
      <c r="Z57" s="377"/>
    </row>
    <row r="58" spans="1:26" ht="12" customHeight="1" thickBot="1">
      <c r="A58" s="412"/>
      <c r="B58" s="425">
        <v>47</v>
      </c>
      <c r="C58" s="426" t="s">
        <v>142</v>
      </c>
      <c r="D58" s="368" t="s">
        <v>352</v>
      </c>
      <c r="E58" s="369">
        <v>0</v>
      </c>
      <c r="F58" s="370">
        <v>7.2999999999999995E-2</v>
      </c>
      <c r="G58" s="370">
        <v>0.67300000000000004</v>
      </c>
      <c r="H58" s="371">
        <v>0</v>
      </c>
      <c r="I58" s="371">
        <v>0.01</v>
      </c>
      <c r="J58" s="372">
        <v>4.5130048</v>
      </c>
      <c r="K58" s="373">
        <v>0</v>
      </c>
      <c r="L58" s="374">
        <v>0</v>
      </c>
      <c r="M58" s="373"/>
      <c r="N58" s="373">
        <v>0</v>
      </c>
      <c r="O58" s="373"/>
      <c r="P58" s="370">
        <v>0</v>
      </c>
      <c r="Q58" s="371">
        <v>0.44802980000000003</v>
      </c>
      <c r="R58" s="371">
        <v>0.1280027</v>
      </c>
      <c r="S58" s="371">
        <v>0</v>
      </c>
      <c r="T58" s="371">
        <v>0</v>
      </c>
      <c r="U58" s="373">
        <v>0</v>
      </c>
      <c r="V58" s="373">
        <v>0</v>
      </c>
      <c r="W58" s="375">
        <v>0</v>
      </c>
      <c r="X58" s="381">
        <v>5.8450372999999995</v>
      </c>
      <c r="Y58" s="377"/>
      <c r="Z58" s="377"/>
    </row>
    <row r="59" spans="1:26" ht="12" customHeight="1" thickTop="1" thickBot="1">
      <c r="A59" s="412"/>
      <c r="B59" s="427">
        <v>48</v>
      </c>
      <c r="C59" s="310" t="s">
        <v>353</v>
      </c>
      <c r="D59" s="368" t="s">
        <v>354</v>
      </c>
      <c r="E59" s="369">
        <v>0</v>
      </c>
      <c r="F59" s="370">
        <v>1.9345975073310072E-3</v>
      </c>
      <c r="G59" s="370">
        <v>6.9013722830424905E-4</v>
      </c>
      <c r="H59" s="371">
        <v>0</v>
      </c>
      <c r="I59" s="371">
        <v>0</v>
      </c>
      <c r="J59" s="372">
        <v>7.953881857753721E-2</v>
      </c>
      <c r="K59" s="373">
        <v>0</v>
      </c>
      <c r="L59" s="379">
        <v>4.0649515340426641</v>
      </c>
      <c r="M59" s="373"/>
      <c r="N59" s="373">
        <v>0</v>
      </c>
      <c r="O59" s="373"/>
      <c r="P59" s="370">
        <v>0</v>
      </c>
      <c r="Q59" s="371">
        <v>1.4386242514213935E-4</v>
      </c>
      <c r="R59" s="371">
        <v>7.0673673889757281E-3</v>
      </c>
      <c r="S59" s="371">
        <v>0</v>
      </c>
      <c r="T59" s="371">
        <v>0.21786404939812179</v>
      </c>
      <c r="U59" s="373">
        <v>0</v>
      </c>
      <c r="V59" s="373">
        <v>0</v>
      </c>
      <c r="W59" s="375">
        <v>0</v>
      </c>
      <c r="X59" s="381">
        <v>4.3721903665680761</v>
      </c>
      <c r="Y59" s="377"/>
      <c r="Z59" s="377"/>
    </row>
    <row r="60" spans="1:26" ht="12" customHeight="1" thickTop="1">
      <c r="A60" s="365"/>
      <c r="B60" s="425">
        <v>49</v>
      </c>
      <c r="C60" s="428" t="s">
        <v>146</v>
      </c>
      <c r="D60" s="368" t="s">
        <v>355</v>
      </c>
      <c r="E60" s="369">
        <v>0</v>
      </c>
      <c r="F60" s="370">
        <v>2.0610986046009789</v>
      </c>
      <c r="G60" s="370">
        <v>1.3276410509871164</v>
      </c>
      <c r="H60" s="371">
        <v>1.5851023570206627E-2</v>
      </c>
      <c r="I60" s="371">
        <v>1.6664986454678E-2</v>
      </c>
      <c r="J60" s="372">
        <v>12.395239236939322</v>
      </c>
      <c r="K60" s="373">
        <v>0</v>
      </c>
      <c r="L60" s="374">
        <v>7.8752000000000006E-3</v>
      </c>
      <c r="M60" s="373"/>
      <c r="N60" s="373">
        <v>0</v>
      </c>
      <c r="O60" s="373"/>
      <c r="P60" s="370">
        <v>0</v>
      </c>
      <c r="Q60" s="371">
        <v>0.55655987387855732</v>
      </c>
      <c r="R60" s="371">
        <v>0.42116956477709505</v>
      </c>
      <c r="S60" s="371">
        <v>0</v>
      </c>
      <c r="T60" s="371">
        <v>9.2554846944593148E-5</v>
      </c>
      <c r="U60" s="373">
        <v>0</v>
      </c>
      <c r="V60" s="373">
        <v>0</v>
      </c>
      <c r="W60" s="375">
        <v>0</v>
      </c>
      <c r="X60" s="381">
        <v>16.802192096054899</v>
      </c>
      <c r="Y60" s="377"/>
      <c r="Z60" s="377"/>
    </row>
    <row r="61" spans="1:26" ht="12" customHeight="1">
      <c r="A61" s="365" t="s">
        <v>292</v>
      </c>
      <c r="B61" s="427">
        <v>50</v>
      </c>
      <c r="C61" s="367" t="s">
        <v>148</v>
      </c>
      <c r="D61" s="368" t="s">
        <v>356</v>
      </c>
      <c r="E61" s="369">
        <v>0</v>
      </c>
      <c r="F61" s="370">
        <v>6.8763217000000001</v>
      </c>
      <c r="G61" s="370">
        <v>8.0236800103037833</v>
      </c>
      <c r="H61" s="371">
        <v>1.4415999999999999E-3</v>
      </c>
      <c r="I61" s="371">
        <v>0.96755403956152319</v>
      </c>
      <c r="J61" s="372">
        <v>13.500377426425343</v>
      </c>
      <c r="K61" s="373">
        <v>0</v>
      </c>
      <c r="L61" s="374">
        <v>6.0000000000000001E-3</v>
      </c>
      <c r="M61" s="373"/>
      <c r="N61" s="373">
        <v>0</v>
      </c>
      <c r="O61" s="373"/>
      <c r="P61" s="370">
        <v>5.7205000000000008E-3</v>
      </c>
      <c r="Q61" s="371">
        <v>8.2163210620207145</v>
      </c>
      <c r="R61" s="371">
        <v>0.18153228764279183</v>
      </c>
      <c r="S61" s="371">
        <v>0</v>
      </c>
      <c r="T61" s="371">
        <v>0</v>
      </c>
      <c r="U61" s="373">
        <v>0</v>
      </c>
      <c r="V61" s="373">
        <v>0</v>
      </c>
      <c r="W61" s="375">
        <v>0</v>
      </c>
      <c r="X61" s="381">
        <v>37.77894862595415</v>
      </c>
      <c r="Y61" s="377"/>
      <c r="Z61" s="377"/>
    </row>
    <row r="62" spans="1:26" ht="12" customHeight="1">
      <c r="A62" s="412" t="s">
        <v>357</v>
      </c>
      <c r="B62" s="425">
        <v>51</v>
      </c>
      <c r="C62" s="367" t="s">
        <v>358</v>
      </c>
      <c r="D62" s="368" t="s">
        <v>359</v>
      </c>
      <c r="E62" s="369">
        <v>2.1000000000000001E-2</v>
      </c>
      <c r="F62" s="370">
        <v>4.4009999999999998</v>
      </c>
      <c r="G62" s="370">
        <v>5.827</v>
      </c>
      <c r="H62" s="371">
        <v>1E-3</v>
      </c>
      <c r="I62" s="371">
        <v>0.58399999999999996</v>
      </c>
      <c r="J62" s="372">
        <v>9.1360259999999993</v>
      </c>
      <c r="K62" s="373">
        <v>0</v>
      </c>
      <c r="L62" s="374">
        <v>3.8362399999999998E-2</v>
      </c>
      <c r="M62" s="373"/>
      <c r="N62" s="373">
        <v>0</v>
      </c>
      <c r="O62" s="373"/>
      <c r="P62" s="370">
        <v>4.9909999999999997</v>
      </c>
      <c r="Q62" s="371">
        <v>6.9173113000000006</v>
      </c>
      <c r="R62" s="371">
        <v>0.53068110000000002</v>
      </c>
      <c r="S62" s="371">
        <v>0</v>
      </c>
      <c r="T62" s="371">
        <v>1.35979E-2</v>
      </c>
      <c r="U62" s="373">
        <v>0</v>
      </c>
      <c r="V62" s="373">
        <v>0</v>
      </c>
      <c r="W62" s="375">
        <v>0</v>
      </c>
      <c r="X62" s="381">
        <v>32.460978699999998</v>
      </c>
      <c r="Y62" s="377"/>
      <c r="Z62" s="377"/>
    </row>
    <row r="63" spans="1:26" ht="12" customHeight="1">
      <c r="A63" s="412"/>
      <c r="B63" s="427">
        <v>52</v>
      </c>
      <c r="C63" s="367" t="s">
        <v>360</v>
      </c>
      <c r="D63" s="368" t="s">
        <v>361</v>
      </c>
      <c r="E63" s="369">
        <v>0</v>
      </c>
      <c r="F63" s="370">
        <v>0</v>
      </c>
      <c r="G63" s="370">
        <v>0</v>
      </c>
      <c r="H63" s="371">
        <v>0</v>
      </c>
      <c r="I63" s="371">
        <v>0</v>
      </c>
      <c r="J63" s="372">
        <v>6.9503999999999998E-3</v>
      </c>
      <c r="K63" s="373">
        <v>0</v>
      </c>
      <c r="L63" s="374">
        <v>3.8931399999999998E-2</v>
      </c>
      <c r="M63" s="373"/>
      <c r="N63" s="373">
        <v>0</v>
      </c>
      <c r="O63" s="373"/>
      <c r="P63" s="370">
        <v>0</v>
      </c>
      <c r="Q63" s="371">
        <v>2.0244599999999998E-2</v>
      </c>
      <c r="R63" s="371">
        <v>4.6760199999999995E-2</v>
      </c>
      <c r="S63" s="371">
        <v>0</v>
      </c>
      <c r="T63" s="371">
        <v>0</v>
      </c>
      <c r="U63" s="373">
        <v>0</v>
      </c>
      <c r="V63" s="373">
        <v>0</v>
      </c>
      <c r="W63" s="375">
        <v>0</v>
      </c>
      <c r="X63" s="381">
        <v>0.1128866</v>
      </c>
      <c r="Y63" s="377"/>
      <c r="Z63" s="377"/>
    </row>
    <row r="64" spans="1:26" ht="12" customHeight="1">
      <c r="A64" s="412"/>
      <c r="B64" s="425">
        <v>53</v>
      </c>
      <c r="C64" s="367" t="s">
        <v>362</v>
      </c>
      <c r="D64" s="368" t="s">
        <v>363</v>
      </c>
      <c r="E64" s="369">
        <v>0</v>
      </c>
      <c r="F64" s="370">
        <v>0</v>
      </c>
      <c r="G64" s="370">
        <v>0</v>
      </c>
      <c r="H64" s="371">
        <v>0</v>
      </c>
      <c r="I64" s="371">
        <v>0</v>
      </c>
      <c r="J64" s="372">
        <v>0</v>
      </c>
      <c r="K64" s="373">
        <v>0</v>
      </c>
      <c r="L64" s="374">
        <v>0.5694593</v>
      </c>
      <c r="M64" s="373"/>
      <c r="N64" s="373">
        <v>0</v>
      </c>
      <c r="O64" s="373"/>
      <c r="P64" s="370">
        <v>0</v>
      </c>
      <c r="Q64" s="371">
        <v>0</v>
      </c>
      <c r="R64" s="371">
        <v>2.9490000000000001E-4</v>
      </c>
      <c r="S64" s="371">
        <v>0</v>
      </c>
      <c r="T64" s="371">
        <v>0</v>
      </c>
      <c r="U64" s="373">
        <v>0</v>
      </c>
      <c r="V64" s="373">
        <v>0</v>
      </c>
      <c r="W64" s="375">
        <v>0</v>
      </c>
      <c r="X64" s="381">
        <v>0.56975419999999999</v>
      </c>
      <c r="Y64" s="377"/>
      <c r="Z64" s="377"/>
    </row>
    <row r="65" spans="1:26" ht="12" customHeight="1">
      <c r="A65" s="412"/>
      <c r="B65" s="427">
        <v>54</v>
      </c>
      <c r="C65" s="367" t="s">
        <v>156</v>
      </c>
      <c r="D65" s="368" t="s">
        <v>364</v>
      </c>
      <c r="E65" s="369">
        <v>0</v>
      </c>
      <c r="F65" s="370">
        <v>4.4720985617768187</v>
      </c>
      <c r="G65" s="370">
        <v>17.142719709922311</v>
      </c>
      <c r="H65" s="371">
        <v>0</v>
      </c>
      <c r="I65" s="371">
        <v>0</v>
      </c>
      <c r="J65" s="372">
        <v>4.1348743203841769</v>
      </c>
      <c r="K65" s="373">
        <v>0</v>
      </c>
      <c r="L65" s="374">
        <v>2.4208122630736358E-2</v>
      </c>
      <c r="M65" s="373"/>
      <c r="N65" s="373">
        <v>0</v>
      </c>
      <c r="O65" s="373"/>
      <c r="P65" s="370">
        <v>7.151220618900998E-3</v>
      </c>
      <c r="Q65" s="371">
        <v>4.4641593214760196</v>
      </c>
      <c r="R65" s="371">
        <v>3.0066349700568557E-2</v>
      </c>
      <c r="S65" s="371">
        <v>0</v>
      </c>
      <c r="T65" s="371">
        <v>0.23715854474268122</v>
      </c>
      <c r="U65" s="373">
        <v>0</v>
      </c>
      <c r="V65" s="373">
        <v>0</v>
      </c>
      <c r="W65" s="375">
        <v>0</v>
      </c>
      <c r="X65" s="381">
        <v>30.512436151252214</v>
      </c>
      <c r="Y65" s="377"/>
      <c r="Z65" s="377"/>
    </row>
    <row r="66" spans="1:26" ht="12" customHeight="1">
      <c r="A66" s="429"/>
      <c r="B66" s="425">
        <v>55</v>
      </c>
      <c r="C66" s="367" t="s">
        <v>295</v>
      </c>
      <c r="D66" s="368"/>
      <c r="E66" s="369">
        <v>3.1E-2</v>
      </c>
      <c r="F66" s="370">
        <v>1.8312915400066794</v>
      </c>
      <c r="G66" s="370">
        <v>2.560383844332307</v>
      </c>
      <c r="H66" s="371">
        <v>4.5817998474268116</v>
      </c>
      <c r="I66" s="371">
        <v>1.9425732458795595</v>
      </c>
      <c r="J66" s="372">
        <v>83.342452119650602</v>
      </c>
      <c r="K66" s="373">
        <v>0</v>
      </c>
      <c r="L66" s="374">
        <v>7.4714543701855458</v>
      </c>
      <c r="M66" s="373"/>
      <c r="N66" s="373">
        <v>0</v>
      </c>
      <c r="O66" s="373"/>
      <c r="P66" s="370">
        <v>2.1148399999999998E-2</v>
      </c>
      <c r="Q66" s="371">
        <v>36.281622274897401</v>
      </c>
      <c r="R66" s="371">
        <v>9.1191841518800807</v>
      </c>
      <c r="S66" s="371">
        <v>0</v>
      </c>
      <c r="T66" s="371">
        <v>9.8221295431732312</v>
      </c>
      <c r="U66" s="373">
        <v>0</v>
      </c>
      <c r="V66" s="373">
        <v>0</v>
      </c>
      <c r="W66" s="378">
        <v>0</v>
      </c>
      <c r="X66" s="376">
        <v>157.00503933743221</v>
      </c>
      <c r="Y66" s="377"/>
      <c r="Z66" s="377"/>
    </row>
    <row r="67" spans="1:26" ht="12" customHeight="1" thickBot="1">
      <c r="A67" s="412" t="s">
        <v>365</v>
      </c>
      <c r="B67" s="384"/>
      <c r="C67" s="385" t="s">
        <v>297</v>
      </c>
      <c r="D67" s="386" t="s">
        <v>366</v>
      </c>
      <c r="E67" s="387">
        <v>0</v>
      </c>
      <c r="F67" s="388">
        <v>0.63582712953498122</v>
      </c>
      <c r="G67" s="388">
        <v>0.24806576274168696</v>
      </c>
      <c r="H67" s="389">
        <v>3.3685337243401757E-4</v>
      </c>
      <c r="I67" s="389">
        <v>2.03E-4</v>
      </c>
      <c r="J67" s="390">
        <v>32.119313379160424</v>
      </c>
      <c r="K67" s="373">
        <v>0</v>
      </c>
      <c r="L67" s="391">
        <v>7.7950287050549232</v>
      </c>
      <c r="M67" s="373"/>
      <c r="N67" s="373">
        <v>0</v>
      </c>
      <c r="O67" s="373"/>
      <c r="P67" s="388">
        <v>0.18554491525423727</v>
      </c>
      <c r="Q67" s="389">
        <v>9.9237775736908276</v>
      </c>
      <c r="R67" s="389">
        <v>18.677377640971933</v>
      </c>
      <c r="S67" s="389">
        <v>0</v>
      </c>
      <c r="T67" s="389">
        <v>7.8260933828719113</v>
      </c>
      <c r="U67" s="373">
        <v>0</v>
      </c>
      <c r="V67" s="373">
        <v>0</v>
      </c>
      <c r="W67" s="392">
        <v>0</v>
      </c>
      <c r="X67" s="393">
        <v>77.411568342653354</v>
      </c>
      <c r="Y67" s="377"/>
      <c r="Z67" s="377"/>
    </row>
    <row r="68" spans="1:26" ht="12" customHeight="1" thickTop="1" thickBot="1">
      <c r="A68" s="430" t="s">
        <v>367</v>
      </c>
      <c r="B68" s="366">
        <v>56</v>
      </c>
      <c r="C68" s="367" t="s">
        <v>367</v>
      </c>
      <c r="D68" s="368" t="s">
        <v>368</v>
      </c>
      <c r="E68" s="369">
        <v>0</v>
      </c>
      <c r="F68" s="370">
        <v>0.48272912953498115</v>
      </c>
      <c r="G68" s="370">
        <v>0.21267050850439884</v>
      </c>
      <c r="H68" s="371">
        <v>1.1185337243401759E-4</v>
      </c>
      <c r="I68" s="371">
        <v>0</v>
      </c>
      <c r="J68" s="372">
        <v>5.2618899215333057</v>
      </c>
      <c r="K68" s="373">
        <v>0</v>
      </c>
      <c r="L68" s="379">
        <v>0.94829289149560114</v>
      </c>
      <c r="M68" s="373"/>
      <c r="N68" s="373">
        <v>0</v>
      </c>
      <c r="O68" s="373"/>
      <c r="P68" s="370">
        <v>0</v>
      </c>
      <c r="Q68" s="371">
        <v>0.64662857369082505</v>
      </c>
      <c r="R68" s="371">
        <v>4.5468136409719317</v>
      </c>
      <c r="S68" s="371">
        <v>0</v>
      </c>
      <c r="T68" s="371">
        <v>0.46674134897360703</v>
      </c>
      <c r="U68" s="373">
        <v>0</v>
      </c>
      <c r="V68" s="373">
        <v>0</v>
      </c>
      <c r="W68" s="378">
        <v>0</v>
      </c>
      <c r="X68" s="376">
        <v>12.565877868077084</v>
      </c>
      <c r="Y68" s="377"/>
      <c r="Z68" s="377"/>
    </row>
    <row r="69" spans="1:26" ht="12" customHeight="1" thickTop="1">
      <c r="A69" s="412" t="s">
        <v>299</v>
      </c>
      <c r="B69" s="431"/>
      <c r="C69" s="432" t="s">
        <v>300</v>
      </c>
      <c r="D69" s="356" t="s">
        <v>369</v>
      </c>
      <c r="E69" s="387">
        <v>5.4162999999999996E-2</v>
      </c>
      <c r="F69" s="388">
        <v>3.6683805405439505</v>
      </c>
      <c r="G69" s="388">
        <v>4.2450842530748929</v>
      </c>
      <c r="H69" s="389">
        <v>4.4386893793224367</v>
      </c>
      <c r="I69" s="389">
        <v>3.1235872150992048</v>
      </c>
      <c r="J69" s="390">
        <v>11.359699428527323</v>
      </c>
      <c r="K69" s="373">
        <v>0</v>
      </c>
      <c r="L69" s="391">
        <v>0.32379500661789612</v>
      </c>
      <c r="M69" s="373"/>
      <c r="N69" s="373">
        <v>0</v>
      </c>
      <c r="O69" s="373"/>
      <c r="P69" s="388">
        <v>0</v>
      </c>
      <c r="Q69" s="389">
        <v>6.9278309697475366</v>
      </c>
      <c r="R69" s="389">
        <v>6.0496624788778437</v>
      </c>
      <c r="S69" s="389">
        <v>1.9E-2</v>
      </c>
      <c r="T69" s="389">
        <v>2.1460910885153979</v>
      </c>
      <c r="U69" s="373">
        <v>0</v>
      </c>
      <c r="V69" s="373">
        <v>0</v>
      </c>
      <c r="W69" s="392">
        <v>3.0000000000000001E-3</v>
      </c>
      <c r="X69" s="393">
        <v>42.35899336032648</v>
      </c>
      <c r="Y69" s="377"/>
      <c r="Z69" s="377"/>
    </row>
    <row r="70" spans="1:26" ht="12" customHeight="1">
      <c r="A70" s="412" t="s">
        <v>301</v>
      </c>
      <c r="B70" s="366">
        <v>57</v>
      </c>
      <c r="C70" s="367" t="s">
        <v>302</v>
      </c>
      <c r="D70" s="368" t="s">
        <v>370</v>
      </c>
      <c r="E70" s="369">
        <v>5.0000000000000001E-3</v>
      </c>
      <c r="F70" s="370">
        <v>0.8554247148212778</v>
      </c>
      <c r="G70" s="370">
        <v>0.51428290415220723</v>
      </c>
      <c r="H70" s="371">
        <v>5.2092396728898788E-2</v>
      </c>
      <c r="I70" s="371">
        <v>9.7659247712518105E-2</v>
      </c>
      <c r="J70" s="372">
        <v>2.1333880426676335</v>
      </c>
      <c r="K70" s="373">
        <v>0</v>
      </c>
      <c r="L70" s="374">
        <v>0.1428413037329137</v>
      </c>
      <c r="M70" s="373"/>
      <c r="N70" s="373">
        <v>0</v>
      </c>
      <c r="O70" s="373">
        <v>0</v>
      </c>
      <c r="P70" s="370">
        <v>0</v>
      </c>
      <c r="Q70" s="371">
        <v>2.455041658923101</v>
      </c>
      <c r="R70" s="371">
        <v>0.50460313626178877</v>
      </c>
      <c r="S70" s="371">
        <v>0</v>
      </c>
      <c r="T70" s="371">
        <v>1.3415815433648963</v>
      </c>
      <c r="U70" s="373">
        <v>0</v>
      </c>
      <c r="V70" s="373">
        <v>0</v>
      </c>
      <c r="W70" s="378">
        <v>3.0000000000000001E-3</v>
      </c>
      <c r="X70" s="376">
        <v>8.1049149483652361</v>
      </c>
      <c r="Y70" s="377"/>
      <c r="Z70" s="377"/>
    </row>
    <row r="71" spans="1:26" ht="12" customHeight="1">
      <c r="A71" s="412"/>
      <c r="B71" s="366">
        <v>58</v>
      </c>
      <c r="C71" s="367" t="s">
        <v>169</v>
      </c>
      <c r="D71" s="368" t="s">
        <v>371</v>
      </c>
      <c r="E71" s="369">
        <v>0</v>
      </c>
      <c r="F71" s="370">
        <v>0</v>
      </c>
      <c r="G71" s="370">
        <v>0</v>
      </c>
      <c r="H71" s="371">
        <v>1.8472222598651051</v>
      </c>
      <c r="I71" s="371">
        <v>0.8016353464139091</v>
      </c>
      <c r="J71" s="372">
        <v>2.665489994212563E-2</v>
      </c>
      <c r="K71" s="373">
        <v>0</v>
      </c>
      <c r="L71" s="374">
        <v>0</v>
      </c>
      <c r="M71" s="373"/>
      <c r="N71" s="373">
        <v>0</v>
      </c>
      <c r="O71" s="373">
        <v>0</v>
      </c>
      <c r="P71" s="370">
        <v>0</v>
      </c>
      <c r="Q71" s="371">
        <v>0</v>
      </c>
      <c r="R71" s="371">
        <v>1.0774591421484703E-3</v>
      </c>
      <c r="S71" s="371">
        <v>0</v>
      </c>
      <c r="T71" s="371">
        <v>0</v>
      </c>
      <c r="U71" s="373">
        <v>0</v>
      </c>
      <c r="V71" s="373">
        <v>0</v>
      </c>
      <c r="W71" s="378">
        <v>0</v>
      </c>
      <c r="X71" s="376">
        <v>2.6765899653632879</v>
      </c>
    </row>
    <row r="72" spans="1:26" ht="12" customHeight="1">
      <c r="A72" s="433" t="s">
        <v>303</v>
      </c>
      <c r="B72" s="384"/>
      <c r="C72" s="385" t="s">
        <v>304</v>
      </c>
      <c r="D72" s="386" t="s">
        <v>372</v>
      </c>
      <c r="E72" s="434">
        <v>5.4590000000000007E-2</v>
      </c>
      <c r="F72" s="361">
        <v>81.938586100496877</v>
      </c>
      <c r="G72" s="361">
        <v>24.903473274734093</v>
      </c>
      <c r="H72" s="435">
        <v>1.016848</v>
      </c>
      <c r="I72" s="435">
        <v>1.0162199999999999</v>
      </c>
      <c r="J72" s="436">
        <v>50.956850406697853</v>
      </c>
      <c r="K72" s="373">
        <v>0</v>
      </c>
      <c r="L72" s="437">
        <v>0.219969409463385</v>
      </c>
      <c r="M72" s="373"/>
      <c r="N72" s="373">
        <v>0</v>
      </c>
      <c r="O72" s="373">
        <v>0</v>
      </c>
      <c r="P72" s="361">
        <v>1.0081201822916667E-2</v>
      </c>
      <c r="Q72" s="435">
        <v>10.898863023332151</v>
      </c>
      <c r="R72" s="435">
        <v>8.9335530208814493</v>
      </c>
      <c r="S72" s="435">
        <v>2.7100000000000002E-3</v>
      </c>
      <c r="T72" s="389">
        <v>0</v>
      </c>
      <c r="U72" s="373">
        <v>0</v>
      </c>
      <c r="V72" s="373">
        <v>0</v>
      </c>
      <c r="W72" s="392">
        <v>0</v>
      </c>
      <c r="X72" s="393">
        <v>186.95174443742872</v>
      </c>
      <c r="Y72" s="377"/>
      <c r="Z72" s="377"/>
    </row>
    <row r="73" spans="1:26" ht="12" customHeight="1">
      <c r="A73" s="438" t="s">
        <v>373</v>
      </c>
      <c r="B73" s="366">
        <v>59</v>
      </c>
      <c r="C73" s="367" t="s">
        <v>374</v>
      </c>
      <c r="D73" s="368" t="s">
        <v>375</v>
      </c>
      <c r="E73" s="439">
        <v>8.0000000000000002E-3</v>
      </c>
      <c r="F73" s="415">
        <v>48.304009499999999</v>
      </c>
      <c r="G73" s="415">
        <v>6.9856854999999998</v>
      </c>
      <c r="H73" s="416">
        <v>0</v>
      </c>
      <c r="I73" s="416">
        <v>0</v>
      </c>
      <c r="J73" s="417">
        <v>10.0134033</v>
      </c>
      <c r="K73" s="373">
        <v>0</v>
      </c>
      <c r="L73" s="418">
        <v>0</v>
      </c>
      <c r="M73" s="373"/>
      <c r="N73" s="373">
        <v>0</v>
      </c>
      <c r="O73" s="373">
        <v>0</v>
      </c>
      <c r="P73" s="415">
        <v>0</v>
      </c>
      <c r="Q73" s="416">
        <v>0.53251520000000008</v>
      </c>
      <c r="R73" s="416">
        <v>0.61251329999999993</v>
      </c>
      <c r="S73" s="416">
        <v>0</v>
      </c>
      <c r="T73" s="416">
        <v>0</v>
      </c>
      <c r="U73" s="373">
        <v>0</v>
      </c>
      <c r="V73" s="373">
        <v>0</v>
      </c>
      <c r="W73" s="440">
        <v>0</v>
      </c>
      <c r="X73" s="376">
        <v>66.456126800000007</v>
      </c>
      <c r="Y73" s="377"/>
      <c r="Z73" s="377"/>
    </row>
    <row r="74" spans="1:26" ht="12" customHeight="1">
      <c r="A74" s="429"/>
      <c r="B74" s="366">
        <v>60</v>
      </c>
      <c r="C74" s="367" t="s">
        <v>376</v>
      </c>
      <c r="D74" s="368"/>
      <c r="E74" s="369">
        <v>0</v>
      </c>
      <c r="F74" s="370">
        <v>2.0999905000000001</v>
      </c>
      <c r="G74" s="370">
        <v>0.26231450000000001</v>
      </c>
      <c r="H74" s="371">
        <v>0</v>
      </c>
      <c r="I74" s="371">
        <v>0</v>
      </c>
      <c r="J74" s="372">
        <v>0.73319060000000003</v>
      </c>
      <c r="K74" s="373">
        <v>0</v>
      </c>
      <c r="L74" s="374">
        <v>0</v>
      </c>
      <c r="M74" s="373"/>
      <c r="N74" s="373">
        <v>0</v>
      </c>
      <c r="O74" s="373">
        <v>0</v>
      </c>
      <c r="P74" s="370">
        <v>0.01</v>
      </c>
      <c r="Q74" s="371">
        <v>0.22889089999999998</v>
      </c>
      <c r="R74" s="371">
        <v>0.24948669999999998</v>
      </c>
      <c r="S74" s="371">
        <v>0</v>
      </c>
      <c r="T74" s="371">
        <v>0</v>
      </c>
      <c r="U74" s="373">
        <v>0</v>
      </c>
      <c r="V74" s="373">
        <v>0</v>
      </c>
      <c r="W74" s="378">
        <v>0</v>
      </c>
      <c r="X74" s="376">
        <v>3.5838731999999998</v>
      </c>
      <c r="Y74" s="377"/>
      <c r="Z74" s="377"/>
    </row>
    <row r="75" spans="1:26" ht="12" customHeight="1">
      <c r="A75" s="438" t="s">
        <v>377</v>
      </c>
      <c r="B75" s="384"/>
      <c r="C75" s="385" t="s">
        <v>309</v>
      </c>
      <c r="D75" s="386" t="s">
        <v>378</v>
      </c>
      <c r="E75" s="387">
        <v>8.4499999999999992E-3</v>
      </c>
      <c r="F75" s="388">
        <v>52.789700377545437</v>
      </c>
      <c r="G75" s="388">
        <v>2.361925016040098</v>
      </c>
      <c r="H75" s="389">
        <v>6.7907999999999996E-2</v>
      </c>
      <c r="I75" s="389">
        <v>2.3472999999999997E-2</v>
      </c>
      <c r="J75" s="390">
        <v>22.604370708835742</v>
      </c>
      <c r="K75" s="373">
        <v>0</v>
      </c>
      <c r="L75" s="391">
        <v>1.9163539042821157E-3</v>
      </c>
      <c r="M75" s="373"/>
      <c r="N75" s="373">
        <v>0</v>
      </c>
      <c r="O75" s="373">
        <v>0</v>
      </c>
      <c r="P75" s="388">
        <v>1.2572131406044674E-2</v>
      </c>
      <c r="Q75" s="389">
        <v>2.0406139098199745</v>
      </c>
      <c r="R75" s="389">
        <v>2.6347862167736338</v>
      </c>
      <c r="S75" s="389">
        <v>0</v>
      </c>
      <c r="T75" s="389">
        <v>1.2999999999999999E-2</v>
      </c>
      <c r="U75" s="373">
        <v>0</v>
      </c>
      <c r="V75" s="373">
        <v>0</v>
      </c>
      <c r="W75" s="392">
        <v>0</v>
      </c>
      <c r="X75" s="393">
        <v>82.558715714325217</v>
      </c>
      <c r="Y75" s="377"/>
      <c r="Z75" s="377"/>
    </row>
    <row r="76" spans="1:26" ht="12" customHeight="1">
      <c r="A76" s="441" t="s">
        <v>379</v>
      </c>
      <c r="B76" s="366">
        <v>61</v>
      </c>
      <c r="C76" s="367" t="s">
        <v>180</v>
      </c>
      <c r="D76" s="368" t="s">
        <v>380</v>
      </c>
      <c r="E76" s="369">
        <v>3.0000000000000001E-3</v>
      </c>
      <c r="F76" s="370">
        <v>31.510399818298385</v>
      </c>
      <c r="G76" s="370">
        <v>0.71759066053084619</v>
      </c>
      <c r="H76" s="371">
        <v>3.0000000000000001E-3</v>
      </c>
      <c r="I76" s="371">
        <v>0</v>
      </c>
      <c r="J76" s="372">
        <v>3.5637734576120419</v>
      </c>
      <c r="K76" s="373">
        <v>0</v>
      </c>
      <c r="L76" s="374">
        <v>0</v>
      </c>
      <c r="M76" s="373"/>
      <c r="N76" s="373">
        <v>0</v>
      </c>
      <c r="O76" s="373">
        <v>0</v>
      </c>
      <c r="P76" s="370">
        <v>1E-3</v>
      </c>
      <c r="Q76" s="371">
        <v>0.78446569005397082</v>
      </c>
      <c r="R76" s="371">
        <v>0.187</v>
      </c>
      <c r="S76" s="371">
        <v>0</v>
      </c>
      <c r="T76" s="371">
        <v>1.2999999999999999E-2</v>
      </c>
      <c r="U76" s="373">
        <v>0</v>
      </c>
      <c r="V76" s="373">
        <v>0</v>
      </c>
      <c r="W76" s="378">
        <v>0</v>
      </c>
      <c r="X76" s="376">
        <v>36.783229626495242</v>
      </c>
    </row>
    <row r="77" spans="1:26" ht="12" customHeight="1">
      <c r="A77" s="442" t="s">
        <v>311</v>
      </c>
      <c r="B77" s="384">
        <v>62</v>
      </c>
      <c r="C77" s="385" t="s">
        <v>311</v>
      </c>
      <c r="D77" s="386" t="s">
        <v>381</v>
      </c>
      <c r="E77" s="387">
        <v>5.0024714640198508E-3</v>
      </c>
      <c r="F77" s="388">
        <v>2.7203102727098565</v>
      </c>
      <c r="G77" s="388">
        <v>0.45284715825845429</v>
      </c>
      <c r="H77" s="389">
        <v>0.20333503205166956</v>
      </c>
      <c r="I77" s="389">
        <v>7.8985951531000229E-2</v>
      </c>
      <c r="J77" s="390">
        <v>6.0595706524436732</v>
      </c>
      <c r="K77" s="373">
        <v>0</v>
      </c>
      <c r="L77" s="391">
        <v>0.22911365260545907</v>
      </c>
      <c r="M77" s="373"/>
      <c r="N77" s="373">
        <v>0</v>
      </c>
      <c r="O77" s="373">
        <v>0</v>
      </c>
      <c r="P77" s="388">
        <v>1.6036079404466502E-3</v>
      </c>
      <c r="Q77" s="389">
        <v>5.2525123641031675</v>
      </c>
      <c r="R77" s="389">
        <v>3.1022609291107237</v>
      </c>
      <c r="S77" s="389">
        <v>5.5999999999999999E-3</v>
      </c>
      <c r="T77" s="389">
        <v>3.7973900275832646</v>
      </c>
      <c r="U77" s="373">
        <v>0</v>
      </c>
      <c r="V77" s="373">
        <v>0</v>
      </c>
      <c r="W77" s="392">
        <v>0</v>
      </c>
      <c r="X77" s="393">
        <v>21.908532119801738</v>
      </c>
    </row>
    <row r="78" spans="1:26" ht="12" customHeight="1">
      <c r="A78" s="424"/>
      <c r="B78" s="384"/>
      <c r="C78" s="385" t="s">
        <v>312</v>
      </c>
      <c r="D78" s="386" t="s">
        <v>382</v>
      </c>
      <c r="E78" s="387">
        <v>0.13719454027477915</v>
      </c>
      <c r="F78" s="388">
        <v>13.225398077434813</v>
      </c>
      <c r="G78" s="388">
        <v>1.6267091792184616</v>
      </c>
      <c r="H78" s="389">
        <v>3.4167598606973253</v>
      </c>
      <c r="I78" s="389">
        <v>1.4483948243620557</v>
      </c>
      <c r="J78" s="390">
        <v>131.3078811557408</v>
      </c>
      <c r="K78" s="373">
        <v>0</v>
      </c>
      <c r="L78" s="391">
        <v>6.7703547825572127E-2</v>
      </c>
      <c r="M78" s="373"/>
      <c r="N78" s="373">
        <v>0</v>
      </c>
      <c r="O78" s="373">
        <v>0</v>
      </c>
      <c r="P78" s="388">
        <v>5.7916793634722297E-2</v>
      </c>
      <c r="Q78" s="389">
        <v>12.427127348460607</v>
      </c>
      <c r="R78" s="389">
        <v>11.071436021702588</v>
      </c>
      <c r="S78" s="389">
        <v>0</v>
      </c>
      <c r="T78" s="389">
        <v>1.3669122171140218</v>
      </c>
      <c r="U78" s="373">
        <v>0</v>
      </c>
      <c r="V78" s="373">
        <v>0</v>
      </c>
      <c r="W78" s="392">
        <v>1E-3</v>
      </c>
      <c r="X78" s="393">
        <v>176.15443356646571</v>
      </c>
    </row>
    <row r="79" spans="1:26" ht="12" customHeight="1">
      <c r="A79" s="412" t="s">
        <v>383</v>
      </c>
      <c r="B79" s="366">
        <v>63</v>
      </c>
      <c r="C79" s="367" t="s">
        <v>188</v>
      </c>
      <c r="D79" s="368" t="s">
        <v>384</v>
      </c>
      <c r="E79" s="369">
        <v>6.3E-2</v>
      </c>
      <c r="F79" s="370">
        <v>0.93554218395566158</v>
      </c>
      <c r="G79" s="370">
        <v>0.15754199157668633</v>
      </c>
      <c r="H79" s="371">
        <v>0.20726283178661015</v>
      </c>
      <c r="I79" s="371">
        <v>0.21447811545651072</v>
      </c>
      <c r="J79" s="372">
        <v>34.392024006462158</v>
      </c>
      <c r="K79" s="373">
        <v>0</v>
      </c>
      <c r="L79" s="374">
        <v>2.7665850988872959E-4</v>
      </c>
      <c r="M79" s="373"/>
      <c r="N79" s="373">
        <v>0</v>
      </c>
      <c r="O79" s="373">
        <v>0</v>
      </c>
      <c r="P79" s="370">
        <v>1.0311869592965477E-3</v>
      </c>
      <c r="Q79" s="371">
        <v>1.5344976209046073</v>
      </c>
      <c r="R79" s="371">
        <v>1.3268419781344183</v>
      </c>
      <c r="S79" s="371">
        <v>0</v>
      </c>
      <c r="T79" s="371">
        <v>3.1186959296547691E-5</v>
      </c>
      <c r="U79" s="373">
        <v>0</v>
      </c>
      <c r="V79" s="373">
        <v>0</v>
      </c>
      <c r="W79" s="378">
        <v>1E-3</v>
      </c>
      <c r="X79" s="376">
        <v>38.833527760705138</v>
      </c>
    </row>
    <row r="80" spans="1:26" ht="12" customHeight="1">
      <c r="A80" s="412"/>
      <c r="B80" s="366">
        <v>64</v>
      </c>
      <c r="C80" s="367" t="s">
        <v>315</v>
      </c>
      <c r="D80" s="368"/>
      <c r="E80" s="369">
        <v>0</v>
      </c>
      <c r="F80" s="370">
        <v>0.76049070814663677</v>
      </c>
      <c r="G80" s="370">
        <v>3.6988862488962729E-2</v>
      </c>
      <c r="H80" s="371">
        <v>3.6583630850805585E-2</v>
      </c>
      <c r="I80" s="371">
        <v>2.1639541523508127E-2</v>
      </c>
      <c r="J80" s="372">
        <v>3.710872261363487</v>
      </c>
      <c r="K80" s="373">
        <v>0</v>
      </c>
      <c r="L80" s="374">
        <v>4.9295516307446356E-5</v>
      </c>
      <c r="M80" s="373"/>
      <c r="N80" s="373">
        <v>0</v>
      </c>
      <c r="O80" s="373">
        <v>0</v>
      </c>
      <c r="P80" s="370">
        <v>5.0301547252496279E-6</v>
      </c>
      <c r="Q80" s="371">
        <v>5.2336448974064483E-2</v>
      </c>
      <c r="R80" s="371">
        <v>3.9734372784687923E-2</v>
      </c>
      <c r="S80" s="371">
        <v>0</v>
      </c>
      <c r="T80" s="371">
        <v>5.0301547252496279E-6</v>
      </c>
      <c r="U80" s="373">
        <v>0</v>
      </c>
      <c r="V80" s="373">
        <v>0</v>
      </c>
      <c r="W80" s="378">
        <v>0</v>
      </c>
      <c r="X80" s="376">
        <v>4.6587051819579113</v>
      </c>
    </row>
    <row r="81" spans="1:24" ht="13.5">
      <c r="A81" s="442" t="s">
        <v>316</v>
      </c>
      <c r="B81" s="384">
        <v>65</v>
      </c>
      <c r="C81" s="385" t="s">
        <v>317</v>
      </c>
      <c r="D81" s="386" t="s">
        <v>385</v>
      </c>
      <c r="E81" s="387">
        <v>2.595036319612591E-3</v>
      </c>
      <c r="F81" s="388">
        <v>0.634558598062954</v>
      </c>
      <c r="G81" s="388">
        <v>0.23131745399515741</v>
      </c>
      <c r="H81" s="389">
        <v>0.10435700000000001</v>
      </c>
      <c r="I81" s="389">
        <v>2.4119999999999999E-2</v>
      </c>
      <c r="J81" s="390">
        <v>1.8048090411622275</v>
      </c>
      <c r="K81" s="373">
        <v>0</v>
      </c>
      <c r="L81" s="391">
        <v>1.6089225181598065E-2</v>
      </c>
      <c r="M81" s="373"/>
      <c r="N81" s="373">
        <v>0</v>
      </c>
      <c r="O81" s="373">
        <v>0</v>
      </c>
      <c r="P81" s="388">
        <v>0</v>
      </c>
      <c r="Q81" s="389">
        <v>0.19920514043583534</v>
      </c>
      <c r="R81" s="389">
        <v>3.8824000000000004E-2</v>
      </c>
      <c r="S81" s="389">
        <v>0</v>
      </c>
      <c r="T81" s="389">
        <v>0</v>
      </c>
      <c r="U81" s="373">
        <v>0</v>
      </c>
      <c r="V81" s="373">
        <v>0</v>
      </c>
      <c r="W81" s="392">
        <v>0</v>
      </c>
      <c r="X81" s="393">
        <v>3.0558754951573852</v>
      </c>
    </row>
    <row r="82" spans="1:24" ht="12" customHeight="1">
      <c r="A82" s="424"/>
      <c r="B82" s="384"/>
      <c r="C82" s="385" t="s">
        <v>318</v>
      </c>
      <c r="D82" s="386" t="s">
        <v>386</v>
      </c>
      <c r="E82" s="387">
        <v>4.9304390972498808</v>
      </c>
      <c r="F82" s="388">
        <v>219.76386665250638</v>
      </c>
      <c r="G82" s="388">
        <v>66.902984009580592</v>
      </c>
      <c r="H82" s="389">
        <v>13.793334009600787</v>
      </c>
      <c r="I82" s="389">
        <v>23.596307654862514</v>
      </c>
      <c r="J82" s="390">
        <v>212.20976909179734</v>
      </c>
      <c r="K82" s="373">
        <v>0</v>
      </c>
      <c r="L82" s="391">
        <v>17.876164367535701</v>
      </c>
      <c r="M82" s="373"/>
      <c r="N82" s="373">
        <v>0</v>
      </c>
      <c r="O82" s="388">
        <v>1.9987204181991349</v>
      </c>
      <c r="P82" s="388">
        <v>0.22767553191489362</v>
      </c>
      <c r="Q82" s="389">
        <v>97.973704803833641</v>
      </c>
      <c r="R82" s="389">
        <v>47.948172645265004</v>
      </c>
      <c r="S82" s="389">
        <v>12.674807821517838</v>
      </c>
      <c r="T82" s="389">
        <v>23.89080362785446</v>
      </c>
      <c r="U82" s="373">
        <v>0</v>
      </c>
      <c r="V82" s="373">
        <v>0</v>
      </c>
      <c r="W82" s="392">
        <v>0.58683003015472524</v>
      </c>
      <c r="X82" s="443">
        <v>748.997579761873</v>
      </c>
    </row>
    <row r="83" spans="1:24" ht="12" customHeight="1" thickBot="1">
      <c r="A83" s="412" t="s">
        <v>373</v>
      </c>
      <c r="B83" s="366">
        <v>66</v>
      </c>
      <c r="C83" s="367" t="s">
        <v>197</v>
      </c>
      <c r="D83" s="368" t="s">
        <v>387</v>
      </c>
      <c r="E83" s="369">
        <v>6.5000000000000002E-2</v>
      </c>
      <c r="F83" s="370">
        <v>4.2944142361856699</v>
      </c>
      <c r="G83" s="370">
        <v>5.1522849575578329</v>
      </c>
      <c r="H83" s="371">
        <v>2.4027162835516345E-2</v>
      </c>
      <c r="I83" s="371">
        <v>0.1657777548469446</v>
      </c>
      <c r="J83" s="372">
        <v>18.101176378423993</v>
      </c>
      <c r="K83" s="373">
        <v>0</v>
      </c>
      <c r="L83" s="374">
        <v>1.3983830136193967E-4</v>
      </c>
      <c r="M83" s="373"/>
      <c r="N83" s="373">
        <v>0</v>
      </c>
      <c r="O83" s="373">
        <v>0</v>
      </c>
      <c r="P83" s="370">
        <v>7.9433199999999995E-2</v>
      </c>
      <c r="Q83" s="371">
        <v>10.801611127329677</v>
      </c>
      <c r="R83" s="371">
        <v>0.26344357799191148</v>
      </c>
      <c r="S83" s="371">
        <v>0</v>
      </c>
      <c r="T83" s="371">
        <v>0</v>
      </c>
      <c r="U83" s="373">
        <v>0</v>
      </c>
      <c r="V83" s="373">
        <v>0</v>
      </c>
      <c r="W83" s="378">
        <v>0</v>
      </c>
      <c r="X83" s="376">
        <v>38.94730823347291</v>
      </c>
    </row>
    <row r="84" spans="1:24" ht="12" customHeight="1" thickTop="1" thickBot="1">
      <c r="A84" s="412"/>
      <c r="B84" s="444">
        <v>67</v>
      </c>
      <c r="C84" s="367" t="s">
        <v>388</v>
      </c>
      <c r="D84" s="368" t="s">
        <v>389</v>
      </c>
      <c r="E84" s="369">
        <v>0</v>
      </c>
      <c r="F84" s="370">
        <v>78.868776343775778</v>
      </c>
      <c r="G84" s="370">
        <v>0</v>
      </c>
      <c r="H84" s="371">
        <v>0</v>
      </c>
      <c r="I84" s="371">
        <v>0</v>
      </c>
      <c r="J84" s="372">
        <v>8.0000000000000002E-3</v>
      </c>
      <c r="K84" s="373">
        <v>0</v>
      </c>
      <c r="L84" s="374">
        <v>0</v>
      </c>
      <c r="M84" s="373"/>
      <c r="N84" s="373">
        <v>0</v>
      </c>
      <c r="O84" s="379">
        <v>1.056</v>
      </c>
      <c r="P84" s="370">
        <v>0</v>
      </c>
      <c r="Q84" s="371">
        <v>1E-3</v>
      </c>
      <c r="R84" s="371">
        <v>0</v>
      </c>
      <c r="S84" s="371">
        <v>0</v>
      </c>
      <c r="T84" s="371">
        <v>0</v>
      </c>
      <c r="U84" s="373">
        <v>0</v>
      </c>
      <c r="V84" s="373">
        <v>0</v>
      </c>
      <c r="W84" s="378">
        <v>0</v>
      </c>
      <c r="X84" s="376">
        <v>79.933776343775776</v>
      </c>
    </row>
    <row r="85" spans="1:24" ht="12" customHeight="1" thickTop="1">
      <c r="A85" s="412"/>
      <c r="B85" s="444">
        <v>68</v>
      </c>
      <c r="C85" s="367" t="s">
        <v>201</v>
      </c>
      <c r="D85" s="368"/>
      <c r="E85" s="369">
        <v>0</v>
      </c>
      <c r="F85" s="370">
        <v>0.7788223988271572</v>
      </c>
      <c r="G85" s="370">
        <v>6.0949092895997259E-2</v>
      </c>
      <c r="H85" s="371">
        <v>8.2715361582196723E-2</v>
      </c>
      <c r="I85" s="371">
        <v>6.5794879539163936E-2</v>
      </c>
      <c r="J85" s="372">
        <v>6.1863545224510492</v>
      </c>
      <c r="K85" s="373">
        <v>0</v>
      </c>
      <c r="L85" s="374">
        <v>6.9545030154725245</v>
      </c>
      <c r="M85" s="373"/>
      <c r="N85" s="373">
        <v>0</v>
      </c>
      <c r="O85" s="373"/>
      <c r="P85" s="370">
        <v>5.6680000000000001E-4</v>
      </c>
      <c r="Q85" s="371">
        <v>0.89517482934814974</v>
      </c>
      <c r="R85" s="371">
        <v>0.23749998994399901</v>
      </c>
      <c r="S85" s="371">
        <v>0</v>
      </c>
      <c r="T85" s="371">
        <v>19.623156217114026</v>
      </c>
      <c r="U85" s="373">
        <v>0</v>
      </c>
      <c r="V85" s="373">
        <v>0</v>
      </c>
      <c r="W85" s="378">
        <v>5.0301547252496279E-6</v>
      </c>
      <c r="X85" s="376">
        <v>34.88554213732899</v>
      </c>
    </row>
    <row r="86" spans="1:24" ht="12" customHeight="1" thickBot="1">
      <c r="A86" s="445" t="s">
        <v>320</v>
      </c>
      <c r="B86" s="384">
        <v>69</v>
      </c>
      <c r="C86" s="385" t="s">
        <v>320</v>
      </c>
      <c r="D86" s="386" t="s">
        <v>390</v>
      </c>
      <c r="E86" s="387">
        <v>3.175E-2</v>
      </c>
      <c r="F86" s="388">
        <v>13.255042672207686</v>
      </c>
      <c r="G86" s="388">
        <v>0.24459599208872926</v>
      </c>
      <c r="H86" s="389">
        <v>8.8521067099337131E-2</v>
      </c>
      <c r="I86" s="389">
        <v>7.1373518250900089E-2</v>
      </c>
      <c r="J86" s="390">
        <v>13.552295248763247</v>
      </c>
      <c r="K86" s="373">
        <v>0</v>
      </c>
      <c r="L86" s="391">
        <v>0.67152921136823407</v>
      </c>
      <c r="M86" s="373"/>
      <c r="N86" s="373">
        <v>0</v>
      </c>
      <c r="O86" s="373">
        <v>0</v>
      </c>
      <c r="P86" s="388">
        <v>4.0000000000000002E-4</v>
      </c>
      <c r="Q86" s="389">
        <v>1.8739680025836529</v>
      </c>
      <c r="R86" s="389">
        <v>1.3193282601665723</v>
      </c>
      <c r="S86" s="389">
        <v>0</v>
      </c>
      <c r="T86" s="389">
        <v>4.0935409635322217E-2</v>
      </c>
      <c r="U86" s="373">
        <v>0</v>
      </c>
      <c r="V86" s="373">
        <v>0</v>
      </c>
      <c r="W86" s="392">
        <v>0</v>
      </c>
      <c r="X86" s="393">
        <v>31.149739382163681</v>
      </c>
    </row>
    <row r="87" spans="1:24" ht="12" customHeight="1" thickTop="1" thickBot="1">
      <c r="A87" s="446"/>
      <c r="B87" s="447"/>
      <c r="C87" s="447" t="s">
        <v>322</v>
      </c>
      <c r="D87" s="448"/>
      <c r="E87" s="449">
        <v>1010.9687775640602</v>
      </c>
      <c r="F87" s="450">
        <v>95620.892173008353</v>
      </c>
      <c r="G87" s="450">
        <v>1857.5244827450913</v>
      </c>
      <c r="H87" s="450">
        <v>1201.7301311366207</v>
      </c>
      <c r="I87" s="450">
        <v>1152.8616677018092</v>
      </c>
      <c r="J87" s="451">
        <v>3406.1193976269547</v>
      </c>
      <c r="K87" s="450">
        <v>486.26382002266871</v>
      </c>
      <c r="L87" s="450">
        <v>3743.9833181935837</v>
      </c>
      <c r="M87" s="450">
        <v>40.471508636373819</v>
      </c>
      <c r="N87" s="450">
        <v>2306.1077679426166</v>
      </c>
      <c r="O87" s="450">
        <v>25.15279307262805</v>
      </c>
      <c r="P87" s="450">
        <v>23.287469358991352</v>
      </c>
      <c r="Q87" s="450">
        <v>3981.6763986787491</v>
      </c>
      <c r="R87" s="450">
        <v>4038.7805031262251</v>
      </c>
      <c r="S87" s="450">
        <v>7706.0369226029716</v>
      </c>
      <c r="T87" s="450">
        <v>36840.62495245102</v>
      </c>
      <c r="U87" s="450">
        <v>39188.977845748857</v>
      </c>
      <c r="V87" s="450">
        <v>74.171802684130782</v>
      </c>
      <c r="W87" s="452">
        <v>9030.4777624889211</v>
      </c>
      <c r="X87" s="453">
        <v>213561.63449479069</v>
      </c>
    </row>
    <row r="88" spans="1:24" ht="16.5" customHeight="1">
      <c r="A88" s="352" t="s">
        <v>392</v>
      </c>
      <c r="C88" s="454"/>
      <c r="D88" s="454"/>
    </row>
  </sheetData>
  <mergeCells count="1">
    <mergeCell ref="A1:X1"/>
  </mergeCells>
  <phoneticPr fontId="8"/>
  <printOptions horizontalCentered="1"/>
  <pageMargins left="0.23622047244094491" right="0.23622047244094491" top="0.74803149606299213" bottom="0.35433070866141736" header="0.31496062992125984" footer="0.31496062992125984"/>
  <pageSetup paperSize="9" scale="5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M89"/>
  <sheetViews>
    <sheetView showGridLines="0" showZeros="0" zoomScaleNormal="100" workbookViewId="0">
      <selection sqref="A1:Y1"/>
    </sheetView>
  </sheetViews>
  <sheetFormatPr defaultColWidth="10.625" defaultRowHeight="11.25"/>
  <cols>
    <col min="1" max="1" width="7.625" style="352" customWidth="1"/>
    <col min="2" max="2" width="4" style="352" customWidth="1"/>
    <col min="3" max="3" width="22.625" style="352" customWidth="1"/>
    <col min="4" max="4" width="5.875" style="352" customWidth="1"/>
    <col min="5" max="5" width="9.625" style="352" customWidth="1"/>
    <col min="6" max="25" width="10.875" style="352" customWidth="1"/>
    <col min="26" max="26" width="1.75" style="352" customWidth="1"/>
    <col min="27" max="27" width="10.625" style="352"/>
    <col min="28" max="28" width="6.25" style="352" customWidth="1"/>
    <col min="29" max="151" width="10.625" style="352"/>
    <col min="152" max="152" width="1.625" style="352" customWidth="1"/>
    <col min="153" max="153" width="7.625" style="352" customWidth="1"/>
    <col min="154" max="154" width="2.625" style="352" customWidth="1"/>
    <col min="155" max="155" width="22.625" style="352" customWidth="1"/>
    <col min="156" max="156" width="5.875" style="352" customWidth="1"/>
    <col min="157" max="177" width="9.625" style="352" customWidth="1"/>
    <col min="178" max="178" width="9.375" style="352" customWidth="1"/>
    <col min="179" max="179" width="10.375" style="352" customWidth="1"/>
    <col min="180" max="180" width="1.625" style="352" customWidth="1"/>
    <col min="181" max="407" width="10.625" style="352"/>
    <col min="408" max="408" width="1.625" style="352" customWidth="1"/>
    <col min="409" max="409" width="7.625" style="352" customWidth="1"/>
    <col min="410" max="410" width="2.625" style="352" customWidth="1"/>
    <col min="411" max="411" width="22.625" style="352" customWidth="1"/>
    <col min="412" max="412" width="5.875" style="352" customWidth="1"/>
    <col min="413" max="433" width="9.625" style="352" customWidth="1"/>
    <col min="434" max="434" width="9.375" style="352" customWidth="1"/>
    <col min="435" max="435" width="10.375" style="352" customWidth="1"/>
    <col min="436" max="436" width="1.625" style="352" customWidth="1"/>
    <col min="437" max="663" width="10.625" style="352"/>
    <col min="664" max="664" width="1.625" style="352" customWidth="1"/>
    <col min="665" max="665" width="7.625" style="352" customWidth="1"/>
    <col min="666" max="666" width="2.625" style="352" customWidth="1"/>
    <col min="667" max="667" width="22.625" style="352" customWidth="1"/>
    <col min="668" max="668" width="5.875" style="352" customWidth="1"/>
    <col min="669" max="689" width="9.625" style="352" customWidth="1"/>
    <col min="690" max="690" width="9.375" style="352" customWidth="1"/>
    <col min="691" max="691" width="10.375" style="352" customWidth="1"/>
    <col min="692" max="692" width="1.625" style="352" customWidth="1"/>
    <col min="693" max="919" width="10.625" style="352"/>
    <col min="920" max="920" width="1.625" style="352" customWidth="1"/>
    <col min="921" max="921" width="7.625" style="352" customWidth="1"/>
    <col min="922" max="922" width="2.625" style="352" customWidth="1"/>
    <col min="923" max="923" width="22.625" style="352" customWidth="1"/>
    <col min="924" max="924" width="5.875" style="352" customWidth="1"/>
    <col min="925" max="945" width="9.625" style="352" customWidth="1"/>
    <col min="946" max="946" width="9.375" style="352" customWidth="1"/>
    <col min="947" max="947" width="10.375" style="352" customWidth="1"/>
    <col min="948" max="948" width="1.625" style="352" customWidth="1"/>
    <col min="949" max="1175" width="10.625" style="352"/>
    <col min="1176" max="1176" width="1.625" style="352" customWidth="1"/>
    <col min="1177" max="1177" width="7.625" style="352" customWidth="1"/>
    <col min="1178" max="1178" width="2.625" style="352" customWidth="1"/>
    <col min="1179" max="1179" width="22.625" style="352" customWidth="1"/>
    <col min="1180" max="1180" width="5.875" style="352" customWidth="1"/>
    <col min="1181" max="1201" width="9.625" style="352" customWidth="1"/>
    <col min="1202" max="1202" width="9.375" style="352" customWidth="1"/>
    <col min="1203" max="1203" width="10.375" style="352" customWidth="1"/>
    <col min="1204" max="1204" width="1.625" style="352" customWidth="1"/>
    <col min="1205" max="1431" width="10.625" style="352"/>
    <col min="1432" max="1432" width="1.625" style="352" customWidth="1"/>
    <col min="1433" max="1433" width="7.625" style="352" customWidth="1"/>
    <col min="1434" max="1434" width="2.625" style="352" customWidth="1"/>
    <col min="1435" max="1435" width="22.625" style="352" customWidth="1"/>
    <col min="1436" max="1436" width="5.875" style="352" customWidth="1"/>
    <col min="1437" max="1457" width="9.625" style="352" customWidth="1"/>
    <col min="1458" max="1458" width="9.375" style="352" customWidth="1"/>
    <col min="1459" max="1459" width="10.375" style="352" customWidth="1"/>
    <col min="1460" max="1460" width="1.625" style="352" customWidth="1"/>
    <col min="1461" max="1687" width="10.625" style="352"/>
    <col min="1688" max="1688" width="1.625" style="352" customWidth="1"/>
    <col min="1689" max="1689" width="7.625" style="352" customWidth="1"/>
    <col min="1690" max="1690" width="2.625" style="352" customWidth="1"/>
    <col min="1691" max="1691" width="22.625" style="352" customWidth="1"/>
    <col min="1692" max="1692" width="5.875" style="352" customWidth="1"/>
    <col min="1693" max="1713" width="9.625" style="352" customWidth="1"/>
    <col min="1714" max="1714" width="9.375" style="352" customWidth="1"/>
    <col min="1715" max="1715" width="10.375" style="352" customWidth="1"/>
    <col min="1716" max="1716" width="1.625" style="352" customWidth="1"/>
    <col min="1717" max="1943" width="10.625" style="352"/>
    <col min="1944" max="1944" width="1.625" style="352" customWidth="1"/>
    <col min="1945" max="1945" width="7.625" style="352" customWidth="1"/>
    <col min="1946" max="1946" width="2.625" style="352" customWidth="1"/>
    <col min="1947" max="1947" width="22.625" style="352" customWidth="1"/>
    <col min="1948" max="1948" width="5.875" style="352" customWidth="1"/>
    <col min="1949" max="1969" width="9.625" style="352" customWidth="1"/>
    <col min="1970" max="1970" width="9.375" style="352" customWidth="1"/>
    <col min="1971" max="1971" width="10.375" style="352" customWidth="1"/>
    <col min="1972" max="1972" width="1.625" style="352" customWidth="1"/>
    <col min="1973" max="2199" width="10.625" style="352"/>
    <col min="2200" max="2200" width="1.625" style="352" customWidth="1"/>
    <col min="2201" max="2201" width="7.625" style="352" customWidth="1"/>
    <col min="2202" max="2202" width="2.625" style="352" customWidth="1"/>
    <col min="2203" max="2203" width="22.625" style="352" customWidth="1"/>
    <col min="2204" max="2204" width="5.875" style="352" customWidth="1"/>
    <col min="2205" max="2225" width="9.625" style="352" customWidth="1"/>
    <col min="2226" max="2226" width="9.375" style="352" customWidth="1"/>
    <col min="2227" max="2227" width="10.375" style="352" customWidth="1"/>
    <col min="2228" max="2228" width="1.625" style="352" customWidth="1"/>
    <col min="2229" max="2455" width="10.625" style="352"/>
    <col min="2456" max="2456" width="1.625" style="352" customWidth="1"/>
    <col min="2457" max="2457" width="7.625" style="352" customWidth="1"/>
    <col min="2458" max="2458" width="2.625" style="352" customWidth="1"/>
    <col min="2459" max="2459" width="22.625" style="352" customWidth="1"/>
    <col min="2460" max="2460" width="5.875" style="352" customWidth="1"/>
    <col min="2461" max="2481" width="9.625" style="352" customWidth="1"/>
    <col min="2482" max="2482" width="9.375" style="352" customWidth="1"/>
    <col min="2483" max="2483" width="10.375" style="352" customWidth="1"/>
    <col min="2484" max="2484" width="1.625" style="352" customWidth="1"/>
    <col min="2485" max="2711" width="10.625" style="352"/>
    <col min="2712" max="2712" width="1.625" style="352" customWidth="1"/>
    <col min="2713" max="2713" width="7.625" style="352" customWidth="1"/>
    <col min="2714" max="2714" width="2.625" style="352" customWidth="1"/>
    <col min="2715" max="2715" width="22.625" style="352" customWidth="1"/>
    <col min="2716" max="2716" width="5.875" style="352" customWidth="1"/>
    <col min="2717" max="2737" width="9.625" style="352" customWidth="1"/>
    <col min="2738" max="2738" width="9.375" style="352" customWidth="1"/>
    <col min="2739" max="2739" width="10.375" style="352" customWidth="1"/>
    <col min="2740" max="2740" width="1.625" style="352" customWidth="1"/>
    <col min="2741" max="2967" width="10.625" style="352"/>
    <col min="2968" max="2968" width="1.625" style="352" customWidth="1"/>
    <col min="2969" max="2969" width="7.625" style="352" customWidth="1"/>
    <col min="2970" max="2970" width="2.625" style="352" customWidth="1"/>
    <col min="2971" max="2971" width="22.625" style="352" customWidth="1"/>
    <col min="2972" max="2972" width="5.875" style="352" customWidth="1"/>
    <col min="2973" max="2993" width="9.625" style="352" customWidth="1"/>
    <col min="2994" max="2994" width="9.375" style="352" customWidth="1"/>
    <col min="2995" max="2995" width="10.375" style="352" customWidth="1"/>
    <col min="2996" max="2996" width="1.625" style="352" customWidth="1"/>
    <col min="2997" max="3223" width="10.625" style="352"/>
    <col min="3224" max="3224" width="1.625" style="352" customWidth="1"/>
    <col min="3225" max="3225" width="7.625" style="352" customWidth="1"/>
    <col min="3226" max="3226" width="2.625" style="352" customWidth="1"/>
    <col min="3227" max="3227" width="22.625" style="352" customWidth="1"/>
    <col min="3228" max="3228" width="5.875" style="352" customWidth="1"/>
    <col min="3229" max="3249" width="9.625" style="352" customWidth="1"/>
    <col min="3250" max="3250" width="9.375" style="352" customWidth="1"/>
    <col min="3251" max="3251" width="10.375" style="352" customWidth="1"/>
    <col min="3252" max="3252" width="1.625" style="352" customWidth="1"/>
    <col min="3253" max="3479" width="10.625" style="352"/>
    <col min="3480" max="3480" width="1.625" style="352" customWidth="1"/>
    <col min="3481" max="3481" width="7.625" style="352" customWidth="1"/>
    <col min="3482" max="3482" width="2.625" style="352" customWidth="1"/>
    <col min="3483" max="3483" width="22.625" style="352" customWidth="1"/>
    <col min="3484" max="3484" width="5.875" style="352" customWidth="1"/>
    <col min="3485" max="3505" width="9.625" style="352" customWidth="1"/>
    <col min="3506" max="3506" width="9.375" style="352" customWidth="1"/>
    <col min="3507" max="3507" width="10.375" style="352" customWidth="1"/>
    <col min="3508" max="3508" width="1.625" style="352" customWidth="1"/>
    <col min="3509" max="3735" width="10.625" style="352"/>
    <col min="3736" max="3736" width="1.625" style="352" customWidth="1"/>
    <col min="3737" max="3737" width="7.625" style="352" customWidth="1"/>
    <col min="3738" max="3738" width="2.625" style="352" customWidth="1"/>
    <col min="3739" max="3739" width="22.625" style="352" customWidth="1"/>
    <col min="3740" max="3740" width="5.875" style="352" customWidth="1"/>
    <col min="3741" max="3761" width="9.625" style="352" customWidth="1"/>
    <col min="3762" max="3762" width="9.375" style="352" customWidth="1"/>
    <col min="3763" max="3763" width="10.375" style="352" customWidth="1"/>
    <col min="3764" max="3764" width="1.625" style="352" customWidth="1"/>
    <col min="3765" max="3991" width="10.625" style="352"/>
    <col min="3992" max="3992" width="1.625" style="352" customWidth="1"/>
    <col min="3993" max="3993" width="7.625" style="352" customWidth="1"/>
    <col min="3994" max="3994" width="2.625" style="352" customWidth="1"/>
    <col min="3995" max="3995" width="22.625" style="352" customWidth="1"/>
    <col min="3996" max="3996" width="5.875" style="352" customWidth="1"/>
    <col min="3997" max="4017" width="9.625" style="352" customWidth="1"/>
    <col min="4018" max="4018" width="9.375" style="352" customWidth="1"/>
    <col min="4019" max="4019" width="10.375" style="352" customWidth="1"/>
    <col min="4020" max="4020" width="1.625" style="352" customWidth="1"/>
    <col min="4021" max="4247" width="10.625" style="352"/>
    <col min="4248" max="4248" width="1.625" style="352" customWidth="1"/>
    <col min="4249" max="4249" width="7.625" style="352" customWidth="1"/>
    <col min="4250" max="4250" width="2.625" style="352" customWidth="1"/>
    <col min="4251" max="4251" width="22.625" style="352" customWidth="1"/>
    <col min="4252" max="4252" width="5.875" style="352" customWidth="1"/>
    <col min="4253" max="4273" width="9.625" style="352" customWidth="1"/>
    <col min="4274" max="4274" width="9.375" style="352" customWidth="1"/>
    <col min="4275" max="4275" width="10.375" style="352" customWidth="1"/>
    <col min="4276" max="4276" width="1.625" style="352" customWidth="1"/>
    <col min="4277" max="4503" width="10.625" style="352"/>
    <col min="4504" max="4504" width="1.625" style="352" customWidth="1"/>
    <col min="4505" max="4505" width="7.625" style="352" customWidth="1"/>
    <col min="4506" max="4506" width="2.625" style="352" customWidth="1"/>
    <col min="4507" max="4507" width="22.625" style="352" customWidth="1"/>
    <col min="4508" max="4508" width="5.875" style="352" customWidth="1"/>
    <col min="4509" max="4529" width="9.625" style="352" customWidth="1"/>
    <col min="4530" max="4530" width="9.375" style="352" customWidth="1"/>
    <col min="4531" max="4531" width="10.375" style="352" customWidth="1"/>
    <col min="4532" max="4532" width="1.625" style="352" customWidth="1"/>
    <col min="4533" max="4759" width="10.625" style="352"/>
    <col min="4760" max="4760" width="1.625" style="352" customWidth="1"/>
    <col min="4761" max="4761" width="7.625" style="352" customWidth="1"/>
    <col min="4762" max="4762" width="2.625" style="352" customWidth="1"/>
    <col min="4763" max="4763" width="22.625" style="352" customWidth="1"/>
    <col min="4764" max="4764" width="5.875" style="352" customWidth="1"/>
    <col min="4765" max="4785" width="9.625" style="352" customWidth="1"/>
    <col min="4786" max="4786" width="9.375" style="352" customWidth="1"/>
    <col min="4787" max="4787" width="10.375" style="352" customWidth="1"/>
    <col min="4788" max="4788" width="1.625" style="352" customWidth="1"/>
    <col min="4789" max="5015" width="10.625" style="352"/>
    <col min="5016" max="5016" width="1.625" style="352" customWidth="1"/>
    <col min="5017" max="5017" width="7.625" style="352" customWidth="1"/>
    <col min="5018" max="5018" width="2.625" style="352" customWidth="1"/>
    <col min="5019" max="5019" width="22.625" style="352" customWidth="1"/>
    <col min="5020" max="5020" width="5.875" style="352" customWidth="1"/>
    <col min="5021" max="5041" width="9.625" style="352" customWidth="1"/>
    <col min="5042" max="5042" width="9.375" style="352" customWidth="1"/>
    <col min="5043" max="5043" width="10.375" style="352" customWidth="1"/>
    <col min="5044" max="5044" width="1.625" style="352" customWidth="1"/>
    <col min="5045" max="5271" width="10.625" style="352"/>
    <col min="5272" max="5272" width="1.625" style="352" customWidth="1"/>
    <col min="5273" max="5273" width="7.625" style="352" customWidth="1"/>
    <col min="5274" max="5274" width="2.625" style="352" customWidth="1"/>
    <col min="5275" max="5275" width="22.625" style="352" customWidth="1"/>
    <col min="5276" max="5276" width="5.875" style="352" customWidth="1"/>
    <col min="5277" max="5297" width="9.625" style="352" customWidth="1"/>
    <col min="5298" max="5298" width="9.375" style="352" customWidth="1"/>
    <col min="5299" max="5299" width="10.375" style="352" customWidth="1"/>
    <col min="5300" max="5300" width="1.625" style="352" customWidth="1"/>
    <col min="5301" max="5527" width="10.625" style="352"/>
    <col min="5528" max="5528" width="1.625" style="352" customWidth="1"/>
    <col min="5529" max="5529" width="7.625" style="352" customWidth="1"/>
    <col min="5530" max="5530" width="2.625" style="352" customWidth="1"/>
    <col min="5531" max="5531" width="22.625" style="352" customWidth="1"/>
    <col min="5532" max="5532" width="5.875" style="352" customWidth="1"/>
    <col min="5533" max="5553" width="9.625" style="352" customWidth="1"/>
    <col min="5554" max="5554" width="9.375" style="352" customWidth="1"/>
    <col min="5555" max="5555" width="10.375" style="352" customWidth="1"/>
    <col min="5556" max="5556" width="1.625" style="352" customWidth="1"/>
    <col min="5557" max="5783" width="10.625" style="352"/>
    <col min="5784" max="5784" width="1.625" style="352" customWidth="1"/>
    <col min="5785" max="5785" width="7.625" style="352" customWidth="1"/>
    <col min="5786" max="5786" width="2.625" style="352" customWidth="1"/>
    <col min="5787" max="5787" width="22.625" style="352" customWidth="1"/>
    <col min="5788" max="5788" width="5.875" style="352" customWidth="1"/>
    <col min="5789" max="5809" width="9.625" style="352" customWidth="1"/>
    <col min="5810" max="5810" width="9.375" style="352" customWidth="1"/>
    <col min="5811" max="5811" width="10.375" style="352" customWidth="1"/>
    <col min="5812" max="5812" width="1.625" style="352" customWidth="1"/>
    <col min="5813" max="6039" width="10.625" style="352"/>
    <col min="6040" max="6040" width="1.625" style="352" customWidth="1"/>
    <col min="6041" max="6041" width="7.625" style="352" customWidth="1"/>
    <col min="6042" max="6042" width="2.625" style="352" customWidth="1"/>
    <col min="6043" max="6043" width="22.625" style="352" customWidth="1"/>
    <col min="6044" max="6044" width="5.875" style="352" customWidth="1"/>
    <col min="6045" max="6065" width="9.625" style="352" customWidth="1"/>
    <col min="6066" max="6066" width="9.375" style="352" customWidth="1"/>
    <col min="6067" max="6067" width="10.375" style="352" customWidth="1"/>
    <col min="6068" max="6068" width="1.625" style="352" customWidth="1"/>
    <col min="6069" max="6295" width="10.625" style="352"/>
    <col min="6296" max="6296" width="1.625" style="352" customWidth="1"/>
    <col min="6297" max="6297" width="7.625" style="352" customWidth="1"/>
    <col min="6298" max="6298" width="2.625" style="352" customWidth="1"/>
    <col min="6299" max="6299" width="22.625" style="352" customWidth="1"/>
    <col min="6300" max="6300" width="5.875" style="352" customWidth="1"/>
    <col min="6301" max="6321" width="9.625" style="352" customWidth="1"/>
    <col min="6322" max="6322" width="9.375" style="352" customWidth="1"/>
    <col min="6323" max="6323" width="10.375" style="352" customWidth="1"/>
    <col min="6324" max="6324" width="1.625" style="352" customWidth="1"/>
    <col min="6325" max="6551" width="10.625" style="352"/>
    <col min="6552" max="6552" width="1.625" style="352" customWidth="1"/>
    <col min="6553" max="6553" width="7.625" style="352" customWidth="1"/>
    <col min="6554" max="6554" width="2.625" style="352" customWidth="1"/>
    <col min="6555" max="6555" width="22.625" style="352" customWidth="1"/>
    <col min="6556" max="6556" width="5.875" style="352" customWidth="1"/>
    <col min="6557" max="6577" width="9.625" style="352" customWidth="1"/>
    <col min="6578" max="6578" width="9.375" style="352" customWidth="1"/>
    <col min="6579" max="6579" width="10.375" style="352" customWidth="1"/>
    <col min="6580" max="6580" width="1.625" style="352" customWidth="1"/>
    <col min="6581" max="6807" width="10.625" style="352"/>
    <col min="6808" max="6808" width="1.625" style="352" customWidth="1"/>
    <col min="6809" max="6809" width="7.625" style="352" customWidth="1"/>
    <col min="6810" max="6810" width="2.625" style="352" customWidth="1"/>
    <col min="6811" max="6811" width="22.625" style="352" customWidth="1"/>
    <col min="6812" max="6812" width="5.875" style="352" customWidth="1"/>
    <col min="6813" max="6833" width="9.625" style="352" customWidth="1"/>
    <col min="6834" max="6834" width="9.375" style="352" customWidth="1"/>
    <col min="6835" max="6835" width="10.375" style="352" customWidth="1"/>
    <col min="6836" max="6836" width="1.625" style="352" customWidth="1"/>
    <col min="6837" max="7063" width="10.625" style="352"/>
    <col min="7064" max="7064" width="1.625" style="352" customWidth="1"/>
    <col min="7065" max="7065" width="7.625" style="352" customWidth="1"/>
    <col min="7066" max="7066" width="2.625" style="352" customWidth="1"/>
    <col min="7067" max="7067" width="22.625" style="352" customWidth="1"/>
    <col min="7068" max="7068" width="5.875" style="352" customWidth="1"/>
    <col min="7069" max="7089" width="9.625" style="352" customWidth="1"/>
    <col min="7090" max="7090" width="9.375" style="352" customWidth="1"/>
    <col min="7091" max="7091" width="10.375" style="352" customWidth="1"/>
    <col min="7092" max="7092" width="1.625" style="352" customWidth="1"/>
    <col min="7093" max="7319" width="10.625" style="352"/>
    <col min="7320" max="7320" width="1.625" style="352" customWidth="1"/>
    <col min="7321" max="7321" width="7.625" style="352" customWidth="1"/>
    <col min="7322" max="7322" width="2.625" style="352" customWidth="1"/>
    <col min="7323" max="7323" width="22.625" style="352" customWidth="1"/>
    <col min="7324" max="7324" width="5.875" style="352" customWidth="1"/>
    <col min="7325" max="7345" width="9.625" style="352" customWidth="1"/>
    <col min="7346" max="7346" width="9.375" style="352" customWidth="1"/>
    <col min="7347" max="7347" width="10.375" style="352" customWidth="1"/>
    <col min="7348" max="7348" width="1.625" style="352" customWidth="1"/>
    <col min="7349" max="7575" width="10.625" style="352"/>
    <col min="7576" max="7576" width="1.625" style="352" customWidth="1"/>
    <col min="7577" max="7577" width="7.625" style="352" customWidth="1"/>
    <col min="7578" max="7578" width="2.625" style="352" customWidth="1"/>
    <col min="7579" max="7579" width="22.625" style="352" customWidth="1"/>
    <col min="7580" max="7580" width="5.875" style="352" customWidth="1"/>
    <col min="7581" max="7601" width="9.625" style="352" customWidth="1"/>
    <col min="7602" max="7602" width="9.375" style="352" customWidth="1"/>
    <col min="7603" max="7603" width="10.375" style="352" customWidth="1"/>
    <col min="7604" max="7604" width="1.625" style="352" customWidth="1"/>
    <col min="7605" max="7831" width="10.625" style="352"/>
    <col min="7832" max="7832" width="1.625" style="352" customWidth="1"/>
    <col min="7833" max="7833" width="7.625" style="352" customWidth="1"/>
    <col min="7834" max="7834" width="2.625" style="352" customWidth="1"/>
    <col min="7835" max="7835" width="22.625" style="352" customWidth="1"/>
    <col min="7836" max="7836" width="5.875" style="352" customWidth="1"/>
    <col min="7837" max="7857" width="9.625" style="352" customWidth="1"/>
    <col min="7858" max="7858" width="9.375" style="352" customWidth="1"/>
    <col min="7859" max="7859" width="10.375" style="352" customWidth="1"/>
    <col min="7860" max="7860" width="1.625" style="352" customWidth="1"/>
    <col min="7861" max="8087" width="10.625" style="352"/>
    <col min="8088" max="8088" width="1.625" style="352" customWidth="1"/>
    <col min="8089" max="8089" width="7.625" style="352" customWidth="1"/>
    <col min="8090" max="8090" width="2.625" style="352" customWidth="1"/>
    <col min="8091" max="8091" width="22.625" style="352" customWidth="1"/>
    <col min="8092" max="8092" width="5.875" style="352" customWidth="1"/>
    <col min="8093" max="8113" width="9.625" style="352" customWidth="1"/>
    <col min="8114" max="8114" width="9.375" style="352" customWidth="1"/>
    <col min="8115" max="8115" width="10.375" style="352" customWidth="1"/>
    <col min="8116" max="8116" width="1.625" style="352" customWidth="1"/>
    <col min="8117" max="8343" width="10.625" style="352"/>
    <col min="8344" max="8344" width="1.625" style="352" customWidth="1"/>
    <col min="8345" max="8345" width="7.625" style="352" customWidth="1"/>
    <col min="8346" max="8346" width="2.625" style="352" customWidth="1"/>
    <col min="8347" max="8347" width="22.625" style="352" customWidth="1"/>
    <col min="8348" max="8348" width="5.875" style="352" customWidth="1"/>
    <col min="8349" max="8369" width="9.625" style="352" customWidth="1"/>
    <col min="8370" max="8370" width="9.375" style="352" customWidth="1"/>
    <col min="8371" max="8371" width="10.375" style="352" customWidth="1"/>
    <col min="8372" max="8372" width="1.625" style="352" customWidth="1"/>
    <col min="8373" max="8599" width="10.625" style="352"/>
    <col min="8600" max="8600" width="1.625" style="352" customWidth="1"/>
    <col min="8601" max="8601" width="7.625" style="352" customWidth="1"/>
    <col min="8602" max="8602" width="2.625" style="352" customWidth="1"/>
    <col min="8603" max="8603" width="22.625" style="352" customWidth="1"/>
    <col min="8604" max="8604" width="5.875" style="352" customWidth="1"/>
    <col min="8605" max="8625" width="9.625" style="352" customWidth="1"/>
    <col min="8626" max="8626" width="9.375" style="352" customWidth="1"/>
    <col min="8627" max="8627" width="10.375" style="352" customWidth="1"/>
    <col min="8628" max="8628" width="1.625" style="352" customWidth="1"/>
    <col min="8629" max="8855" width="10.625" style="352"/>
    <col min="8856" max="8856" width="1.625" style="352" customWidth="1"/>
    <col min="8857" max="8857" width="7.625" style="352" customWidth="1"/>
    <col min="8858" max="8858" width="2.625" style="352" customWidth="1"/>
    <col min="8859" max="8859" width="22.625" style="352" customWidth="1"/>
    <col min="8860" max="8860" width="5.875" style="352" customWidth="1"/>
    <col min="8861" max="8881" width="9.625" style="352" customWidth="1"/>
    <col min="8882" max="8882" width="9.375" style="352" customWidth="1"/>
    <col min="8883" max="8883" width="10.375" style="352" customWidth="1"/>
    <col min="8884" max="8884" width="1.625" style="352" customWidth="1"/>
    <col min="8885" max="9111" width="10.625" style="352"/>
    <col min="9112" max="9112" width="1.625" style="352" customWidth="1"/>
    <col min="9113" max="9113" width="7.625" style="352" customWidth="1"/>
    <col min="9114" max="9114" width="2.625" style="352" customWidth="1"/>
    <col min="9115" max="9115" width="22.625" style="352" customWidth="1"/>
    <col min="9116" max="9116" width="5.875" style="352" customWidth="1"/>
    <col min="9117" max="9137" width="9.625" style="352" customWidth="1"/>
    <col min="9138" max="9138" width="9.375" style="352" customWidth="1"/>
    <col min="9139" max="9139" width="10.375" style="352" customWidth="1"/>
    <col min="9140" max="9140" width="1.625" style="352" customWidth="1"/>
    <col min="9141" max="9367" width="10.625" style="352"/>
    <col min="9368" max="9368" width="1.625" style="352" customWidth="1"/>
    <col min="9369" max="9369" width="7.625" style="352" customWidth="1"/>
    <col min="9370" max="9370" width="2.625" style="352" customWidth="1"/>
    <col min="9371" max="9371" width="22.625" style="352" customWidth="1"/>
    <col min="9372" max="9372" width="5.875" style="352" customWidth="1"/>
    <col min="9373" max="9393" width="9.625" style="352" customWidth="1"/>
    <col min="9394" max="9394" width="9.375" style="352" customWidth="1"/>
    <col min="9395" max="9395" width="10.375" style="352" customWidth="1"/>
    <col min="9396" max="9396" width="1.625" style="352" customWidth="1"/>
    <col min="9397" max="9623" width="10.625" style="352"/>
    <col min="9624" max="9624" width="1.625" style="352" customWidth="1"/>
    <col min="9625" max="9625" width="7.625" style="352" customWidth="1"/>
    <col min="9626" max="9626" width="2.625" style="352" customWidth="1"/>
    <col min="9627" max="9627" width="22.625" style="352" customWidth="1"/>
    <col min="9628" max="9628" width="5.875" style="352" customWidth="1"/>
    <col min="9629" max="9649" width="9.625" style="352" customWidth="1"/>
    <col min="9650" max="9650" width="9.375" style="352" customWidth="1"/>
    <col min="9651" max="9651" width="10.375" style="352" customWidth="1"/>
    <col min="9652" max="9652" width="1.625" style="352" customWidth="1"/>
    <col min="9653" max="9879" width="10.625" style="352"/>
    <col min="9880" max="9880" width="1.625" style="352" customWidth="1"/>
    <col min="9881" max="9881" width="7.625" style="352" customWidth="1"/>
    <col min="9882" max="9882" width="2.625" style="352" customWidth="1"/>
    <col min="9883" max="9883" width="22.625" style="352" customWidth="1"/>
    <col min="9884" max="9884" width="5.875" style="352" customWidth="1"/>
    <col min="9885" max="9905" width="9.625" style="352" customWidth="1"/>
    <col min="9906" max="9906" width="9.375" style="352" customWidth="1"/>
    <col min="9907" max="9907" width="10.375" style="352" customWidth="1"/>
    <col min="9908" max="9908" width="1.625" style="352" customWidth="1"/>
    <col min="9909" max="10135" width="10.625" style="352"/>
    <col min="10136" max="10136" width="1.625" style="352" customWidth="1"/>
    <col min="10137" max="10137" width="7.625" style="352" customWidth="1"/>
    <col min="10138" max="10138" width="2.625" style="352" customWidth="1"/>
    <col min="10139" max="10139" width="22.625" style="352" customWidth="1"/>
    <col min="10140" max="10140" width="5.875" style="352" customWidth="1"/>
    <col min="10141" max="10161" width="9.625" style="352" customWidth="1"/>
    <col min="10162" max="10162" width="9.375" style="352" customWidth="1"/>
    <col min="10163" max="10163" width="10.375" style="352" customWidth="1"/>
    <col min="10164" max="10164" width="1.625" style="352" customWidth="1"/>
    <col min="10165" max="10391" width="10.625" style="352"/>
    <col min="10392" max="10392" width="1.625" style="352" customWidth="1"/>
    <col min="10393" max="10393" width="7.625" style="352" customWidth="1"/>
    <col min="10394" max="10394" width="2.625" style="352" customWidth="1"/>
    <col min="10395" max="10395" width="22.625" style="352" customWidth="1"/>
    <col min="10396" max="10396" width="5.875" style="352" customWidth="1"/>
    <col min="10397" max="10417" width="9.625" style="352" customWidth="1"/>
    <col min="10418" max="10418" width="9.375" style="352" customWidth="1"/>
    <col min="10419" max="10419" width="10.375" style="352" customWidth="1"/>
    <col min="10420" max="10420" width="1.625" style="352" customWidth="1"/>
    <col min="10421" max="10647" width="10.625" style="352"/>
    <col min="10648" max="10648" width="1.625" style="352" customWidth="1"/>
    <col min="10649" max="10649" width="7.625" style="352" customWidth="1"/>
    <col min="10650" max="10650" width="2.625" style="352" customWidth="1"/>
    <col min="10651" max="10651" width="22.625" style="352" customWidth="1"/>
    <col min="10652" max="10652" width="5.875" style="352" customWidth="1"/>
    <col min="10653" max="10673" width="9.625" style="352" customWidth="1"/>
    <col min="10674" max="10674" width="9.375" style="352" customWidth="1"/>
    <col min="10675" max="10675" width="10.375" style="352" customWidth="1"/>
    <col min="10676" max="10676" width="1.625" style="352" customWidth="1"/>
    <col min="10677" max="10903" width="10.625" style="352"/>
    <col min="10904" max="10904" width="1.625" style="352" customWidth="1"/>
    <col min="10905" max="10905" width="7.625" style="352" customWidth="1"/>
    <col min="10906" max="10906" width="2.625" style="352" customWidth="1"/>
    <col min="10907" max="10907" width="22.625" style="352" customWidth="1"/>
    <col min="10908" max="10908" width="5.875" style="352" customWidth="1"/>
    <col min="10909" max="10929" width="9.625" style="352" customWidth="1"/>
    <col min="10930" max="10930" width="9.375" style="352" customWidth="1"/>
    <col min="10931" max="10931" width="10.375" style="352" customWidth="1"/>
    <col min="10932" max="10932" width="1.625" style="352" customWidth="1"/>
    <col min="10933" max="11159" width="10.625" style="352"/>
    <col min="11160" max="11160" width="1.625" style="352" customWidth="1"/>
    <col min="11161" max="11161" width="7.625" style="352" customWidth="1"/>
    <col min="11162" max="11162" width="2.625" style="352" customWidth="1"/>
    <col min="11163" max="11163" width="22.625" style="352" customWidth="1"/>
    <col min="11164" max="11164" width="5.875" style="352" customWidth="1"/>
    <col min="11165" max="11185" width="9.625" style="352" customWidth="1"/>
    <col min="11186" max="11186" width="9.375" style="352" customWidth="1"/>
    <col min="11187" max="11187" width="10.375" style="352" customWidth="1"/>
    <col min="11188" max="11188" width="1.625" style="352" customWidth="1"/>
    <col min="11189" max="11415" width="10.625" style="352"/>
    <col min="11416" max="11416" width="1.625" style="352" customWidth="1"/>
    <col min="11417" max="11417" width="7.625" style="352" customWidth="1"/>
    <col min="11418" max="11418" width="2.625" style="352" customWidth="1"/>
    <col min="11419" max="11419" width="22.625" style="352" customWidth="1"/>
    <col min="11420" max="11420" width="5.875" style="352" customWidth="1"/>
    <col min="11421" max="11441" width="9.625" style="352" customWidth="1"/>
    <col min="11442" max="11442" width="9.375" style="352" customWidth="1"/>
    <col min="11443" max="11443" width="10.375" style="352" customWidth="1"/>
    <col min="11444" max="11444" width="1.625" style="352" customWidth="1"/>
    <col min="11445" max="11671" width="10.625" style="352"/>
    <col min="11672" max="11672" width="1.625" style="352" customWidth="1"/>
    <col min="11673" max="11673" width="7.625" style="352" customWidth="1"/>
    <col min="11674" max="11674" width="2.625" style="352" customWidth="1"/>
    <col min="11675" max="11675" width="22.625" style="352" customWidth="1"/>
    <col min="11676" max="11676" width="5.875" style="352" customWidth="1"/>
    <col min="11677" max="11697" width="9.625" style="352" customWidth="1"/>
    <col min="11698" max="11698" width="9.375" style="352" customWidth="1"/>
    <col min="11699" max="11699" width="10.375" style="352" customWidth="1"/>
    <col min="11700" max="11700" width="1.625" style="352" customWidth="1"/>
    <col min="11701" max="11927" width="10.625" style="352"/>
    <col min="11928" max="11928" width="1.625" style="352" customWidth="1"/>
    <col min="11929" max="11929" width="7.625" style="352" customWidth="1"/>
    <col min="11930" max="11930" width="2.625" style="352" customWidth="1"/>
    <col min="11931" max="11931" width="22.625" style="352" customWidth="1"/>
    <col min="11932" max="11932" width="5.875" style="352" customWidth="1"/>
    <col min="11933" max="11953" width="9.625" style="352" customWidth="1"/>
    <col min="11954" max="11954" width="9.375" style="352" customWidth="1"/>
    <col min="11955" max="11955" width="10.375" style="352" customWidth="1"/>
    <col min="11956" max="11956" width="1.625" style="352" customWidth="1"/>
    <col min="11957" max="12183" width="10.625" style="352"/>
    <col min="12184" max="12184" width="1.625" style="352" customWidth="1"/>
    <col min="12185" max="12185" width="7.625" style="352" customWidth="1"/>
    <col min="12186" max="12186" width="2.625" style="352" customWidth="1"/>
    <col min="12187" max="12187" width="22.625" style="352" customWidth="1"/>
    <col min="12188" max="12188" width="5.875" style="352" customWidth="1"/>
    <col min="12189" max="12209" width="9.625" style="352" customWidth="1"/>
    <col min="12210" max="12210" width="9.375" style="352" customWidth="1"/>
    <col min="12211" max="12211" width="10.375" style="352" customWidth="1"/>
    <col min="12212" max="12212" width="1.625" style="352" customWidth="1"/>
    <col min="12213" max="12439" width="10.625" style="352"/>
    <col min="12440" max="12440" width="1.625" style="352" customWidth="1"/>
    <col min="12441" max="12441" width="7.625" style="352" customWidth="1"/>
    <col min="12442" max="12442" width="2.625" style="352" customWidth="1"/>
    <col min="12443" max="12443" width="22.625" style="352" customWidth="1"/>
    <col min="12444" max="12444" width="5.875" style="352" customWidth="1"/>
    <col min="12445" max="12465" width="9.625" style="352" customWidth="1"/>
    <col min="12466" max="12466" width="9.375" style="352" customWidth="1"/>
    <col min="12467" max="12467" width="10.375" style="352" customWidth="1"/>
    <col min="12468" max="12468" width="1.625" style="352" customWidth="1"/>
    <col min="12469" max="12695" width="10.625" style="352"/>
    <col min="12696" max="12696" width="1.625" style="352" customWidth="1"/>
    <col min="12697" max="12697" width="7.625" style="352" customWidth="1"/>
    <col min="12698" max="12698" width="2.625" style="352" customWidth="1"/>
    <col min="12699" max="12699" width="22.625" style="352" customWidth="1"/>
    <col min="12700" max="12700" width="5.875" style="352" customWidth="1"/>
    <col min="12701" max="12721" width="9.625" style="352" customWidth="1"/>
    <col min="12722" max="12722" width="9.375" style="352" customWidth="1"/>
    <col min="12723" max="12723" width="10.375" style="352" customWidth="1"/>
    <col min="12724" max="12724" width="1.625" style="352" customWidth="1"/>
    <col min="12725" max="12951" width="10.625" style="352"/>
    <col min="12952" max="12952" width="1.625" style="352" customWidth="1"/>
    <col min="12953" max="12953" width="7.625" style="352" customWidth="1"/>
    <col min="12954" max="12954" width="2.625" style="352" customWidth="1"/>
    <col min="12955" max="12955" width="22.625" style="352" customWidth="1"/>
    <col min="12956" max="12956" width="5.875" style="352" customWidth="1"/>
    <col min="12957" max="12977" width="9.625" style="352" customWidth="1"/>
    <col min="12978" max="12978" width="9.375" style="352" customWidth="1"/>
    <col min="12979" max="12979" width="10.375" style="352" customWidth="1"/>
    <col min="12980" max="12980" width="1.625" style="352" customWidth="1"/>
    <col min="12981" max="13207" width="10.625" style="352"/>
    <col min="13208" max="13208" width="1.625" style="352" customWidth="1"/>
    <col min="13209" max="13209" width="7.625" style="352" customWidth="1"/>
    <col min="13210" max="13210" width="2.625" style="352" customWidth="1"/>
    <col min="13211" max="13211" width="22.625" style="352" customWidth="1"/>
    <col min="13212" max="13212" width="5.875" style="352" customWidth="1"/>
    <col min="13213" max="13233" width="9.625" style="352" customWidth="1"/>
    <col min="13234" max="13234" width="9.375" style="352" customWidth="1"/>
    <col min="13235" max="13235" width="10.375" style="352" customWidth="1"/>
    <col min="13236" max="13236" width="1.625" style="352" customWidth="1"/>
    <col min="13237" max="13463" width="10.625" style="352"/>
    <col min="13464" max="13464" width="1.625" style="352" customWidth="1"/>
    <col min="13465" max="13465" width="7.625" style="352" customWidth="1"/>
    <col min="13466" max="13466" width="2.625" style="352" customWidth="1"/>
    <col min="13467" max="13467" width="22.625" style="352" customWidth="1"/>
    <col min="13468" max="13468" width="5.875" style="352" customWidth="1"/>
    <col min="13469" max="13489" width="9.625" style="352" customWidth="1"/>
    <col min="13490" max="13490" width="9.375" style="352" customWidth="1"/>
    <col min="13491" max="13491" width="10.375" style="352" customWidth="1"/>
    <col min="13492" max="13492" width="1.625" style="352" customWidth="1"/>
    <col min="13493" max="13719" width="10.625" style="352"/>
    <col min="13720" max="13720" width="1.625" style="352" customWidth="1"/>
    <col min="13721" max="13721" width="7.625" style="352" customWidth="1"/>
    <col min="13722" max="13722" width="2.625" style="352" customWidth="1"/>
    <col min="13723" max="13723" width="22.625" style="352" customWidth="1"/>
    <col min="13724" max="13724" width="5.875" style="352" customWidth="1"/>
    <col min="13725" max="13745" width="9.625" style="352" customWidth="1"/>
    <col min="13746" max="13746" width="9.375" style="352" customWidth="1"/>
    <col min="13747" max="13747" width="10.375" style="352" customWidth="1"/>
    <col min="13748" max="13748" width="1.625" style="352" customWidth="1"/>
    <col min="13749" max="13975" width="10.625" style="352"/>
    <col min="13976" max="13976" width="1.625" style="352" customWidth="1"/>
    <col min="13977" max="13977" width="7.625" style="352" customWidth="1"/>
    <col min="13978" max="13978" width="2.625" style="352" customWidth="1"/>
    <col min="13979" max="13979" width="22.625" style="352" customWidth="1"/>
    <col min="13980" max="13980" width="5.875" style="352" customWidth="1"/>
    <col min="13981" max="14001" width="9.625" style="352" customWidth="1"/>
    <col min="14002" max="14002" width="9.375" style="352" customWidth="1"/>
    <col min="14003" max="14003" width="10.375" style="352" customWidth="1"/>
    <col min="14004" max="14004" width="1.625" style="352" customWidth="1"/>
    <col min="14005" max="14231" width="10.625" style="352"/>
    <col min="14232" max="14232" width="1.625" style="352" customWidth="1"/>
    <col min="14233" max="14233" width="7.625" style="352" customWidth="1"/>
    <col min="14234" max="14234" width="2.625" style="352" customWidth="1"/>
    <col min="14235" max="14235" width="22.625" style="352" customWidth="1"/>
    <col min="14236" max="14236" width="5.875" style="352" customWidth="1"/>
    <col min="14237" max="14257" width="9.625" style="352" customWidth="1"/>
    <col min="14258" max="14258" width="9.375" style="352" customWidth="1"/>
    <col min="14259" max="14259" width="10.375" style="352" customWidth="1"/>
    <col min="14260" max="14260" width="1.625" style="352" customWidth="1"/>
    <col min="14261" max="14487" width="10.625" style="352"/>
    <col min="14488" max="14488" width="1.625" style="352" customWidth="1"/>
    <col min="14489" max="14489" width="7.625" style="352" customWidth="1"/>
    <col min="14490" max="14490" width="2.625" style="352" customWidth="1"/>
    <col min="14491" max="14491" width="22.625" style="352" customWidth="1"/>
    <col min="14492" max="14492" width="5.875" style="352" customWidth="1"/>
    <col min="14493" max="14513" width="9.625" style="352" customWidth="1"/>
    <col min="14514" max="14514" width="9.375" style="352" customWidth="1"/>
    <col min="14515" max="14515" width="10.375" style="352" customWidth="1"/>
    <col min="14516" max="14516" width="1.625" style="352" customWidth="1"/>
    <col min="14517" max="14743" width="10.625" style="352"/>
    <col min="14744" max="14744" width="1.625" style="352" customWidth="1"/>
    <col min="14745" max="14745" width="7.625" style="352" customWidth="1"/>
    <col min="14746" max="14746" width="2.625" style="352" customWidth="1"/>
    <col min="14747" max="14747" width="22.625" style="352" customWidth="1"/>
    <col min="14748" max="14748" width="5.875" style="352" customWidth="1"/>
    <col min="14749" max="14769" width="9.625" style="352" customWidth="1"/>
    <col min="14770" max="14770" width="9.375" style="352" customWidth="1"/>
    <col min="14771" max="14771" width="10.375" style="352" customWidth="1"/>
    <col min="14772" max="14772" width="1.625" style="352" customWidth="1"/>
    <col min="14773" max="14999" width="10.625" style="352"/>
    <col min="15000" max="15000" width="1.625" style="352" customWidth="1"/>
    <col min="15001" max="15001" width="7.625" style="352" customWidth="1"/>
    <col min="15002" max="15002" width="2.625" style="352" customWidth="1"/>
    <col min="15003" max="15003" width="22.625" style="352" customWidth="1"/>
    <col min="15004" max="15004" width="5.875" style="352" customWidth="1"/>
    <col min="15005" max="15025" width="9.625" style="352" customWidth="1"/>
    <col min="15026" max="15026" width="9.375" style="352" customWidth="1"/>
    <col min="15027" max="15027" width="10.375" style="352" customWidth="1"/>
    <col min="15028" max="15028" width="1.625" style="352" customWidth="1"/>
    <col min="15029" max="15255" width="10.625" style="352"/>
    <col min="15256" max="15256" width="1.625" style="352" customWidth="1"/>
    <col min="15257" max="15257" width="7.625" style="352" customWidth="1"/>
    <col min="15258" max="15258" width="2.625" style="352" customWidth="1"/>
    <col min="15259" max="15259" width="22.625" style="352" customWidth="1"/>
    <col min="15260" max="15260" width="5.875" style="352" customWidth="1"/>
    <col min="15261" max="15281" width="9.625" style="352" customWidth="1"/>
    <col min="15282" max="15282" width="9.375" style="352" customWidth="1"/>
    <col min="15283" max="15283" width="10.375" style="352" customWidth="1"/>
    <col min="15284" max="15284" width="1.625" style="352" customWidth="1"/>
    <col min="15285" max="15511" width="10.625" style="352"/>
    <col min="15512" max="15512" width="1.625" style="352" customWidth="1"/>
    <col min="15513" max="15513" width="7.625" style="352" customWidth="1"/>
    <col min="15514" max="15514" width="2.625" style="352" customWidth="1"/>
    <col min="15515" max="15515" width="22.625" style="352" customWidth="1"/>
    <col min="15516" max="15516" width="5.875" style="352" customWidth="1"/>
    <col min="15517" max="15537" width="9.625" style="352" customWidth="1"/>
    <col min="15538" max="15538" width="9.375" style="352" customWidth="1"/>
    <col min="15539" max="15539" width="10.375" style="352" customWidth="1"/>
    <col min="15540" max="15540" width="1.625" style="352" customWidth="1"/>
    <col min="15541" max="15767" width="10.625" style="352"/>
    <col min="15768" max="15768" width="1.625" style="352" customWidth="1"/>
    <col min="15769" max="15769" width="7.625" style="352" customWidth="1"/>
    <col min="15770" max="15770" width="2.625" style="352" customWidth="1"/>
    <col min="15771" max="15771" width="22.625" style="352" customWidth="1"/>
    <col min="15772" max="15772" width="5.875" style="352" customWidth="1"/>
    <col min="15773" max="15793" width="9.625" style="352" customWidth="1"/>
    <col min="15794" max="15794" width="9.375" style="352" customWidth="1"/>
    <col min="15795" max="15795" width="10.375" style="352" customWidth="1"/>
    <col min="15796" max="15796" width="1.625" style="352" customWidth="1"/>
    <col min="15797" max="16023" width="10.625" style="352"/>
    <col min="16024" max="16024" width="1.625" style="352" customWidth="1"/>
    <col min="16025" max="16025" width="7.625" style="352" customWidth="1"/>
    <col min="16026" max="16026" width="2.625" style="352" customWidth="1"/>
    <col min="16027" max="16027" width="22.625" style="352" customWidth="1"/>
    <col min="16028" max="16028" width="5.875" style="352" customWidth="1"/>
    <col min="16029" max="16049" width="9.625" style="352" customWidth="1"/>
    <col min="16050" max="16050" width="9.375" style="352" customWidth="1"/>
    <col min="16051" max="16051" width="10.375" style="352" customWidth="1"/>
    <col min="16052" max="16052" width="1.625" style="352" customWidth="1"/>
    <col min="16053" max="16384" width="10.625" style="352"/>
  </cols>
  <sheetData>
    <row r="1" spans="1:117" s="4" customFormat="1" ht="21" customHeight="1">
      <c r="A1" s="1483" t="s">
        <v>393</v>
      </c>
      <c r="B1" s="1483"/>
      <c r="C1" s="1483"/>
      <c r="D1" s="1483"/>
      <c r="E1" s="1483"/>
      <c r="F1" s="1483"/>
      <c r="G1" s="1483"/>
      <c r="H1" s="1483"/>
      <c r="I1" s="1483"/>
      <c r="J1" s="1483"/>
      <c r="K1" s="1483"/>
      <c r="L1" s="1483"/>
      <c r="M1" s="1483"/>
      <c r="N1" s="1483"/>
      <c r="O1" s="1483"/>
      <c r="P1" s="1483"/>
      <c r="Q1" s="1483"/>
      <c r="R1" s="1483"/>
      <c r="S1" s="1483"/>
      <c r="T1" s="1483"/>
      <c r="U1" s="1483"/>
      <c r="V1" s="1483"/>
      <c r="W1" s="1483"/>
      <c r="X1" s="1483"/>
      <c r="Y1" s="1483"/>
      <c r="Z1" s="3"/>
      <c r="AA1" s="3"/>
      <c r="AB1" s="3"/>
      <c r="AC1" s="3"/>
      <c r="AD1" s="3"/>
      <c r="AE1" s="3"/>
      <c r="AF1" s="3"/>
      <c r="AG1" s="3"/>
      <c r="AH1" s="3"/>
      <c r="AI1" s="3"/>
      <c r="AK1" s="3"/>
      <c r="AL1" s="3"/>
      <c r="AM1" s="3"/>
      <c r="AN1" s="3"/>
      <c r="AO1" s="3"/>
      <c r="AP1" s="3"/>
      <c r="AQ1" s="3"/>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6"/>
    </row>
    <row r="2" spans="1:117" s="4" customFormat="1" ht="12.75" customHeight="1">
      <c r="A2" s="196"/>
      <c r="B2" s="342"/>
      <c r="C2" s="342"/>
      <c r="D2" s="342"/>
      <c r="E2" s="342"/>
      <c r="F2" s="342"/>
      <c r="G2" s="342"/>
      <c r="H2" s="342"/>
      <c r="I2" s="342"/>
      <c r="J2" s="342"/>
      <c r="K2" s="342"/>
      <c r="L2" s="342"/>
      <c r="M2" s="342"/>
      <c r="N2" s="342"/>
      <c r="O2" s="342"/>
      <c r="P2" s="342"/>
      <c r="Q2" s="342"/>
      <c r="R2" s="342"/>
      <c r="S2" s="342"/>
      <c r="T2" s="342"/>
      <c r="U2" s="342"/>
      <c r="V2" s="342"/>
      <c r="W2" s="342"/>
      <c r="X2" s="342"/>
      <c r="Y2" s="2"/>
      <c r="Z2" s="3"/>
      <c r="AA2" s="3"/>
      <c r="AB2" s="3"/>
      <c r="AC2" s="3"/>
      <c r="AD2" s="3"/>
      <c r="AE2" s="3"/>
      <c r="AF2" s="3"/>
      <c r="AG2" s="3"/>
      <c r="AH2" s="3"/>
      <c r="AI2" s="3"/>
      <c r="AK2" s="3"/>
      <c r="AL2" s="3"/>
      <c r="AM2" s="3"/>
      <c r="AN2" s="3"/>
      <c r="AO2" s="3"/>
      <c r="AP2" s="3"/>
      <c r="AQ2" s="3"/>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6"/>
    </row>
    <row r="3" spans="1:117" s="4" customFormat="1" ht="12" customHeight="1" thickBot="1">
      <c r="A3" s="199"/>
      <c r="B3" s="200"/>
      <c r="C3" s="200" t="s">
        <v>1</v>
      </c>
      <c r="D3" s="201"/>
      <c r="E3" s="201" t="s">
        <v>262</v>
      </c>
      <c r="F3" s="343"/>
      <c r="G3" s="343"/>
      <c r="H3" s="343"/>
      <c r="I3" s="343"/>
      <c r="J3" s="343"/>
      <c r="K3" s="343"/>
      <c r="L3" s="343"/>
      <c r="M3" s="343"/>
      <c r="N3" s="343"/>
      <c r="O3" s="344"/>
      <c r="P3" s="343"/>
      <c r="Q3" s="343"/>
      <c r="R3" s="343"/>
      <c r="S3" s="343"/>
      <c r="T3" s="343"/>
      <c r="U3" s="343"/>
      <c r="V3" s="343"/>
      <c r="W3" s="343"/>
      <c r="X3" s="345"/>
      <c r="Y3" s="2"/>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3"/>
      <c r="DC3" s="3"/>
      <c r="DD3" s="3"/>
      <c r="DE3" s="3"/>
      <c r="DF3" s="3"/>
      <c r="DG3" s="3"/>
      <c r="DH3" s="3"/>
      <c r="DI3" s="3"/>
      <c r="DJ3" s="3"/>
      <c r="DK3" s="3"/>
      <c r="DL3" s="3"/>
      <c r="DM3" s="3"/>
    </row>
    <row r="4" spans="1:117" s="25" customFormat="1" ht="24.75" thickBot="1">
      <c r="A4" s="346" t="s">
        <v>4</v>
      </c>
      <c r="B4" s="347" t="s">
        <v>5</v>
      </c>
      <c r="C4" s="347" t="s">
        <v>6</v>
      </c>
      <c r="D4" s="348" t="s">
        <v>7</v>
      </c>
      <c r="E4" s="455" t="s">
        <v>394</v>
      </c>
      <c r="F4" s="207" t="s">
        <v>8</v>
      </c>
      <c r="G4" s="208" t="s">
        <v>9</v>
      </c>
      <c r="H4" s="208" t="s">
        <v>10</v>
      </c>
      <c r="I4" s="208" t="s">
        <v>11</v>
      </c>
      <c r="J4" s="208" t="s">
        <v>12</v>
      </c>
      <c r="K4" s="209" t="s">
        <v>13</v>
      </c>
      <c r="L4" s="208" t="s">
        <v>14</v>
      </c>
      <c r="M4" s="208" t="s">
        <v>15</v>
      </c>
      <c r="N4" s="208" t="s">
        <v>16</v>
      </c>
      <c r="O4" s="210" t="s">
        <v>17</v>
      </c>
      <c r="P4" s="210" t="s">
        <v>18</v>
      </c>
      <c r="Q4" s="211" t="s">
        <v>19</v>
      </c>
      <c r="R4" s="212" t="s">
        <v>20</v>
      </c>
      <c r="S4" s="213" t="s">
        <v>21</v>
      </c>
      <c r="T4" s="211" t="s">
        <v>22</v>
      </c>
      <c r="U4" s="211" t="s">
        <v>23</v>
      </c>
      <c r="V4" s="210" t="s">
        <v>24</v>
      </c>
      <c r="W4" s="211" t="s">
        <v>25</v>
      </c>
      <c r="X4" s="214" t="s">
        <v>26</v>
      </c>
      <c r="Y4" s="215" t="s">
        <v>27</v>
      </c>
      <c r="Z4" s="350"/>
      <c r="AA4" s="350"/>
      <c r="AB4" s="350"/>
      <c r="AC4" s="350"/>
      <c r="AD4" s="350"/>
      <c r="AE4" s="350"/>
      <c r="AF4" s="350"/>
      <c r="AG4" s="350"/>
      <c r="AH4" s="350"/>
      <c r="AI4" s="350"/>
      <c r="AJ4" s="350"/>
      <c r="AK4" s="350"/>
      <c r="AL4" s="350"/>
      <c r="AM4" s="350"/>
      <c r="AN4" s="350"/>
      <c r="AO4" s="350"/>
      <c r="AP4" s="350"/>
      <c r="AQ4" s="350"/>
      <c r="AR4" s="351"/>
      <c r="AS4" s="350"/>
      <c r="AT4" s="350"/>
      <c r="AU4" s="350"/>
      <c r="AV4" s="350"/>
      <c r="AW4" s="350"/>
      <c r="AX4" s="350"/>
      <c r="AY4" s="350"/>
      <c r="AZ4" s="350"/>
      <c r="BA4" s="350"/>
      <c r="BB4" s="350"/>
      <c r="BC4" s="350"/>
      <c r="BD4" s="350"/>
      <c r="BE4" s="350"/>
      <c r="BF4" s="350"/>
      <c r="BG4" s="350"/>
      <c r="BH4" s="350"/>
      <c r="BI4" s="350"/>
      <c r="BJ4" s="350"/>
      <c r="BK4" s="350"/>
      <c r="BL4" s="350"/>
      <c r="BM4" s="350"/>
      <c r="BN4" s="350"/>
      <c r="BO4" s="350"/>
      <c r="BP4" s="350"/>
      <c r="BQ4" s="350"/>
      <c r="BR4" s="350"/>
      <c r="BS4" s="350"/>
      <c r="BT4" s="350"/>
      <c r="BU4" s="350"/>
      <c r="BV4" s="350"/>
      <c r="BW4" s="350"/>
      <c r="BX4" s="350"/>
      <c r="BY4" s="350"/>
      <c r="BZ4" s="350"/>
      <c r="CA4" s="350"/>
      <c r="CB4" s="350"/>
      <c r="CD4" s="350"/>
      <c r="CE4" s="350"/>
      <c r="CF4" s="350"/>
      <c r="CG4" s="350"/>
      <c r="CH4" s="350"/>
      <c r="CI4" s="350"/>
      <c r="CJ4" s="350"/>
      <c r="CK4" s="350"/>
      <c r="CL4" s="350"/>
      <c r="CM4" s="350"/>
      <c r="CN4" s="350"/>
      <c r="CO4" s="350"/>
      <c r="CP4" s="350"/>
      <c r="CQ4" s="350"/>
      <c r="CR4" s="350"/>
      <c r="CS4" s="350"/>
      <c r="CT4" s="350"/>
      <c r="CU4" s="350"/>
      <c r="CV4" s="350"/>
      <c r="CW4" s="350"/>
      <c r="CX4" s="350"/>
      <c r="CY4" s="350"/>
      <c r="CZ4" s="350"/>
      <c r="DA4" s="350"/>
      <c r="DB4" s="350"/>
      <c r="DC4" s="350"/>
      <c r="DD4" s="350"/>
      <c r="DE4" s="350"/>
      <c r="DF4" s="350"/>
      <c r="DG4" s="350"/>
      <c r="DH4" s="350"/>
      <c r="DI4" s="350"/>
      <c r="DJ4" s="350"/>
      <c r="DL4" s="350"/>
      <c r="DM4" s="350"/>
    </row>
    <row r="5" spans="1:117" ht="11.25" customHeight="1">
      <c r="A5" s="353"/>
      <c r="B5" s="354"/>
      <c r="C5" s="355" t="s">
        <v>265</v>
      </c>
      <c r="D5" s="356" t="s">
        <v>326</v>
      </c>
      <c r="E5" s="456"/>
      <c r="F5" s="457"/>
      <c r="G5" s="458"/>
      <c r="H5" s="458"/>
      <c r="I5" s="457"/>
      <c r="J5" s="457"/>
      <c r="K5" s="459"/>
      <c r="L5" s="460"/>
      <c r="M5" s="461"/>
      <c r="N5" s="460"/>
      <c r="O5" s="460"/>
      <c r="P5" s="460"/>
      <c r="Q5" s="458"/>
      <c r="R5" s="457"/>
      <c r="S5" s="462"/>
      <c r="T5" s="457"/>
      <c r="U5" s="457"/>
      <c r="V5" s="458"/>
      <c r="W5" s="458"/>
      <c r="X5" s="463"/>
      <c r="Y5" s="464">
        <v>0</v>
      </c>
    </row>
    <row r="6" spans="1:117" ht="12.6" customHeight="1" thickBot="1">
      <c r="A6" s="365"/>
      <c r="B6" s="366">
        <v>1</v>
      </c>
      <c r="C6" s="367" t="s">
        <v>32</v>
      </c>
      <c r="D6" s="368" t="s">
        <v>33</v>
      </c>
      <c r="E6" s="465" t="s">
        <v>267</v>
      </c>
      <c r="F6" s="466" t="s">
        <v>268</v>
      </c>
      <c r="G6" s="467" t="s">
        <v>268</v>
      </c>
      <c r="H6" s="467" t="s">
        <v>268</v>
      </c>
      <c r="I6" s="468" t="s">
        <v>268</v>
      </c>
      <c r="J6" s="468" t="s">
        <v>268</v>
      </c>
      <c r="K6" s="469">
        <v>309.42488399999996</v>
      </c>
      <c r="L6" s="470"/>
      <c r="M6" s="471" t="s">
        <v>268</v>
      </c>
      <c r="N6" s="470"/>
      <c r="O6" s="470"/>
      <c r="P6" s="470"/>
      <c r="Q6" s="467" t="s">
        <v>268</v>
      </c>
      <c r="R6" s="468" t="s">
        <v>268</v>
      </c>
      <c r="S6" s="468" t="s">
        <v>268</v>
      </c>
      <c r="T6" s="468" t="s">
        <v>268</v>
      </c>
      <c r="U6" s="468" t="s">
        <v>268</v>
      </c>
      <c r="V6" s="470"/>
      <c r="W6" s="470"/>
      <c r="X6" s="472" t="s">
        <v>268</v>
      </c>
      <c r="Y6" s="473">
        <v>309.42488399999996</v>
      </c>
    </row>
    <row r="7" spans="1:117" s="474" customFormat="1" ht="15" thickTop="1" thickBot="1">
      <c r="A7" s="365" t="s">
        <v>327</v>
      </c>
      <c r="B7" s="366">
        <v>2</v>
      </c>
      <c r="C7" s="367" t="s">
        <v>34</v>
      </c>
      <c r="D7" s="368" t="s">
        <v>35</v>
      </c>
      <c r="E7" s="465" t="s">
        <v>270</v>
      </c>
      <c r="F7" s="466" t="s">
        <v>268</v>
      </c>
      <c r="G7" s="467" t="s">
        <v>268</v>
      </c>
      <c r="H7" s="467" t="s">
        <v>268</v>
      </c>
      <c r="I7" s="468" t="s">
        <v>268</v>
      </c>
      <c r="J7" s="468" t="s">
        <v>268</v>
      </c>
      <c r="K7" s="469">
        <v>4692904.666666667</v>
      </c>
      <c r="L7" s="470"/>
      <c r="M7" s="471" t="s">
        <v>268</v>
      </c>
      <c r="N7" s="470"/>
      <c r="O7" s="470"/>
      <c r="P7" s="470"/>
      <c r="Q7" s="467" t="s">
        <v>268</v>
      </c>
      <c r="R7" s="468" t="s">
        <v>268</v>
      </c>
      <c r="S7" s="468" t="s">
        <v>268</v>
      </c>
      <c r="T7" s="468" t="s">
        <v>268</v>
      </c>
      <c r="U7" s="475" t="s">
        <v>268</v>
      </c>
      <c r="V7" s="476">
        <v>35041806.666666672</v>
      </c>
      <c r="W7" s="476">
        <v>33811854.666666672</v>
      </c>
      <c r="X7" s="477" t="s">
        <v>268</v>
      </c>
      <c r="Y7" s="478">
        <v>73546566</v>
      </c>
    </row>
    <row r="8" spans="1:117" s="479" customFormat="1" ht="14.25" thickTop="1">
      <c r="A8" s="365"/>
      <c r="B8" s="366">
        <v>3</v>
      </c>
      <c r="C8" s="367" t="s">
        <v>328</v>
      </c>
      <c r="D8" s="368" t="s">
        <v>329</v>
      </c>
      <c r="E8" s="465" t="s">
        <v>271</v>
      </c>
      <c r="F8" s="466" t="s">
        <v>268</v>
      </c>
      <c r="G8" s="467">
        <v>6.0925333333333329</v>
      </c>
      <c r="H8" s="467">
        <v>6.0925333333333329</v>
      </c>
      <c r="I8" s="468" t="s">
        <v>268</v>
      </c>
      <c r="J8" s="468" t="s">
        <v>268</v>
      </c>
      <c r="K8" s="469">
        <v>6.0925333333333329</v>
      </c>
      <c r="L8" s="470"/>
      <c r="M8" s="471">
        <v>6.0925333333333329</v>
      </c>
      <c r="N8" s="470"/>
      <c r="O8" s="470"/>
      <c r="P8" s="470"/>
      <c r="Q8" s="467" t="s">
        <v>268</v>
      </c>
      <c r="R8" s="468" t="s">
        <v>268</v>
      </c>
      <c r="S8" s="468" t="s">
        <v>268</v>
      </c>
      <c r="T8" s="468" t="s">
        <v>268</v>
      </c>
      <c r="U8" s="468" t="s">
        <v>268</v>
      </c>
      <c r="V8" s="470"/>
      <c r="W8" s="470"/>
      <c r="X8" s="472" t="s">
        <v>268</v>
      </c>
      <c r="Y8" s="478">
        <v>24.370133333333332</v>
      </c>
    </row>
    <row r="9" spans="1:117" s="479" customFormat="1" ht="13.5">
      <c r="A9" s="382"/>
      <c r="B9" s="366">
        <v>4</v>
      </c>
      <c r="C9" s="367" t="s">
        <v>272</v>
      </c>
      <c r="D9" s="368"/>
      <c r="E9" s="465"/>
      <c r="F9" s="466" t="s">
        <v>268</v>
      </c>
      <c r="G9" s="467" t="s">
        <v>268</v>
      </c>
      <c r="H9" s="467" t="s">
        <v>268</v>
      </c>
      <c r="I9" s="468" t="s">
        <v>268</v>
      </c>
      <c r="J9" s="468" t="s">
        <v>268</v>
      </c>
      <c r="K9" s="469" t="s">
        <v>268</v>
      </c>
      <c r="L9" s="470"/>
      <c r="M9" s="471" t="s">
        <v>268</v>
      </c>
      <c r="N9" s="470"/>
      <c r="O9" s="470"/>
      <c r="P9" s="470"/>
      <c r="Q9" s="467" t="s">
        <v>268</v>
      </c>
      <c r="R9" s="468" t="s">
        <v>268</v>
      </c>
      <c r="S9" s="468" t="s">
        <v>268</v>
      </c>
      <c r="T9" s="468" t="s">
        <v>268</v>
      </c>
      <c r="U9" s="468" t="s">
        <v>268</v>
      </c>
      <c r="V9" s="470"/>
      <c r="W9" s="470"/>
      <c r="X9" s="472" t="s">
        <v>268</v>
      </c>
      <c r="Y9" s="478">
        <v>0</v>
      </c>
    </row>
    <row r="10" spans="1:117" s="479" customFormat="1" ht="13.5">
      <c r="A10" s="383"/>
      <c r="B10" s="384"/>
      <c r="C10" s="385" t="s">
        <v>40</v>
      </c>
      <c r="D10" s="386" t="s">
        <v>330</v>
      </c>
      <c r="E10" s="480"/>
      <c r="F10" s="481"/>
      <c r="G10" s="482"/>
      <c r="H10" s="482"/>
      <c r="I10" s="483"/>
      <c r="J10" s="483"/>
      <c r="K10" s="484"/>
      <c r="L10" s="470"/>
      <c r="M10" s="485"/>
      <c r="N10" s="470"/>
      <c r="O10" s="470"/>
      <c r="P10" s="470"/>
      <c r="Q10" s="482"/>
      <c r="R10" s="483"/>
      <c r="S10" s="483"/>
      <c r="T10" s="483"/>
      <c r="U10" s="483"/>
      <c r="V10" s="470"/>
      <c r="W10" s="470"/>
      <c r="X10" s="486"/>
      <c r="Y10" s="487">
        <v>0</v>
      </c>
    </row>
    <row r="11" spans="1:117" s="474" customFormat="1" ht="13.5">
      <c r="A11" s="394" t="s">
        <v>331</v>
      </c>
      <c r="B11" s="366">
        <v>5</v>
      </c>
      <c r="C11" s="367" t="s">
        <v>332</v>
      </c>
      <c r="D11" s="368" t="s">
        <v>333</v>
      </c>
      <c r="E11" s="465" t="s">
        <v>271</v>
      </c>
      <c r="F11" s="466" t="s">
        <v>268</v>
      </c>
      <c r="G11" s="467" t="s">
        <v>268</v>
      </c>
      <c r="H11" s="467">
        <v>1.4438</v>
      </c>
      <c r="I11" s="468" t="s">
        <v>268</v>
      </c>
      <c r="J11" s="468" t="s">
        <v>268</v>
      </c>
      <c r="K11" s="469">
        <v>7.2486000000000006</v>
      </c>
      <c r="L11" s="470"/>
      <c r="M11" s="471">
        <v>1.4438</v>
      </c>
      <c r="N11" s="470"/>
      <c r="O11" s="470"/>
      <c r="P11" s="470"/>
      <c r="Q11" s="467" t="s">
        <v>268</v>
      </c>
      <c r="R11" s="468">
        <v>1.4438</v>
      </c>
      <c r="S11" s="468">
        <v>1.4438</v>
      </c>
      <c r="T11" s="468" t="s">
        <v>268</v>
      </c>
      <c r="U11" s="468">
        <v>1.4438</v>
      </c>
      <c r="V11" s="470"/>
      <c r="W11" s="470"/>
      <c r="X11" s="472" t="s">
        <v>268</v>
      </c>
      <c r="Y11" s="478">
        <v>14.467599999999999</v>
      </c>
    </row>
    <row r="12" spans="1:117" s="479" customFormat="1" ht="13.5">
      <c r="A12" s="395"/>
      <c r="B12" s="366">
        <v>6</v>
      </c>
      <c r="C12" s="367" t="s">
        <v>43</v>
      </c>
      <c r="D12" s="368" t="s">
        <v>334</v>
      </c>
      <c r="E12" s="465" t="s">
        <v>271</v>
      </c>
      <c r="F12" s="466" t="s">
        <v>268</v>
      </c>
      <c r="G12" s="467" t="s">
        <v>268</v>
      </c>
      <c r="H12" s="467" t="s">
        <v>268</v>
      </c>
      <c r="I12" s="468" t="s">
        <v>268</v>
      </c>
      <c r="J12" s="468" t="s">
        <v>268</v>
      </c>
      <c r="K12" s="469" t="s">
        <v>268</v>
      </c>
      <c r="L12" s="470"/>
      <c r="M12" s="471" t="s">
        <v>268</v>
      </c>
      <c r="N12" s="470"/>
      <c r="O12" s="470"/>
      <c r="P12" s="470"/>
      <c r="Q12" s="467" t="s">
        <v>268</v>
      </c>
      <c r="R12" s="468" t="s">
        <v>268</v>
      </c>
      <c r="S12" s="468" t="s">
        <v>268</v>
      </c>
      <c r="T12" s="468" t="s">
        <v>268</v>
      </c>
      <c r="U12" s="468" t="s">
        <v>268</v>
      </c>
      <c r="V12" s="470"/>
      <c r="W12" s="470"/>
      <c r="X12" s="472" t="s">
        <v>268</v>
      </c>
      <c r="Y12" s="478">
        <v>0</v>
      </c>
    </row>
    <row r="13" spans="1:117" s="479" customFormat="1" ht="14.25" thickBot="1">
      <c r="A13" s="396" t="s">
        <v>45</v>
      </c>
      <c r="B13" s="397">
        <v>7</v>
      </c>
      <c r="C13" s="398" t="s">
        <v>275</v>
      </c>
      <c r="D13" s="399" t="s">
        <v>335</v>
      </c>
      <c r="E13" s="488" t="s">
        <v>271</v>
      </c>
      <c r="F13" s="489" t="s">
        <v>268</v>
      </c>
      <c r="G13" s="490">
        <v>9.3926000000000016</v>
      </c>
      <c r="H13" s="490">
        <v>7.8417999999999992</v>
      </c>
      <c r="I13" s="491">
        <v>1.0735333333333335</v>
      </c>
      <c r="J13" s="491" t="s">
        <v>268</v>
      </c>
      <c r="K13" s="492">
        <v>8.904066666666667</v>
      </c>
      <c r="L13" s="493"/>
      <c r="M13" s="494">
        <v>1.1277333333333337</v>
      </c>
      <c r="N13" s="493"/>
      <c r="O13" s="470"/>
      <c r="P13" s="470"/>
      <c r="Q13" s="490">
        <v>3.2739333333333338</v>
      </c>
      <c r="R13" s="491">
        <v>5.8175999999999988</v>
      </c>
      <c r="S13" s="491">
        <v>2.2049333333333325</v>
      </c>
      <c r="T13" s="491">
        <v>0.76906666666666568</v>
      </c>
      <c r="U13" s="491">
        <v>2.8441333333333327</v>
      </c>
      <c r="V13" s="470"/>
      <c r="W13" s="470"/>
      <c r="X13" s="495" t="s">
        <v>268</v>
      </c>
      <c r="Y13" s="496">
        <v>43.249400000000001</v>
      </c>
    </row>
    <row r="14" spans="1:117" s="479" customFormat="1" ht="15" thickTop="1" thickBot="1">
      <c r="A14" s="396" t="s">
        <v>48</v>
      </c>
      <c r="B14" s="397">
        <v>8</v>
      </c>
      <c r="C14" s="398" t="s">
        <v>336</v>
      </c>
      <c r="D14" s="399" t="s">
        <v>337</v>
      </c>
      <c r="E14" s="488" t="s">
        <v>395</v>
      </c>
      <c r="F14" s="489">
        <v>21098.102999999999</v>
      </c>
      <c r="G14" s="490">
        <v>31224.289000000001</v>
      </c>
      <c r="H14" s="490">
        <v>31224.289000000001</v>
      </c>
      <c r="I14" s="491">
        <v>18059.501</v>
      </c>
      <c r="J14" s="491">
        <v>20191.609</v>
      </c>
      <c r="K14" s="492">
        <v>31224.289000000001</v>
      </c>
      <c r="L14" s="497">
        <v>31224.289000000001</v>
      </c>
      <c r="M14" s="497">
        <v>31224.289000000001</v>
      </c>
      <c r="N14" s="497">
        <v>31224.289000000001</v>
      </c>
      <c r="O14" s="498"/>
      <c r="P14" s="470"/>
      <c r="Q14" s="490">
        <v>12642.368</v>
      </c>
      <c r="R14" s="491">
        <v>31224.289000000001</v>
      </c>
      <c r="S14" s="491">
        <v>31224.289000000001</v>
      </c>
      <c r="T14" s="491">
        <v>21990.605</v>
      </c>
      <c r="U14" s="491">
        <v>31224.289000000001</v>
      </c>
      <c r="V14" s="470"/>
      <c r="W14" s="470"/>
      <c r="X14" s="495">
        <v>8644.5959999999995</v>
      </c>
      <c r="Y14" s="496">
        <v>383645.38299999991</v>
      </c>
    </row>
    <row r="15" spans="1:117" s="479" customFormat="1" ht="15" thickTop="1" thickBot="1">
      <c r="A15" s="410"/>
      <c r="B15" s="384"/>
      <c r="C15" s="385" t="s">
        <v>277</v>
      </c>
      <c r="D15" s="386" t="s">
        <v>338</v>
      </c>
      <c r="E15" s="499"/>
      <c r="F15" s="500"/>
      <c r="G15" s="482"/>
      <c r="H15" s="482"/>
      <c r="I15" s="483"/>
      <c r="J15" s="483"/>
      <c r="K15" s="484"/>
      <c r="L15" s="461"/>
      <c r="M15" s="461"/>
      <c r="N15" s="461"/>
      <c r="O15" s="482"/>
      <c r="P15" s="482"/>
      <c r="Q15" s="482"/>
      <c r="R15" s="483"/>
      <c r="S15" s="483"/>
      <c r="T15" s="483"/>
      <c r="U15" s="483"/>
      <c r="V15" s="470"/>
      <c r="W15" s="470"/>
      <c r="X15" s="486"/>
      <c r="Y15" s="487">
        <v>0</v>
      </c>
    </row>
    <row r="16" spans="1:117" s="479" customFormat="1" ht="15" thickTop="1" thickBot="1">
      <c r="A16" s="412"/>
      <c r="B16" s="366">
        <v>9</v>
      </c>
      <c r="C16" s="367" t="s">
        <v>53</v>
      </c>
      <c r="D16" s="368" t="s">
        <v>278</v>
      </c>
      <c r="E16" s="465" t="s">
        <v>395</v>
      </c>
      <c r="F16" s="466">
        <v>8768.2079900000008</v>
      </c>
      <c r="G16" s="467">
        <v>9771.3717700000016</v>
      </c>
      <c r="H16" s="467">
        <v>9771.3717700000016</v>
      </c>
      <c r="I16" s="468">
        <v>9291.7521199999992</v>
      </c>
      <c r="J16" s="468">
        <v>9415.0115900000001</v>
      </c>
      <c r="K16" s="469">
        <v>9771.3717700000016</v>
      </c>
      <c r="L16" s="470"/>
      <c r="M16" s="471">
        <v>5338.0378700000001</v>
      </c>
      <c r="N16" s="470"/>
      <c r="O16" s="476">
        <v>9771.3717700000016</v>
      </c>
      <c r="P16" s="476">
        <v>3118.7893600000002</v>
      </c>
      <c r="Q16" s="467">
        <v>729.13781999999992</v>
      </c>
      <c r="R16" s="468">
        <v>9771.3717700000016</v>
      </c>
      <c r="S16" s="468">
        <v>9383.0934499999985</v>
      </c>
      <c r="T16" s="468" t="s">
        <v>268</v>
      </c>
      <c r="U16" s="468">
        <v>4012.3095099999996</v>
      </c>
      <c r="V16" s="470"/>
      <c r="W16" s="470"/>
      <c r="X16" s="472">
        <v>5967.6421</v>
      </c>
      <c r="Y16" s="478">
        <v>104880.84066</v>
      </c>
    </row>
    <row r="17" spans="1:25" s="474" customFormat="1" ht="15" thickTop="1" thickBot="1">
      <c r="A17" s="412"/>
      <c r="B17" s="366">
        <v>10</v>
      </c>
      <c r="C17" s="367" t="s">
        <v>55</v>
      </c>
      <c r="D17" s="368" t="s">
        <v>56</v>
      </c>
      <c r="E17" s="465" t="s">
        <v>395</v>
      </c>
      <c r="F17" s="466">
        <v>1569.1284599999999</v>
      </c>
      <c r="G17" s="467">
        <v>3646.9549800000004</v>
      </c>
      <c r="H17" s="467">
        <v>3929.2577900000001</v>
      </c>
      <c r="I17" s="468">
        <v>3371.7022600000009</v>
      </c>
      <c r="J17" s="468">
        <v>1304.0729799999999</v>
      </c>
      <c r="K17" s="469">
        <v>4099.6372899999997</v>
      </c>
      <c r="L17" s="470"/>
      <c r="M17" s="471">
        <v>2404.3254299999999</v>
      </c>
      <c r="N17" s="470"/>
      <c r="O17" s="476">
        <v>4099.6372899999997</v>
      </c>
      <c r="P17" s="501"/>
      <c r="Q17" s="467">
        <v>65.023629999999997</v>
      </c>
      <c r="R17" s="468">
        <v>3931.1183100000007</v>
      </c>
      <c r="S17" s="468">
        <v>4099.6372899999997</v>
      </c>
      <c r="T17" s="468">
        <v>9.9675599999999989</v>
      </c>
      <c r="U17" s="468">
        <v>840.16219000000001</v>
      </c>
      <c r="V17" s="470"/>
      <c r="W17" s="470"/>
      <c r="X17" s="472">
        <v>473.93076000000002</v>
      </c>
      <c r="Y17" s="478">
        <v>33844.556220000006</v>
      </c>
    </row>
    <row r="18" spans="1:25" s="479" customFormat="1" ht="15" thickTop="1" thickBot="1">
      <c r="A18" s="412"/>
      <c r="B18" s="366">
        <v>11</v>
      </c>
      <c r="C18" s="367" t="s">
        <v>57</v>
      </c>
      <c r="D18" s="368" t="s">
        <v>58</v>
      </c>
      <c r="E18" s="465" t="s">
        <v>395</v>
      </c>
      <c r="F18" s="466">
        <v>1172.27378</v>
      </c>
      <c r="G18" s="467">
        <v>1753.61817</v>
      </c>
      <c r="H18" s="467">
        <v>1666.8268799999998</v>
      </c>
      <c r="I18" s="468">
        <v>971.81128999999999</v>
      </c>
      <c r="J18" s="468">
        <v>975.04923999999994</v>
      </c>
      <c r="K18" s="469">
        <v>1753.0018099999998</v>
      </c>
      <c r="L18" s="470"/>
      <c r="M18" s="471">
        <v>1126.4668399999998</v>
      </c>
      <c r="N18" s="476">
        <v>1299.8220899999999</v>
      </c>
      <c r="O18" s="470"/>
      <c r="P18" s="470"/>
      <c r="Q18" s="467">
        <v>272.90095000000002</v>
      </c>
      <c r="R18" s="468">
        <v>1367.6653799999999</v>
      </c>
      <c r="S18" s="468">
        <v>1583.8757299999997</v>
      </c>
      <c r="T18" s="468" t="s">
        <v>268</v>
      </c>
      <c r="U18" s="468">
        <v>435.03424999999999</v>
      </c>
      <c r="V18" s="470"/>
      <c r="W18" s="470"/>
      <c r="X18" s="472">
        <v>833.60583000000008</v>
      </c>
      <c r="Y18" s="478">
        <v>15211.952239999999</v>
      </c>
    </row>
    <row r="19" spans="1:25" s="479" customFormat="1" ht="15" thickTop="1" thickBot="1">
      <c r="A19" s="412"/>
      <c r="B19" s="366">
        <v>12</v>
      </c>
      <c r="C19" s="367" t="s">
        <v>339</v>
      </c>
      <c r="D19" s="368" t="s">
        <v>60</v>
      </c>
      <c r="E19" s="465" t="s">
        <v>395</v>
      </c>
      <c r="F19" s="466">
        <v>782.16729000000009</v>
      </c>
      <c r="G19" s="467">
        <v>595.59507999999994</v>
      </c>
      <c r="H19" s="467">
        <v>684.94189000000006</v>
      </c>
      <c r="I19" s="468">
        <v>32.619520000000001</v>
      </c>
      <c r="J19" s="468">
        <v>269.69638999999995</v>
      </c>
      <c r="K19" s="469">
        <v>1015.3596499999999</v>
      </c>
      <c r="L19" s="470"/>
      <c r="M19" s="476">
        <v>1045.19101</v>
      </c>
      <c r="N19" s="470"/>
      <c r="O19" s="470"/>
      <c r="P19" s="470"/>
      <c r="Q19" s="467" t="s">
        <v>268</v>
      </c>
      <c r="R19" s="468">
        <v>785.08729999999991</v>
      </c>
      <c r="S19" s="468">
        <v>937.11126999999988</v>
      </c>
      <c r="T19" s="468">
        <v>88.982749999999996</v>
      </c>
      <c r="U19" s="468">
        <v>500.21525999999994</v>
      </c>
      <c r="V19" s="470"/>
      <c r="W19" s="470"/>
      <c r="X19" s="472">
        <v>383.19799999999998</v>
      </c>
      <c r="Y19" s="478">
        <v>7120.1654100000014</v>
      </c>
    </row>
    <row r="20" spans="1:25" s="479" customFormat="1" ht="15" thickTop="1" thickBot="1">
      <c r="A20" s="412"/>
      <c r="B20" s="366">
        <v>13</v>
      </c>
      <c r="C20" s="367" t="s">
        <v>61</v>
      </c>
      <c r="D20" s="368" t="s">
        <v>62</v>
      </c>
      <c r="E20" s="465" t="s">
        <v>395</v>
      </c>
      <c r="F20" s="466">
        <v>305.81375000000008</v>
      </c>
      <c r="G20" s="467">
        <v>149.44835999999998</v>
      </c>
      <c r="H20" s="467">
        <v>359.38695000000001</v>
      </c>
      <c r="I20" s="468">
        <v>147.34883000000002</v>
      </c>
      <c r="J20" s="468">
        <v>162.62966</v>
      </c>
      <c r="K20" s="469">
        <v>536.74322000000006</v>
      </c>
      <c r="L20" s="470"/>
      <c r="M20" s="476">
        <v>547.74409000000003</v>
      </c>
      <c r="N20" s="470"/>
      <c r="O20" s="470"/>
      <c r="P20" s="470"/>
      <c r="Q20" s="467" t="s">
        <v>268</v>
      </c>
      <c r="R20" s="468">
        <v>485.32366000000002</v>
      </c>
      <c r="S20" s="468">
        <v>518.45292000000006</v>
      </c>
      <c r="T20" s="468" t="s">
        <v>268</v>
      </c>
      <c r="U20" s="468">
        <v>103.31081000000002</v>
      </c>
      <c r="V20" s="470"/>
      <c r="W20" s="470"/>
      <c r="X20" s="472">
        <v>35.101260000000003</v>
      </c>
      <c r="Y20" s="478">
        <v>3351.3035100000002</v>
      </c>
    </row>
    <row r="21" spans="1:25" s="479" customFormat="1" ht="15" thickTop="1" thickBot="1">
      <c r="A21" s="412"/>
      <c r="B21" s="366">
        <v>14</v>
      </c>
      <c r="C21" s="367" t="s">
        <v>63</v>
      </c>
      <c r="D21" s="368" t="s">
        <v>64</v>
      </c>
      <c r="E21" s="465" t="s">
        <v>395</v>
      </c>
      <c r="F21" s="466">
        <v>2519.7201900000005</v>
      </c>
      <c r="G21" s="467">
        <v>2583.4863100000007</v>
      </c>
      <c r="H21" s="467">
        <v>2546.3753000000002</v>
      </c>
      <c r="I21" s="468">
        <v>2121.1237000000001</v>
      </c>
      <c r="J21" s="468">
        <v>2467.2066800000007</v>
      </c>
      <c r="K21" s="469">
        <v>2979.7256900000002</v>
      </c>
      <c r="L21" s="476">
        <v>2894.2746700000002</v>
      </c>
      <c r="M21" s="476">
        <v>2910.0112700000004</v>
      </c>
      <c r="N21" s="470"/>
      <c r="O21" s="470"/>
      <c r="P21" s="470"/>
      <c r="Q21" s="467">
        <v>237.36837</v>
      </c>
      <c r="R21" s="468">
        <v>2824.5602500000005</v>
      </c>
      <c r="S21" s="468">
        <v>2744.9855300000004</v>
      </c>
      <c r="T21" s="468">
        <v>247.75499000000002</v>
      </c>
      <c r="U21" s="468">
        <v>1596.40311</v>
      </c>
      <c r="V21" s="470"/>
      <c r="W21" s="470"/>
      <c r="X21" s="472">
        <v>2548.3417400000003</v>
      </c>
      <c r="Y21" s="478">
        <v>31221.337800000001</v>
      </c>
    </row>
    <row r="22" spans="1:25" s="479" customFormat="1" ht="15" thickTop="1" thickBot="1">
      <c r="A22" s="412"/>
      <c r="B22" s="366">
        <v>15</v>
      </c>
      <c r="C22" s="367" t="s">
        <v>65</v>
      </c>
      <c r="D22" s="368" t="s">
        <v>66</v>
      </c>
      <c r="E22" s="465" t="s">
        <v>395</v>
      </c>
      <c r="F22" s="466">
        <v>123.41515000000001</v>
      </c>
      <c r="G22" s="467">
        <v>948.37685999999997</v>
      </c>
      <c r="H22" s="467">
        <v>872.0153200000002</v>
      </c>
      <c r="I22" s="468">
        <v>1387.2112999999999</v>
      </c>
      <c r="J22" s="468">
        <v>1354.9430199999999</v>
      </c>
      <c r="K22" s="469">
        <v>1393.7098000000001</v>
      </c>
      <c r="L22" s="476">
        <v>1344.8454000000002</v>
      </c>
      <c r="M22" s="471">
        <v>921.14542000000006</v>
      </c>
      <c r="N22" s="470"/>
      <c r="O22" s="470"/>
      <c r="P22" s="470"/>
      <c r="Q22" s="467">
        <v>226.30476000000002</v>
      </c>
      <c r="R22" s="468">
        <v>888.14650000000006</v>
      </c>
      <c r="S22" s="468">
        <v>724.50183000000004</v>
      </c>
      <c r="T22" s="468" t="s">
        <v>268</v>
      </c>
      <c r="U22" s="468">
        <v>11.31085</v>
      </c>
      <c r="V22" s="470"/>
      <c r="W22" s="470"/>
      <c r="X22" s="472" t="s">
        <v>268</v>
      </c>
      <c r="Y22" s="478">
        <v>10195.926210000001</v>
      </c>
    </row>
    <row r="23" spans="1:25" s="479" customFormat="1" ht="15" thickTop="1" thickBot="1">
      <c r="A23" s="412"/>
      <c r="B23" s="366">
        <v>16</v>
      </c>
      <c r="C23" s="367" t="s">
        <v>67</v>
      </c>
      <c r="D23" s="368" t="s">
        <v>68</v>
      </c>
      <c r="E23" s="465" t="s">
        <v>395</v>
      </c>
      <c r="F23" s="466">
        <v>9339.422700000001</v>
      </c>
      <c r="G23" s="467">
        <v>9752.39005</v>
      </c>
      <c r="H23" s="467">
        <v>10988.993050942212</v>
      </c>
      <c r="I23" s="468">
        <v>10981.935190000002</v>
      </c>
      <c r="J23" s="468">
        <v>10981.935190000002</v>
      </c>
      <c r="K23" s="469">
        <v>10988.993050942212</v>
      </c>
      <c r="L23" s="501"/>
      <c r="M23" s="471">
        <v>6339.9288309422109</v>
      </c>
      <c r="N23" s="470"/>
      <c r="O23" s="476">
        <v>6157.1543199999996</v>
      </c>
      <c r="P23" s="470"/>
      <c r="Q23" s="467">
        <v>1890.7630899999999</v>
      </c>
      <c r="R23" s="468">
        <v>10988.993050942212</v>
      </c>
      <c r="S23" s="468">
        <v>9759.4479109422118</v>
      </c>
      <c r="T23" s="468">
        <v>4349.0587400000004</v>
      </c>
      <c r="U23" s="468">
        <v>6361.2356300000001</v>
      </c>
      <c r="V23" s="470"/>
      <c r="W23" s="470"/>
      <c r="X23" s="472">
        <v>7732.8707000000004</v>
      </c>
      <c r="Y23" s="478">
        <v>116613.12150471106</v>
      </c>
    </row>
    <row r="24" spans="1:25" s="479" customFormat="1" ht="14.25" thickTop="1">
      <c r="A24" s="412"/>
      <c r="B24" s="366">
        <v>17</v>
      </c>
      <c r="C24" s="367" t="s">
        <v>69</v>
      </c>
      <c r="D24" s="368" t="s">
        <v>70</v>
      </c>
      <c r="E24" s="465" t="s">
        <v>395</v>
      </c>
      <c r="F24" s="466">
        <v>7046.3046099999992</v>
      </c>
      <c r="G24" s="467">
        <v>7448.7730699999993</v>
      </c>
      <c r="H24" s="467">
        <v>7453.7071362482247</v>
      </c>
      <c r="I24" s="468">
        <v>7836.1016999999993</v>
      </c>
      <c r="J24" s="468">
        <v>8365.9536800000005</v>
      </c>
      <c r="K24" s="469">
        <v>8400.5976262482254</v>
      </c>
      <c r="L24" s="470"/>
      <c r="M24" s="471">
        <v>5565.8870062482247</v>
      </c>
      <c r="N24" s="470"/>
      <c r="O24" s="501"/>
      <c r="P24" s="470"/>
      <c r="Q24" s="467">
        <v>8.437850000000001</v>
      </c>
      <c r="R24" s="468">
        <v>8367.816499999999</v>
      </c>
      <c r="S24" s="468">
        <v>8384.2213499999998</v>
      </c>
      <c r="T24" s="468">
        <v>1363.0975700000001</v>
      </c>
      <c r="U24" s="468">
        <v>6902.62932</v>
      </c>
      <c r="V24" s="470"/>
      <c r="W24" s="470"/>
      <c r="X24" s="472">
        <v>8299.14048</v>
      </c>
      <c r="Y24" s="478">
        <v>85442.667898744665</v>
      </c>
    </row>
    <row r="25" spans="1:25" s="479" customFormat="1" ht="13.5">
      <c r="A25" s="412" t="s">
        <v>50</v>
      </c>
      <c r="B25" s="366">
        <v>18</v>
      </c>
      <c r="C25" s="367" t="s">
        <v>340</v>
      </c>
      <c r="D25" s="368" t="s">
        <v>72</v>
      </c>
      <c r="E25" s="465" t="s">
        <v>395</v>
      </c>
      <c r="F25" s="466">
        <v>2216.0010499999999</v>
      </c>
      <c r="G25" s="467">
        <v>4816.5278700000008</v>
      </c>
      <c r="H25" s="467">
        <v>4838.671470000002</v>
      </c>
      <c r="I25" s="468">
        <v>4490.5685400000011</v>
      </c>
      <c r="J25" s="468">
        <v>4659.1917300000014</v>
      </c>
      <c r="K25" s="469">
        <v>4876.9193300000006</v>
      </c>
      <c r="L25" s="470"/>
      <c r="M25" s="471">
        <v>2981.7649499999998</v>
      </c>
      <c r="N25" s="470"/>
      <c r="O25" s="470"/>
      <c r="P25" s="470"/>
      <c r="Q25" s="467">
        <v>189.44854000000001</v>
      </c>
      <c r="R25" s="468">
        <v>4449.1508100000001</v>
      </c>
      <c r="S25" s="468">
        <v>4635.6050000000014</v>
      </c>
      <c r="T25" s="468">
        <v>843.87968999999998</v>
      </c>
      <c r="U25" s="468">
        <v>1309.83383</v>
      </c>
      <c r="V25" s="470"/>
      <c r="W25" s="470"/>
      <c r="X25" s="472">
        <v>1249.0011800000002</v>
      </c>
      <c r="Y25" s="478">
        <v>41556.563990000017</v>
      </c>
    </row>
    <row r="26" spans="1:25" s="479" customFormat="1" ht="13.5">
      <c r="A26" s="412"/>
      <c r="B26" s="366">
        <v>19</v>
      </c>
      <c r="C26" s="367" t="s">
        <v>73</v>
      </c>
      <c r="D26" s="368" t="s">
        <v>74</v>
      </c>
      <c r="E26" s="465" t="s">
        <v>395</v>
      </c>
      <c r="F26" s="466">
        <v>261.18257</v>
      </c>
      <c r="G26" s="467">
        <v>1644.9260300000003</v>
      </c>
      <c r="H26" s="467">
        <v>1663.1482500000002</v>
      </c>
      <c r="I26" s="468">
        <v>1345.31908</v>
      </c>
      <c r="J26" s="468">
        <v>1516.1547200000002</v>
      </c>
      <c r="K26" s="469">
        <v>1722.48757</v>
      </c>
      <c r="L26" s="470"/>
      <c r="M26" s="471">
        <v>1104.10654</v>
      </c>
      <c r="N26" s="470"/>
      <c r="O26" s="470"/>
      <c r="P26" s="470"/>
      <c r="Q26" s="467">
        <v>669.76639999999986</v>
      </c>
      <c r="R26" s="468">
        <v>1540.9069300000001</v>
      </c>
      <c r="S26" s="468">
        <v>1527.8170000000002</v>
      </c>
      <c r="T26" s="468">
        <v>103.27172</v>
      </c>
      <c r="U26" s="468">
        <v>339.65208000000001</v>
      </c>
      <c r="V26" s="470"/>
      <c r="W26" s="470"/>
      <c r="X26" s="472">
        <v>563.86567000000002</v>
      </c>
      <c r="Y26" s="478">
        <v>14002.604560000002</v>
      </c>
    </row>
    <row r="27" spans="1:25" s="479" customFormat="1" ht="13.5">
      <c r="A27" s="412"/>
      <c r="B27" s="366">
        <v>20</v>
      </c>
      <c r="C27" s="367" t="s">
        <v>75</v>
      </c>
      <c r="D27" s="368" t="s">
        <v>76</v>
      </c>
      <c r="E27" s="465" t="s">
        <v>395</v>
      </c>
      <c r="F27" s="466">
        <v>3.4179299999999997</v>
      </c>
      <c r="G27" s="467">
        <v>6.4786700000000002</v>
      </c>
      <c r="H27" s="467">
        <v>4.9798200000000001</v>
      </c>
      <c r="I27" s="468" t="s">
        <v>268</v>
      </c>
      <c r="J27" s="468" t="s">
        <v>268</v>
      </c>
      <c r="K27" s="469">
        <v>34.674690000000005</v>
      </c>
      <c r="L27" s="470"/>
      <c r="M27" s="471" t="s">
        <v>268</v>
      </c>
      <c r="N27" s="470"/>
      <c r="O27" s="470"/>
      <c r="P27" s="470"/>
      <c r="Q27" s="467" t="s">
        <v>268</v>
      </c>
      <c r="R27" s="468" t="s">
        <v>268</v>
      </c>
      <c r="S27" s="468" t="s">
        <v>268</v>
      </c>
      <c r="T27" s="468" t="s">
        <v>268</v>
      </c>
      <c r="U27" s="468">
        <v>3.4179299999999997</v>
      </c>
      <c r="V27" s="470"/>
      <c r="W27" s="470"/>
      <c r="X27" s="472" t="s">
        <v>268</v>
      </c>
      <c r="Y27" s="478">
        <v>52.969040000000007</v>
      </c>
    </row>
    <row r="28" spans="1:25" s="479" customFormat="1" ht="13.5">
      <c r="A28" s="412"/>
      <c r="B28" s="366">
        <v>21</v>
      </c>
      <c r="C28" s="367" t="s">
        <v>77</v>
      </c>
      <c r="D28" s="368" t="s">
        <v>78</v>
      </c>
      <c r="E28" s="465" t="s">
        <v>395</v>
      </c>
      <c r="F28" s="466">
        <v>2258.7220600000001</v>
      </c>
      <c r="G28" s="467">
        <v>2749.4911700000002</v>
      </c>
      <c r="H28" s="467">
        <v>2738.8310500000002</v>
      </c>
      <c r="I28" s="468">
        <v>2444.4419699999999</v>
      </c>
      <c r="J28" s="468">
        <v>2476.6258099999995</v>
      </c>
      <c r="K28" s="469">
        <v>2749.4911700000002</v>
      </c>
      <c r="L28" s="470"/>
      <c r="M28" s="471">
        <v>1756.4505700000002</v>
      </c>
      <c r="N28" s="470"/>
      <c r="O28" s="470"/>
      <c r="P28" s="470"/>
      <c r="Q28" s="467">
        <v>81.629509999999996</v>
      </c>
      <c r="R28" s="468">
        <v>2715.0149100000008</v>
      </c>
      <c r="S28" s="468">
        <v>2749.4911700000002</v>
      </c>
      <c r="T28" s="468">
        <v>2204.39516</v>
      </c>
      <c r="U28" s="468">
        <v>2472.5049200000003</v>
      </c>
      <c r="V28" s="470"/>
      <c r="W28" s="470"/>
      <c r="X28" s="472">
        <v>2119.4501600000003</v>
      </c>
      <c r="Y28" s="478">
        <v>29516.539630000003</v>
      </c>
    </row>
    <row r="29" spans="1:25" s="479" customFormat="1" ht="13.5">
      <c r="A29" s="412"/>
      <c r="B29" s="366">
        <v>22</v>
      </c>
      <c r="C29" s="367" t="s">
        <v>79</v>
      </c>
      <c r="D29" s="368" t="s">
        <v>80</v>
      </c>
      <c r="E29" s="465" t="s">
        <v>395</v>
      </c>
      <c r="F29" s="466">
        <v>5482.3459400000002</v>
      </c>
      <c r="G29" s="467">
        <v>7950.9157399999995</v>
      </c>
      <c r="H29" s="467">
        <v>7989.7552500000002</v>
      </c>
      <c r="I29" s="468">
        <v>7974.3398899999993</v>
      </c>
      <c r="J29" s="468">
        <v>7387.6286200000004</v>
      </c>
      <c r="K29" s="469">
        <v>7989.7552500000002</v>
      </c>
      <c r="L29" s="470"/>
      <c r="M29" s="471">
        <v>6113.8314</v>
      </c>
      <c r="N29" s="470"/>
      <c r="O29" s="470"/>
      <c r="P29" s="470"/>
      <c r="Q29" s="467">
        <v>1254.6547499999999</v>
      </c>
      <c r="R29" s="468">
        <v>7960.0699599999998</v>
      </c>
      <c r="S29" s="468">
        <v>7989.7552500000002</v>
      </c>
      <c r="T29" s="468">
        <v>7998.9094700000005</v>
      </c>
      <c r="U29" s="468">
        <v>7238.8599399999994</v>
      </c>
      <c r="V29" s="470"/>
      <c r="W29" s="470"/>
      <c r="X29" s="472">
        <v>7386.0840299999991</v>
      </c>
      <c r="Y29" s="478">
        <v>90716.90548999999</v>
      </c>
    </row>
    <row r="30" spans="1:25" s="479" customFormat="1" ht="13.5">
      <c r="A30" s="412"/>
      <c r="B30" s="366">
        <v>23</v>
      </c>
      <c r="C30" s="367" t="s">
        <v>81</v>
      </c>
      <c r="D30" s="368" t="s">
        <v>82</v>
      </c>
      <c r="E30" s="465" t="s">
        <v>395</v>
      </c>
      <c r="F30" s="466">
        <v>1483.58052</v>
      </c>
      <c r="G30" s="467">
        <v>2916.6520489935333</v>
      </c>
      <c r="H30" s="467">
        <v>2970.5255089935335</v>
      </c>
      <c r="I30" s="468">
        <v>2490.9495689935334</v>
      </c>
      <c r="J30" s="468">
        <v>2504.6670700000004</v>
      </c>
      <c r="K30" s="469">
        <v>2986.2688489935331</v>
      </c>
      <c r="L30" s="470"/>
      <c r="M30" s="471">
        <v>1819.7744489935335</v>
      </c>
      <c r="N30" s="470"/>
      <c r="O30" s="470"/>
      <c r="P30" s="470"/>
      <c r="Q30" s="467" t="s">
        <v>268</v>
      </c>
      <c r="R30" s="468">
        <v>2033.53702</v>
      </c>
      <c r="S30" s="468">
        <v>2855.5995589935333</v>
      </c>
      <c r="T30" s="468">
        <v>2914.2334300000002</v>
      </c>
      <c r="U30" s="468">
        <v>2110.5308589935335</v>
      </c>
      <c r="V30" s="470"/>
      <c r="W30" s="470"/>
      <c r="X30" s="472">
        <v>2528.4791399999999</v>
      </c>
      <c r="Y30" s="478">
        <v>29614.798022954736</v>
      </c>
    </row>
    <row r="31" spans="1:25" s="479" customFormat="1" ht="13.5">
      <c r="A31" s="412"/>
      <c r="B31" s="366">
        <v>24</v>
      </c>
      <c r="C31" s="367" t="s">
        <v>83</v>
      </c>
      <c r="D31" s="368" t="s">
        <v>84</v>
      </c>
      <c r="E31" s="465" t="s">
        <v>395</v>
      </c>
      <c r="F31" s="466">
        <v>2492.1261199999994</v>
      </c>
      <c r="G31" s="467">
        <v>5146.9201699999994</v>
      </c>
      <c r="H31" s="467">
        <v>5146.9201699999994</v>
      </c>
      <c r="I31" s="468">
        <v>5146.9201699999994</v>
      </c>
      <c r="J31" s="468">
        <v>5146.9201699999994</v>
      </c>
      <c r="K31" s="469">
        <v>5146.9201699999994</v>
      </c>
      <c r="L31" s="470"/>
      <c r="M31" s="471">
        <v>3586.9674399999999</v>
      </c>
      <c r="N31" s="470"/>
      <c r="O31" s="470"/>
      <c r="P31" s="470"/>
      <c r="Q31" s="467">
        <v>766.65082999999993</v>
      </c>
      <c r="R31" s="468">
        <v>5146.9201699999994</v>
      </c>
      <c r="S31" s="468">
        <v>5146.9201699999994</v>
      </c>
      <c r="T31" s="468">
        <v>4756.2748999999994</v>
      </c>
      <c r="U31" s="468">
        <v>1945.5693999999999</v>
      </c>
      <c r="V31" s="470"/>
      <c r="W31" s="470"/>
      <c r="X31" s="472">
        <v>3776.6907299999998</v>
      </c>
      <c r="Y31" s="478">
        <v>53352.720609999989</v>
      </c>
    </row>
    <row r="32" spans="1:25" s="479" customFormat="1" ht="13.5">
      <c r="A32" s="412"/>
      <c r="B32" s="366">
        <v>25</v>
      </c>
      <c r="C32" s="367" t="s">
        <v>85</v>
      </c>
      <c r="D32" s="368" t="s">
        <v>86</v>
      </c>
      <c r="E32" s="465" t="s">
        <v>395</v>
      </c>
      <c r="F32" s="466">
        <v>465.10307</v>
      </c>
      <c r="G32" s="467">
        <v>1937.00001</v>
      </c>
      <c r="H32" s="467">
        <v>2127.38564</v>
      </c>
      <c r="I32" s="468">
        <v>2714.9875999999999</v>
      </c>
      <c r="J32" s="468">
        <v>2510.82906</v>
      </c>
      <c r="K32" s="469">
        <v>2979.7899600000001</v>
      </c>
      <c r="L32" s="470"/>
      <c r="M32" s="471">
        <v>1419.5953299999999</v>
      </c>
      <c r="N32" s="470"/>
      <c r="O32" s="470"/>
      <c r="P32" s="470"/>
      <c r="Q32" s="467">
        <v>248.87121999999999</v>
      </c>
      <c r="R32" s="468">
        <v>2724.0068600000004</v>
      </c>
      <c r="S32" s="468">
        <v>2789.4043300000003</v>
      </c>
      <c r="T32" s="468">
        <v>1117.4631199999999</v>
      </c>
      <c r="U32" s="468">
        <v>932.01053999999999</v>
      </c>
      <c r="V32" s="470"/>
      <c r="W32" s="470"/>
      <c r="X32" s="472">
        <v>253.15011999999999</v>
      </c>
      <c r="Y32" s="478">
        <v>22219.596860000001</v>
      </c>
    </row>
    <row r="33" spans="1:25" s="479" customFormat="1" ht="13.5">
      <c r="A33" s="412"/>
      <c r="B33" s="366">
        <v>26</v>
      </c>
      <c r="C33" s="367" t="s">
        <v>87</v>
      </c>
      <c r="D33" s="368" t="s">
        <v>88</v>
      </c>
      <c r="E33" s="465" t="s">
        <v>395</v>
      </c>
      <c r="F33" s="466">
        <v>2612.1628099999998</v>
      </c>
      <c r="G33" s="467">
        <v>3955.8085899999996</v>
      </c>
      <c r="H33" s="467">
        <v>3798.1452199999999</v>
      </c>
      <c r="I33" s="468">
        <v>3798.1452199999999</v>
      </c>
      <c r="J33" s="468">
        <v>3798.1452199999999</v>
      </c>
      <c r="K33" s="469">
        <v>5306.4772000000003</v>
      </c>
      <c r="L33" s="470"/>
      <c r="M33" s="471">
        <v>3702.9651200000003</v>
      </c>
      <c r="N33" s="470"/>
      <c r="O33" s="470"/>
      <c r="P33" s="470"/>
      <c r="Q33" s="467">
        <v>1981.0636199999999</v>
      </c>
      <c r="R33" s="468">
        <v>3798.1452199999999</v>
      </c>
      <c r="S33" s="468">
        <v>5288.45028</v>
      </c>
      <c r="T33" s="468">
        <v>4579.0029500000001</v>
      </c>
      <c r="U33" s="468">
        <v>2846.8866899999998</v>
      </c>
      <c r="V33" s="470"/>
      <c r="W33" s="470"/>
      <c r="X33" s="472">
        <v>1186.08492</v>
      </c>
      <c r="Y33" s="478">
        <v>46651.483059999999</v>
      </c>
    </row>
    <row r="34" spans="1:25" s="479" customFormat="1" ht="13.5">
      <c r="A34" s="412"/>
      <c r="B34" s="366">
        <v>27</v>
      </c>
      <c r="C34" s="367" t="s">
        <v>89</v>
      </c>
      <c r="D34" s="368" t="s">
        <v>90</v>
      </c>
      <c r="E34" s="465" t="s">
        <v>395</v>
      </c>
      <c r="F34" s="466">
        <v>477.29644000000002</v>
      </c>
      <c r="G34" s="467">
        <v>1486.8968399999999</v>
      </c>
      <c r="H34" s="467">
        <v>1491.4277399999999</v>
      </c>
      <c r="I34" s="468">
        <v>2311.7628600000003</v>
      </c>
      <c r="J34" s="468">
        <v>2383.7549000000004</v>
      </c>
      <c r="K34" s="469">
        <v>2612.4400900000005</v>
      </c>
      <c r="L34" s="470"/>
      <c r="M34" s="471">
        <v>1926.18804</v>
      </c>
      <c r="N34" s="470"/>
      <c r="O34" s="470"/>
      <c r="P34" s="470"/>
      <c r="Q34" s="467">
        <v>48.936230000000002</v>
      </c>
      <c r="R34" s="468">
        <v>2612.4400900000005</v>
      </c>
      <c r="S34" s="468">
        <v>1346.6044499999998</v>
      </c>
      <c r="T34" s="468">
        <v>314.02636999999999</v>
      </c>
      <c r="U34" s="468">
        <v>585.50932000000012</v>
      </c>
      <c r="V34" s="470"/>
      <c r="W34" s="470"/>
      <c r="X34" s="472">
        <v>114.62169</v>
      </c>
      <c r="Y34" s="478">
        <v>17711.905059999997</v>
      </c>
    </row>
    <row r="35" spans="1:25" s="479" customFormat="1" ht="13.5">
      <c r="A35" s="412"/>
      <c r="B35" s="366">
        <v>28</v>
      </c>
      <c r="C35" s="367" t="s">
        <v>91</v>
      </c>
      <c r="D35" s="368" t="s">
        <v>92</v>
      </c>
      <c r="E35" s="465" t="s">
        <v>395</v>
      </c>
      <c r="F35" s="466">
        <v>1367.70685</v>
      </c>
      <c r="G35" s="467">
        <v>4095.3983199999993</v>
      </c>
      <c r="H35" s="467">
        <v>5673.0880799999995</v>
      </c>
      <c r="I35" s="468">
        <v>4183.7252399999988</v>
      </c>
      <c r="J35" s="468">
        <v>4183.7252399999988</v>
      </c>
      <c r="K35" s="469">
        <v>5930.6350899999989</v>
      </c>
      <c r="L35" s="470"/>
      <c r="M35" s="471">
        <v>2896.2428399999999</v>
      </c>
      <c r="N35" s="470"/>
      <c r="O35" s="470"/>
      <c r="P35" s="470"/>
      <c r="Q35" s="467">
        <v>435.78613000000001</v>
      </c>
      <c r="R35" s="468">
        <v>4364.037409999999</v>
      </c>
      <c r="S35" s="468">
        <v>4106.4903999999997</v>
      </c>
      <c r="T35" s="468">
        <v>505.75441999999998</v>
      </c>
      <c r="U35" s="468">
        <v>1134.0252800000001</v>
      </c>
      <c r="V35" s="470"/>
      <c r="W35" s="470"/>
      <c r="X35" s="472">
        <v>256.98111999999998</v>
      </c>
      <c r="Y35" s="478">
        <v>39133.596419999994</v>
      </c>
    </row>
    <row r="36" spans="1:25" s="479" customFormat="1" ht="13.5">
      <c r="A36" s="412"/>
      <c r="B36" s="366">
        <v>29</v>
      </c>
      <c r="C36" s="367" t="s">
        <v>93</v>
      </c>
      <c r="D36" s="368" t="s">
        <v>94</v>
      </c>
      <c r="E36" s="465" t="s">
        <v>395</v>
      </c>
      <c r="F36" s="466">
        <v>908.85418999999979</v>
      </c>
      <c r="G36" s="467">
        <v>7107.4268899999979</v>
      </c>
      <c r="H36" s="467">
        <v>7107.4268899999979</v>
      </c>
      <c r="I36" s="468">
        <v>7087.2001499999997</v>
      </c>
      <c r="J36" s="468">
        <v>6863.8653199999981</v>
      </c>
      <c r="K36" s="469">
        <v>7107.4268899999979</v>
      </c>
      <c r="L36" s="470"/>
      <c r="M36" s="471">
        <v>3529.6150600000001</v>
      </c>
      <c r="N36" s="470"/>
      <c r="O36" s="470"/>
      <c r="P36" s="470"/>
      <c r="Q36" s="467">
        <v>55.5062</v>
      </c>
      <c r="R36" s="468">
        <v>7107.4268899999979</v>
      </c>
      <c r="S36" s="468">
        <v>7028.8468799999982</v>
      </c>
      <c r="T36" s="468">
        <v>416.31939</v>
      </c>
      <c r="U36" s="468">
        <v>1538.43551</v>
      </c>
      <c r="V36" s="470"/>
      <c r="W36" s="470"/>
      <c r="X36" s="472" t="s">
        <v>268</v>
      </c>
      <c r="Y36" s="478">
        <v>55858.350259999985</v>
      </c>
    </row>
    <row r="37" spans="1:25" s="479" customFormat="1" ht="13.5">
      <c r="A37" s="412"/>
      <c r="B37" s="366">
        <v>30</v>
      </c>
      <c r="C37" s="367" t="s">
        <v>95</v>
      </c>
      <c r="D37" s="368" t="s">
        <v>96</v>
      </c>
      <c r="E37" s="502" t="s">
        <v>395</v>
      </c>
      <c r="F37" s="503">
        <v>6.7478500000000006</v>
      </c>
      <c r="G37" s="504">
        <v>2308.1459700000005</v>
      </c>
      <c r="H37" s="504">
        <v>2314.8938200000007</v>
      </c>
      <c r="I37" s="505">
        <v>1645.1651300000003</v>
      </c>
      <c r="J37" s="505">
        <v>2210.0375600000007</v>
      </c>
      <c r="K37" s="506">
        <v>2314.8938200000007</v>
      </c>
      <c r="L37" s="493"/>
      <c r="M37" s="507">
        <v>913.46987999999999</v>
      </c>
      <c r="N37" s="493"/>
      <c r="O37" s="493"/>
      <c r="P37" s="493"/>
      <c r="Q37" s="504">
        <v>48.271620000000006</v>
      </c>
      <c r="R37" s="505">
        <v>2395.3226400000008</v>
      </c>
      <c r="S37" s="505">
        <v>1794.7873200000004</v>
      </c>
      <c r="T37" s="505">
        <v>596.87623999999994</v>
      </c>
      <c r="U37" s="505">
        <v>599.87688000000003</v>
      </c>
      <c r="V37" s="470"/>
      <c r="W37" s="470"/>
      <c r="X37" s="508" t="s">
        <v>268</v>
      </c>
      <c r="Y37" s="509">
        <v>17148.488730000005</v>
      </c>
    </row>
    <row r="38" spans="1:25" s="479" customFormat="1" ht="13.5">
      <c r="A38" s="412"/>
      <c r="B38" s="366">
        <v>31</v>
      </c>
      <c r="C38" s="367" t="s">
        <v>97</v>
      </c>
      <c r="D38" s="368" t="s">
        <v>98</v>
      </c>
      <c r="E38" s="502" t="s">
        <v>395</v>
      </c>
      <c r="F38" s="503">
        <v>6204.4564600000003</v>
      </c>
      <c r="G38" s="507">
        <v>31593.622890000002</v>
      </c>
      <c r="H38" s="507">
        <v>31620.291140000001</v>
      </c>
      <c r="I38" s="503">
        <v>31481.39503</v>
      </c>
      <c r="J38" s="503">
        <v>31605.227920000001</v>
      </c>
      <c r="K38" s="506">
        <v>31620.291140000001</v>
      </c>
      <c r="L38" s="510"/>
      <c r="M38" s="507">
        <v>25151.213349999998</v>
      </c>
      <c r="N38" s="510"/>
      <c r="O38" s="510"/>
      <c r="P38" s="510"/>
      <c r="Q38" s="507">
        <v>930.06133999999997</v>
      </c>
      <c r="R38" s="503">
        <v>31593.622890000002</v>
      </c>
      <c r="S38" s="511">
        <v>31605.227920000001</v>
      </c>
      <c r="T38" s="503">
        <v>31555.744360000004</v>
      </c>
      <c r="U38" s="503">
        <v>25284.610519999998</v>
      </c>
      <c r="V38" s="470"/>
      <c r="W38" s="470"/>
      <c r="X38" s="508">
        <v>29664.63897</v>
      </c>
      <c r="Y38" s="473">
        <v>339910.40392999991</v>
      </c>
    </row>
    <row r="39" spans="1:25" s="479" customFormat="1" ht="13.5">
      <c r="A39" s="412"/>
      <c r="B39" s="366">
        <v>32</v>
      </c>
      <c r="C39" s="367" t="s">
        <v>99</v>
      </c>
      <c r="D39" s="368" t="s">
        <v>100</v>
      </c>
      <c r="E39" s="465" t="s">
        <v>395</v>
      </c>
      <c r="F39" s="466">
        <v>640.12850000000003</v>
      </c>
      <c r="G39" s="467">
        <v>1333.73541</v>
      </c>
      <c r="H39" s="467">
        <v>1406.3571299999999</v>
      </c>
      <c r="I39" s="468">
        <v>1200.3688100000002</v>
      </c>
      <c r="J39" s="468">
        <v>1160.2018</v>
      </c>
      <c r="K39" s="469">
        <v>1419.2311999999999</v>
      </c>
      <c r="L39" s="470"/>
      <c r="M39" s="471">
        <v>673.93024000000014</v>
      </c>
      <c r="N39" s="470"/>
      <c r="O39" s="470"/>
      <c r="P39" s="470"/>
      <c r="Q39" s="467">
        <v>285.85559000000001</v>
      </c>
      <c r="R39" s="468">
        <v>1403.8473199999999</v>
      </c>
      <c r="S39" s="468">
        <v>1320.8613399999999</v>
      </c>
      <c r="T39" s="468">
        <v>928.31620999999996</v>
      </c>
      <c r="U39" s="468">
        <v>338.61845</v>
      </c>
      <c r="V39" s="470"/>
      <c r="W39" s="470"/>
      <c r="X39" s="472">
        <v>547.61416999999994</v>
      </c>
      <c r="Y39" s="478">
        <v>12659.06617</v>
      </c>
    </row>
    <row r="40" spans="1:25" s="479" customFormat="1" ht="13.5">
      <c r="A40" s="410"/>
      <c r="B40" s="384"/>
      <c r="C40" s="423" t="s">
        <v>279</v>
      </c>
      <c r="D40" s="386" t="s">
        <v>341</v>
      </c>
      <c r="E40" s="480"/>
      <c r="F40" s="481"/>
      <c r="G40" s="482"/>
      <c r="H40" s="482"/>
      <c r="I40" s="483"/>
      <c r="J40" s="483"/>
      <c r="K40" s="484"/>
      <c r="L40" s="470"/>
      <c r="M40" s="485"/>
      <c r="N40" s="470"/>
      <c r="O40" s="470"/>
      <c r="P40" s="470"/>
      <c r="Q40" s="482"/>
      <c r="R40" s="483"/>
      <c r="S40" s="483"/>
      <c r="T40" s="483"/>
      <c r="U40" s="483"/>
      <c r="V40" s="470"/>
      <c r="W40" s="470"/>
      <c r="X40" s="486"/>
      <c r="Y40" s="487">
        <v>0</v>
      </c>
    </row>
    <row r="41" spans="1:25" s="479" customFormat="1" ht="13.5">
      <c r="A41" s="412" t="s">
        <v>101</v>
      </c>
      <c r="B41" s="366">
        <v>33</v>
      </c>
      <c r="C41" s="367" t="s">
        <v>342</v>
      </c>
      <c r="D41" s="368" t="s">
        <v>106</v>
      </c>
      <c r="E41" s="465" t="s">
        <v>271</v>
      </c>
      <c r="F41" s="466">
        <v>47.000466666666661</v>
      </c>
      <c r="G41" s="467">
        <v>54.502999999999986</v>
      </c>
      <c r="H41" s="467">
        <v>54.023399999999988</v>
      </c>
      <c r="I41" s="468">
        <v>19.773466666666668</v>
      </c>
      <c r="J41" s="468">
        <v>34.098933333333328</v>
      </c>
      <c r="K41" s="469">
        <v>55.61806666666665</v>
      </c>
      <c r="L41" s="470"/>
      <c r="M41" s="471">
        <v>28.930133333333327</v>
      </c>
      <c r="N41" s="470"/>
      <c r="O41" s="470"/>
      <c r="P41" s="470"/>
      <c r="Q41" s="467" t="s">
        <v>268</v>
      </c>
      <c r="R41" s="468">
        <v>44.549799999999991</v>
      </c>
      <c r="S41" s="468">
        <v>54.324866666666651</v>
      </c>
      <c r="T41" s="468">
        <v>21.138133333333332</v>
      </c>
      <c r="U41" s="468">
        <v>36.072799999999994</v>
      </c>
      <c r="V41" s="470"/>
      <c r="W41" s="470"/>
      <c r="X41" s="472">
        <v>40.345066666666661</v>
      </c>
      <c r="Y41" s="478">
        <v>490.37813333333321</v>
      </c>
    </row>
    <row r="42" spans="1:25" s="474" customFormat="1" ht="13.5">
      <c r="A42" s="412" t="s">
        <v>104</v>
      </c>
      <c r="B42" s="366">
        <v>34</v>
      </c>
      <c r="C42" s="367" t="s">
        <v>343</v>
      </c>
      <c r="D42" s="368" t="s">
        <v>109</v>
      </c>
      <c r="E42" s="465" t="s">
        <v>271</v>
      </c>
      <c r="F42" s="466" t="s">
        <v>268</v>
      </c>
      <c r="G42" s="467">
        <v>4.6972666666666676</v>
      </c>
      <c r="H42" s="467">
        <v>4.5146000000000006</v>
      </c>
      <c r="I42" s="468">
        <v>1.5654666666666668</v>
      </c>
      <c r="J42" s="468">
        <v>2.1073333333333331</v>
      </c>
      <c r="K42" s="469">
        <v>5.5065999999999997</v>
      </c>
      <c r="L42" s="470"/>
      <c r="M42" s="471">
        <v>0.22519999999999996</v>
      </c>
      <c r="N42" s="470"/>
      <c r="O42" s="470"/>
      <c r="P42" s="470"/>
      <c r="Q42" s="467">
        <v>1.5984666666666667</v>
      </c>
      <c r="R42" s="468">
        <v>5.4050666666666665</v>
      </c>
      <c r="S42" s="468">
        <v>4.4761333333333333</v>
      </c>
      <c r="T42" s="468" t="s">
        <v>268</v>
      </c>
      <c r="U42" s="468">
        <v>3.0852666666666666</v>
      </c>
      <c r="V42" s="470"/>
      <c r="W42" s="470"/>
      <c r="X42" s="472" t="s">
        <v>268</v>
      </c>
      <c r="Y42" s="478">
        <v>33.181400000000004</v>
      </c>
    </row>
    <row r="43" spans="1:25" s="479" customFormat="1" ht="13.5">
      <c r="A43" s="412" t="s">
        <v>107</v>
      </c>
      <c r="B43" s="366">
        <v>35</v>
      </c>
      <c r="C43" s="367" t="s">
        <v>344</v>
      </c>
      <c r="D43" s="368" t="s">
        <v>111</v>
      </c>
      <c r="E43" s="465" t="s">
        <v>271</v>
      </c>
      <c r="F43" s="466">
        <v>0.17206666666666684</v>
      </c>
      <c r="G43" s="467">
        <v>4.0399999999999998E-2</v>
      </c>
      <c r="H43" s="467">
        <v>0.20346666666666685</v>
      </c>
      <c r="I43" s="468" t="s">
        <v>268</v>
      </c>
      <c r="J43" s="468" t="s">
        <v>268</v>
      </c>
      <c r="K43" s="469">
        <v>8.0399999999999999E-2</v>
      </c>
      <c r="L43" s="470"/>
      <c r="M43" s="471">
        <v>3.1399999999999997E-2</v>
      </c>
      <c r="N43" s="470"/>
      <c r="O43" s="470"/>
      <c r="P43" s="470"/>
      <c r="Q43" s="467" t="s">
        <v>268</v>
      </c>
      <c r="R43" s="468">
        <v>0.20346666666666685</v>
      </c>
      <c r="S43" s="468">
        <v>4.0399999999999998E-2</v>
      </c>
      <c r="T43" s="468" t="s">
        <v>268</v>
      </c>
      <c r="U43" s="468">
        <v>0.18106666666666682</v>
      </c>
      <c r="V43" s="470"/>
      <c r="W43" s="470"/>
      <c r="X43" s="472">
        <v>0.04</v>
      </c>
      <c r="Y43" s="478">
        <v>0.99266666666666736</v>
      </c>
    </row>
    <row r="44" spans="1:25" s="479" customFormat="1" ht="13.5">
      <c r="A44" s="412"/>
      <c r="B44" s="366">
        <v>36</v>
      </c>
      <c r="C44" s="367" t="s">
        <v>112</v>
      </c>
      <c r="D44" s="368" t="s">
        <v>345</v>
      </c>
      <c r="E44" s="465" t="s">
        <v>271</v>
      </c>
      <c r="F44" s="466">
        <v>5901.0815000000002</v>
      </c>
      <c r="G44" s="467">
        <v>42872.411</v>
      </c>
      <c r="H44" s="467">
        <v>24160.432499999999</v>
      </c>
      <c r="I44" s="468">
        <v>24160.432499999999</v>
      </c>
      <c r="J44" s="468">
        <v>18818.665499999999</v>
      </c>
      <c r="K44" s="469">
        <v>27798.346000000001</v>
      </c>
      <c r="L44" s="470"/>
      <c r="M44" s="471">
        <v>3090.0650000000001</v>
      </c>
      <c r="N44" s="470"/>
      <c r="O44" s="470"/>
      <c r="P44" s="470"/>
      <c r="Q44" s="467">
        <v>2281.154</v>
      </c>
      <c r="R44" s="468">
        <v>26075.1515</v>
      </c>
      <c r="S44" s="468">
        <v>23322.496999999999</v>
      </c>
      <c r="T44" s="468">
        <v>954.63699999999994</v>
      </c>
      <c r="U44" s="468">
        <v>14287.351000000001</v>
      </c>
      <c r="V44" s="470"/>
      <c r="W44" s="470"/>
      <c r="X44" s="472" t="s">
        <v>268</v>
      </c>
      <c r="Y44" s="478">
        <v>213722.22450000001</v>
      </c>
    </row>
    <row r="45" spans="1:25" s="479" customFormat="1" ht="13.5">
      <c r="A45" s="412"/>
      <c r="B45" s="366">
        <v>37</v>
      </c>
      <c r="C45" s="367" t="s">
        <v>114</v>
      </c>
      <c r="D45" s="368" t="s">
        <v>346</v>
      </c>
      <c r="E45" s="465" t="s">
        <v>271</v>
      </c>
      <c r="F45" s="466">
        <v>8184</v>
      </c>
      <c r="G45" s="467">
        <v>31138</v>
      </c>
      <c r="H45" s="467">
        <v>10962</v>
      </c>
      <c r="I45" s="468">
        <v>12447</v>
      </c>
      <c r="J45" s="468">
        <v>3909</v>
      </c>
      <c r="K45" s="469">
        <v>10597</v>
      </c>
      <c r="L45" s="470"/>
      <c r="M45" s="471">
        <v>2278</v>
      </c>
      <c r="N45" s="470"/>
      <c r="O45" s="470"/>
      <c r="P45" s="470"/>
      <c r="Q45" s="467">
        <v>1817</v>
      </c>
      <c r="R45" s="468">
        <v>8576</v>
      </c>
      <c r="S45" s="468">
        <v>8376</v>
      </c>
      <c r="T45" s="468" t="s">
        <v>268</v>
      </c>
      <c r="U45" s="468">
        <v>5128</v>
      </c>
      <c r="V45" s="470"/>
      <c r="W45" s="470"/>
      <c r="X45" s="472">
        <v>4289</v>
      </c>
      <c r="Y45" s="478">
        <v>107701</v>
      </c>
    </row>
    <row r="46" spans="1:25" s="479" customFormat="1" ht="13.5">
      <c r="A46" s="424"/>
      <c r="B46" s="384"/>
      <c r="C46" s="385" t="s">
        <v>280</v>
      </c>
      <c r="D46" s="386" t="s">
        <v>347</v>
      </c>
      <c r="E46" s="480"/>
      <c r="F46" s="481"/>
      <c r="G46" s="482"/>
      <c r="H46" s="482"/>
      <c r="I46" s="483"/>
      <c r="J46" s="483"/>
      <c r="K46" s="484"/>
      <c r="L46" s="482"/>
      <c r="M46" s="485"/>
      <c r="N46" s="470"/>
      <c r="O46" s="470"/>
      <c r="P46" s="470"/>
      <c r="Q46" s="482"/>
      <c r="R46" s="483"/>
      <c r="S46" s="483"/>
      <c r="T46" s="483"/>
      <c r="U46" s="483"/>
      <c r="V46" s="470"/>
      <c r="W46" s="470"/>
      <c r="X46" s="486"/>
      <c r="Y46" s="487">
        <v>0</v>
      </c>
    </row>
    <row r="47" spans="1:25" s="479" customFormat="1" ht="13.5">
      <c r="A47" s="412"/>
      <c r="B47" s="366">
        <v>38</v>
      </c>
      <c r="C47" s="367" t="s">
        <v>281</v>
      </c>
      <c r="D47" s="368" t="s">
        <v>120</v>
      </c>
      <c r="E47" s="465" t="s">
        <v>271</v>
      </c>
      <c r="F47" s="466" t="s">
        <v>268</v>
      </c>
      <c r="G47" s="467" t="s">
        <v>268</v>
      </c>
      <c r="H47" s="467">
        <v>1.0269999999999999</v>
      </c>
      <c r="I47" s="468" t="s">
        <v>268</v>
      </c>
      <c r="J47" s="468" t="s">
        <v>268</v>
      </c>
      <c r="K47" s="469">
        <v>1.8748</v>
      </c>
      <c r="L47" s="470"/>
      <c r="M47" s="471" t="s">
        <v>268</v>
      </c>
      <c r="N47" s="470"/>
      <c r="O47" s="470"/>
      <c r="P47" s="470"/>
      <c r="Q47" s="467" t="s">
        <v>268</v>
      </c>
      <c r="R47" s="468">
        <v>1.8748</v>
      </c>
      <c r="S47" s="468">
        <v>1.8748</v>
      </c>
      <c r="T47" s="468" t="s">
        <v>268</v>
      </c>
      <c r="U47" s="468">
        <v>1.8748</v>
      </c>
      <c r="V47" s="470"/>
      <c r="W47" s="470"/>
      <c r="X47" s="472" t="s">
        <v>268</v>
      </c>
      <c r="Y47" s="478">
        <v>8.5262000000000011</v>
      </c>
    </row>
    <row r="48" spans="1:25" s="474" customFormat="1" ht="13.5">
      <c r="A48" s="412" t="s">
        <v>348</v>
      </c>
      <c r="B48" s="366">
        <v>39</v>
      </c>
      <c r="C48" s="367" t="s">
        <v>282</v>
      </c>
      <c r="D48" s="368" t="s">
        <v>122</v>
      </c>
      <c r="E48" s="465" t="s">
        <v>271</v>
      </c>
      <c r="F48" s="466" t="s">
        <v>268</v>
      </c>
      <c r="G48" s="467">
        <v>1.0892666666666668</v>
      </c>
      <c r="H48" s="467" t="s">
        <v>268</v>
      </c>
      <c r="I48" s="468" t="s">
        <v>268</v>
      </c>
      <c r="J48" s="468" t="s">
        <v>268</v>
      </c>
      <c r="K48" s="469">
        <v>1.0892666666666668</v>
      </c>
      <c r="L48" s="470"/>
      <c r="M48" s="471" t="s">
        <v>268</v>
      </c>
      <c r="N48" s="470"/>
      <c r="O48" s="470"/>
      <c r="P48" s="470"/>
      <c r="Q48" s="467" t="s">
        <v>268</v>
      </c>
      <c r="R48" s="468">
        <v>1.0892666666666668</v>
      </c>
      <c r="S48" s="468">
        <v>1.0892666666666668</v>
      </c>
      <c r="T48" s="468" t="s">
        <v>268</v>
      </c>
      <c r="U48" s="468" t="s">
        <v>268</v>
      </c>
      <c r="V48" s="470"/>
      <c r="W48" s="470"/>
      <c r="X48" s="472" t="s">
        <v>268</v>
      </c>
      <c r="Y48" s="478">
        <v>4.3570666666666673</v>
      </c>
    </row>
    <row r="49" spans="1:25" s="479" customFormat="1" ht="13.5">
      <c r="A49" s="412"/>
      <c r="B49" s="366">
        <v>40</v>
      </c>
      <c r="C49" s="367" t="s">
        <v>283</v>
      </c>
      <c r="D49" s="368" t="s">
        <v>124</v>
      </c>
      <c r="E49" s="465" t="s">
        <v>271</v>
      </c>
      <c r="F49" s="466" t="s">
        <v>268</v>
      </c>
      <c r="G49" s="467">
        <v>7.3890000000000002</v>
      </c>
      <c r="H49" s="467" t="s">
        <v>268</v>
      </c>
      <c r="I49" s="468" t="s">
        <v>268</v>
      </c>
      <c r="J49" s="468" t="s">
        <v>268</v>
      </c>
      <c r="K49" s="469">
        <v>7.3890000000000002</v>
      </c>
      <c r="L49" s="470"/>
      <c r="M49" s="471" t="s">
        <v>268</v>
      </c>
      <c r="N49" s="470"/>
      <c r="O49" s="470"/>
      <c r="P49" s="470"/>
      <c r="Q49" s="467" t="s">
        <v>268</v>
      </c>
      <c r="R49" s="468">
        <v>7.3890000000000002</v>
      </c>
      <c r="S49" s="468">
        <v>7.3890000000000002</v>
      </c>
      <c r="T49" s="468" t="s">
        <v>268</v>
      </c>
      <c r="U49" s="468" t="s">
        <v>268</v>
      </c>
      <c r="V49" s="470"/>
      <c r="W49" s="470"/>
      <c r="X49" s="472" t="s">
        <v>268</v>
      </c>
      <c r="Y49" s="478">
        <v>29.556000000000001</v>
      </c>
    </row>
    <row r="50" spans="1:25" s="479" customFormat="1" ht="14.25" thickBot="1">
      <c r="A50" s="412"/>
      <c r="B50" s="366">
        <v>41</v>
      </c>
      <c r="C50" s="367" t="s">
        <v>284</v>
      </c>
      <c r="D50" s="368" t="s">
        <v>126</v>
      </c>
      <c r="E50" s="465" t="s">
        <v>271</v>
      </c>
      <c r="F50" s="466" t="s">
        <v>268</v>
      </c>
      <c r="G50" s="467" t="s">
        <v>268</v>
      </c>
      <c r="H50" s="467" t="s">
        <v>268</v>
      </c>
      <c r="I50" s="468" t="s">
        <v>268</v>
      </c>
      <c r="J50" s="468" t="s">
        <v>268</v>
      </c>
      <c r="K50" s="469">
        <v>0.28120000000000001</v>
      </c>
      <c r="L50" s="470"/>
      <c r="M50" s="471" t="s">
        <v>268</v>
      </c>
      <c r="N50" s="470"/>
      <c r="O50" s="470"/>
      <c r="P50" s="470"/>
      <c r="Q50" s="467" t="s">
        <v>268</v>
      </c>
      <c r="R50" s="468">
        <v>0.28120000000000001</v>
      </c>
      <c r="S50" s="468" t="s">
        <v>268</v>
      </c>
      <c r="T50" s="468" t="s">
        <v>268</v>
      </c>
      <c r="U50" s="468" t="s">
        <v>268</v>
      </c>
      <c r="V50" s="470"/>
      <c r="W50" s="470"/>
      <c r="X50" s="472" t="s">
        <v>268</v>
      </c>
      <c r="Y50" s="478">
        <v>0.56240000000000001</v>
      </c>
    </row>
    <row r="51" spans="1:25" s="479" customFormat="1" ht="15" thickTop="1" thickBot="1">
      <c r="A51" s="412"/>
      <c r="B51" s="366">
        <v>42</v>
      </c>
      <c r="C51" s="367" t="s">
        <v>285</v>
      </c>
      <c r="D51" s="368" t="s">
        <v>128</v>
      </c>
      <c r="E51" s="465" t="s">
        <v>271</v>
      </c>
      <c r="F51" s="466" t="s">
        <v>268</v>
      </c>
      <c r="G51" s="467" t="s">
        <v>268</v>
      </c>
      <c r="H51" s="467">
        <v>9.8826666666666654</v>
      </c>
      <c r="I51" s="468">
        <v>8.3577999999999992</v>
      </c>
      <c r="J51" s="468">
        <v>9.8826666666666654</v>
      </c>
      <c r="K51" s="469">
        <v>12.072199999999999</v>
      </c>
      <c r="L51" s="476">
        <v>9.8826666666666654</v>
      </c>
      <c r="M51" s="471" t="s">
        <v>268</v>
      </c>
      <c r="N51" s="470"/>
      <c r="O51" s="470"/>
      <c r="P51" s="470"/>
      <c r="Q51" s="467" t="s">
        <v>268</v>
      </c>
      <c r="R51" s="468">
        <v>13.248799999999999</v>
      </c>
      <c r="S51" s="468">
        <v>9.8826666666666654</v>
      </c>
      <c r="T51" s="468" t="s">
        <v>268</v>
      </c>
      <c r="U51" s="468" t="s">
        <v>268</v>
      </c>
      <c r="V51" s="470"/>
      <c r="W51" s="470"/>
      <c r="X51" s="472" t="s">
        <v>268</v>
      </c>
      <c r="Y51" s="478">
        <v>73.209466666666657</v>
      </c>
    </row>
    <row r="52" spans="1:25" s="479" customFormat="1" ht="14.25" thickTop="1">
      <c r="A52" s="410"/>
      <c r="B52" s="384"/>
      <c r="C52" s="385" t="s">
        <v>286</v>
      </c>
      <c r="D52" s="386" t="s">
        <v>349</v>
      </c>
      <c r="E52" s="480"/>
      <c r="F52" s="481"/>
      <c r="G52" s="482"/>
      <c r="H52" s="482"/>
      <c r="I52" s="483"/>
      <c r="J52" s="483"/>
      <c r="K52" s="484"/>
      <c r="L52" s="470"/>
      <c r="M52" s="485"/>
      <c r="N52" s="470"/>
      <c r="O52" s="470"/>
      <c r="P52" s="470"/>
      <c r="Q52" s="482"/>
      <c r="R52" s="483"/>
      <c r="S52" s="483"/>
      <c r="T52" s="483"/>
      <c r="U52" s="483"/>
      <c r="V52" s="470"/>
      <c r="W52" s="470"/>
      <c r="X52" s="486"/>
      <c r="Y52" s="487">
        <v>0</v>
      </c>
    </row>
    <row r="53" spans="1:25" s="479" customFormat="1" ht="13.5">
      <c r="A53" s="412" t="s">
        <v>350</v>
      </c>
      <c r="B53" s="366">
        <v>43</v>
      </c>
      <c r="C53" s="367" t="s">
        <v>132</v>
      </c>
      <c r="D53" s="368" t="s">
        <v>133</v>
      </c>
      <c r="E53" s="465" t="s">
        <v>271</v>
      </c>
      <c r="F53" s="466">
        <v>13.0022</v>
      </c>
      <c r="G53" s="467">
        <v>15.698266666666667</v>
      </c>
      <c r="H53" s="467">
        <v>29.296600000000002</v>
      </c>
      <c r="I53" s="468" t="s">
        <v>268</v>
      </c>
      <c r="J53" s="468">
        <v>13.489066666666668</v>
      </c>
      <c r="K53" s="469">
        <v>29.296600000000002</v>
      </c>
      <c r="L53" s="470"/>
      <c r="M53" s="471">
        <v>12.915266666666666</v>
      </c>
      <c r="N53" s="470"/>
      <c r="O53" s="470"/>
      <c r="P53" s="470"/>
      <c r="Q53" s="467" t="s">
        <v>268</v>
      </c>
      <c r="R53" s="468">
        <v>29.296600000000002</v>
      </c>
      <c r="S53" s="468">
        <v>17.994400000000002</v>
      </c>
      <c r="T53" s="468" t="s">
        <v>268</v>
      </c>
      <c r="U53" s="468">
        <v>15.785200000000001</v>
      </c>
      <c r="V53" s="470"/>
      <c r="W53" s="470"/>
      <c r="X53" s="472" t="s">
        <v>268</v>
      </c>
      <c r="Y53" s="478">
        <v>176.77420000000004</v>
      </c>
    </row>
    <row r="54" spans="1:25" s="479" customFormat="1" ht="13.5">
      <c r="A54" s="412" t="s">
        <v>288</v>
      </c>
      <c r="B54" s="366">
        <v>44</v>
      </c>
      <c r="C54" s="367" t="s">
        <v>134</v>
      </c>
      <c r="D54" s="368" t="s">
        <v>135</v>
      </c>
      <c r="E54" s="465" t="s">
        <v>271</v>
      </c>
      <c r="F54" s="466" t="s">
        <v>268</v>
      </c>
      <c r="G54" s="467">
        <v>52.143133333333331</v>
      </c>
      <c r="H54" s="467">
        <v>74.941599999999994</v>
      </c>
      <c r="I54" s="468" t="s">
        <v>268</v>
      </c>
      <c r="J54" s="468">
        <v>11.038</v>
      </c>
      <c r="K54" s="469">
        <v>74.941599999999994</v>
      </c>
      <c r="L54" s="470"/>
      <c r="M54" s="471">
        <v>5.8813999999999993</v>
      </c>
      <c r="N54" s="470"/>
      <c r="O54" s="470"/>
      <c r="P54" s="470"/>
      <c r="Q54" s="467">
        <v>22.798466666666666</v>
      </c>
      <c r="R54" s="468">
        <v>74.941599999999994</v>
      </c>
      <c r="S54" s="468">
        <v>41.398000000000003</v>
      </c>
      <c r="T54" s="468" t="s">
        <v>268</v>
      </c>
      <c r="U54" s="468" t="s">
        <v>268</v>
      </c>
      <c r="V54" s="470"/>
      <c r="W54" s="470"/>
      <c r="X54" s="472" t="s">
        <v>268</v>
      </c>
      <c r="Y54" s="478">
        <v>358.0838</v>
      </c>
    </row>
    <row r="55" spans="1:25" s="479" customFormat="1" ht="13.5">
      <c r="A55" s="412"/>
      <c r="B55" s="366">
        <v>45</v>
      </c>
      <c r="C55" s="367" t="s">
        <v>136</v>
      </c>
      <c r="D55" s="368" t="s">
        <v>137</v>
      </c>
      <c r="E55" s="465" t="s">
        <v>271</v>
      </c>
      <c r="F55" s="466" t="s">
        <v>268</v>
      </c>
      <c r="G55" s="467">
        <v>234.79426666666666</v>
      </c>
      <c r="H55" s="467">
        <v>234.79426666666666</v>
      </c>
      <c r="I55" s="468" t="s">
        <v>268</v>
      </c>
      <c r="J55" s="468">
        <v>45.024800000000006</v>
      </c>
      <c r="K55" s="469">
        <v>234.79426666666666</v>
      </c>
      <c r="L55" s="470"/>
      <c r="M55" s="471">
        <v>206.8176666666667</v>
      </c>
      <c r="N55" s="470"/>
      <c r="O55" s="470"/>
      <c r="P55" s="470"/>
      <c r="Q55" s="467">
        <v>27.976599999999998</v>
      </c>
      <c r="R55" s="468">
        <v>234.79426666666666</v>
      </c>
      <c r="S55" s="468">
        <v>149.43873333333335</v>
      </c>
      <c r="T55" s="468" t="s">
        <v>268</v>
      </c>
      <c r="U55" s="468">
        <v>104.41393333333332</v>
      </c>
      <c r="V55" s="470"/>
      <c r="W55" s="470"/>
      <c r="X55" s="472" t="s">
        <v>268</v>
      </c>
      <c r="Y55" s="478">
        <v>1472.8488</v>
      </c>
    </row>
    <row r="56" spans="1:25" s="479" customFormat="1" ht="13.5">
      <c r="A56" s="412"/>
      <c r="B56" s="366">
        <v>46</v>
      </c>
      <c r="C56" s="367" t="s">
        <v>289</v>
      </c>
      <c r="D56" s="368"/>
      <c r="E56" s="465" t="s">
        <v>271</v>
      </c>
      <c r="F56" s="466" t="s">
        <v>268</v>
      </c>
      <c r="G56" s="467">
        <v>81.430533333333329</v>
      </c>
      <c r="H56" s="467">
        <v>81.430533333333329</v>
      </c>
      <c r="I56" s="468">
        <v>65.255533333333332</v>
      </c>
      <c r="J56" s="468">
        <v>81.430533333333329</v>
      </c>
      <c r="K56" s="469">
        <v>93.807866666666669</v>
      </c>
      <c r="L56" s="470"/>
      <c r="M56" s="471">
        <v>81.430533333333329</v>
      </c>
      <c r="N56" s="470"/>
      <c r="O56" s="470"/>
      <c r="P56" s="470"/>
      <c r="Q56" s="467" t="s">
        <v>268</v>
      </c>
      <c r="R56" s="468">
        <v>93.807866666666669</v>
      </c>
      <c r="S56" s="468">
        <v>16.175000000000001</v>
      </c>
      <c r="T56" s="468" t="s">
        <v>268</v>
      </c>
      <c r="U56" s="468">
        <v>81.430533333333329</v>
      </c>
      <c r="V56" s="470"/>
      <c r="W56" s="470"/>
      <c r="X56" s="472" t="s">
        <v>268</v>
      </c>
      <c r="Y56" s="478">
        <v>676.19893333333323</v>
      </c>
    </row>
    <row r="57" spans="1:25" s="479" customFormat="1" ht="13.5">
      <c r="A57" s="410"/>
      <c r="B57" s="384"/>
      <c r="C57" s="385" t="s">
        <v>290</v>
      </c>
      <c r="D57" s="386" t="s">
        <v>351</v>
      </c>
      <c r="E57" s="480"/>
      <c r="F57" s="481"/>
      <c r="G57" s="482"/>
      <c r="H57" s="482"/>
      <c r="I57" s="483"/>
      <c r="J57" s="483"/>
      <c r="K57" s="484"/>
      <c r="L57" s="470"/>
      <c r="M57" s="485"/>
      <c r="N57" s="470"/>
      <c r="O57" s="470"/>
      <c r="P57" s="470"/>
      <c r="Q57" s="482"/>
      <c r="R57" s="483"/>
      <c r="S57" s="483"/>
      <c r="T57" s="483"/>
      <c r="U57" s="483"/>
      <c r="V57" s="470"/>
      <c r="W57" s="470"/>
      <c r="X57" s="486"/>
      <c r="Y57" s="487">
        <v>0</v>
      </c>
    </row>
    <row r="58" spans="1:25" s="479" customFormat="1" ht="14.25" thickBot="1">
      <c r="A58" s="412"/>
      <c r="B58" s="425">
        <v>47</v>
      </c>
      <c r="C58" s="426" t="s">
        <v>142</v>
      </c>
      <c r="D58" s="368" t="s">
        <v>352</v>
      </c>
      <c r="E58" s="465" t="s">
        <v>271</v>
      </c>
      <c r="F58" s="466" t="s">
        <v>268</v>
      </c>
      <c r="G58" s="467">
        <v>0.40899999999999997</v>
      </c>
      <c r="H58" s="467">
        <v>0.40899999999999997</v>
      </c>
      <c r="I58" s="468" t="s">
        <v>268</v>
      </c>
      <c r="J58" s="468">
        <v>0.40899999999999997</v>
      </c>
      <c r="K58" s="469">
        <v>0.77826666666666688</v>
      </c>
      <c r="L58" s="470"/>
      <c r="M58" s="471" t="s">
        <v>268</v>
      </c>
      <c r="N58" s="470"/>
      <c r="O58" s="470"/>
      <c r="P58" s="470"/>
      <c r="Q58" s="467" t="s">
        <v>268</v>
      </c>
      <c r="R58" s="468">
        <v>0.77826666666666688</v>
      </c>
      <c r="S58" s="468">
        <v>0.77826666666666688</v>
      </c>
      <c r="T58" s="468" t="s">
        <v>268</v>
      </c>
      <c r="U58" s="468" t="s">
        <v>268</v>
      </c>
      <c r="V58" s="470"/>
      <c r="W58" s="470"/>
      <c r="X58" s="472" t="s">
        <v>268</v>
      </c>
      <c r="Y58" s="478">
        <v>3.5618000000000007</v>
      </c>
    </row>
    <row r="59" spans="1:25" s="474" customFormat="1" ht="15" thickTop="1" thickBot="1">
      <c r="A59" s="412"/>
      <c r="B59" s="427">
        <v>48</v>
      </c>
      <c r="C59" s="310" t="s">
        <v>353</v>
      </c>
      <c r="D59" s="368" t="s">
        <v>354</v>
      </c>
      <c r="E59" s="465" t="s">
        <v>271</v>
      </c>
      <c r="F59" s="466" t="s">
        <v>268</v>
      </c>
      <c r="G59" s="467">
        <v>1.6469181029414148</v>
      </c>
      <c r="H59" s="467">
        <v>1.6469181029414148</v>
      </c>
      <c r="I59" s="468" t="s">
        <v>268</v>
      </c>
      <c r="J59" s="468" t="s">
        <v>268</v>
      </c>
      <c r="K59" s="469">
        <v>1.6469181029414148</v>
      </c>
      <c r="L59" s="470"/>
      <c r="M59" s="476">
        <v>1.6469181029414148</v>
      </c>
      <c r="N59" s="470"/>
      <c r="O59" s="470"/>
      <c r="P59" s="470"/>
      <c r="Q59" s="467" t="s">
        <v>268</v>
      </c>
      <c r="R59" s="468">
        <v>1.6469181029414148</v>
      </c>
      <c r="S59" s="468">
        <v>1.6469181029414148</v>
      </c>
      <c r="T59" s="468" t="s">
        <v>268</v>
      </c>
      <c r="U59" s="468">
        <v>1.6469181029414148</v>
      </c>
      <c r="V59" s="470"/>
      <c r="W59" s="470"/>
      <c r="X59" s="472" t="s">
        <v>268</v>
      </c>
      <c r="Y59" s="478">
        <v>11.528426720589904</v>
      </c>
    </row>
    <row r="60" spans="1:25" s="479" customFormat="1" ht="14.25" thickTop="1">
      <c r="A60" s="365"/>
      <c r="B60" s="425">
        <v>49</v>
      </c>
      <c r="C60" s="428" t="s">
        <v>146</v>
      </c>
      <c r="D60" s="368" t="s">
        <v>355</v>
      </c>
      <c r="E60" s="465" t="s">
        <v>271</v>
      </c>
      <c r="F60" s="466" t="s">
        <v>268</v>
      </c>
      <c r="G60" s="467">
        <v>40.627266666666664</v>
      </c>
      <c r="H60" s="467">
        <v>40.627266666666664</v>
      </c>
      <c r="I60" s="468">
        <v>24.617999999999999</v>
      </c>
      <c r="J60" s="468">
        <v>32.578666666666663</v>
      </c>
      <c r="K60" s="469">
        <v>40.627266666666664</v>
      </c>
      <c r="L60" s="470"/>
      <c r="M60" s="471">
        <v>8.0486000000000004</v>
      </c>
      <c r="N60" s="470"/>
      <c r="O60" s="470"/>
      <c r="P60" s="470"/>
      <c r="Q60" s="467" t="s">
        <v>268</v>
      </c>
      <c r="R60" s="468">
        <v>40.627266666666664</v>
      </c>
      <c r="S60" s="468">
        <v>40.627266666666664</v>
      </c>
      <c r="T60" s="468" t="s">
        <v>268</v>
      </c>
      <c r="U60" s="468">
        <v>24.617999999999999</v>
      </c>
      <c r="V60" s="470"/>
      <c r="W60" s="470"/>
      <c r="X60" s="472" t="s">
        <v>268</v>
      </c>
      <c r="Y60" s="478">
        <v>292.99959999999993</v>
      </c>
    </row>
    <row r="61" spans="1:25" s="479" customFormat="1" ht="13.5">
      <c r="A61" s="365" t="s">
        <v>292</v>
      </c>
      <c r="B61" s="427">
        <v>50</v>
      </c>
      <c r="C61" s="367" t="s">
        <v>148</v>
      </c>
      <c r="D61" s="368" t="s">
        <v>356</v>
      </c>
      <c r="E61" s="465" t="s">
        <v>271</v>
      </c>
      <c r="F61" s="466" t="s">
        <v>268</v>
      </c>
      <c r="G61" s="467">
        <v>44.16</v>
      </c>
      <c r="H61" s="467">
        <v>67.108666666666664</v>
      </c>
      <c r="I61" s="468">
        <v>10.9</v>
      </c>
      <c r="J61" s="468">
        <v>67.108666666666664</v>
      </c>
      <c r="K61" s="469">
        <v>67.108666666666664</v>
      </c>
      <c r="L61" s="470"/>
      <c r="M61" s="471">
        <v>7.089266666666667</v>
      </c>
      <c r="N61" s="470"/>
      <c r="O61" s="470"/>
      <c r="P61" s="470"/>
      <c r="Q61" s="467">
        <v>17.989266666666666</v>
      </c>
      <c r="R61" s="468">
        <v>67.108666666666664</v>
      </c>
      <c r="S61" s="468">
        <v>67.108666666666664</v>
      </c>
      <c r="T61" s="468" t="s">
        <v>268</v>
      </c>
      <c r="U61" s="468" t="s">
        <v>268</v>
      </c>
      <c r="V61" s="470"/>
      <c r="W61" s="470"/>
      <c r="X61" s="472" t="s">
        <v>268</v>
      </c>
      <c r="Y61" s="478">
        <v>415.68186666666656</v>
      </c>
    </row>
    <row r="62" spans="1:25" s="479" customFormat="1" ht="13.5">
      <c r="A62" s="412" t="s">
        <v>357</v>
      </c>
      <c r="B62" s="425">
        <v>51</v>
      </c>
      <c r="C62" s="367" t="s">
        <v>358</v>
      </c>
      <c r="D62" s="368" t="s">
        <v>359</v>
      </c>
      <c r="E62" s="465" t="s">
        <v>271</v>
      </c>
      <c r="F62" s="466">
        <v>18.11153333333333</v>
      </c>
      <c r="G62" s="467">
        <v>18.11153333333333</v>
      </c>
      <c r="H62" s="467">
        <v>18.11153333333333</v>
      </c>
      <c r="I62" s="468">
        <v>13.859333333333328</v>
      </c>
      <c r="J62" s="468">
        <v>18.11153333333333</v>
      </c>
      <c r="K62" s="469">
        <v>24.075266666666664</v>
      </c>
      <c r="L62" s="470"/>
      <c r="M62" s="471">
        <v>5.9637333333333338</v>
      </c>
      <c r="N62" s="470"/>
      <c r="O62" s="470"/>
      <c r="P62" s="470"/>
      <c r="Q62" s="467">
        <v>4.2522000000000002</v>
      </c>
      <c r="R62" s="468">
        <v>24.075266666666664</v>
      </c>
      <c r="S62" s="468">
        <v>24.075266666666664</v>
      </c>
      <c r="T62" s="468" t="s">
        <v>268</v>
      </c>
      <c r="U62" s="468">
        <v>5.9637333333333338</v>
      </c>
      <c r="V62" s="470"/>
      <c r="W62" s="470"/>
      <c r="X62" s="472" t="s">
        <v>268</v>
      </c>
      <c r="Y62" s="478">
        <v>174.71093333333329</v>
      </c>
    </row>
    <row r="63" spans="1:25" s="479" customFormat="1" ht="13.5">
      <c r="A63" s="412"/>
      <c r="B63" s="427">
        <v>52</v>
      </c>
      <c r="C63" s="367" t="s">
        <v>360</v>
      </c>
      <c r="D63" s="368" t="s">
        <v>361</v>
      </c>
      <c r="E63" s="465" t="s">
        <v>271</v>
      </c>
      <c r="F63" s="466" t="s">
        <v>268</v>
      </c>
      <c r="G63" s="467" t="s">
        <v>268</v>
      </c>
      <c r="H63" s="467" t="s">
        <v>268</v>
      </c>
      <c r="I63" s="468" t="s">
        <v>268</v>
      </c>
      <c r="J63" s="468" t="s">
        <v>268</v>
      </c>
      <c r="K63" s="469">
        <v>1.5393333333333339</v>
      </c>
      <c r="L63" s="470"/>
      <c r="M63" s="471">
        <v>1.5393333333333339</v>
      </c>
      <c r="N63" s="470"/>
      <c r="O63" s="470"/>
      <c r="P63" s="470"/>
      <c r="Q63" s="467" t="s">
        <v>268</v>
      </c>
      <c r="R63" s="468">
        <v>1.5393333333333339</v>
      </c>
      <c r="S63" s="468">
        <v>1.5393333333333339</v>
      </c>
      <c r="T63" s="468" t="s">
        <v>268</v>
      </c>
      <c r="U63" s="468" t="s">
        <v>268</v>
      </c>
      <c r="V63" s="470"/>
      <c r="W63" s="470"/>
      <c r="X63" s="472" t="s">
        <v>268</v>
      </c>
      <c r="Y63" s="478">
        <v>6.1573333333333355</v>
      </c>
    </row>
    <row r="64" spans="1:25" s="479" customFormat="1" ht="13.5">
      <c r="A64" s="412"/>
      <c r="B64" s="425">
        <v>53</v>
      </c>
      <c r="C64" s="367" t="s">
        <v>362</v>
      </c>
      <c r="D64" s="368" t="s">
        <v>363</v>
      </c>
      <c r="E64" s="465" t="s">
        <v>271</v>
      </c>
      <c r="F64" s="466" t="s">
        <v>268</v>
      </c>
      <c r="G64" s="467" t="s">
        <v>268</v>
      </c>
      <c r="H64" s="467" t="s">
        <v>268</v>
      </c>
      <c r="I64" s="468" t="s">
        <v>268</v>
      </c>
      <c r="J64" s="468" t="s">
        <v>268</v>
      </c>
      <c r="K64" s="469" t="s">
        <v>268</v>
      </c>
      <c r="L64" s="470"/>
      <c r="M64" s="471">
        <v>1.3561333333333332</v>
      </c>
      <c r="N64" s="470"/>
      <c r="O64" s="470"/>
      <c r="P64" s="470"/>
      <c r="Q64" s="467" t="s">
        <v>268</v>
      </c>
      <c r="R64" s="468" t="s">
        <v>268</v>
      </c>
      <c r="S64" s="468">
        <v>1.3561333333333332</v>
      </c>
      <c r="T64" s="468" t="s">
        <v>268</v>
      </c>
      <c r="U64" s="468" t="s">
        <v>268</v>
      </c>
      <c r="V64" s="470"/>
      <c r="W64" s="470"/>
      <c r="X64" s="472" t="s">
        <v>268</v>
      </c>
      <c r="Y64" s="478">
        <v>2.7122666666666664</v>
      </c>
    </row>
    <row r="65" spans="1:25" s="479" customFormat="1" ht="13.5">
      <c r="A65" s="412"/>
      <c r="B65" s="427">
        <v>54</v>
      </c>
      <c r="C65" s="367" t="s">
        <v>156</v>
      </c>
      <c r="D65" s="368" t="s">
        <v>364</v>
      </c>
      <c r="E65" s="465" t="s">
        <v>271</v>
      </c>
      <c r="F65" s="466" t="s">
        <v>268</v>
      </c>
      <c r="G65" s="467">
        <v>45.361733333333333</v>
      </c>
      <c r="H65" s="467">
        <v>45.361733333333333</v>
      </c>
      <c r="I65" s="468" t="s">
        <v>268</v>
      </c>
      <c r="J65" s="468" t="s">
        <v>268</v>
      </c>
      <c r="K65" s="469">
        <v>45.361733333333333</v>
      </c>
      <c r="L65" s="470"/>
      <c r="M65" s="471">
        <v>12.769133333333331</v>
      </c>
      <c r="N65" s="470"/>
      <c r="O65" s="470"/>
      <c r="P65" s="470"/>
      <c r="Q65" s="467">
        <v>19.624533333333332</v>
      </c>
      <c r="R65" s="468">
        <v>45.361733333333333</v>
      </c>
      <c r="S65" s="468">
        <v>45.361733333333333</v>
      </c>
      <c r="T65" s="468" t="s">
        <v>268</v>
      </c>
      <c r="U65" s="468">
        <v>45.361733333333333</v>
      </c>
      <c r="V65" s="470"/>
      <c r="W65" s="470"/>
      <c r="X65" s="472" t="s">
        <v>268</v>
      </c>
      <c r="Y65" s="478">
        <v>304.56406666666669</v>
      </c>
    </row>
    <row r="66" spans="1:25" s="479" customFormat="1" ht="13.5">
      <c r="A66" s="429"/>
      <c r="B66" s="425">
        <v>55</v>
      </c>
      <c r="C66" s="367" t="s">
        <v>295</v>
      </c>
      <c r="D66" s="368"/>
      <c r="E66" s="465" t="s">
        <v>271</v>
      </c>
      <c r="F66" s="466">
        <v>133.25575123802122</v>
      </c>
      <c r="G66" s="467">
        <v>999.33273136946787</v>
      </c>
      <c r="H66" s="467">
        <v>1088.6526158126592</v>
      </c>
      <c r="I66" s="468">
        <v>873.53608142900714</v>
      </c>
      <c r="J66" s="468">
        <v>704.74324788153274</v>
      </c>
      <c r="K66" s="469">
        <v>1088.6526158126592</v>
      </c>
      <c r="L66" s="470"/>
      <c r="M66" s="471">
        <v>615.42336343834154</v>
      </c>
      <c r="N66" s="470"/>
      <c r="O66" s="470"/>
      <c r="P66" s="470"/>
      <c r="Q66" s="467">
        <v>259.052401178482</v>
      </c>
      <c r="R66" s="468">
        <v>1088.6526158126592</v>
      </c>
      <c r="S66" s="468">
        <v>1088.6526158126592</v>
      </c>
      <c r="T66" s="468" t="s">
        <v>268</v>
      </c>
      <c r="U66" s="468">
        <v>615.42336343834154</v>
      </c>
      <c r="V66" s="470"/>
      <c r="W66" s="470"/>
      <c r="X66" s="475" t="s">
        <v>268</v>
      </c>
      <c r="Y66" s="473">
        <v>8555.3774032238307</v>
      </c>
    </row>
    <row r="67" spans="1:25" s="479" customFormat="1" ht="14.25" thickBot="1">
      <c r="A67" s="412" t="s">
        <v>365</v>
      </c>
      <c r="B67" s="384"/>
      <c r="C67" s="385" t="s">
        <v>297</v>
      </c>
      <c r="D67" s="386" t="s">
        <v>366</v>
      </c>
      <c r="E67" s="480"/>
      <c r="F67" s="481"/>
      <c r="G67" s="482"/>
      <c r="H67" s="482"/>
      <c r="I67" s="483"/>
      <c r="J67" s="483"/>
      <c r="K67" s="484"/>
      <c r="L67" s="470"/>
      <c r="M67" s="485"/>
      <c r="N67" s="470"/>
      <c r="O67" s="470"/>
      <c r="P67" s="470"/>
      <c r="Q67" s="482"/>
      <c r="R67" s="483"/>
      <c r="S67" s="483"/>
      <c r="T67" s="483"/>
      <c r="U67" s="483"/>
      <c r="V67" s="470"/>
      <c r="W67" s="470"/>
      <c r="X67" s="486"/>
      <c r="Y67" s="487">
        <v>0</v>
      </c>
    </row>
    <row r="68" spans="1:25" s="479" customFormat="1" ht="15" thickTop="1" thickBot="1">
      <c r="A68" s="430" t="s">
        <v>367</v>
      </c>
      <c r="B68" s="366">
        <v>56</v>
      </c>
      <c r="C68" s="367" t="s">
        <v>367</v>
      </c>
      <c r="D68" s="368" t="s">
        <v>368</v>
      </c>
      <c r="E68" s="465" t="s">
        <v>271</v>
      </c>
      <c r="F68" s="466" t="s">
        <v>268</v>
      </c>
      <c r="G68" s="467">
        <v>13.776866666666667</v>
      </c>
      <c r="H68" s="467">
        <v>13.776866666666667</v>
      </c>
      <c r="I68" s="468">
        <v>6.0745333333333331</v>
      </c>
      <c r="J68" s="468" t="s">
        <v>268</v>
      </c>
      <c r="K68" s="469">
        <v>13.776866666666667</v>
      </c>
      <c r="L68" s="470"/>
      <c r="M68" s="476">
        <v>6.0745333333333331</v>
      </c>
      <c r="N68" s="470"/>
      <c r="O68" s="470"/>
      <c r="P68" s="470"/>
      <c r="Q68" s="467" t="s">
        <v>268</v>
      </c>
      <c r="R68" s="468">
        <v>13.776866666666667</v>
      </c>
      <c r="S68" s="468">
        <v>13.776866666666667</v>
      </c>
      <c r="T68" s="468" t="s">
        <v>268</v>
      </c>
      <c r="U68" s="468">
        <v>9.3871333333333329</v>
      </c>
      <c r="V68" s="470"/>
      <c r="W68" s="470"/>
      <c r="X68" s="475" t="s">
        <v>268</v>
      </c>
      <c r="Y68" s="473">
        <v>90.420533333333339</v>
      </c>
    </row>
    <row r="69" spans="1:25" s="479" customFormat="1" ht="14.25" thickTop="1">
      <c r="A69" s="412" t="s">
        <v>299</v>
      </c>
      <c r="B69" s="431"/>
      <c r="C69" s="432" t="s">
        <v>300</v>
      </c>
      <c r="D69" s="356" t="s">
        <v>369</v>
      </c>
      <c r="E69" s="512"/>
      <c r="F69" s="481"/>
      <c r="G69" s="482"/>
      <c r="H69" s="482"/>
      <c r="I69" s="483"/>
      <c r="J69" s="483"/>
      <c r="K69" s="484"/>
      <c r="L69" s="470"/>
      <c r="M69" s="485"/>
      <c r="N69" s="470"/>
      <c r="O69" s="470"/>
      <c r="P69" s="470"/>
      <c r="Q69" s="482"/>
      <c r="R69" s="483"/>
      <c r="S69" s="483"/>
      <c r="T69" s="483"/>
      <c r="U69" s="483"/>
      <c r="V69" s="470"/>
      <c r="W69" s="470"/>
      <c r="X69" s="486"/>
      <c r="Y69" s="487">
        <v>0</v>
      </c>
    </row>
    <row r="70" spans="1:25" s="479" customFormat="1" ht="13.5">
      <c r="A70" s="412" t="s">
        <v>301</v>
      </c>
      <c r="B70" s="366">
        <v>57</v>
      </c>
      <c r="C70" s="367" t="s">
        <v>302</v>
      </c>
      <c r="D70" s="368" t="s">
        <v>370</v>
      </c>
      <c r="E70" s="465" t="s">
        <v>271</v>
      </c>
      <c r="F70" s="466">
        <v>14.074666666666664</v>
      </c>
      <c r="G70" s="467">
        <v>29.911000000000001</v>
      </c>
      <c r="H70" s="467">
        <v>30.251200000000001</v>
      </c>
      <c r="I70" s="468">
        <v>29.911000000000001</v>
      </c>
      <c r="J70" s="468">
        <v>29.911000000000001</v>
      </c>
      <c r="K70" s="469">
        <v>30.251200000000001</v>
      </c>
      <c r="L70" s="470"/>
      <c r="M70" s="471">
        <v>9.6689333333333352</v>
      </c>
      <c r="N70" s="470"/>
      <c r="O70" s="470"/>
      <c r="P70" s="470"/>
      <c r="Q70" s="467" t="s">
        <v>268</v>
      </c>
      <c r="R70" s="468">
        <v>30.251200000000001</v>
      </c>
      <c r="S70" s="468">
        <v>30.251200000000001</v>
      </c>
      <c r="T70" s="468" t="s">
        <v>268</v>
      </c>
      <c r="U70" s="468">
        <v>29.911000000000001</v>
      </c>
      <c r="V70" s="470"/>
      <c r="W70" s="470"/>
      <c r="X70" s="475">
        <v>14.074666666666664</v>
      </c>
      <c r="Y70" s="473">
        <v>278.46706666666671</v>
      </c>
    </row>
    <row r="71" spans="1:25" s="479" customFormat="1" ht="13.5">
      <c r="A71" s="412"/>
      <c r="B71" s="366">
        <v>58</v>
      </c>
      <c r="C71" s="367" t="s">
        <v>169</v>
      </c>
      <c r="D71" s="368" t="s">
        <v>371</v>
      </c>
      <c r="E71" s="465" t="s">
        <v>271</v>
      </c>
      <c r="F71" s="466" t="s">
        <v>268</v>
      </c>
      <c r="G71" s="467" t="s">
        <v>268</v>
      </c>
      <c r="H71" s="467" t="s">
        <v>268</v>
      </c>
      <c r="I71" s="468">
        <v>6.3592000000000004</v>
      </c>
      <c r="J71" s="468">
        <v>5.6603333333333339</v>
      </c>
      <c r="K71" s="469">
        <v>4.8256000000000006</v>
      </c>
      <c r="L71" s="470"/>
      <c r="M71" s="471" t="s">
        <v>268</v>
      </c>
      <c r="N71" s="470"/>
      <c r="O71" s="470"/>
      <c r="P71" s="470"/>
      <c r="Q71" s="467" t="s">
        <v>268</v>
      </c>
      <c r="R71" s="468" t="s">
        <v>268</v>
      </c>
      <c r="S71" s="468">
        <v>2.2924000000000002</v>
      </c>
      <c r="T71" s="468" t="s">
        <v>268</v>
      </c>
      <c r="U71" s="468" t="s">
        <v>268</v>
      </c>
      <c r="V71" s="470"/>
      <c r="W71" s="470"/>
      <c r="X71" s="475" t="s">
        <v>268</v>
      </c>
      <c r="Y71" s="473">
        <v>19.137533333333337</v>
      </c>
    </row>
    <row r="72" spans="1:25" s="474" customFormat="1" ht="13.5">
      <c r="A72" s="433" t="s">
        <v>303</v>
      </c>
      <c r="B72" s="384"/>
      <c r="C72" s="385" t="s">
        <v>304</v>
      </c>
      <c r="D72" s="386" t="s">
        <v>372</v>
      </c>
      <c r="E72" s="512"/>
      <c r="F72" s="513"/>
      <c r="G72" s="461"/>
      <c r="H72" s="461"/>
      <c r="I72" s="514"/>
      <c r="J72" s="514"/>
      <c r="K72" s="515"/>
      <c r="L72" s="470"/>
      <c r="M72" s="516"/>
      <c r="N72" s="470"/>
      <c r="O72" s="470"/>
      <c r="P72" s="470"/>
      <c r="Q72" s="461"/>
      <c r="R72" s="514"/>
      <c r="S72" s="514"/>
      <c r="T72" s="514"/>
      <c r="U72" s="483"/>
      <c r="V72" s="470"/>
      <c r="W72" s="470"/>
      <c r="X72" s="486"/>
      <c r="Y72" s="487">
        <v>0</v>
      </c>
    </row>
    <row r="73" spans="1:25" s="479" customFormat="1" ht="13.5">
      <c r="A73" s="438" t="s">
        <v>373</v>
      </c>
      <c r="B73" s="366">
        <v>59</v>
      </c>
      <c r="C73" s="367" t="s">
        <v>374</v>
      </c>
      <c r="D73" s="368" t="s">
        <v>375</v>
      </c>
      <c r="E73" s="502" t="s">
        <v>271</v>
      </c>
      <c r="F73" s="517">
        <v>55.5642</v>
      </c>
      <c r="G73" s="504">
        <v>274.15006666666665</v>
      </c>
      <c r="H73" s="504">
        <v>274.15006666666665</v>
      </c>
      <c r="I73" s="505" t="s">
        <v>268</v>
      </c>
      <c r="J73" s="505" t="s">
        <v>268</v>
      </c>
      <c r="K73" s="506">
        <v>274.15006666666665</v>
      </c>
      <c r="L73" s="470"/>
      <c r="M73" s="507" t="s">
        <v>268</v>
      </c>
      <c r="N73" s="470"/>
      <c r="O73" s="470"/>
      <c r="P73" s="470"/>
      <c r="Q73" s="504" t="s">
        <v>268</v>
      </c>
      <c r="R73" s="505">
        <v>274.15006666666665</v>
      </c>
      <c r="S73" s="505">
        <v>274.15006666666665</v>
      </c>
      <c r="T73" s="505" t="s">
        <v>268</v>
      </c>
      <c r="U73" s="505" t="s">
        <v>268</v>
      </c>
      <c r="V73" s="470"/>
      <c r="W73" s="470"/>
      <c r="X73" s="518" t="s">
        <v>268</v>
      </c>
      <c r="Y73" s="473">
        <v>1426.314533333333</v>
      </c>
    </row>
    <row r="74" spans="1:25" s="479" customFormat="1" ht="13.5">
      <c r="A74" s="429"/>
      <c r="B74" s="366">
        <v>60</v>
      </c>
      <c r="C74" s="367" t="s">
        <v>376</v>
      </c>
      <c r="D74" s="368"/>
      <c r="E74" s="465" t="s">
        <v>271</v>
      </c>
      <c r="F74" s="466" t="s">
        <v>268</v>
      </c>
      <c r="G74" s="467">
        <v>33.93333333333333</v>
      </c>
      <c r="H74" s="467">
        <v>33.93333333333333</v>
      </c>
      <c r="I74" s="468" t="s">
        <v>268</v>
      </c>
      <c r="J74" s="468" t="s">
        <v>268</v>
      </c>
      <c r="K74" s="469">
        <v>33.93333333333333</v>
      </c>
      <c r="L74" s="470"/>
      <c r="M74" s="471" t="s">
        <v>268</v>
      </c>
      <c r="N74" s="470"/>
      <c r="O74" s="470"/>
      <c r="P74" s="470"/>
      <c r="Q74" s="467">
        <v>19.672333333333327</v>
      </c>
      <c r="R74" s="468">
        <v>33.93333333333333</v>
      </c>
      <c r="S74" s="468">
        <v>33.93333333333333</v>
      </c>
      <c r="T74" s="468" t="s">
        <v>268</v>
      </c>
      <c r="U74" s="468" t="s">
        <v>268</v>
      </c>
      <c r="V74" s="470"/>
      <c r="W74" s="470"/>
      <c r="X74" s="475" t="s">
        <v>268</v>
      </c>
      <c r="Y74" s="473">
        <v>189.33899999999997</v>
      </c>
    </row>
    <row r="75" spans="1:25" s="479" customFormat="1" ht="13.5">
      <c r="A75" s="438" t="s">
        <v>377</v>
      </c>
      <c r="B75" s="384"/>
      <c r="C75" s="385" t="s">
        <v>309</v>
      </c>
      <c r="D75" s="386" t="s">
        <v>378</v>
      </c>
      <c r="E75" s="480"/>
      <c r="F75" s="481"/>
      <c r="G75" s="482"/>
      <c r="H75" s="482"/>
      <c r="I75" s="483"/>
      <c r="J75" s="483"/>
      <c r="K75" s="484"/>
      <c r="L75" s="470"/>
      <c r="M75" s="485"/>
      <c r="N75" s="470"/>
      <c r="O75" s="470"/>
      <c r="P75" s="470"/>
      <c r="Q75" s="482"/>
      <c r="R75" s="483"/>
      <c r="S75" s="483"/>
      <c r="T75" s="483"/>
      <c r="U75" s="483"/>
      <c r="V75" s="470"/>
      <c r="W75" s="470"/>
      <c r="X75" s="486"/>
      <c r="Y75" s="487">
        <v>0</v>
      </c>
    </row>
    <row r="76" spans="1:25" s="479" customFormat="1" ht="13.5">
      <c r="A76" s="441" t="s">
        <v>379</v>
      </c>
      <c r="B76" s="366">
        <v>61</v>
      </c>
      <c r="C76" s="367" t="s">
        <v>180</v>
      </c>
      <c r="D76" s="368" t="s">
        <v>380</v>
      </c>
      <c r="E76" s="465" t="s">
        <v>271</v>
      </c>
      <c r="F76" s="466">
        <v>4.9530000000000003</v>
      </c>
      <c r="G76" s="467">
        <v>53.436200000000007</v>
      </c>
      <c r="H76" s="467">
        <v>53.436200000000007</v>
      </c>
      <c r="I76" s="468">
        <v>3.0015999999999998</v>
      </c>
      <c r="J76" s="468" t="s">
        <v>268</v>
      </c>
      <c r="K76" s="469">
        <v>53.436200000000007</v>
      </c>
      <c r="L76" s="470"/>
      <c r="M76" s="471" t="s">
        <v>268</v>
      </c>
      <c r="N76" s="470"/>
      <c r="O76" s="470"/>
      <c r="P76" s="470"/>
      <c r="Q76" s="467">
        <v>4.9530000000000003</v>
      </c>
      <c r="R76" s="468">
        <v>36.1462</v>
      </c>
      <c r="S76" s="468">
        <v>4.9530000000000003</v>
      </c>
      <c r="T76" s="468" t="s">
        <v>268</v>
      </c>
      <c r="U76" s="468">
        <v>6.5739333333333336</v>
      </c>
      <c r="V76" s="470"/>
      <c r="W76" s="470"/>
      <c r="X76" s="475" t="s">
        <v>268</v>
      </c>
      <c r="Y76" s="473">
        <v>220.88933333333335</v>
      </c>
    </row>
    <row r="77" spans="1:25" s="474" customFormat="1" ht="13.5">
      <c r="A77" s="442" t="s">
        <v>311</v>
      </c>
      <c r="B77" s="384">
        <v>62</v>
      </c>
      <c r="C77" s="385" t="s">
        <v>311</v>
      </c>
      <c r="D77" s="386" t="s">
        <v>381</v>
      </c>
      <c r="E77" s="480" t="s">
        <v>271</v>
      </c>
      <c r="F77" s="481">
        <v>58.905466666666669</v>
      </c>
      <c r="G77" s="482">
        <v>421.50580000000002</v>
      </c>
      <c r="H77" s="482">
        <v>421.50580000000002</v>
      </c>
      <c r="I77" s="483">
        <v>421.50580000000002</v>
      </c>
      <c r="J77" s="483">
        <v>403.20633333333336</v>
      </c>
      <c r="K77" s="484">
        <v>739.52386666666655</v>
      </c>
      <c r="L77" s="470"/>
      <c r="M77" s="485">
        <v>72.66973333333334</v>
      </c>
      <c r="N77" s="470"/>
      <c r="O77" s="470"/>
      <c r="P77" s="470"/>
      <c r="Q77" s="482">
        <v>73.411199999999994</v>
      </c>
      <c r="R77" s="483">
        <v>725.50653333333321</v>
      </c>
      <c r="S77" s="483">
        <v>739.52386666666655</v>
      </c>
      <c r="T77" s="483">
        <v>68.244666666666674</v>
      </c>
      <c r="U77" s="483">
        <v>173.48906666666664</v>
      </c>
      <c r="V77" s="470"/>
      <c r="W77" s="470"/>
      <c r="X77" s="486" t="s">
        <v>268</v>
      </c>
      <c r="Y77" s="487">
        <v>4318.9981333333335</v>
      </c>
    </row>
    <row r="78" spans="1:25" s="479" customFormat="1" ht="13.5">
      <c r="A78" s="424"/>
      <c r="B78" s="384"/>
      <c r="C78" s="385" t="s">
        <v>312</v>
      </c>
      <c r="D78" s="386" t="s">
        <v>382</v>
      </c>
      <c r="E78" s="480"/>
      <c r="F78" s="481"/>
      <c r="G78" s="482"/>
      <c r="H78" s="482"/>
      <c r="I78" s="483"/>
      <c r="J78" s="483"/>
      <c r="K78" s="484"/>
      <c r="L78" s="470"/>
      <c r="M78" s="485"/>
      <c r="N78" s="470"/>
      <c r="O78" s="470"/>
      <c r="P78" s="470"/>
      <c r="Q78" s="482"/>
      <c r="R78" s="483"/>
      <c r="S78" s="483"/>
      <c r="T78" s="483"/>
      <c r="U78" s="483"/>
      <c r="V78" s="470"/>
      <c r="W78" s="470"/>
      <c r="X78" s="486"/>
      <c r="Y78" s="487">
        <v>0</v>
      </c>
    </row>
    <row r="79" spans="1:25" s="479" customFormat="1" ht="13.5">
      <c r="A79" s="412" t="s">
        <v>383</v>
      </c>
      <c r="B79" s="366">
        <v>63</v>
      </c>
      <c r="C79" s="367" t="s">
        <v>188</v>
      </c>
      <c r="D79" s="368" t="s">
        <v>384</v>
      </c>
      <c r="E79" s="465" t="s">
        <v>314</v>
      </c>
      <c r="F79" s="466">
        <v>137.25399999999999</v>
      </c>
      <c r="G79" s="467">
        <v>240.97200000000001</v>
      </c>
      <c r="H79" s="467">
        <v>313.553</v>
      </c>
      <c r="I79" s="468">
        <v>313.553</v>
      </c>
      <c r="J79" s="468">
        <v>313.553</v>
      </c>
      <c r="K79" s="469">
        <v>240.97200000000001</v>
      </c>
      <c r="L79" s="470"/>
      <c r="M79" s="471">
        <v>59.959000000000003</v>
      </c>
      <c r="N79" s="470"/>
      <c r="O79" s="470"/>
      <c r="P79" s="470"/>
      <c r="Q79" s="467">
        <v>164.87700000000001</v>
      </c>
      <c r="R79" s="468">
        <v>240.97200000000001</v>
      </c>
      <c r="S79" s="468">
        <v>217.24199999999999</v>
      </c>
      <c r="T79" s="468" t="s">
        <v>268</v>
      </c>
      <c r="U79" s="468">
        <v>59.959000000000003</v>
      </c>
      <c r="V79" s="470"/>
      <c r="W79" s="470"/>
      <c r="X79" s="475">
        <v>23.73</v>
      </c>
      <c r="Y79" s="473">
        <v>2326.596</v>
      </c>
    </row>
    <row r="80" spans="1:25" s="479" customFormat="1" ht="13.5">
      <c r="A80" s="412"/>
      <c r="B80" s="366">
        <v>64</v>
      </c>
      <c r="C80" s="367" t="s">
        <v>315</v>
      </c>
      <c r="D80" s="368"/>
      <c r="E80" s="465" t="s">
        <v>271</v>
      </c>
      <c r="F80" s="466" t="s">
        <v>268</v>
      </c>
      <c r="G80" s="467">
        <v>188.71713333333338</v>
      </c>
      <c r="H80" s="467">
        <v>158.15960000000004</v>
      </c>
      <c r="I80" s="468">
        <v>188.71713333333338</v>
      </c>
      <c r="J80" s="468">
        <v>188.71713333333338</v>
      </c>
      <c r="K80" s="469">
        <v>226.56926666666669</v>
      </c>
      <c r="L80" s="470"/>
      <c r="M80" s="471">
        <v>108.0792666666667</v>
      </c>
      <c r="N80" s="470"/>
      <c r="O80" s="470"/>
      <c r="P80" s="470"/>
      <c r="Q80" s="467">
        <v>108.0792666666667</v>
      </c>
      <c r="R80" s="468">
        <v>188.71713333333338</v>
      </c>
      <c r="S80" s="468">
        <v>188.71713333333338</v>
      </c>
      <c r="T80" s="468" t="s">
        <v>268</v>
      </c>
      <c r="U80" s="468">
        <v>108.0792666666667</v>
      </c>
      <c r="V80" s="470"/>
      <c r="W80" s="470"/>
      <c r="X80" s="475" t="s">
        <v>268</v>
      </c>
      <c r="Y80" s="473">
        <v>1652.5523333333333</v>
      </c>
    </row>
    <row r="81" spans="1:25" s="474" customFormat="1" ht="13.5">
      <c r="A81" s="442" t="s">
        <v>316</v>
      </c>
      <c r="B81" s="384">
        <v>65</v>
      </c>
      <c r="C81" s="385" t="s">
        <v>317</v>
      </c>
      <c r="D81" s="386" t="s">
        <v>385</v>
      </c>
      <c r="E81" s="480" t="s">
        <v>396</v>
      </c>
      <c r="F81" s="481">
        <v>6.3343333333333334</v>
      </c>
      <c r="G81" s="482">
        <v>63.018333333333338</v>
      </c>
      <c r="H81" s="482">
        <v>66.936333333333323</v>
      </c>
      <c r="I81" s="483">
        <v>50.078333333333333</v>
      </c>
      <c r="J81" s="483">
        <v>30.586333333333332</v>
      </c>
      <c r="K81" s="484">
        <v>66.936333333333323</v>
      </c>
      <c r="L81" s="470"/>
      <c r="M81" s="485">
        <v>6.3343333333333334</v>
      </c>
      <c r="N81" s="470"/>
      <c r="O81" s="470"/>
      <c r="P81" s="470"/>
      <c r="Q81" s="482" t="s">
        <v>268</v>
      </c>
      <c r="R81" s="483">
        <v>66.936333333333323</v>
      </c>
      <c r="S81" s="483">
        <v>30.479333333333336</v>
      </c>
      <c r="T81" s="483" t="s">
        <v>268</v>
      </c>
      <c r="U81" s="483" t="s">
        <v>268</v>
      </c>
      <c r="V81" s="470"/>
      <c r="W81" s="470"/>
      <c r="X81" s="486" t="s">
        <v>268</v>
      </c>
      <c r="Y81" s="487">
        <v>387.64</v>
      </c>
    </row>
    <row r="82" spans="1:25" s="479" customFormat="1" ht="13.5">
      <c r="A82" s="424"/>
      <c r="B82" s="384"/>
      <c r="C82" s="385" t="s">
        <v>318</v>
      </c>
      <c r="D82" s="386" t="s">
        <v>386</v>
      </c>
      <c r="E82" s="480"/>
      <c r="F82" s="481"/>
      <c r="G82" s="482"/>
      <c r="H82" s="482"/>
      <c r="I82" s="483"/>
      <c r="J82" s="483"/>
      <c r="K82" s="484"/>
      <c r="L82" s="470"/>
      <c r="M82" s="485"/>
      <c r="N82" s="470"/>
      <c r="O82" s="470"/>
      <c r="P82" s="482"/>
      <c r="Q82" s="482"/>
      <c r="R82" s="483"/>
      <c r="S82" s="483"/>
      <c r="T82" s="483"/>
      <c r="U82" s="483"/>
      <c r="V82" s="470"/>
      <c r="W82" s="470"/>
      <c r="X82" s="486"/>
      <c r="Y82" s="519">
        <v>0</v>
      </c>
    </row>
    <row r="83" spans="1:25" s="479" customFormat="1" ht="14.25" thickBot="1">
      <c r="A83" s="412" t="s">
        <v>373</v>
      </c>
      <c r="B83" s="366">
        <v>66</v>
      </c>
      <c r="C83" s="367" t="s">
        <v>197</v>
      </c>
      <c r="D83" s="368" t="s">
        <v>387</v>
      </c>
      <c r="E83" s="465" t="s">
        <v>271</v>
      </c>
      <c r="F83" s="466">
        <v>4.3589333333333338</v>
      </c>
      <c r="G83" s="467">
        <v>39.847999999999992</v>
      </c>
      <c r="H83" s="467">
        <v>39.847999999999992</v>
      </c>
      <c r="I83" s="468">
        <v>27.566266666666667</v>
      </c>
      <c r="J83" s="468">
        <v>39.847999999999992</v>
      </c>
      <c r="K83" s="469">
        <v>39.847999999999992</v>
      </c>
      <c r="L83" s="470"/>
      <c r="M83" s="471">
        <v>12.697133333333335</v>
      </c>
      <c r="N83" s="470"/>
      <c r="O83" s="470"/>
      <c r="P83" s="470"/>
      <c r="Q83" s="467">
        <v>19.228066666666667</v>
      </c>
      <c r="R83" s="468">
        <v>39.847999999999992</v>
      </c>
      <c r="S83" s="468">
        <v>39.847999999999992</v>
      </c>
      <c r="T83" s="468" t="s">
        <v>268</v>
      </c>
      <c r="U83" s="468" t="s">
        <v>268</v>
      </c>
      <c r="V83" s="470"/>
      <c r="W83" s="470"/>
      <c r="X83" s="475" t="s">
        <v>268</v>
      </c>
      <c r="Y83" s="473">
        <v>302.9384</v>
      </c>
    </row>
    <row r="84" spans="1:25" s="479" customFormat="1" ht="15" thickTop="1" thickBot="1">
      <c r="A84" s="412"/>
      <c r="B84" s="444">
        <v>67</v>
      </c>
      <c r="C84" s="367" t="s">
        <v>388</v>
      </c>
      <c r="D84" s="368" t="s">
        <v>389</v>
      </c>
      <c r="E84" s="465" t="s">
        <v>271</v>
      </c>
      <c r="F84" s="466" t="s">
        <v>268</v>
      </c>
      <c r="G84" s="467">
        <v>0.3119333333333334</v>
      </c>
      <c r="H84" s="467" t="s">
        <v>268</v>
      </c>
      <c r="I84" s="468" t="s">
        <v>268</v>
      </c>
      <c r="J84" s="468" t="s">
        <v>268</v>
      </c>
      <c r="K84" s="469">
        <v>1.7466666666666655E-2</v>
      </c>
      <c r="L84" s="470"/>
      <c r="M84" s="471" t="s">
        <v>268</v>
      </c>
      <c r="N84" s="470"/>
      <c r="O84" s="470"/>
      <c r="P84" s="476">
        <v>0.22373333333333334</v>
      </c>
      <c r="Q84" s="467" t="s">
        <v>268</v>
      </c>
      <c r="R84" s="468">
        <v>1.7466666666666655E-2</v>
      </c>
      <c r="S84" s="468" t="s">
        <v>268</v>
      </c>
      <c r="T84" s="468" t="s">
        <v>268</v>
      </c>
      <c r="U84" s="468" t="s">
        <v>268</v>
      </c>
      <c r="V84" s="470"/>
      <c r="W84" s="470"/>
      <c r="X84" s="475" t="s">
        <v>268</v>
      </c>
      <c r="Y84" s="473">
        <v>0.5706</v>
      </c>
    </row>
    <row r="85" spans="1:25" s="474" customFormat="1" ht="14.25" thickTop="1">
      <c r="A85" s="412"/>
      <c r="B85" s="444">
        <v>68</v>
      </c>
      <c r="C85" s="367" t="s">
        <v>201</v>
      </c>
      <c r="D85" s="368"/>
      <c r="E85" s="465" t="s">
        <v>271</v>
      </c>
      <c r="F85" s="466" t="s">
        <v>268</v>
      </c>
      <c r="G85" s="467">
        <v>320.49900000000008</v>
      </c>
      <c r="H85" s="467">
        <v>320.49900000000008</v>
      </c>
      <c r="I85" s="468">
        <v>320.49900000000008</v>
      </c>
      <c r="J85" s="468">
        <v>320.49900000000008</v>
      </c>
      <c r="K85" s="469">
        <v>629.07566666666662</v>
      </c>
      <c r="L85" s="470"/>
      <c r="M85" s="471">
        <v>492.06833333333333</v>
      </c>
      <c r="N85" s="470"/>
      <c r="O85" s="470"/>
      <c r="P85" s="470"/>
      <c r="Q85" s="467">
        <v>62.436666666666675</v>
      </c>
      <c r="R85" s="468">
        <v>554.505</v>
      </c>
      <c r="S85" s="468">
        <v>554.505</v>
      </c>
      <c r="T85" s="468" t="s">
        <v>268</v>
      </c>
      <c r="U85" s="468">
        <v>554.505</v>
      </c>
      <c r="V85" s="470"/>
      <c r="W85" s="470"/>
      <c r="X85" s="475">
        <v>183.49166666666667</v>
      </c>
      <c r="Y85" s="473">
        <v>4312.5833333333339</v>
      </c>
    </row>
    <row r="86" spans="1:25" ht="12" customHeight="1" thickBot="1">
      <c r="A86" s="520" t="s">
        <v>320</v>
      </c>
      <c r="B86" s="521">
        <v>69</v>
      </c>
      <c r="C86" s="522" t="s">
        <v>320</v>
      </c>
      <c r="D86" s="523" t="s">
        <v>397</v>
      </c>
      <c r="E86" s="524" t="s">
        <v>271</v>
      </c>
      <c r="F86" s="525">
        <v>63.443399999999997</v>
      </c>
      <c r="G86" s="526">
        <v>372.2944</v>
      </c>
      <c r="H86" s="526">
        <v>329.33300000000003</v>
      </c>
      <c r="I86" s="527">
        <v>319.99846666666667</v>
      </c>
      <c r="J86" s="527">
        <v>339.12160000000006</v>
      </c>
      <c r="K86" s="528">
        <v>372.2944</v>
      </c>
      <c r="L86" s="529"/>
      <c r="M86" s="530">
        <v>217.65593333333331</v>
      </c>
      <c r="N86" s="529"/>
      <c r="O86" s="529"/>
      <c r="P86" s="529"/>
      <c r="Q86" s="526">
        <v>21.013333333333335</v>
      </c>
      <c r="R86" s="527">
        <v>329.33300000000003</v>
      </c>
      <c r="S86" s="527">
        <v>315.28333333333336</v>
      </c>
      <c r="T86" s="527" t="s">
        <v>268</v>
      </c>
      <c r="U86" s="527">
        <v>142.60666666666665</v>
      </c>
      <c r="V86" s="529"/>
      <c r="W86" s="529"/>
      <c r="X86" s="531" t="s">
        <v>268</v>
      </c>
      <c r="Y86" s="532">
        <v>2822.3775333333333</v>
      </c>
    </row>
    <row r="87" spans="1:25" s="474" customFormat="1" ht="13.5">
      <c r="A87" s="533"/>
      <c r="B87" s="534"/>
      <c r="C87" s="535"/>
      <c r="D87" s="536"/>
      <c r="E87" s="537"/>
      <c r="F87" s="537"/>
      <c r="G87" s="537"/>
      <c r="H87" s="537"/>
      <c r="I87" s="537"/>
      <c r="J87" s="538"/>
      <c r="K87" s="538"/>
      <c r="L87" s="538"/>
      <c r="M87" s="538"/>
      <c r="N87" s="538"/>
      <c r="O87" s="538"/>
      <c r="P87" s="538"/>
      <c r="Q87" s="538"/>
      <c r="R87" s="538"/>
      <c r="S87" s="538"/>
      <c r="T87" s="538"/>
      <c r="U87" s="538"/>
      <c r="V87" s="538"/>
      <c r="W87" s="538"/>
      <c r="X87" s="538"/>
      <c r="Y87" s="538"/>
    </row>
    <row r="88" spans="1:25" ht="12" customHeight="1"/>
    <row r="89" spans="1:25" ht="20.100000000000001" customHeight="1"/>
  </sheetData>
  <mergeCells count="1">
    <mergeCell ref="A1:Y1"/>
  </mergeCells>
  <phoneticPr fontId="8"/>
  <pageMargins left="0.70866141732283472" right="0.70866141732283472" top="0.74803149606299213" bottom="0.74803149606299213" header="0.31496062992125984" footer="0.31496062992125984"/>
  <pageSetup paperSize="9" scale="44"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1"/>
  <sheetViews>
    <sheetView showGridLines="0" showZeros="0" zoomScaleNormal="100" workbookViewId="0"/>
  </sheetViews>
  <sheetFormatPr defaultColWidth="11" defaultRowHeight="14.25"/>
  <cols>
    <col min="1" max="1" width="28.375" style="649" customWidth="1"/>
    <col min="2" max="2" width="17.875" style="650" customWidth="1"/>
    <col min="3" max="6" width="17.875" style="649" customWidth="1"/>
    <col min="7" max="9" width="17.875" style="650" customWidth="1"/>
    <col min="10" max="10" width="17.875" style="649" customWidth="1"/>
    <col min="11" max="11" width="17.875" style="650" customWidth="1"/>
    <col min="12" max="12" width="2.125" style="649" customWidth="1"/>
    <col min="13" max="206" width="11" style="649"/>
    <col min="207" max="207" width="1.625" style="649" customWidth="1"/>
    <col min="208" max="208" width="17.75" style="649" customWidth="1"/>
    <col min="209" max="209" width="11.25" style="649" customWidth="1"/>
    <col min="210" max="228" width="8.375" style="649" customWidth="1"/>
    <col min="229" max="229" width="9.5" style="649" customWidth="1"/>
    <col min="230" max="230" width="10.375" style="649" customWidth="1"/>
    <col min="231" max="231" width="10.75" style="649" bestFit="1" customWidth="1"/>
    <col min="232" max="232" width="9.5" style="649" bestFit="1" customWidth="1"/>
    <col min="233" max="233" width="10.375" style="649" customWidth="1"/>
    <col min="234" max="234" width="8" style="649" bestFit="1" customWidth="1"/>
    <col min="235" max="235" width="15.75" style="649" bestFit="1" customWidth="1"/>
    <col min="236" max="236" width="1.625" style="649" customWidth="1"/>
    <col min="237" max="237" width="5.375" style="649" customWidth="1"/>
    <col min="238" max="462" width="11" style="649"/>
    <col min="463" max="463" width="1.625" style="649" customWidth="1"/>
    <col min="464" max="464" width="17.75" style="649" customWidth="1"/>
    <col min="465" max="465" width="11.25" style="649" customWidth="1"/>
    <col min="466" max="484" width="8.375" style="649" customWidth="1"/>
    <col min="485" max="485" width="9.5" style="649" customWidth="1"/>
    <col min="486" max="486" width="10.375" style="649" customWidth="1"/>
    <col min="487" max="487" width="10.75" style="649" bestFit="1" customWidth="1"/>
    <col min="488" max="488" width="9.5" style="649" bestFit="1" customWidth="1"/>
    <col min="489" max="489" width="10.375" style="649" customWidth="1"/>
    <col min="490" max="490" width="8" style="649" bestFit="1" customWidth="1"/>
    <col min="491" max="491" width="15.75" style="649" bestFit="1" customWidth="1"/>
    <col min="492" max="492" width="1.625" style="649" customWidth="1"/>
    <col min="493" max="493" width="5.375" style="649" customWidth="1"/>
    <col min="494" max="718" width="11" style="649"/>
    <col min="719" max="719" width="1.625" style="649" customWidth="1"/>
    <col min="720" max="720" width="17.75" style="649" customWidth="1"/>
    <col min="721" max="721" width="11.25" style="649" customWidth="1"/>
    <col min="722" max="740" width="8.375" style="649" customWidth="1"/>
    <col min="741" max="741" width="9.5" style="649" customWidth="1"/>
    <col min="742" max="742" width="10.375" style="649" customWidth="1"/>
    <col min="743" max="743" width="10.75" style="649" bestFit="1" customWidth="1"/>
    <col min="744" max="744" width="9.5" style="649" bestFit="1" customWidth="1"/>
    <col min="745" max="745" width="10.375" style="649" customWidth="1"/>
    <col min="746" max="746" width="8" style="649" bestFit="1" customWidth="1"/>
    <col min="747" max="747" width="15.75" style="649" bestFit="1" customWidth="1"/>
    <col min="748" max="748" width="1.625" style="649" customWidth="1"/>
    <col min="749" max="749" width="5.375" style="649" customWidth="1"/>
    <col min="750" max="974" width="11" style="649"/>
    <col min="975" max="975" width="1.625" style="649" customWidth="1"/>
    <col min="976" max="976" width="17.75" style="649" customWidth="1"/>
    <col min="977" max="977" width="11.25" style="649" customWidth="1"/>
    <col min="978" max="996" width="8.375" style="649" customWidth="1"/>
    <col min="997" max="997" width="9.5" style="649" customWidth="1"/>
    <col min="998" max="998" width="10.375" style="649" customWidth="1"/>
    <col min="999" max="999" width="10.75" style="649" bestFit="1" customWidth="1"/>
    <col min="1000" max="1000" width="9.5" style="649" bestFit="1" customWidth="1"/>
    <col min="1001" max="1001" width="10.375" style="649" customWidth="1"/>
    <col min="1002" max="1002" width="8" style="649" bestFit="1" customWidth="1"/>
    <col min="1003" max="1003" width="15.75" style="649" bestFit="1" customWidth="1"/>
    <col min="1004" max="1004" width="1.625" style="649" customWidth="1"/>
    <col min="1005" max="1005" width="5.375" style="649" customWidth="1"/>
    <col min="1006" max="1230" width="11" style="649"/>
    <col min="1231" max="1231" width="1.625" style="649" customWidth="1"/>
    <col min="1232" max="1232" width="17.75" style="649" customWidth="1"/>
    <col min="1233" max="1233" width="11.25" style="649" customWidth="1"/>
    <col min="1234" max="1252" width="8.375" style="649" customWidth="1"/>
    <col min="1253" max="1253" width="9.5" style="649" customWidth="1"/>
    <col min="1254" max="1254" width="10.375" style="649" customWidth="1"/>
    <col min="1255" max="1255" width="10.75" style="649" bestFit="1" customWidth="1"/>
    <col min="1256" max="1256" width="9.5" style="649" bestFit="1" customWidth="1"/>
    <col min="1257" max="1257" width="10.375" style="649" customWidth="1"/>
    <col min="1258" max="1258" width="8" style="649" bestFit="1" customWidth="1"/>
    <col min="1259" max="1259" width="15.75" style="649" bestFit="1" customWidth="1"/>
    <col min="1260" max="1260" width="1.625" style="649" customWidth="1"/>
    <col min="1261" max="1261" width="5.375" style="649" customWidth="1"/>
    <col min="1262" max="1486" width="11" style="649"/>
    <col min="1487" max="1487" width="1.625" style="649" customWidth="1"/>
    <col min="1488" max="1488" width="17.75" style="649" customWidth="1"/>
    <col min="1489" max="1489" width="11.25" style="649" customWidth="1"/>
    <col min="1490" max="1508" width="8.375" style="649" customWidth="1"/>
    <col min="1509" max="1509" width="9.5" style="649" customWidth="1"/>
    <col min="1510" max="1510" width="10.375" style="649" customWidth="1"/>
    <col min="1511" max="1511" width="10.75" style="649" bestFit="1" customWidth="1"/>
    <col min="1512" max="1512" width="9.5" style="649" bestFit="1" customWidth="1"/>
    <col min="1513" max="1513" width="10.375" style="649" customWidth="1"/>
    <col min="1514" max="1514" width="8" style="649" bestFit="1" customWidth="1"/>
    <col min="1515" max="1515" width="15.75" style="649" bestFit="1" customWidth="1"/>
    <col min="1516" max="1516" width="1.625" style="649" customWidth="1"/>
    <col min="1517" max="1517" width="5.375" style="649" customWidth="1"/>
    <col min="1518" max="1742" width="11" style="649"/>
    <col min="1743" max="1743" width="1.625" style="649" customWidth="1"/>
    <col min="1744" max="1744" width="17.75" style="649" customWidth="1"/>
    <col min="1745" max="1745" width="11.25" style="649" customWidth="1"/>
    <col min="1746" max="1764" width="8.375" style="649" customWidth="1"/>
    <col min="1765" max="1765" width="9.5" style="649" customWidth="1"/>
    <col min="1766" max="1766" width="10.375" style="649" customWidth="1"/>
    <col min="1767" max="1767" width="10.75" style="649" bestFit="1" customWidth="1"/>
    <col min="1768" max="1768" width="9.5" style="649" bestFit="1" customWidth="1"/>
    <col min="1769" max="1769" width="10.375" style="649" customWidth="1"/>
    <col min="1770" max="1770" width="8" style="649" bestFit="1" customWidth="1"/>
    <col min="1771" max="1771" width="15.75" style="649" bestFit="1" customWidth="1"/>
    <col min="1772" max="1772" width="1.625" style="649" customWidth="1"/>
    <col min="1773" max="1773" width="5.375" style="649" customWidth="1"/>
    <col min="1774" max="1998" width="11" style="649"/>
    <col min="1999" max="1999" width="1.625" style="649" customWidth="1"/>
    <col min="2000" max="2000" width="17.75" style="649" customWidth="1"/>
    <col min="2001" max="2001" width="11.25" style="649" customWidth="1"/>
    <col min="2002" max="2020" width="8.375" style="649" customWidth="1"/>
    <col min="2021" max="2021" width="9.5" style="649" customWidth="1"/>
    <col min="2022" max="2022" width="10.375" style="649" customWidth="1"/>
    <col min="2023" max="2023" width="10.75" style="649" bestFit="1" customWidth="1"/>
    <col min="2024" max="2024" width="9.5" style="649" bestFit="1" customWidth="1"/>
    <col min="2025" max="2025" width="10.375" style="649" customWidth="1"/>
    <col min="2026" max="2026" width="8" style="649" bestFit="1" customWidth="1"/>
    <col min="2027" max="2027" width="15.75" style="649" bestFit="1" customWidth="1"/>
    <col min="2028" max="2028" width="1.625" style="649" customWidth="1"/>
    <col min="2029" max="2029" width="5.375" style="649" customWidth="1"/>
    <col min="2030" max="2254" width="11" style="649"/>
    <col min="2255" max="2255" width="1.625" style="649" customWidth="1"/>
    <col min="2256" max="2256" width="17.75" style="649" customWidth="1"/>
    <col min="2257" max="2257" width="11.25" style="649" customWidth="1"/>
    <col min="2258" max="2276" width="8.375" style="649" customWidth="1"/>
    <col min="2277" max="2277" width="9.5" style="649" customWidth="1"/>
    <col min="2278" max="2278" width="10.375" style="649" customWidth="1"/>
    <col min="2279" max="2279" width="10.75" style="649" bestFit="1" customWidth="1"/>
    <col min="2280" max="2280" width="9.5" style="649" bestFit="1" customWidth="1"/>
    <col min="2281" max="2281" width="10.375" style="649" customWidth="1"/>
    <col min="2282" max="2282" width="8" style="649" bestFit="1" customWidth="1"/>
    <col min="2283" max="2283" width="15.75" style="649" bestFit="1" customWidth="1"/>
    <col min="2284" max="2284" width="1.625" style="649" customWidth="1"/>
    <col min="2285" max="2285" width="5.375" style="649" customWidth="1"/>
    <col min="2286" max="2510" width="11" style="649"/>
    <col min="2511" max="2511" width="1.625" style="649" customWidth="1"/>
    <col min="2512" max="2512" width="17.75" style="649" customWidth="1"/>
    <col min="2513" max="2513" width="11.25" style="649" customWidth="1"/>
    <col min="2514" max="2532" width="8.375" style="649" customWidth="1"/>
    <col min="2533" max="2533" width="9.5" style="649" customWidth="1"/>
    <col min="2534" max="2534" width="10.375" style="649" customWidth="1"/>
    <col min="2535" max="2535" width="10.75" style="649" bestFit="1" customWidth="1"/>
    <col min="2536" max="2536" width="9.5" style="649" bestFit="1" customWidth="1"/>
    <col min="2537" max="2537" width="10.375" style="649" customWidth="1"/>
    <col min="2538" max="2538" width="8" style="649" bestFit="1" customWidth="1"/>
    <col min="2539" max="2539" width="15.75" style="649" bestFit="1" customWidth="1"/>
    <col min="2540" max="2540" width="1.625" style="649" customWidth="1"/>
    <col min="2541" max="2541" width="5.375" style="649" customWidth="1"/>
    <col min="2542" max="2766" width="11" style="649"/>
    <col min="2767" max="2767" width="1.625" style="649" customWidth="1"/>
    <col min="2768" max="2768" width="17.75" style="649" customWidth="1"/>
    <col min="2769" max="2769" width="11.25" style="649" customWidth="1"/>
    <col min="2770" max="2788" width="8.375" style="649" customWidth="1"/>
    <col min="2789" max="2789" width="9.5" style="649" customWidth="1"/>
    <col min="2790" max="2790" width="10.375" style="649" customWidth="1"/>
    <col min="2791" max="2791" width="10.75" style="649" bestFit="1" customWidth="1"/>
    <col min="2792" max="2792" width="9.5" style="649" bestFit="1" customWidth="1"/>
    <col min="2793" max="2793" width="10.375" style="649" customWidth="1"/>
    <col min="2794" max="2794" width="8" style="649" bestFit="1" customWidth="1"/>
    <col min="2795" max="2795" width="15.75" style="649" bestFit="1" customWidth="1"/>
    <col min="2796" max="2796" width="1.625" style="649" customWidth="1"/>
    <col min="2797" max="2797" width="5.375" style="649" customWidth="1"/>
    <col min="2798" max="3022" width="11" style="649"/>
    <col min="3023" max="3023" width="1.625" style="649" customWidth="1"/>
    <col min="3024" max="3024" width="17.75" style="649" customWidth="1"/>
    <col min="3025" max="3025" width="11.25" style="649" customWidth="1"/>
    <col min="3026" max="3044" width="8.375" style="649" customWidth="1"/>
    <col min="3045" max="3045" width="9.5" style="649" customWidth="1"/>
    <col min="3046" max="3046" width="10.375" style="649" customWidth="1"/>
    <col min="3047" max="3047" width="10.75" style="649" bestFit="1" customWidth="1"/>
    <col min="3048" max="3048" width="9.5" style="649" bestFit="1" customWidth="1"/>
    <col min="3049" max="3049" width="10.375" style="649" customWidth="1"/>
    <col min="3050" max="3050" width="8" style="649" bestFit="1" customWidth="1"/>
    <col min="3051" max="3051" width="15.75" style="649" bestFit="1" customWidth="1"/>
    <col min="3052" max="3052" width="1.625" style="649" customWidth="1"/>
    <col min="3053" max="3053" width="5.375" style="649" customWidth="1"/>
    <col min="3054" max="3278" width="11" style="649"/>
    <col min="3279" max="3279" width="1.625" style="649" customWidth="1"/>
    <col min="3280" max="3280" width="17.75" style="649" customWidth="1"/>
    <col min="3281" max="3281" width="11.25" style="649" customWidth="1"/>
    <col min="3282" max="3300" width="8.375" style="649" customWidth="1"/>
    <col min="3301" max="3301" width="9.5" style="649" customWidth="1"/>
    <col min="3302" max="3302" width="10.375" style="649" customWidth="1"/>
    <col min="3303" max="3303" width="10.75" style="649" bestFit="1" customWidth="1"/>
    <col min="3304" max="3304" width="9.5" style="649" bestFit="1" customWidth="1"/>
    <col min="3305" max="3305" width="10.375" style="649" customWidth="1"/>
    <col min="3306" max="3306" width="8" style="649" bestFit="1" customWidth="1"/>
    <col min="3307" max="3307" width="15.75" style="649" bestFit="1" customWidth="1"/>
    <col min="3308" max="3308" width="1.625" style="649" customWidth="1"/>
    <col min="3309" max="3309" width="5.375" style="649" customWidth="1"/>
    <col min="3310" max="3534" width="11" style="649"/>
    <col min="3535" max="3535" width="1.625" style="649" customWidth="1"/>
    <col min="3536" max="3536" width="17.75" style="649" customWidth="1"/>
    <col min="3537" max="3537" width="11.25" style="649" customWidth="1"/>
    <col min="3538" max="3556" width="8.375" style="649" customWidth="1"/>
    <col min="3557" max="3557" width="9.5" style="649" customWidth="1"/>
    <col min="3558" max="3558" width="10.375" style="649" customWidth="1"/>
    <col min="3559" max="3559" width="10.75" style="649" bestFit="1" customWidth="1"/>
    <col min="3560" max="3560" width="9.5" style="649" bestFit="1" customWidth="1"/>
    <col min="3561" max="3561" width="10.375" style="649" customWidth="1"/>
    <col min="3562" max="3562" width="8" style="649" bestFit="1" customWidth="1"/>
    <col min="3563" max="3563" width="15.75" style="649" bestFit="1" customWidth="1"/>
    <col min="3564" max="3564" width="1.625" style="649" customWidth="1"/>
    <col min="3565" max="3565" width="5.375" style="649" customWidth="1"/>
    <col min="3566" max="3790" width="11" style="649"/>
    <col min="3791" max="3791" width="1.625" style="649" customWidth="1"/>
    <col min="3792" max="3792" width="17.75" style="649" customWidth="1"/>
    <col min="3793" max="3793" width="11.25" style="649" customWidth="1"/>
    <col min="3794" max="3812" width="8.375" style="649" customWidth="1"/>
    <col min="3813" max="3813" width="9.5" style="649" customWidth="1"/>
    <col min="3814" max="3814" width="10.375" style="649" customWidth="1"/>
    <col min="3815" max="3815" width="10.75" style="649" bestFit="1" customWidth="1"/>
    <col min="3816" max="3816" width="9.5" style="649" bestFit="1" customWidth="1"/>
    <col min="3817" max="3817" width="10.375" style="649" customWidth="1"/>
    <col min="3818" max="3818" width="8" style="649" bestFit="1" customWidth="1"/>
    <col min="3819" max="3819" width="15.75" style="649" bestFit="1" customWidth="1"/>
    <col min="3820" max="3820" width="1.625" style="649" customWidth="1"/>
    <col min="3821" max="3821" width="5.375" style="649" customWidth="1"/>
    <col min="3822" max="4046" width="11" style="649"/>
    <col min="4047" max="4047" width="1.625" style="649" customWidth="1"/>
    <col min="4048" max="4048" width="17.75" style="649" customWidth="1"/>
    <col min="4049" max="4049" width="11.25" style="649" customWidth="1"/>
    <col min="4050" max="4068" width="8.375" style="649" customWidth="1"/>
    <col min="4069" max="4069" width="9.5" style="649" customWidth="1"/>
    <col min="4070" max="4070" width="10.375" style="649" customWidth="1"/>
    <col min="4071" max="4071" width="10.75" style="649" bestFit="1" customWidth="1"/>
    <col min="4072" max="4072" width="9.5" style="649" bestFit="1" customWidth="1"/>
    <col min="4073" max="4073" width="10.375" style="649" customWidth="1"/>
    <col min="4074" max="4074" width="8" style="649" bestFit="1" customWidth="1"/>
    <col min="4075" max="4075" width="15.75" style="649" bestFit="1" customWidth="1"/>
    <col min="4076" max="4076" width="1.625" style="649" customWidth="1"/>
    <col min="4077" max="4077" width="5.375" style="649" customWidth="1"/>
    <col min="4078" max="4302" width="11" style="649"/>
    <col min="4303" max="4303" width="1.625" style="649" customWidth="1"/>
    <col min="4304" max="4304" width="17.75" style="649" customWidth="1"/>
    <col min="4305" max="4305" width="11.25" style="649" customWidth="1"/>
    <col min="4306" max="4324" width="8.375" style="649" customWidth="1"/>
    <col min="4325" max="4325" width="9.5" style="649" customWidth="1"/>
    <col min="4326" max="4326" width="10.375" style="649" customWidth="1"/>
    <col min="4327" max="4327" width="10.75" style="649" bestFit="1" customWidth="1"/>
    <col min="4328" max="4328" width="9.5" style="649" bestFit="1" customWidth="1"/>
    <col min="4329" max="4329" width="10.375" style="649" customWidth="1"/>
    <col min="4330" max="4330" width="8" style="649" bestFit="1" customWidth="1"/>
    <col min="4331" max="4331" width="15.75" style="649" bestFit="1" customWidth="1"/>
    <col min="4332" max="4332" width="1.625" style="649" customWidth="1"/>
    <col min="4333" max="4333" width="5.375" style="649" customWidth="1"/>
    <col min="4334" max="4558" width="11" style="649"/>
    <col min="4559" max="4559" width="1.625" style="649" customWidth="1"/>
    <col min="4560" max="4560" width="17.75" style="649" customWidth="1"/>
    <col min="4561" max="4561" width="11.25" style="649" customWidth="1"/>
    <col min="4562" max="4580" width="8.375" style="649" customWidth="1"/>
    <col min="4581" max="4581" width="9.5" style="649" customWidth="1"/>
    <col min="4582" max="4582" width="10.375" style="649" customWidth="1"/>
    <col min="4583" max="4583" width="10.75" style="649" bestFit="1" customWidth="1"/>
    <col min="4584" max="4584" width="9.5" style="649" bestFit="1" customWidth="1"/>
    <col min="4585" max="4585" width="10.375" style="649" customWidth="1"/>
    <col min="4586" max="4586" width="8" style="649" bestFit="1" customWidth="1"/>
    <col min="4587" max="4587" width="15.75" style="649" bestFit="1" customWidth="1"/>
    <col min="4588" max="4588" width="1.625" style="649" customWidth="1"/>
    <col min="4589" max="4589" width="5.375" style="649" customWidth="1"/>
    <col min="4590" max="4814" width="11" style="649"/>
    <col min="4815" max="4815" width="1.625" style="649" customWidth="1"/>
    <col min="4816" max="4816" width="17.75" style="649" customWidth="1"/>
    <col min="4817" max="4817" width="11.25" style="649" customWidth="1"/>
    <col min="4818" max="4836" width="8.375" style="649" customWidth="1"/>
    <col min="4837" max="4837" width="9.5" style="649" customWidth="1"/>
    <col min="4838" max="4838" width="10.375" style="649" customWidth="1"/>
    <col min="4839" max="4839" width="10.75" style="649" bestFit="1" customWidth="1"/>
    <col min="4840" max="4840" width="9.5" style="649" bestFit="1" customWidth="1"/>
    <col min="4841" max="4841" width="10.375" style="649" customWidth="1"/>
    <col min="4842" max="4842" width="8" style="649" bestFit="1" customWidth="1"/>
    <col min="4843" max="4843" width="15.75" style="649" bestFit="1" customWidth="1"/>
    <col min="4844" max="4844" width="1.625" style="649" customWidth="1"/>
    <col min="4845" max="4845" width="5.375" style="649" customWidth="1"/>
    <col min="4846" max="5070" width="11" style="649"/>
    <col min="5071" max="5071" width="1.625" style="649" customWidth="1"/>
    <col min="5072" max="5072" width="17.75" style="649" customWidth="1"/>
    <col min="5073" max="5073" width="11.25" style="649" customWidth="1"/>
    <col min="5074" max="5092" width="8.375" style="649" customWidth="1"/>
    <col min="5093" max="5093" width="9.5" style="649" customWidth="1"/>
    <col min="5094" max="5094" width="10.375" style="649" customWidth="1"/>
    <col min="5095" max="5095" width="10.75" style="649" bestFit="1" customWidth="1"/>
    <col min="5096" max="5096" width="9.5" style="649" bestFit="1" customWidth="1"/>
    <col min="5097" max="5097" width="10.375" style="649" customWidth="1"/>
    <col min="5098" max="5098" width="8" style="649" bestFit="1" customWidth="1"/>
    <col min="5099" max="5099" width="15.75" style="649" bestFit="1" customWidth="1"/>
    <col min="5100" max="5100" width="1.625" style="649" customWidth="1"/>
    <col min="5101" max="5101" width="5.375" style="649" customWidth="1"/>
    <col min="5102" max="5326" width="11" style="649"/>
    <col min="5327" max="5327" width="1.625" style="649" customWidth="1"/>
    <col min="5328" max="5328" width="17.75" style="649" customWidth="1"/>
    <col min="5329" max="5329" width="11.25" style="649" customWidth="1"/>
    <col min="5330" max="5348" width="8.375" style="649" customWidth="1"/>
    <col min="5349" max="5349" width="9.5" style="649" customWidth="1"/>
    <col min="5350" max="5350" width="10.375" style="649" customWidth="1"/>
    <col min="5351" max="5351" width="10.75" style="649" bestFit="1" customWidth="1"/>
    <col min="5352" max="5352" width="9.5" style="649" bestFit="1" customWidth="1"/>
    <col min="5353" max="5353" width="10.375" style="649" customWidth="1"/>
    <col min="5354" max="5354" width="8" style="649" bestFit="1" customWidth="1"/>
    <col min="5355" max="5355" width="15.75" style="649" bestFit="1" customWidth="1"/>
    <col min="5356" max="5356" width="1.625" style="649" customWidth="1"/>
    <col min="5357" max="5357" width="5.375" style="649" customWidth="1"/>
    <col min="5358" max="5582" width="11" style="649"/>
    <col min="5583" max="5583" width="1.625" style="649" customWidth="1"/>
    <col min="5584" max="5584" width="17.75" style="649" customWidth="1"/>
    <col min="5585" max="5585" width="11.25" style="649" customWidth="1"/>
    <col min="5586" max="5604" width="8.375" style="649" customWidth="1"/>
    <col min="5605" max="5605" width="9.5" style="649" customWidth="1"/>
    <col min="5606" max="5606" width="10.375" style="649" customWidth="1"/>
    <col min="5607" max="5607" width="10.75" style="649" bestFit="1" customWidth="1"/>
    <col min="5608" max="5608" width="9.5" style="649" bestFit="1" customWidth="1"/>
    <col min="5609" max="5609" width="10.375" style="649" customWidth="1"/>
    <col min="5610" max="5610" width="8" style="649" bestFit="1" customWidth="1"/>
    <col min="5611" max="5611" width="15.75" style="649" bestFit="1" customWidth="1"/>
    <col min="5612" max="5612" width="1.625" style="649" customWidth="1"/>
    <col min="5613" max="5613" width="5.375" style="649" customWidth="1"/>
    <col min="5614" max="5838" width="11" style="649"/>
    <col min="5839" max="5839" width="1.625" style="649" customWidth="1"/>
    <col min="5840" max="5840" width="17.75" style="649" customWidth="1"/>
    <col min="5841" max="5841" width="11.25" style="649" customWidth="1"/>
    <col min="5842" max="5860" width="8.375" style="649" customWidth="1"/>
    <col min="5861" max="5861" width="9.5" style="649" customWidth="1"/>
    <col min="5862" max="5862" width="10.375" style="649" customWidth="1"/>
    <col min="5863" max="5863" width="10.75" style="649" bestFit="1" customWidth="1"/>
    <col min="5864" max="5864" width="9.5" style="649" bestFit="1" customWidth="1"/>
    <col min="5865" max="5865" width="10.375" style="649" customWidth="1"/>
    <col min="5866" max="5866" width="8" style="649" bestFit="1" customWidth="1"/>
    <col min="5867" max="5867" width="15.75" style="649" bestFit="1" customWidth="1"/>
    <col min="5868" max="5868" width="1.625" style="649" customWidth="1"/>
    <col min="5869" max="5869" width="5.375" style="649" customWidth="1"/>
    <col min="5870" max="6094" width="11" style="649"/>
    <col min="6095" max="6095" width="1.625" style="649" customWidth="1"/>
    <col min="6096" max="6096" width="17.75" style="649" customWidth="1"/>
    <col min="6097" max="6097" width="11.25" style="649" customWidth="1"/>
    <col min="6098" max="6116" width="8.375" style="649" customWidth="1"/>
    <col min="6117" max="6117" width="9.5" style="649" customWidth="1"/>
    <col min="6118" max="6118" width="10.375" style="649" customWidth="1"/>
    <col min="6119" max="6119" width="10.75" style="649" bestFit="1" customWidth="1"/>
    <col min="6120" max="6120" width="9.5" style="649" bestFit="1" customWidth="1"/>
    <col min="6121" max="6121" width="10.375" style="649" customWidth="1"/>
    <col min="6122" max="6122" width="8" style="649" bestFit="1" customWidth="1"/>
    <col min="6123" max="6123" width="15.75" style="649" bestFit="1" customWidth="1"/>
    <col min="6124" max="6124" width="1.625" style="649" customWidth="1"/>
    <col min="6125" max="6125" width="5.375" style="649" customWidth="1"/>
    <col min="6126" max="6350" width="11" style="649"/>
    <col min="6351" max="6351" width="1.625" style="649" customWidth="1"/>
    <col min="6352" max="6352" width="17.75" style="649" customWidth="1"/>
    <col min="6353" max="6353" width="11.25" style="649" customWidth="1"/>
    <col min="6354" max="6372" width="8.375" style="649" customWidth="1"/>
    <col min="6373" max="6373" width="9.5" style="649" customWidth="1"/>
    <col min="6374" max="6374" width="10.375" style="649" customWidth="1"/>
    <col min="6375" max="6375" width="10.75" style="649" bestFit="1" customWidth="1"/>
    <col min="6376" max="6376" width="9.5" style="649" bestFit="1" customWidth="1"/>
    <col min="6377" max="6377" width="10.375" style="649" customWidth="1"/>
    <col min="6378" max="6378" width="8" style="649" bestFit="1" customWidth="1"/>
    <col min="6379" max="6379" width="15.75" style="649" bestFit="1" customWidth="1"/>
    <col min="6380" max="6380" width="1.625" style="649" customWidth="1"/>
    <col min="6381" max="6381" width="5.375" style="649" customWidth="1"/>
    <col min="6382" max="6606" width="11" style="649"/>
    <col min="6607" max="6607" width="1.625" style="649" customWidth="1"/>
    <col min="6608" max="6608" width="17.75" style="649" customWidth="1"/>
    <col min="6609" max="6609" width="11.25" style="649" customWidth="1"/>
    <col min="6610" max="6628" width="8.375" style="649" customWidth="1"/>
    <col min="6629" max="6629" width="9.5" style="649" customWidth="1"/>
    <col min="6630" max="6630" width="10.375" style="649" customWidth="1"/>
    <col min="6631" max="6631" width="10.75" style="649" bestFit="1" customWidth="1"/>
    <col min="6632" max="6632" width="9.5" style="649" bestFit="1" customWidth="1"/>
    <col min="6633" max="6633" width="10.375" style="649" customWidth="1"/>
    <col min="6634" max="6634" width="8" style="649" bestFit="1" customWidth="1"/>
    <col min="6635" max="6635" width="15.75" style="649" bestFit="1" customWidth="1"/>
    <col min="6636" max="6636" width="1.625" style="649" customWidth="1"/>
    <col min="6637" max="6637" width="5.375" style="649" customWidth="1"/>
    <col min="6638" max="6862" width="11" style="649"/>
    <col min="6863" max="6863" width="1.625" style="649" customWidth="1"/>
    <col min="6864" max="6864" width="17.75" style="649" customWidth="1"/>
    <col min="6865" max="6865" width="11.25" style="649" customWidth="1"/>
    <col min="6866" max="6884" width="8.375" style="649" customWidth="1"/>
    <col min="6885" max="6885" width="9.5" style="649" customWidth="1"/>
    <col min="6886" max="6886" width="10.375" style="649" customWidth="1"/>
    <col min="6887" max="6887" width="10.75" style="649" bestFit="1" customWidth="1"/>
    <col min="6888" max="6888" width="9.5" style="649" bestFit="1" customWidth="1"/>
    <col min="6889" max="6889" width="10.375" style="649" customWidth="1"/>
    <col min="6890" max="6890" width="8" style="649" bestFit="1" customWidth="1"/>
    <col min="6891" max="6891" width="15.75" style="649" bestFit="1" customWidth="1"/>
    <col min="6892" max="6892" width="1.625" style="649" customWidth="1"/>
    <col min="6893" max="6893" width="5.375" style="649" customWidth="1"/>
    <col min="6894" max="7118" width="11" style="649"/>
    <col min="7119" max="7119" width="1.625" style="649" customWidth="1"/>
    <col min="7120" max="7120" width="17.75" style="649" customWidth="1"/>
    <col min="7121" max="7121" width="11.25" style="649" customWidth="1"/>
    <col min="7122" max="7140" width="8.375" style="649" customWidth="1"/>
    <col min="7141" max="7141" width="9.5" style="649" customWidth="1"/>
    <col min="7142" max="7142" width="10.375" style="649" customWidth="1"/>
    <col min="7143" max="7143" width="10.75" style="649" bestFit="1" customWidth="1"/>
    <col min="7144" max="7144" width="9.5" style="649" bestFit="1" customWidth="1"/>
    <col min="7145" max="7145" width="10.375" style="649" customWidth="1"/>
    <col min="7146" max="7146" width="8" style="649" bestFit="1" customWidth="1"/>
    <col min="7147" max="7147" width="15.75" style="649" bestFit="1" customWidth="1"/>
    <col min="7148" max="7148" width="1.625" style="649" customWidth="1"/>
    <col min="7149" max="7149" width="5.375" style="649" customWidth="1"/>
    <col min="7150" max="7374" width="11" style="649"/>
    <col min="7375" max="7375" width="1.625" style="649" customWidth="1"/>
    <col min="7376" max="7376" width="17.75" style="649" customWidth="1"/>
    <col min="7377" max="7377" width="11.25" style="649" customWidth="1"/>
    <col min="7378" max="7396" width="8.375" style="649" customWidth="1"/>
    <col min="7397" max="7397" width="9.5" style="649" customWidth="1"/>
    <col min="7398" max="7398" width="10.375" style="649" customWidth="1"/>
    <col min="7399" max="7399" width="10.75" style="649" bestFit="1" customWidth="1"/>
    <col min="7400" max="7400" width="9.5" style="649" bestFit="1" customWidth="1"/>
    <col min="7401" max="7401" width="10.375" style="649" customWidth="1"/>
    <col min="7402" max="7402" width="8" style="649" bestFit="1" customWidth="1"/>
    <col min="7403" max="7403" width="15.75" style="649" bestFit="1" customWidth="1"/>
    <col min="7404" max="7404" width="1.625" style="649" customWidth="1"/>
    <col min="7405" max="7405" width="5.375" style="649" customWidth="1"/>
    <col min="7406" max="7630" width="11" style="649"/>
    <col min="7631" max="7631" width="1.625" style="649" customWidth="1"/>
    <col min="7632" max="7632" width="17.75" style="649" customWidth="1"/>
    <col min="7633" max="7633" width="11.25" style="649" customWidth="1"/>
    <col min="7634" max="7652" width="8.375" style="649" customWidth="1"/>
    <col min="7653" max="7653" width="9.5" style="649" customWidth="1"/>
    <col min="7654" max="7654" width="10.375" style="649" customWidth="1"/>
    <col min="7655" max="7655" width="10.75" style="649" bestFit="1" customWidth="1"/>
    <col min="7656" max="7656" width="9.5" style="649" bestFit="1" customWidth="1"/>
    <col min="7657" max="7657" width="10.375" style="649" customWidth="1"/>
    <col min="7658" max="7658" width="8" style="649" bestFit="1" customWidth="1"/>
    <col min="7659" max="7659" width="15.75" style="649" bestFit="1" customWidth="1"/>
    <col min="7660" max="7660" width="1.625" style="649" customWidth="1"/>
    <col min="7661" max="7661" width="5.375" style="649" customWidth="1"/>
    <col min="7662" max="7886" width="11" style="649"/>
    <col min="7887" max="7887" width="1.625" style="649" customWidth="1"/>
    <col min="7888" max="7888" width="17.75" style="649" customWidth="1"/>
    <col min="7889" max="7889" width="11.25" style="649" customWidth="1"/>
    <col min="7890" max="7908" width="8.375" style="649" customWidth="1"/>
    <col min="7909" max="7909" width="9.5" style="649" customWidth="1"/>
    <col min="7910" max="7910" width="10.375" style="649" customWidth="1"/>
    <col min="7911" max="7911" width="10.75" style="649" bestFit="1" customWidth="1"/>
    <col min="7912" max="7912" width="9.5" style="649" bestFit="1" customWidth="1"/>
    <col min="7913" max="7913" width="10.375" style="649" customWidth="1"/>
    <col min="7914" max="7914" width="8" style="649" bestFit="1" customWidth="1"/>
    <col min="7915" max="7915" width="15.75" style="649" bestFit="1" customWidth="1"/>
    <col min="7916" max="7916" width="1.625" style="649" customWidth="1"/>
    <col min="7917" max="7917" width="5.375" style="649" customWidth="1"/>
    <col min="7918" max="8142" width="11" style="649"/>
    <col min="8143" max="8143" width="1.625" style="649" customWidth="1"/>
    <col min="8144" max="8144" width="17.75" style="649" customWidth="1"/>
    <col min="8145" max="8145" width="11.25" style="649" customWidth="1"/>
    <col min="8146" max="8164" width="8.375" style="649" customWidth="1"/>
    <col min="8165" max="8165" width="9.5" style="649" customWidth="1"/>
    <col min="8166" max="8166" width="10.375" style="649" customWidth="1"/>
    <col min="8167" max="8167" width="10.75" style="649" bestFit="1" customWidth="1"/>
    <col min="8168" max="8168" width="9.5" style="649" bestFit="1" customWidth="1"/>
    <col min="8169" max="8169" width="10.375" style="649" customWidth="1"/>
    <col min="8170" max="8170" width="8" style="649" bestFit="1" customWidth="1"/>
    <col min="8171" max="8171" width="15.75" style="649" bestFit="1" customWidth="1"/>
    <col min="8172" max="8172" width="1.625" style="649" customWidth="1"/>
    <col min="8173" max="8173" width="5.375" style="649" customWidth="1"/>
    <col min="8174" max="8398" width="11" style="649"/>
    <col min="8399" max="8399" width="1.625" style="649" customWidth="1"/>
    <col min="8400" max="8400" width="17.75" style="649" customWidth="1"/>
    <col min="8401" max="8401" width="11.25" style="649" customWidth="1"/>
    <col min="8402" max="8420" width="8.375" style="649" customWidth="1"/>
    <col min="8421" max="8421" width="9.5" style="649" customWidth="1"/>
    <col min="8422" max="8422" width="10.375" style="649" customWidth="1"/>
    <col min="8423" max="8423" width="10.75" style="649" bestFit="1" customWidth="1"/>
    <col min="8424" max="8424" width="9.5" style="649" bestFit="1" customWidth="1"/>
    <col min="8425" max="8425" width="10.375" style="649" customWidth="1"/>
    <col min="8426" max="8426" width="8" style="649" bestFit="1" customWidth="1"/>
    <col min="8427" max="8427" width="15.75" style="649" bestFit="1" customWidth="1"/>
    <col min="8428" max="8428" width="1.625" style="649" customWidth="1"/>
    <col min="8429" max="8429" width="5.375" style="649" customWidth="1"/>
    <col min="8430" max="8654" width="11" style="649"/>
    <col min="8655" max="8655" width="1.625" style="649" customWidth="1"/>
    <col min="8656" max="8656" width="17.75" style="649" customWidth="1"/>
    <col min="8657" max="8657" width="11.25" style="649" customWidth="1"/>
    <col min="8658" max="8676" width="8.375" style="649" customWidth="1"/>
    <col min="8677" max="8677" width="9.5" style="649" customWidth="1"/>
    <col min="8678" max="8678" width="10.375" style="649" customWidth="1"/>
    <col min="8679" max="8679" width="10.75" style="649" bestFit="1" customWidth="1"/>
    <col min="8680" max="8680" width="9.5" style="649" bestFit="1" customWidth="1"/>
    <col min="8681" max="8681" width="10.375" style="649" customWidth="1"/>
    <col min="8682" max="8682" width="8" style="649" bestFit="1" customWidth="1"/>
    <col min="8683" max="8683" width="15.75" style="649" bestFit="1" customWidth="1"/>
    <col min="8684" max="8684" width="1.625" style="649" customWidth="1"/>
    <col min="8685" max="8685" width="5.375" style="649" customWidth="1"/>
    <col min="8686" max="8910" width="11" style="649"/>
    <col min="8911" max="8911" width="1.625" style="649" customWidth="1"/>
    <col min="8912" max="8912" width="17.75" style="649" customWidth="1"/>
    <col min="8913" max="8913" width="11.25" style="649" customWidth="1"/>
    <col min="8914" max="8932" width="8.375" style="649" customWidth="1"/>
    <col min="8933" max="8933" width="9.5" style="649" customWidth="1"/>
    <col min="8934" max="8934" width="10.375" style="649" customWidth="1"/>
    <col min="8935" max="8935" width="10.75" style="649" bestFit="1" customWidth="1"/>
    <col min="8936" max="8936" width="9.5" style="649" bestFit="1" customWidth="1"/>
    <col min="8937" max="8937" width="10.375" style="649" customWidth="1"/>
    <col min="8938" max="8938" width="8" style="649" bestFit="1" customWidth="1"/>
    <col min="8939" max="8939" width="15.75" style="649" bestFit="1" customWidth="1"/>
    <col min="8940" max="8940" width="1.625" style="649" customWidth="1"/>
    <col min="8941" max="8941" width="5.375" style="649" customWidth="1"/>
    <col min="8942" max="9166" width="11" style="649"/>
    <col min="9167" max="9167" width="1.625" style="649" customWidth="1"/>
    <col min="9168" max="9168" width="17.75" style="649" customWidth="1"/>
    <col min="9169" max="9169" width="11.25" style="649" customWidth="1"/>
    <col min="9170" max="9188" width="8.375" style="649" customWidth="1"/>
    <col min="9189" max="9189" width="9.5" style="649" customWidth="1"/>
    <col min="9190" max="9190" width="10.375" style="649" customWidth="1"/>
    <col min="9191" max="9191" width="10.75" style="649" bestFit="1" customWidth="1"/>
    <col min="9192" max="9192" width="9.5" style="649" bestFit="1" customWidth="1"/>
    <col min="9193" max="9193" width="10.375" style="649" customWidth="1"/>
    <col min="9194" max="9194" width="8" style="649" bestFit="1" customWidth="1"/>
    <col min="9195" max="9195" width="15.75" style="649" bestFit="1" customWidth="1"/>
    <col min="9196" max="9196" width="1.625" style="649" customWidth="1"/>
    <col min="9197" max="9197" width="5.375" style="649" customWidth="1"/>
    <col min="9198" max="9422" width="11" style="649"/>
    <col min="9423" max="9423" width="1.625" style="649" customWidth="1"/>
    <col min="9424" max="9424" width="17.75" style="649" customWidth="1"/>
    <col min="9425" max="9425" width="11.25" style="649" customWidth="1"/>
    <col min="9426" max="9444" width="8.375" style="649" customWidth="1"/>
    <col min="9445" max="9445" width="9.5" style="649" customWidth="1"/>
    <col min="9446" max="9446" width="10.375" style="649" customWidth="1"/>
    <col min="9447" max="9447" width="10.75" style="649" bestFit="1" customWidth="1"/>
    <col min="9448" max="9448" width="9.5" style="649" bestFit="1" customWidth="1"/>
    <col min="9449" max="9449" width="10.375" style="649" customWidth="1"/>
    <col min="9450" max="9450" width="8" style="649" bestFit="1" customWidth="1"/>
    <col min="9451" max="9451" width="15.75" style="649" bestFit="1" customWidth="1"/>
    <col min="9452" max="9452" width="1.625" style="649" customWidth="1"/>
    <col min="9453" max="9453" width="5.375" style="649" customWidth="1"/>
    <col min="9454" max="9678" width="11" style="649"/>
    <col min="9679" max="9679" width="1.625" style="649" customWidth="1"/>
    <col min="9680" max="9680" width="17.75" style="649" customWidth="1"/>
    <col min="9681" max="9681" width="11.25" style="649" customWidth="1"/>
    <col min="9682" max="9700" width="8.375" style="649" customWidth="1"/>
    <col min="9701" max="9701" width="9.5" style="649" customWidth="1"/>
    <col min="9702" max="9702" width="10.375" style="649" customWidth="1"/>
    <col min="9703" max="9703" width="10.75" style="649" bestFit="1" customWidth="1"/>
    <col min="9704" max="9704" width="9.5" style="649" bestFit="1" customWidth="1"/>
    <col min="9705" max="9705" width="10.375" style="649" customWidth="1"/>
    <col min="9706" max="9706" width="8" style="649" bestFit="1" customWidth="1"/>
    <col min="9707" max="9707" width="15.75" style="649" bestFit="1" customWidth="1"/>
    <col min="9708" max="9708" width="1.625" style="649" customWidth="1"/>
    <col min="9709" max="9709" width="5.375" style="649" customWidth="1"/>
    <col min="9710" max="9934" width="11" style="649"/>
    <col min="9935" max="9935" width="1.625" style="649" customWidth="1"/>
    <col min="9936" max="9936" width="17.75" style="649" customWidth="1"/>
    <col min="9937" max="9937" width="11.25" style="649" customWidth="1"/>
    <col min="9938" max="9956" width="8.375" style="649" customWidth="1"/>
    <col min="9957" max="9957" width="9.5" style="649" customWidth="1"/>
    <col min="9958" max="9958" width="10.375" style="649" customWidth="1"/>
    <col min="9959" max="9959" width="10.75" style="649" bestFit="1" customWidth="1"/>
    <col min="9960" max="9960" width="9.5" style="649" bestFit="1" customWidth="1"/>
    <col min="9961" max="9961" width="10.375" style="649" customWidth="1"/>
    <col min="9962" max="9962" width="8" style="649" bestFit="1" customWidth="1"/>
    <col min="9963" max="9963" width="15.75" style="649" bestFit="1" customWidth="1"/>
    <col min="9964" max="9964" width="1.625" style="649" customWidth="1"/>
    <col min="9965" max="9965" width="5.375" style="649" customWidth="1"/>
    <col min="9966" max="10190" width="11" style="649"/>
    <col min="10191" max="10191" width="1.625" style="649" customWidth="1"/>
    <col min="10192" max="10192" width="17.75" style="649" customWidth="1"/>
    <col min="10193" max="10193" width="11.25" style="649" customWidth="1"/>
    <col min="10194" max="10212" width="8.375" style="649" customWidth="1"/>
    <col min="10213" max="10213" width="9.5" style="649" customWidth="1"/>
    <col min="10214" max="10214" width="10.375" style="649" customWidth="1"/>
    <col min="10215" max="10215" width="10.75" style="649" bestFit="1" customWidth="1"/>
    <col min="10216" max="10216" width="9.5" style="649" bestFit="1" customWidth="1"/>
    <col min="10217" max="10217" width="10.375" style="649" customWidth="1"/>
    <col min="10218" max="10218" width="8" style="649" bestFit="1" customWidth="1"/>
    <col min="10219" max="10219" width="15.75" style="649" bestFit="1" customWidth="1"/>
    <col min="10220" max="10220" width="1.625" style="649" customWidth="1"/>
    <col min="10221" max="10221" width="5.375" style="649" customWidth="1"/>
    <col min="10222" max="10446" width="11" style="649"/>
    <col min="10447" max="10447" width="1.625" style="649" customWidth="1"/>
    <col min="10448" max="10448" width="17.75" style="649" customWidth="1"/>
    <col min="10449" max="10449" width="11.25" style="649" customWidth="1"/>
    <col min="10450" max="10468" width="8.375" style="649" customWidth="1"/>
    <col min="10469" max="10469" width="9.5" style="649" customWidth="1"/>
    <col min="10470" max="10470" width="10.375" style="649" customWidth="1"/>
    <col min="10471" max="10471" width="10.75" style="649" bestFit="1" customWidth="1"/>
    <col min="10472" max="10472" width="9.5" style="649" bestFit="1" customWidth="1"/>
    <col min="10473" max="10473" width="10.375" style="649" customWidth="1"/>
    <col min="10474" max="10474" width="8" style="649" bestFit="1" customWidth="1"/>
    <col min="10475" max="10475" width="15.75" style="649" bestFit="1" customWidth="1"/>
    <col min="10476" max="10476" width="1.625" style="649" customWidth="1"/>
    <col min="10477" max="10477" width="5.375" style="649" customWidth="1"/>
    <col min="10478" max="10702" width="11" style="649"/>
    <col min="10703" max="10703" width="1.625" style="649" customWidth="1"/>
    <col min="10704" max="10704" width="17.75" style="649" customWidth="1"/>
    <col min="10705" max="10705" width="11.25" style="649" customWidth="1"/>
    <col min="10706" max="10724" width="8.375" style="649" customWidth="1"/>
    <col min="10725" max="10725" width="9.5" style="649" customWidth="1"/>
    <col min="10726" max="10726" width="10.375" style="649" customWidth="1"/>
    <col min="10727" max="10727" width="10.75" style="649" bestFit="1" customWidth="1"/>
    <col min="10728" max="10728" width="9.5" style="649" bestFit="1" customWidth="1"/>
    <col min="10729" max="10729" width="10.375" style="649" customWidth="1"/>
    <col min="10730" max="10730" width="8" style="649" bestFit="1" customWidth="1"/>
    <col min="10731" max="10731" width="15.75" style="649" bestFit="1" customWidth="1"/>
    <col min="10732" max="10732" width="1.625" style="649" customWidth="1"/>
    <col min="10733" max="10733" width="5.375" style="649" customWidth="1"/>
    <col min="10734" max="10958" width="11" style="649"/>
    <col min="10959" max="10959" width="1.625" style="649" customWidth="1"/>
    <col min="10960" max="10960" width="17.75" style="649" customWidth="1"/>
    <col min="10961" max="10961" width="11.25" style="649" customWidth="1"/>
    <col min="10962" max="10980" width="8.375" style="649" customWidth="1"/>
    <col min="10981" max="10981" width="9.5" style="649" customWidth="1"/>
    <col min="10982" max="10982" width="10.375" style="649" customWidth="1"/>
    <col min="10983" max="10983" width="10.75" style="649" bestFit="1" customWidth="1"/>
    <col min="10984" max="10984" width="9.5" style="649" bestFit="1" customWidth="1"/>
    <col min="10985" max="10985" width="10.375" style="649" customWidth="1"/>
    <col min="10986" max="10986" width="8" style="649" bestFit="1" customWidth="1"/>
    <col min="10987" max="10987" width="15.75" style="649" bestFit="1" customWidth="1"/>
    <col min="10988" max="10988" width="1.625" style="649" customWidth="1"/>
    <col min="10989" max="10989" width="5.375" style="649" customWidth="1"/>
    <col min="10990" max="11214" width="11" style="649"/>
    <col min="11215" max="11215" width="1.625" style="649" customWidth="1"/>
    <col min="11216" max="11216" width="17.75" style="649" customWidth="1"/>
    <col min="11217" max="11217" width="11.25" style="649" customWidth="1"/>
    <col min="11218" max="11236" width="8.375" style="649" customWidth="1"/>
    <col min="11237" max="11237" width="9.5" style="649" customWidth="1"/>
    <col min="11238" max="11238" width="10.375" style="649" customWidth="1"/>
    <col min="11239" max="11239" width="10.75" style="649" bestFit="1" customWidth="1"/>
    <col min="11240" max="11240" width="9.5" style="649" bestFit="1" customWidth="1"/>
    <col min="11241" max="11241" width="10.375" style="649" customWidth="1"/>
    <col min="11242" max="11242" width="8" style="649" bestFit="1" customWidth="1"/>
    <col min="11243" max="11243" width="15.75" style="649" bestFit="1" customWidth="1"/>
    <col min="11244" max="11244" width="1.625" style="649" customWidth="1"/>
    <col min="11245" max="11245" width="5.375" style="649" customWidth="1"/>
    <col min="11246" max="11470" width="11" style="649"/>
    <col min="11471" max="11471" width="1.625" style="649" customWidth="1"/>
    <col min="11472" max="11472" width="17.75" style="649" customWidth="1"/>
    <col min="11473" max="11473" width="11.25" style="649" customWidth="1"/>
    <col min="11474" max="11492" width="8.375" style="649" customWidth="1"/>
    <col min="11493" max="11493" width="9.5" style="649" customWidth="1"/>
    <col min="11494" max="11494" width="10.375" style="649" customWidth="1"/>
    <col min="11495" max="11495" width="10.75" style="649" bestFit="1" customWidth="1"/>
    <col min="11496" max="11496" width="9.5" style="649" bestFit="1" customWidth="1"/>
    <col min="11497" max="11497" width="10.375" style="649" customWidth="1"/>
    <col min="11498" max="11498" width="8" style="649" bestFit="1" customWidth="1"/>
    <col min="11499" max="11499" width="15.75" style="649" bestFit="1" customWidth="1"/>
    <col min="11500" max="11500" width="1.625" style="649" customWidth="1"/>
    <col min="11501" max="11501" width="5.375" style="649" customWidth="1"/>
    <col min="11502" max="11726" width="11" style="649"/>
    <col min="11727" max="11727" width="1.625" style="649" customWidth="1"/>
    <col min="11728" max="11728" width="17.75" style="649" customWidth="1"/>
    <col min="11729" max="11729" width="11.25" style="649" customWidth="1"/>
    <col min="11730" max="11748" width="8.375" style="649" customWidth="1"/>
    <col min="11749" max="11749" width="9.5" style="649" customWidth="1"/>
    <col min="11750" max="11750" width="10.375" style="649" customWidth="1"/>
    <col min="11751" max="11751" width="10.75" style="649" bestFit="1" customWidth="1"/>
    <col min="11752" max="11752" width="9.5" style="649" bestFit="1" customWidth="1"/>
    <col min="11753" max="11753" width="10.375" style="649" customWidth="1"/>
    <col min="11754" max="11754" width="8" style="649" bestFit="1" customWidth="1"/>
    <col min="11755" max="11755" width="15.75" style="649" bestFit="1" customWidth="1"/>
    <col min="11756" max="11756" width="1.625" style="649" customWidth="1"/>
    <col min="11757" max="11757" width="5.375" style="649" customWidth="1"/>
    <col min="11758" max="11982" width="11" style="649"/>
    <col min="11983" max="11983" width="1.625" style="649" customWidth="1"/>
    <col min="11984" max="11984" width="17.75" style="649" customWidth="1"/>
    <col min="11985" max="11985" width="11.25" style="649" customWidth="1"/>
    <col min="11986" max="12004" width="8.375" style="649" customWidth="1"/>
    <col min="12005" max="12005" width="9.5" style="649" customWidth="1"/>
    <col min="12006" max="12006" width="10.375" style="649" customWidth="1"/>
    <col min="12007" max="12007" width="10.75" style="649" bestFit="1" customWidth="1"/>
    <col min="12008" max="12008" width="9.5" style="649" bestFit="1" customWidth="1"/>
    <col min="12009" max="12009" width="10.375" style="649" customWidth="1"/>
    <col min="12010" max="12010" width="8" style="649" bestFit="1" customWidth="1"/>
    <col min="12011" max="12011" width="15.75" style="649" bestFit="1" customWidth="1"/>
    <col min="12012" max="12012" width="1.625" style="649" customWidth="1"/>
    <col min="12013" max="12013" width="5.375" style="649" customWidth="1"/>
    <col min="12014" max="12238" width="11" style="649"/>
    <col min="12239" max="12239" width="1.625" style="649" customWidth="1"/>
    <col min="12240" max="12240" width="17.75" style="649" customWidth="1"/>
    <col min="12241" max="12241" width="11.25" style="649" customWidth="1"/>
    <col min="12242" max="12260" width="8.375" style="649" customWidth="1"/>
    <col min="12261" max="12261" width="9.5" style="649" customWidth="1"/>
    <col min="12262" max="12262" width="10.375" style="649" customWidth="1"/>
    <col min="12263" max="12263" width="10.75" style="649" bestFit="1" customWidth="1"/>
    <col min="12264" max="12264" width="9.5" style="649" bestFit="1" customWidth="1"/>
    <col min="12265" max="12265" width="10.375" style="649" customWidth="1"/>
    <col min="12266" max="12266" width="8" style="649" bestFit="1" customWidth="1"/>
    <col min="12267" max="12267" width="15.75" style="649" bestFit="1" customWidth="1"/>
    <col min="12268" max="12268" width="1.625" style="649" customWidth="1"/>
    <col min="12269" max="12269" width="5.375" style="649" customWidth="1"/>
    <col min="12270" max="12494" width="11" style="649"/>
    <col min="12495" max="12495" width="1.625" style="649" customWidth="1"/>
    <col min="12496" max="12496" width="17.75" style="649" customWidth="1"/>
    <col min="12497" max="12497" width="11.25" style="649" customWidth="1"/>
    <col min="12498" max="12516" width="8.375" style="649" customWidth="1"/>
    <col min="12517" max="12517" width="9.5" style="649" customWidth="1"/>
    <col min="12518" max="12518" width="10.375" style="649" customWidth="1"/>
    <col min="12519" max="12519" width="10.75" style="649" bestFit="1" customWidth="1"/>
    <col min="12520" max="12520" width="9.5" style="649" bestFit="1" customWidth="1"/>
    <col min="12521" max="12521" width="10.375" style="649" customWidth="1"/>
    <col min="12522" max="12522" width="8" style="649" bestFit="1" customWidth="1"/>
    <col min="12523" max="12523" width="15.75" style="649" bestFit="1" customWidth="1"/>
    <col min="12524" max="12524" width="1.625" style="649" customWidth="1"/>
    <col min="12525" max="12525" width="5.375" style="649" customWidth="1"/>
    <col min="12526" max="12750" width="11" style="649"/>
    <col min="12751" max="12751" width="1.625" style="649" customWidth="1"/>
    <col min="12752" max="12752" width="17.75" style="649" customWidth="1"/>
    <col min="12753" max="12753" width="11.25" style="649" customWidth="1"/>
    <col min="12754" max="12772" width="8.375" style="649" customWidth="1"/>
    <col min="12773" max="12773" width="9.5" style="649" customWidth="1"/>
    <col min="12774" max="12774" width="10.375" style="649" customWidth="1"/>
    <col min="12775" max="12775" width="10.75" style="649" bestFit="1" customWidth="1"/>
    <col min="12776" max="12776" width="9.5" style="649" bestFit="1" customWidth="1"/>
    <col min="12777" max="12777" width="10.375" style="649" customWidth="1"/>
    <col min="12778" max="12778" width="8" style="649" bestFit="1" customWidth="1"/>
    <col min="12779" max="12779" width="15.75" style="649" bestFit="1" customWidth="1"/>
    <col min="12780" max="12780" width="1.625" style="649" customWidth="1"/>
    <col min="12781" max="12781" width="5.375" style="649" customWidth="1"/>
    <col min="12782" max="13006" width="11" style="649"/>
    <col min="13007" max="13007" width="1.625" style="649" customWidth="1"/>
    <col min="13008" max="13008" width="17.75" style="649" customWidth="1"/>
    <col min="13009" max="13009" width="11.25" style="649" customWidth="1"/>
    <col min="13010" max="13028" width="8.375" style="649" customWidth="1"/>
    <col min="13029" max="13029" width="9.5" style="649" customWidth="1"/>
    <col min="13030" max="13030" width="10.375" style="649" customWidth="1"/>
    <col min="13031" max="13031" width="10.75" style="649" bestFit="1" customWidth="1"/>
    <col min="13032" max="13032" width="9.5" style="649" bestFit="1" customWidth="1"/>
    <col min="13033" max="13033" width="10.375" style="649" customWidth="1"/>
    <col min="13034" max="13034" width="8" style="649" bestFit="1" customWidth="1"/>
    <col min="13035" max="13035" width="15.75" style="649" bestFit="1" customWidth="1"/>
    <col min="13036" max="13036" width="1.625" style="649" customWidth="1"/>
    <col min="13037" max="13037" width="5.375" style="649" customWidth="1"/>
    <col min="13038" max="13262" width="11" style="649"/>
    <col min="13263" max="13263" width="1.625" style="649" customWidth="1"/>
    <col min="13264" max="13264" width="17.75" style="649" customWidth="1"/>
    <col min="13265" max="13265" width="11.25" style="649" customWidth="1"/>
    <col min="13266" max="13284" width="8.375" style="649" customWidth="1"/>
    <col min="13285" max="13285" width="9.5" style="649" customWidth="1"/>
    <col min="13286" max="13286" width="10.375" style="649" customWidth="1"/>
    <col min="13287" max="13287" width="10.75" style="649" bestFit="1" customWidth="1"/>
    <col min="13288" max="13288" width="9.5" style="649" bestFit="1" customWidth="1"/>
    <col min="13289" max="13289" width="10.375" style="649" customWidth="1"/>
    <col min="13290" max="13290" width="8" style="649" bestFit="1" customWidth="1"/>
    <col min="13291" max="13291" width="15.75" style="649" bestFit="1" customWidth="1"/>
    <col min="13292" max="13292" width="1.625" style="649" customWidth="1"/>
    <col min="13293" max="13293" width="5.375" style="649" customWidth="1"/>
    <col min="13294" max="13518" width="11" style="649"/>
    <col min="13519" max="13519" width="1.625" style="649" customWidth="1"/>
    <col min="13520" max="13520" width="17.75" style="649" customWidth="1"/>
    <col min="13521" max="13521" width="11.25" style="649" customWidth="1"/>
    <col min="13522" max="13540" width="8.375" style="649" customWidth="1"/>
    <col min="13541" max="13541" width="9.5" style="649" customWidth="1"/>
    <col min="13542" max="13542" width="10.375" style="649" customWidth="1"/>
    <col min="13543" max="13543" width="10.75" style="649" bestFit="1" customWidth="1"/>
    <col min="13544" max="13544" width="9.5" style="649" bestFit="1" customWidth="1"/>
    <col min="13545" max="13545" width="10.375" style="649" customWidth="1"/>
    <col min="13546" max="13546" width="8" style="649" bestFit="1" customWidth="1"/>
    <col min="13547" max="13547" width="15.75" style="649" bestFit="1" customWidth="1"/>
    <col min="13548" max="13548" width="1.625" style="649" customWidth="1"/>
    <col min="13549" max="13549" width="5.375" style="649" customWidth="1"/>
    <col min="13550" max="13774" width="11" style="649"/>
    <col min="13775" max="13775" width="1.625" style="649" customWidth="1"/>
    <col min="13776" max="13776" width="17.75" style="649" customWidth="1"/>
    <col min="13777" max="13777" width="11.25" style="649" customWidth="1"/>
    <col min="13778" max="13796" width="8.375" style="649" customWidth="1"/>
    <col min="13797" max="13797" width="9.5" style="649" customWidth="1"/>
    <col min="13798" max="13798" width="10.375" style="649" customWidth="1"/>
    <col min="13799" max="13799" width="10.75" style="649" bestFit="1" customWidth="1"/>
    <col min="13800" max="13800" width="9.5" style="649" bestFit="1" customWidth="1"/>
    <col min="13801" max="13801" width="10.375" style="649" customWidth="1"/>
    <col min="13802" max="13802" width="8" style="649" bestFit="1" customWidth="1"/>
    <col min="13803" max="13803" width="15.75" style="649" bestFit="1" customWidth="1"/>
    <col min="13804" max="13804" width="1.625" style="649" customWidth="1"/>
    <col min="13805" max="13805" width="5.375" style="649" customWidth="1"/>
    <col min="13806" max="14030" width="11" style="649"/>
    <col min="14031" max="14031" width="1.625" style="649" customWidth="1"/>
    <col min="14032" max="14032" width="17.75" style="649" customWidth="1"/>
    <col min="14033" max="14033" width="11.25" style="649" customWidth="1"/>
    <col min="14034" max="14052" width="8.375" style="649" customWidth="1"/>
    <col min="14053" max="14053" width="9.5" style="649" customWidth="1"/>
    <col min="14054" max="14054" width="10.375" style="649" customWidth="1"/>
    <col min="14055" max="14055" width="10.75" style="649" bestFit="1" customWidth="1"/>
    <col min="14056" max="14056" width="9.5" style="649" bestFit="1" customWidth="1"/>
    <col min="14057" max="14057" width="10.375" style="649" customWidth="1"/>
    <col min="14058" max="14058" width="8" style="649" bestFit="1" customWidth="1"/>
    <col min="14059" max="14059" width="15.75" style="649" bestFit="1" customWidth="1"/>
    <col min="14060" max="14060" width="1.625" style="649" customWidth="1"/>
    <col min="14061" max="14061" width="5.375" style="649" customWidth="1"/>
    <col min="14062" max="14286" width="11" style="649"/>
    <col min="14287" max="14287" width="1.625" style="649" customWidth="1"/>
    <col min="14288" max="14288" width="17.75" style="649" customWidth="1"/>
    <col min="14289" max="14289" width="11.25" style="649" customWidth="1"/>
    <col min="14290" max="14308" width="8.375" style="649" customWidth="1"/>
    <col min="14309" max="14309" width="9.5" style="649" customWidth="1"/>
    <col min="14310" max="14310" width="10.375" style="649" customWidth="1"/>
    <col min="14311" max="14311" width="10.75" style="649" bestFit="1" customWidth="1"/>
    <col min="14312" max="14312" width="9.5" style="649" bestFit="1" customWidth="1"/>
    <col min="14313" max="14313" width="10.375" style="649" customWidth="1"/>
    <col min="14314" max="14314" width="8" style="649" bestFit="1" customWidth="1"/>
    <col min="14315" max="14315" width="15.75" style="649" bestFit="1" customWidth="1"/>
    <col min="14316" max="14316" width="1.625" style="649" customWidth="1"/>
    <col min="14317" max="14317" width="5.375" style="649" customWidth="1"/>
    <col min="14318" max="14542" width="11" style="649"/>
    <col min="14543" max="14543" width="1.625" style="649" customWidth="1"/>
    <col min="14544" max="14544" width="17.75" style="649" customWidth="1"/>
    <col min="14545" max="14545" width="11.25" style="649" customWidth="1"/>
    <col min="14546" max="14564" width="8.375" style="649" customWidth="1"/>
    <col min="14565" max="14565" width="9.5" style="649" customWidth="1"/>
    <col min="14566" max="14566" width="10.375" style="649" customWidth="1"/>
    <col min="14567" max="14567" width="10.75" style="649" bestFit="1" customWidth="1"/>
    <col min="14568" max="14568" width="9.5" style="649" bestFit="1" customWidth="1"/>
    <col min="14569" max="14569" width="10.375" style="649" customWidth="1"/>
    <col min="14570" max="14570" width="8" style="649" bestFit="1" customWidth="1"/>
    <col min="14571" max="14571" width="15.75" style="649" bestFit="1" customWidth="1"/>
    <col min="14572" max="14572" width="1.625" style="649" customWidth="1"/>
    <col min="14573" max="14573" width="5.375" style="649" customWidth="1"/>
    <col min="14574" max="14798" width="11" style="649"/>
    <col min="14799" max="14799" width="1.625" style="649" customWidth="1"/>
    <col min="14800" max="14800" width="17.75" style="649" customWidth="1"/>
    <col min="14801" max="14801" width="11.25" style="649" customWidth="1"/>
    <col min="14802" max="14820" width="8.375" style="649" customWidth="1"/>
    <col min="14821" max="14821" width="9.5" style="649" customWidth="1"/>
    <col min="14822" max="14822" width="10.375" style="649" customWidth="1"/>
    <col min="14823" max="14823" width="10.75" style="649" bestFit="1" customWidth="1"/>
    <col min="14824" max="14824" width="9.5" style="649" bestFit="1" customWidth="1"/>
    <col min="14825" max="14825" width="10.375" style="649" customWidth="1"/>
    <col min="14826" max="14826" width="8" style="649" bestFit="1" customWidth="1"/>
    <col min="14827" max="14827" width="15.75" style="649" bestFit="1" customWidth="1"/>
    <col min="14828" max="14828" width="1.625" style="649" customWidth="1"/>
    <col min="14829" max="14829" width="5.375" style="649" customWidth="1"/>
    <col min="14830" max="15054" width="11" style="649"/>
    <col min="15055" max="15055" width="1.625" style="649" customWidth="1"/>
    <col min="15056" max="15056" width="17.75" style="649" customWidth="1"/>
    <col min="15057" max="15057" width="11.25" style="649" customWidth="1"/>
    <col min="15058" max="15076" width="8.375" style="649" customWidth="1"/>
    <col min="15077" max="15077" width="9.5" style="649" customWidth="1"/>
    <col min="15078" max="15078" width="10.375" style="649" customWidth="1"/>
    <col min="15079" max="15079" width="10.75" style="649" bestFit="1" customWidth="1"/>
    <col min="15080" max="15080" width="9.5" style="649" bestFit="1" customWidth="1"/>
    <col min="15081" max="15081" width="10.375" style="649" customWidth="1"/>
    <col min="15082" max="15082" width="8" style="649" bestFit="1" customWidth="1"/>
    <col min="15083" max="15083" width="15.75" style="649" bestFit="1" customWidth="1"/>
    <col min="15084" max="15084" width="1.625" style="649" customWidth="1"/>
    <col min="15085" max="15085" width="5.375" style="649" customWidth="1"/>
    <col min="15086" max="15310" width="11" style="649"/>
    <col min="15311" max="15311" width="1.625" style="649" customWidth="1"/>
    <col min="15312" max="15312" width="17.75" style="649" customWidth="1"/>
    <col min="15313" max="15313" width="11.25" style="649" customWidth="1"/>
    <col min="15314" max="15332" width="8.375" style="649" customWidth="1"/>
    <col min="15333" max="15333" width="9.5" style="649" customWidth="1"/>
    <col min="15334" max="15334" width="10.375" style="649" customWidth="1"/>
    <col min="15335" max="15335" width="10.75" style="649" bestFit="1" customWidth="1"/>
    <col min="15336" max="15336" width="9.5" style="649" bestFit="1" customWidth="1"/>
    <col min="15337" max="15337" width="10.375" style="649" customWidth="1"/>
    <col min="15338" max="15338" width="8" style="649" bestFit="1" customWidth="1"/>
    <col min="15339" max="15339" width="15.75" style="649" bestFit="1" customWidth="1"/>
    <col min="15340" max="15340" width="1.625" style="649" customWidth="1"/>
    <col min="15341" max="15341" width="5.375" style="649" customWidth="1"/>
    <col min="15342" max="15566" width="11" style="649"/>
    <col min="15567" max="15567" width="1.625" style="649" customWidth="1"/>
    <col min="15568" max="15568" width="17.75" style="649" customWidth="1"/>
    <col min="15569" max="15569" width="11.25" style="649" customWidth="1"/>
    <col min="15570" max="15588" width="8.375" style="649" customWidth="1"/>
    <col min="15589" max="15589" width="9.5" style="649" customWidth="1"/>
    <col min="15590" max="15590" width="10.375" style="649" customWidth="1"/>
    <col min="15591" max="15591" width="10.75" style="649" bestFit="1" customWidth="1"/>
    <col min="15592" max="15592" width="9.5" style="649" bestFit="1" customWidth="1"/>
    <col min="15593" max="15593" width="10.375" style="649" customWidth="1"/>
    <col min="15594" max="15594" width="8" style="649" bestFit="1" customWidth="1"/>
    <col min="15595" max="15595" width="15.75" style="649" bestFit="1" customWidth="1"/>
    <col min="15596" max="15596" width="1.625" style="649" customWidth="1"/>
    <col min="15597" max="15597" width="5.375" style="649" customWidth="1"/>
    <col min="15598" max="15822" width="11" style="649"/>
    <col min="15823" max="15823" width="1.625" style="649" customWidth="1"/>
    <col min="15824" max="15824" width="17.75" style="649" customWidth="1"/>
    <col min="15825" max="15825" width="11.25" style="649" customWidth="1"/>
    <col min="15826" max="15844" width="8.375" style="649" customWidth="1"/>
    <col min="15845" max="15845" width="9.5" style="649" customWidth="1"/>
    <col min="15846" max="15846" width="10.375" style="649" customWidth="1"/>
    <col min="15847" max="15847" width="10.75" style="649" bestFit="1" customWidth="1"/>
    <col min="15848" max="15848" width="9.5" style="649" bestFit="1" customWidth="1"/>
    <col min="15849" max="15849" width="10.375" style="649" customWidth="1"/>
    <col min="15850" max="15850" width="8" style="649" bestFit="1" customWidth="1"/>
    <col min="15851" max="15851" width="15.75" style="649" bestFit="1" customWidth="1"/>
    <col min="15852" max="15852" width="1.625" style="649" customWidth="1"/>
    <col min="15853" max="15853" width="5.375" style="649" customWidth="1"/>
    <col min="15854" max="16078" width="11" style="649"/>
    <col min="16079" max="16079" width="1.625" style="649" customWidth="1"/>
    <col min="16080" max="16080" width="17.75" style="649" customWidth="1"/>
    <col min="16081" max="16081" width="11.25" style="649" customWidth="1"/>
    <col min="16082" max="16100" width="8.375" style="649" customWidth="1"/>
    <col min="16101" max="16101" width="9.5" style="649" customWidth="1"/>
    <col min="16102" max="16102" width="10.375" style="649" customWidth="1"/>
    <col min="16103" max="16103" width="10.75" style="649" bestFit="1" customWidth="1"/>
    <col min="16104" max="16104" width="9.5" style="649" bestFit="1" customWidth="1"/>
    <col min="16105" max="16105" width="10.375" style="649" customWidth="1"/>
    <col min="16106" max="16106" width="8" style="649" bestFit="1" customWidth="1"/>
    <col min="16107" max="16107" width="15.75" style="649" bestFit="1" customWidth="1"/>
    <col min="16108" max="16108" width="1.625" style="649" customWidth="1"/>
    <col min="16109" max="16109" width="5.375" style="649" customWidth="1"/>
    <col min="16110" max="16384" width="11" style="649"/>
  </cols>
  <sheetData>
    <row r="1" spans="1:15">
      <c r="A1" s="1086" t="s">
        <v>722</v>
      </c>
    </row>
    <row r="2" spans="1:15" ht="20.100000000000001" customHeight="1" thickBot="1">
      <c r="H2" s="649"/>
      <c r="I2" s="649"/>
      <c r="K2" s="649" t="s">
        <v>680</v>
      </c>
      <c r="O2" s="651"/>
    </row>
    <row r="3" spans="1:15" s="652" customFormat="1" ht="20.100000000000001" customHeight="1">
      <c r="A3" s="1488" t="s">
        <v>681</v>
      </c>
      <c r="B3" s="1491" t="s">
        <v>682</v>
      </c>
      <c r="C3" s="1484" t="s">
        <v>683</v>
      </c>
      <c r="D3" s="1484" t="s">
        <v>684</v>
      </c>
      <c r="E3" s="1493" t="s">
        <v>685</v>
      </c>
      <c r="F3" s="1494"/>
      <c r="G3" s="1494"/>
      <c r="H3" s="1495"/>
      <c r="I3" s="1484" t="s">
        <v>686</v>
      </c>
      <c r="J3" s="1484" t="s">
        <v>687</v>
      </c>
      <c r="K3" s="1486" t="s">
        <v>688</v>
      </c>
    </row>
    <row r="4" spans="1:15" s="652" customFormat="1" ht="35.25" customHeight="1">
      <c r="A4" s="1489"/>
      <c r="B4" s="1492"/>
      <c r="C4" s="1485"/>
      <c r="D4" s="1485"/>
      <c r="E4" s="653" t="s">
        <v>689</v>
      </c>
      <c r="F4" s="653" t="s">
        <v>690</v>
      </c>
      <c r="G4" s="653" t="s">
        <v>691</v>
      </c>
      <c r="H4" s="653" t="s">
        <v>692</v>
      </c>
      <c r="I4" s="1485"/>
      <c r="J4" s="1485"/>
      <c r="K4" s="1487"/>
      <c r="L4" s="654"/>
      <c r="M4" s="654"/>
    </row>
    <row r="5" spans="1:15" s="654" customFormat="1" ht="15" thickBot="1">
      <c r="A5" s="1490"/>
      <c r="B5" s="655" t="s">
        <v>693</v>
      </c>
      <c r="C5" s="656" t="s">
        <v>694</v>
      </c>
      <c r="D5" s="656" t="s">
        <v>695</v>
      </c>
      <c r="E5" s="656" t="s">
        <v>696</v>
      </c>
      <c r="F5" s="656" t="s">
        <v>697</v>
      </c>
      <c r="G5" s="656" t="s">
        <v>698</v>
      </c>
      <c r="H5" s="656" t="s">
        <v>699</v>
      </c>
      <c r="I5" s="656" t="s">
        <v>700</v>
      </c>
      <c r="J5" s="656" t="s">
        <v>701</v>
      </c>
      <c r="K5" s="657" t="s">
        <v>702</v>
      </c>
      <c r="L5" s="649"/>
      <c r="M5" s="649"/>
    </row>
    <row r="6" spans="1:15" ht="20.100000000000001" customHeight="1">
      <c r="A6" s="658" t="s">
        <v>703</v>
      </c>
      <c r="B6" s="659">
        <v>1869.0867447666276</v>
      </c>
      <c r="C6" s="660">
        <v>65.055776059412651</v>
      </c>
      <c r="D6" s="660">
        <v>399.33828382532931</v>
      </c>
      <c r="E6" s="660">
        <v>1404.6926848818846</v>
      </c>
      <c r="F6" s="660">
        <v>1325.5674026663635</v>
      </c>
      <c r="G6" s="660">
        <v>1290.8185294199279</v>
      </c>
      <c r="H6" s="660">
        <v>34.748873246435913</v>
      </c>
      <c r="I6" s="660">
        <v>1355.8743054793406</v>
      </c>
      <c r="J6" s="660">
        <v>79.125282215521224</v>
      </c>
      <c r="K6" s="661">
        <v>434.08715707176498</v>
      </c>
    </row>
    <row r="7" spans="1:15" ht="20.100000000000001" customHeight="1">
      <c r="A7" s="662" t="s">
        <v>704</v>
      </c>
      <c r="B7" s="663"/>
      <c r="C7" s="664">
        <v>3.4806183416348314E-2</v>
      </c>
      <c r="D7" s="664">
        <v>0.21365422709430767</v>
      </c>
      <c r="E7" s="664">
        <v>0.75153958948934352</v>
      </c>
      <c r="F7" s="664">
        <v>0.70920592978250063</v>
      </c>
      <c r="G7" s="664">
        <v>0.69061456512608155</v>
      </c>
      <c r="H7" s="664">
        <v>1.859136465641921E-2</v>
      </c>
      <c r="I7" s="664">
        <v>0.72542074854242988</v>
      </c>
      <c r="J7" s="664">
        <v>4.2333659706842941E-2</v>
      </c>
      <c r="K7" s="665">
        <v>0.23224559175072673</v>
      </c>
    </row>
    <row r="8" spans="1:15" ht="20.100000000000001" customHeight="1">
      <c r="A8" s="666" t="s">
        <v>705</v>
      </c>
      <c r="B8" s="663">
        <v>164638.46305285045</v>
      </c>
      <c r="C8" s="667">
        <v>3605.348747777899</v>
      </c>
      <c r="D8" s="667">
        <v>1245.0011803573268</v>
      </c>
      <c r="E8" s="667">
        <v>159788.11312471514</v>
      </c>
      <c r="F8" s="667">
        <v>18200.430156526676</v>
      </c>
      <c r="G8" s="667">
        <v>14554.407419528312</v>
      </c>
      <c r="H8" s="667">
        <v>3646.0227369983663</v>
      </c>
      <c r="I8" s="667">
        <v>18159.756167306205</v>
      </c>
      <c r="J8" s="667">
        <v>141587.68296818851</v>
      </c>
      <c r="K8" s="668">
        <v>4891.0239173556938</v>
      </c>
    </row>
    <row r="9" spans="1:15" ht="20.100000000000001" customHeight="1">
      <c r="A9" s="662" t="s">
        <v>704</v>
      </c>
      <c r="B9" s="663"/>
      <c r="C9" s="664">
        <v>2.1898581175533383E-2</v>
      </c>
      <c r="D9" s="664">
        <v>7.5620311151572773E-3</v>
      </c>
      <c r="E9" s="664">
        <v>0.97053938770930881</v>
      </c>
      <c r="F9" s="664">
        <v>0.11054786238307006</v>
      </c>
      <c r="G9" s="664">
        <v>8.8402230861789652E-2</v>
      </c>
      <c r="H9" s="664">
        <v>2.2145631521280417E-2</v>
      </c>
      <c r="I9" s="664">
        <v>0.110300812037323</v>
      </c>
      <c r="J9" s="664">
        <v>0.85999152532623913</v>
      </c>
      <c r="K9" s="665">
        <v>2.9707662636437697E-2</v>
      </c>
    </row>
    <row r="10" spans="1:15" ht="20.100000000000001" customHeight="1">
      <c r="A10" s="666" t="s">
        <v>706</v>
      </c>
      <c r="B10" s="663">
        <v>3212.4877158584632</v>
      </c>
      <c r="C10" s="667">
        <v>170.51293168646171</v>
      </c>
      <c r="D10" s="667">
        <v>1.8941639332032223</v>
      </c>
      <c r="E10" s="667">
        <v>3040.0806202387985</v>
      </c>
      <c r="F10" s="667">
        <v>1144.1717545425913</v>
      </c>
      <c r="G10" s="667">
        <v>1087.7094641540716</v>
      </c>
      <c r="H10" s="667">
        <v>56.462290388519513</v>
      </c>
      <c r="I10" s="667">
        <v>1258.2223958405334</v>
      </c>
      <c r="J10" s="667">
        <v>1895.9088656962074</v>
      </c>
      <c r="K10" s="668">
        <v>58.356454321722715</v>
      </c>
    </row>
    <row r="11" spans="1:15" ht="20.100000000000001" customHeight="1">
      <c r="A11" s="662" t="s">
        <v>704</v>
      </c>
      <c r="B11" s="663"/>
      <c r="C11" s="664">
        <v>5.3078158352084487E-2</v>
      </c>
      <c r="D11" s="664">
        <v>5.8962526886956537E-4</v>
      </c>
      <c r="E11" s="664">
        <v>0.94633221637904608</v>
      </c>
      <c r="F11" s="664">
        <v>0.35616377578484776</v>
      </c>
      <c r="G11" s="664">
        <v>0.33858789833952918</v>
      </c>
      <c r="H11" s="664">
        <v>1.7575877445318501E-2</v>
      </c>
      <c r="I11" s="664">
        <v>0.3916660566916137</v>
      </c>
      <c r="J11" s="664">
        <v>0.59016844059419837</v>
      </c>
      <c r="K11" s="665">
        <v>1.8165502714188059E-2</v>
      </c>
    </row>
    <row r="12" spans="1:15" ht="20.100000000000001" customHeight="1">
      <c r="A12" s="666" t="s">
        <v>707</v>
      </c>
      <c r="B12" s="663">
        <v>2595.099786661483</v>
      </c>
      <c r="C12" s="667">
        <v>133.31560404152492</v>
      </c>
      <c r="D12" s="667">
        <v>0.61831602539573116</v>
      </c>
      <c r="E12" s="667">
        <v>2461.165866594562</v>
      </c>
      <c r="F12" s="667">
        <v>915.58755862611281</v>
      </c>
      <c r="G12" s="667">
        <v>881.7040751298764</v>
      </c>
      <c r="H12" s="667">
        <v>33.883483496236643</v>
      </c>
      <c r="I12" s="667">
        <v>1015.0196791714014</v>
      </c>
      <c r="J12" s="667">
        <v>1545.5783079684497</v>
      </c>
      <c r="K12" s="668">
        <v>34.501799521632378</v>
      </c>
    </row>
    <row r="13" spans="1:15" ht="20.100000000000001" customHeight="1">
      <c r="A13" s="662" t="s">
        <v>704</v>
      </c>
      <c r="B13" s="663"/>
      <c r="C13" s="664">
        <v>5.1372053100521189E-2</v>
      </c>
      <c r="D13" s="664">
        <v>2.3826290941635655E-4</v>
      </c>
      <c r="E13" s="664">
        <v>0.94838968399006229</v>
      </c>
      <c r="F13" s="664">
        <v>0.35281400866823254</v>
      </c>
      <c r="G13" s="664">
        <v>0.33975729167014496</v>
      </c>
      <c r="H13" s="664">
        <v>1.3056716998087659E-2</v>
      </c>
      <c r="I13" s="664">
        <v>0.39112934477066619</v>
      </c>
      <c r="J13" s="664">
        <v>0.59557567532182998</v>
      </c>
      <c r="K13" s="665">
        <v>1.3294979907504017E-2</v>
      </c>
    </row>
    <row r="14" spans="1:15" ht="20.100000000000001" customHeight="1">
      <c r="A14" s="666" t="s">
        <v>708</v>
      </c>
      <c r="B14" s="663">
        <v>1778.2726354031988</v>
      </c>
      <c r="C14" s="667">
        <v>11.544281870215967</v>
      </c>
      <c r="D14" s="667">
        <v>0.2044143134428465</v>
      </c>
      <c r="E14" s="667">
        <v>1766.5239392195401</v>
      </c>
      <c r="F14" s="667">
        <v>320.58840436045563</v>
      </c>
      <c r="G14" s="667">
        <v>293.10921683456183</v>
      </c>
      <c r="H14" s="667">
        <v>27.479187525893796</v>
      </c>
      <c r="I14" s="667">
        <v>304.65349870477775</v>
      </c>
      <c r="J14" s="667">
        <v>1445.9355348590848</v>
      </c>
      <c r="K14" s="668">
        <v>27.683601839336646</v>
      </c>
    </row>
    <row r="15" spans="1:15" ht="20.100000000000001" customHeight="1">
      <c r="A15" s="662" t="s">
        <v>704</v>
      </c>
      <c r="B15" s="663"/>
      <c r="C15" s="664">
        <v>6.4918514969997615E-3</v>
      </c>
      <c r="D15" s="664">
        <v>1.1495105383348508E-4</v>
      </c>
      <c r="E15" s="664">
        <v>0.99339319744916688</v>
      </c>
      <c r="F15" s="664">
        <v>0.18028079495682428</v>
      </c>
      <c r="G15" s="664">
        <v>0.1648280533587041</v>
      </c>
      <c r="H15" s="664">
        <v>1.5452741598120172E-2</v>
      </c>
      <c r="I15" s="664">
        <v>0.17131990485570384</v>
      </c>
      <c r="J15" s="664">
        <v>0.81311240249234273</v>
      </c>
      <c r="K15" s="665">
        <v>1.5567692651953659E-2</v>
      </c>
    </row>
    <row r="16" spans="1:15" ht="20.100000000000001" customHeight="1">
      <c r="A16" s="666" t="s">
        <v>709</v>
      </c>
      <c r="B16" s="663">
        <v>5690.8645020451431</v>
      </c>
      <c r="C16" s="667">
        <v>47.175606502607522</v>
      </c>
      <c r="D16" s="667">
        <v>220.25085604764982</v>
      </c>
      <c r="E16" s="667">
        <v>5423.4380394948876</v>
      </c>
      <c r="F16" s="667">
        <v>3836.9653743363888</v>
      </c>
      <c r="G16" s="667">
        <v>3087.6105686618403</v>
      </c>
      <c r="H16" s="667">
        <v>749.35480567454806</v>
      </c>
      <c r="I16" s="667">
        <v>3134.7861751644473</v>
      </c>
      <c r="J16" s="667">
        <v>1586.4726651584986</v>
      </c>
      <c r="K16" s="668">
        <v>969.60566172219808</v>
      </c>
    </row>
    <row r="17" spans="1:11" ht="20.100000000000001" customHeight="1">
      <c r="A17" s="662" t="s">
        <v>704</v>
      </c>
      <c r="B17" s="663"/>
      <c r="C17" s="664">
        <v>8.2897082658801458E-3</v>
      </c>
      <c r="D17" s="664">
        <v>3.870253033937069E-2</v>
      </c>
      <c r="E17" s="664">
        <v>0.95300776139474952</v>
      </c>
      <c r="F17" s="664">
        <v>0.67423242513637194</v>
      </c>
      <c r="G17" s="664">
        <v>0.54255562885959352</v>
      </c>
      <c r="H17" s="664">
        <v>0.13167679627677836</v>
      </c>
      <c r="I17" s="664">
        <v>0.55084533712547357</v>
      </c>
      <c r="J17" s="664">
        <v>0.27877533625837747</v>
      </c>
      <c r="K17" s="665">
        <v>0.1703793266161491</v>
      </c>
    </row>
    <row r="18" spans="1:11" ht="20.100000000000001" customHeight="1">
      <c r="A18" s="666" t="s">
        <v>710</v>
      </c>
      <c r="B18" s="663">
        <v>1020.4447965962792</v>
      </c>
      <c r="C18" s="667">
        <v>53.346648654449218</v>
      </c>
      <c r="D18" s="667">
        <v>4.2399770141717221</v>
      </c>
      <c r="E18" s="667">
        <v>962.85817092765808</v>
      </c>
      <c r="F18" s="667">
        <v>546.20899044697387</v>
      </c>
      <c r="G18" s="667">
        <v>507.01124849859389</v>
      </c>
      <c r="H18" s="667">
        <v>39.19774194838002</v>
      </c>
      <c r="I18" s="667">
        <v>560.35789715304304</v>
      </c>
      <c r="J18" s="667">
        <v>416.64918048068449</v>
      </c>
      <c r="K18" s="668">
        <v>43.437718962551777</v>
      </c>
    </row>
    <row r="19" spans="1:11" ht="20.100000000000001" customHeight="1">
      <c r="A19" s="662" t="s">
        <v>704</v>
      </c>
      <c r="B19" s="663"/>
      <c r="C19" s="664">
        <v>5.2277838872213753E-2</v>
      </c>
      <c r="D19" s="664">
        <v>4.1550283056117085E-3</v>
      </c>
      <c r="E19" s="664">
        <v>0.94356713282217441</v>
      </c>
      <c r="F19" s="664">
        <v>0.53526559424759534</v>
      </c>
      <c r="G19" s="664">
        <v>0.49685318616915236</v>
      </c>
      <c r="H19" s="664">
        <v>3.8412408078442983E-2</v>
      </c>
      <c r="I19" s="664">
        <v>0.54913102504136602</v>
      </c>
      <c r="J19" s="664">
        <v>0.4083015385745794</v>
      </c>
      <c r="K19" s="665">
        <v>4.2567436384054726E-2</v>
      </c>
    </row>
    <row r="20" spans="1:11" ht="20.100000000000001" customHeight="1">
      <c r="A20" s="666" t="s">
        <v>711</v>
      </c>
      <c r="B20" s="663">
        <v>6228.9514394684347</v>
      </c>
      <c r="C20" s="667">
        <v>38.741984546378397</v>
      </c>
      <c r="D20" s="667">
        <v>27.638921230272622</v>
      </c>
      <c r="E20" s="667">
        <v>6162.5705336917845</v>
      </c>
      <c r="F20" s="667">
        <v>5087.8231287301296</v>
      </c>
      <c r="G20" s="667">
        <v>4897.4790507135494</v>
      </c>
      <c r="H20" s="667">
        <v>190.34407801658173</v>
      </c>
      <c r="I20" s="667">
        <v>4936.2210352599286</v>
      </c>
      <c r="J20" s="667">
        <v>1074.7474049616521</v>
      </c>
      <c r="K20" s="668">
        <v>217.98299924685423</v>
      </c>
    </row>
    <row r="21" spans="1:11" ht="20.100000000000001" customHeight="1">
      <c r="A21" s="662" t="s">
        <v>704</v>
      </c>
      <c r="B21" s="663"/>
      <c r="C21" s="664">
        <v>6.2196639230317321E-3</v>
      </c>
      <c r="D21" s="664">
        <v>4.4371707660368709E-3</v>
      </c>
      <c r="E21" s="664">
        <v>0.98934316531093147</v>
      </c>
      <c r="F21" s="664">
        <v>0.81680250330612847</v>
      </c>
      <c r="G21" s="664">
        <v>0.78624453863642418</v>
      </c>
      <c r="H21" s="664">
        <v>3.0557964669704552E-2</v>
      </c>
      <c r="I21" s="664">
        <v>0.79246420255945593</v>
      </c>
      <c r="J21" s="664">
        <v>0.17254066200480264</v>
      </c>
      <c r="K21" s="665">
        <v>3.4995135435741405E-2</v>
      </c>
    </row>
    <row r="22" spans="1:11" ht="20.100000000000001" customHeight="1">
      <c r="A22" s="666" t="s">
        <v>712</v>
      </c>
      <c r="B22" s="663">
        <v>68.367083718237268</v>
      </c>
      <c r="C22" s="667">
        <v>0.69621356760335873</v>
      </c>
      <c r="D22" s="667">
        <v>2.3428820883155184</v>
      </c>
      <c r="E22" s="667">
        <v>65.327988062318369</v>
      </c>
      <c r="F22" s="667">
        <v>42.392909112249043</v>
      </c>
      <c r="G22" s="667">
        <v>36.552354177816852</v>
      </c>
      <c r="H22" s="667">
        <v>5.8405549344321921</v>
      </c>
      <c r="I22" s="667">
        <v>37.248567745420203</v>
      </c>
      <c r="J22" s="667">
        <v>22.935078950069318</v>
      </c>
      <c r="K22" s="668">
        <v>8.1834370227477091</v>
      </c>
    </row>
    <row r="23" spans="1:11" ht="20.100000000000001" customHeight="1">
      <c r="A23" s="662" t="s">
        <v>704</v>
      </c>
      <c r="B23" s="663"/>
      <c r="C23" s="664">
        <v>1.0183461539367084E-2</v>
      </c>
      <c r="D23" s="664">
        <v>3.426915352966186E-2</v>
      </c>
      <c r="E23" s="664">
        <v>0.95554738493097069</v>
      </c>
      <c r="F23" s="664">
        <v>0.62007777437112643</v>
      </c>
      <c r="G23" s="664">
        <v>0.53464843298656495</v>
      </c>
      <c r="H23" s="664">
        <v>8.5429341384561569E-2</v>
      </c>
      <c r="I23" s="664">
        <v>0.54483189452593195</v>
      </c>
      <c r="J23" s="664">
        <v>0.33546961055984414</v>
      </c>
      <c r="K23" s="665">
        <v>0.11969849491422341</v>
      </c>
    </row>
    <row r="24" spans="1:11" ht="20.100000000000001" customHeight="1">
      <c r="A24" s="666" t="s">
        <v>713</v>
      </c>
      <c r="B24" s="663">
        <v>2571.5358167035533</v>
      </c>
      <c r="C24" s="667">
        <v>38.446995070604238</v>
      </c>
      <c r="D24" s="667">
        <v>12.881054313630285</v>
      </c>
      <c r="E24" s="667">
        <v>2520.207767319318</v>
      </c>
      <c r="F24" s="667">
        <v>1700.1146696902688</v>
      </c>
      <c r="G24" s="667">
        <v>1638.0421578444066</v>
      </c>
      <c r="H24" s="667">
        <v>62.072511845862437</v>
      </c>
      <c r="I24" s="667">
        <v>1676.4891529150107</v>
      </c>
      <c r="J24" s="667">
        <v>820.09309762905013</v>
      </c>
      <c r="K24" s="668">
        <v>74.953566159492738</v>
      </c>
    </row>
    <row r="25" spans="1:11" ht="20.100000000000001" customHeight="1">
      <c r="A25" s="662" t="s">
        <v>704</v>
      </c>
      <c r="B25" s="663"/>
      <c r="C25" s="664">
        <v>1.4950985640903639E-2</v>
      </c>
      <c r="D25" s="664">
        <v>5.0090899881544268E-3</v>
      </c>
      <c r="E25" s="664">
        <v>0.98003992437094167</v>
      </c>
      <c r="F25" s="664">
        <v>0.66112813154189021</v>
      </c>
      <c r="G25" s="664">
        <v>0.636989828103662</v>
      </c>
      <c r="H25" s="664">
        <v>2.4138303438228235E-2</v>
      </c>
      <c r="I25" s="664">
        <v>0.65194081374456558</v>
      </c>
      <c r="J25" s="664">
        <v>0.3189117928290518</v>
      </c>
      <c r="K25" s="665">
        <v>2.9147393426382669E-2</v>
      </c>
    </row>
    <row r="26" spans="1:11" ht="20.100000000000001" customHeight="1">
      <c r="A26" s="666" t="s">
        <v>714</v>
      </c>
      <c r="B26" s="663">
        <v>70.25525527806812</v>
      </c>
      <c r="C26" s="667">
        <v>3.4323023608270197E-9</v>
      </c>
      <c r="D26" s="667">
        <v>8.1135039944427601E-3</v>
      </c>
      <c r="E26" s="667">
        <v>70.247141770641363</v>
      </c>
      <c r="F26" s="667">
        <v>59.155409909046163</v>
      </c>
      <c r="G26" s="667">
        <v>57.882086356919466</v>
      </c>
      <c r="H26" s="667">
        <v>1.2733235521266906</v>
      </c>
      <c r="I26" s="667">
        <v>57.882086360351771</v>
      </c>
      <c r="J26" s="667">
        <v>11.091731861595202</v>
      </c>
      <c r="K26" s="668">
        <v>1.2814370561211332</v>
      </c>
    </row>
    <row r="27" spans="1:11" ht="20.100000000000001" customHeight="1">
      <c r="A27" s="662" t="s">
        <v>704</v>
      </c>
      <c r="B27" s="663"/>
      <c r="C27" s="664">
        <v>4.8854741858699019E-11</v>
      </c>
      <c r="D27" s="664">
        <v>1.1548607947305526E-4</v>
      </c>
      <c r="E27" s="664">
        <v>0.99988451387167199</v>
      </c>
      <c r="F27" s="664">
        <v>0.84200690289873525</v>
      </c>
      <c r="G27" s="664">
        <v>0.82388265657599513</v>
      </c>
      <c r="H27" s="664">
        <v>1.8124246322740064E-2</v>
      </c>
      <c r="I27" s="664">
        <v>0.82388265662484994</v>
      </c>
      <c r="J27" s="664">
        <v>0.15787761097293679</v>
      </c>
      <c r="K27" s="665">
        <v>1.8239732402213119E-2</v>
      </c>
    </row>
    <row r="28" spans="1:11" ht="20.100000000000001" customHeight="1">
      <c r="A28" s="666" t="s">
        <v>715</v>
      </c>
      <c r="B28" s="663">
        <v>34.290949205034103</v>
      </c>
      <c r="C28" s="667">
        <v>2.4291417906538371E-2</v>
      </c>
      <c r="D28" s="667">
        <v>1.3040137697135514</v>
      </c>
      <c r="E28" s="667">
        <v>32.962343719091947</v>
      </c>
      <c r="F28" s="667">
        <v>28.813182999484603</v>
      </c>
      <c r="G28" s="667">
        <v>21.936170887684565</v>
      </c>
      <c r="H28" s="667">
        <v>6.8770121118000302</v>
      </c>
      <c r="I28" s="667">
        <v>21.960462305591104</v>
      </c>
      <c r="J28" s="667">
        <v>4.1491607196073534</v>
      </c>
      <c r="K28" s="668">
        <v>8.1810258815135803</v>
      </c>
    </row>
    <row r="29" spans="1:11" ht="20.100000000000001" customHeight="1">
      <c r="A29" s="662" t="s">
        <v>704</v>
      </c>
      <c r="B29" s="663"/>
      <c r="C29" s="664">
        <v>7.0839152807622647E-4</v>
      </c>
      <c r="D29" s="664">
        <v>3.8027928650109073E-2</v>
      </c>
      <c r="E29" s="664">
        <v>0.96125492245787381</v>
      </c>
      <c r="F29" s="664">
        <v>0.84025620950891222</v>
      </c>
      <c r="G29" s="664">
        <v>0.63970731041951479</v>
      </c>
      <c r="H29" s="664">
        <v>0.20054889908939721</v>
      </c>
      <c r="I29" s="664">
        <v>0.64041570194759101</v>
      </c>
      <c r="J29" s="664">
        <v>0.12099871294896186</v>
      </c>
      <c r="K29" s="665">
        <v>0.23857682773950625</v>
      </c>
    </row>
    <row r="30" spans="1:11" ht="20.100000000000001" customHeight="1">
      <c r="A30" s="666" t="s">
        <v>716</v>
      </c>
      <c r="B30" s="663">
        <v>7267.0758933854786</v>
      </c>
      <c r="C30" s="667">
        <v>3632.7324308937473</v>
      </c>
      <c r="D30" s="667">
        <v>40.823639543383727</v>
      </c>
      <c r="E30" s="667">
        <v>3593.5198229483472</v>
      </c>
      <c r="F30" s="667">
        <v>3520.9565810525814</v>
      </c>
      <c r="G30" s="667">
        <v>3397.6824113608022</v>
      </c>
      <c r="H30" s="667">
        <v>123.2741696917774</v>
      </c>
      <c r="I30" s="667">
        <v>7030.4148422545532</v>
      </c>
      <c r="J30" s="667">
        <v>72.563241895765742</v>
      </c>
      <c r="K30" s="668">
        <v>164.09780923516112</v>
      </c>
    </row>
    <row r="31" spans="1:11" ht="20.100000000000001" customHeight="1">
      <c r="A31" s="662" t="s">
        <v>704</v>
      </c>
      <c r="B31" s="663"/>
      <c r="C31" s="664">
        <v>0.49988915544425161</v>
      </c>
      <c r="D31" s="664">
        <v>5.6176156878369144E-3</v>
      </c>
      <c r="E31" s="664">
        <v>0.49449322886791142</v>
      </c>
      <c r="F31" s="664">
        <v>0.48450802395738979</v>
      </c>
      <c r="G31" s="664">
        <v>0.46754464398168544</v>
      </c>
      <c r="H31" s="664">
        <v>1.6963379975704126E-2</v>
      </c>
      <c r="I31" s="664">
        <v>0.96743379942593755</v>
      </c>
      <c r="J31" s="664">
        <v>9.9852049105215879E-3</v>
      </c>
      <c r="K31" s="665">
        <v>2.2580995663541041E-2</v>
      </c>
    </row>
    <row r="32" spans="1:11" ht="29.25" customHeight="1">
      <c r="A32" s="669" t="s">
        <v>717</v>
      </c>
      <c r="B32" s="663">
        <v>6082.5082744112096</v>
      </c>
      <c r="C32" s="667">
        <v>93.76561600583797</v>
      </c>
      <c r="D32" s="667">
        <v>558.18177693878511</v>
      </c>
      <c r="E32" s="667">
        <v>5430.560965266046</v>
      </c>
      <c r="F32" s="667">
        <v>5149.2678137413423</v>
      </c>
      <c r="G32" s="667">
        <v>4199.9240404654729</v>
      </c>
      <c r="H32" s="667">
        <v>949.3437732758689</v>
      </c>
      <c r="I32" s="667">
        <v>4293.6896564713088</v>
      </c>
      <c r="J32" s="667">
        <v>281.2930677252441</v>
      </c>
      <c r="K32" s="668">
        <v>1507.5255502146545</v>
      </c>
    </row>
    <row r="33" spans="1:12" ht="20.100000000000001" customHeight="1">
      <c r="A33" s="662" t="s">
        <v>704</v>
      </c>
      <c r="B33" s="663"/>
      <c r="C33" s="664">
        <v>1.5415616679109991E-2</v>
      </c>
      <c r="D33" s="664">
        <v>9.1768354724156523E-2</v>
      </c>
      <c r="E33" s="664">
        <v>0.89281604237385559</v>
      </c>
      <c r="F33" s="664">
        <v>0.84656980006160276</v>
      </c>
      <c r="G33" s="664">
        <v>0.69049212117545833</v>
      </c>
      <c r="H33" s="664">
        <v>0.15607767888614438</v>
      </c>
      <c r="I33" s="664">
        <v>0.70590773785456795</v>
      </c>
      <c r="J33" s="664">
        <v>4.6246228535130669E-2</v>
      </c>
      <c r="K33" s="665">
        <v>0.24784603361030097</v>
      </c>
    </row>
    <row r="34" spans="1:12" ht="20.100000000000001" customHeight="1">
      <c r="A34" s="666" t="s">
        <v>718</v>
      </c>
      <c r="B34" s="663">
        <v>16397.632374780456</v>
      </c>
      <c r="C34" s="667">
        <v>1847.2672214585607</v>
      </c>
      <c r="D34" s="667">
        <v>667.18518119532689</v>
      </c>
      <c r="E34" s="667">
        <v>13883.179972126565</v>
      </c>
      <c r="F34" s="667">
        <v>13304.420222960323</v>
      </c>
      <c r="G34" s="667">
        <v>13106.063021675473</v>
      </c>
      <c r="H34" s="667">
        <v>198.35720128485067</v>
      </c>
      <c r="I34" s="667">
        <v>14953.330243134034</v>
      </c>
      <c r="J34" s="667">
        <v>578.75974916624568</v>
      </c>
      <c r="K34" s="668">
        <v>865.54238248017782</v>
      </c>
    </row>
    <row r="35" spans="1:12" ht="20.100000000000001" customHeight="1">
      <c r="A35" s="662" t="s">
        <v>704</v>
      </c>
      <c r="B35" s="663"/>
      <c r="C35" s="664">
        <v>0.11265450884846376</v>
      </c>
      <c r="D35" s="664">
        <v>4.0687897249206358E-2</v>
      </c>
      <c r="E35" s="664">
        <v>0.84665759390232964</v>
      </c>
      <c r="F35" s="664">
        <v>0.81136226980076154</v>
      </c>
      <c r="G35" s="664">
        <v>0.79926557213421767</v>
      </c>
      <c r="H35" s="664">
        <v>1.2096697666543853E-2</v>
      </c>
      <c r="I35" s="664">
        <v>0.91192008098268151</v>
      </c>
      <c r="J35" s="664">
        <v>3.5295324101568326E-2</v>
      </c>
      <c r="K35" s="665">
        <v>5.278459491575023E-2</v>
      </c>
    </row>
    <row r="36" spans="1:12" ht="20.100000000000001" customHeight="1">
      <c r="A36" s="666" t="s">
        <v>23</v>
      </c>
      <c r="B36" s="663">
        <v>58887.361547978464</v>
      </c>
      <c r="C36" s="667">
        <v>290.83996570545952</v>
      </c>
      <c r="D36" s="667">
        <v>698.96665405504257</v>
      </c>
      <c r="E36" s="667">
        <v>57897.554928217956</v>
      </c>
      <c r="F36" s="667">
        <v>57213.458813065998</v>
      </c>
      <c r="G36" s="667">
        <v>56254.335377863215</v>
      </c>
      <c r="H36" s="667">
        <v>959.12343520278398</v>
      </c>
      <c r="I36" s="667">
        <v>56545.175343568691</v>
      </c>
      <c r="J36" s="667">
        <v>684.09611515196468</v>
      </c>
      <c r="K36" s="668">
        <v>1658.090089257827</v>
      </c>
    </row>
    <row r="37" spans="1:12" ht="20.100000000000001" customHeight="1">
      <c r="A37" s="662" t="s">
        <v>704</v>
      </c>
      <c r="B37" s="663"/>
      <c r="C37" s="664">
        <v>4.9389199661882916E-3</v>
      </c>
      <c r="D37" s="664">
        <v>1.1869552917319273E-2</v>
      </c>
      <c r="E37" s="664">
        <v>0.98319152711649238</v>
      </c>
      <c r="F37" s="664">
        <v>0.97157449933380602</v>
      </c>
      <c r="G37" s="664">
        <v>0.95528707517367728</v>
      </c>
      <c r="H37" s="664">
        <v>1.6287424160128797E-2</v>
      </c>
      <c r="I37" s="664">
        <v>0.96022599513986584</v>
      </c>
      <c r="J37" s="664">
        <v>1.16170277826864E-2</v>
      </c>
      <c r="K37" s="665">
        <v>2.8156977077448079E-2</v>
      </c>
    </row>
    <row r="38" spans="1:12" ht="20.100000000000001" customHeight="1">
      <c r="A38" s="666" t="s">
        <v>721</v>
      </c>
      <c r="B38" s="663">
        <v>85433.751812899995</v>
      </c>
      <c r="C38" s="667">
        <v>71764.35152283599</v>
      </c>
      <c r="D38" s="667">
        <v>25.630125543869998</v>
      </c>
      <c r="E38" s="667">
        <v>13643.770164520132</v>
      </c>
      <c r="F38" s="667">
        <v>9763.9433305921266</v>
      </c>
      <c r="G38" s="667">
        <v>9747.5734561359968</v>
      </c>
      <c r="H38" s="667">
        <v>16.369874456129978</v>
      </c>
      <c r="I38" s="667">
        <v>81511.924978971991</v>
      </c>
      <c r="J38" s="667">
        <v>3879.8268339280057</v>
      </c>
      <c r="K38" s="668">
        <v>41.999999999999972</v>
      </c>
    </row>
    <row r="39" spans="1:12" ht="20.100000000000001" customHeight="1">
      <c r="A39" s="662" t="s">
        <v>704</v>
      </c>
      <c r="B39" s="663"/>
      <c r="C39" s="664">
        <v>0.84</v>
      </c>
      <c r="D39" s="664">
        <v>2.9999999999999997E-4</v>
      </c>
      <c r="E39" s="664">
        <v>0.15970000000000004</v>
      </c>
      <c r="F39" s="664">
        <v>0.11428672068593186</v>
      </c>
      <c r="G39" s="664">
        <v>0.11409511170108967</v>
      </c>
      <c r="H39" s="664">
        <v>1.9160898484219704E-4</v>
      </c>
      <c r="I39" s="664">
        <v>0.95409511170108963</v>
      </c>
      <c r="J39" s="664">
        <v>4.5413279314068175E-2</v>
      </c>
      <c r="K39" s="665">
        <v>4.9160898484219698E-4</v>
      </c>
    </row>
    <row r="40" spans="1:12" ht="20.100000000000001" customHeight="1">
      <c r="A40" s="666" t="s">
        <v>25</v>
      </c>
      <c r="B40" s="663">
        <v>152.79503969048105</v>
      </c>
      <c r="C40" s="667">
        <v>11.002701040889461</v>
      </c>
      <c r="D40" s="667">
        <v>1.944048717477433</v>
      </c>
      <c r="E40" s="667">
        <v>139.8482899321142</v>
      </c>
      <c r="F40" s="667">
        <v>78.390256893873271</v>
      </c>
      <c r="G40" s="667">
        <v>60.898747395913674</v>
      </c>
      <c r="H40" s="667">
        <v>17.491509497959587</v>
      </c>
      <c r="I40" s="667">
        <v>71.90144843680315</v>
      </c>
      <c r="J40" s="667">
        <v>61.458033038240906</v>
      </c>
      <c r="K40" s="668">
        <v>19.435558215437023</v>
      </c>
    </row>
    <row r="41" spans="1:12" ht="20.100000000000001" customHeight="1">
      <c r="A41" s="662" t="s">
        <v>704</v>
      </c>
      <c r="B41" s="663"/>
      <c r="C41" s="664">
        <v>7.2009543393409758E-2</v>
      </c>
      <c r="D41" s="664">
        <v>1.272324495229373E-2</v>
      </c>
      <c r="E41" s="664">
        <v>0.91526721165429681</v>
      </c>
      <c r="F41" s="664">
        <v>0.51304189620729479</v>
      </c>
      <c r="G41" s="664">
        <v>0.39856495027114153</v>
      </c>
      <c r="H41" s="664">
        <v>0.11447694593615323</v>
      </c>
      <c r="I41" s="664">
        <v>0.4705744936645514</v>
      </c>
      <c r="J41" s="664">
        <v>0.40222531544700185</v>
      </c>
      <c r="K41" s="665">
        <v>0.127200190888447</v>
      </c>
    </row>
    <row r="42" spans="1:12" ht="20.100000000000001" customHeight="1">
      <c r="A42" s="666" t="s">
        <v>719</v>
      </c>
      <c r="B42" s="663">
        <v>15137.714855047729</v>
      </c>
      <c r="C42" s="667">
        <v>1651.9554348599365</v>
      </c>
      <c r="D42" s="667">
        <v>1913.2371397207633</v>
      </c>
      <c r="E42" s="667">
        <v>11572.522330685506</v>
      </c>
      <c r="F42" s="667">
        <v>9155.1823650592487</v>
      </c>
      <c r="G42" s="667">
        <v>8992.250879692534</v>
      </c>
      <c r="H42" s="667">
        <v>162.93143514824004</v>
      </c>
      <c r="I42" s="667">
        <v>10644.206314552468</v>
      </c>
      <c r="J42" s="667">
        <v>2417.3399656262554</v>
      </c>
      <c r="K42" s="668">
        <v>2076.168574869002</v>
      </c>
    </row>
    <row r="43" spans="1:12" ht="20.100000000000001" customHeight="1" thickBot="1">
      <c r="A43" s="670" t="s">
        <v>704</v>
      </c>
      <c r="B43" s="671"/>
      <c r="C43" s="672">
        <v>0.10912845503289988</v>
      </c>
      <c r="D43" s="672">
        <v>0.12638876858502768</v>
      </c>
      <c r="E43" s="672">
        <v>0.7644827796995135</v>
      </c>
      <c r="F43" s="672">
        <v>0.60479289329501529</v>
      </c>
      <c r="G43" s="672">
        <v>0.5940296118534717</v>
      </c>
      <c r="H43" s="672">
        <v>1.0763278124102722E-2</v>
      </c>
      <c r="I43" s="672">
        <v>0.70315806688637139</v>
      </c>
      <c r="J43" s="672">
        <v>0.1596898864044981</v>
      </c>
      <c r="K43" s="673">
        <v>0.13715204670913031</v>
      </c>
    </row>
    <row r="44" spans="1:12" ht="20.100000000000001" customHeight="1" thickTop="1">
      <c r="A44" s="658" t="s">
        <v>391</v>
      </c>
      <c r="B44" s="659">
        <v>379136.95957674878</v>
      </c>
      <c r="C44" s="660">
        <v>83456.123973998925</v>
      </c>
      <c r="D44" s="660">
        <v>5821.6907421370943</v>
      </c>
      <c r="E44" s="660">
        <v>289859.14469433227</v>
      </c>
      <c r="F44" s="660">
        <v>131393.43832531225</v>
      </c>
      <c r="G44" s="660">
        <v>124112.99027679699</v>
      </c>
      <c r="H44" s="660">
        <v>7280.447998296795</v>
      </c>
      <c r="I44" s="660">
        <v>207569.11425079589</v>
      </c>
      <c r="J44" s="660">
        <v>158465.7062852206</v>
      </c>
      <c r="K44" s="661">
        <v>13102.138740433889</v>
      </c>
    </row>
    <row r="45" spans="1:12" ht="20.100000000000001" customHeight="1" thickBot="1">
      <c r="A45" s="674" t="s">
        <v>704</v>
      </c>
      <c r="B45" s="675"/>
      <c r="C45" s="676">
        <v>0.22012130937370375</v>
      </c>
      <c r="D45" s="676">
        <v>1.5355112697628225E-2</v>
      </c>
      <c r="E45" s="676">
        <v>0.7645235774900917</v>
      </c>
      <c r="F45" s="676">
        <v>0.34655929738950775</v>
      </c>
      <c r="G45" s="676">
        <v>0.3273566112239521</v>
      </c>
      <c r="H45" s="676">
        <v>1.9202686033100956E-2</v>
      </c>
      <c r="I45" s="676">
        <v>0.54747792059765577</v>
      </c>
      <c r="J45" s="676">
        <v>0.4179642798795572</v>
      </c>
      <c r="K45" s="677">
        <v>3.4557798730729179E-2</v>
      </c>
    </row>
    <row r="46" spans="1:12" ht="20.100000000000001" customHeight="1">
      <c r="A46" s="649" t="s">
        <v>720</v>
      </c>
      <c r="B46" s="649"/>
      <c r="G46" s="649"/>
      <c r="H46" s="649"/>
      <c r="I46" s="649"/>
      <c r="K46" s="649"/>
    </row>
    <row r="47" spans="1:12" ht="35.25" customHeight="1">
      <c r="B47" s="649"/>
      <c r="G47" s="649"/>
      <c r="H47" s="649"/>
      <c r="I47" s="649"/>
      <c r="K47" s="649"/>
    </row>
    <row r="48" spans="1:12" s="654" customFormat="1" ht="19.5" customHeight="1">
      <c r="A48" s="649"/>
      <c r="B48" s="649"/>
      <c r="C48" s="649"/>
      <c r="D48" s="649"/>
      <c r="E48" s="649"/>
      <c r="F48" s="649"/>
      <c r="G48" s="649"/>
      <c r="H48" s="649"/>
      <c r="I48" s="649"/>
      <c r="J48" s="649"/>
      <c r="K48" s="649"/>
      <c r="L48" s="649"/>
    </row>
    <row r="49" spans="2:12" ht="103.9" customHeight="1">
      <c r="B49" s="649"/>
      <c r="G49" s="649"/>
      <c r="H49" s="649"/>
      <c r="I49" s="649"/>
      <c r="K49" s="649"/>
      <c r="L49" s="654"/>
    </row>
    <row r="50" spans="2:12" ht="20.25" customHeight="1">
      <c r="B50" s="649"/>
      <c r="G50" s="649"/>
      <c r="H50" s="649"/>
      <c r="I50" s="649"/>
      <c r="K50" s="649"/>
    </row>
    <row r="51" spans="2:12" ht="25.5" customHeight="1">
      <c r="B51" s="649"/>
      <c r="G51" s="649"/>
      <c r="H51" s="649"/>
      <c r="I51" s="649"/>
      <c r="K51" s="649"/>
    </row>
    <row r="52" spans="2:12" ht="25.5" customHeight="1">
      <c r="B52" s="649"/>
      <c r="G52" s="649"/>
      <c r="H52" s="649"/>
      <c r="I52" s="649"/>
      <c r="K52" s="649"/>
    </row>
    <row r="53" spans="2:12" ht="25.5" customHeight="1">
      <c r="B53" s="649"/>
      <c r="G53" s="649"/>
      <c r="H53" s="649"/>
      <c r="I53" s="649"/>
      <c r="K53" s="649"/>
    </row>
    <row r="54" spans="2:12" ht="25.5" customHeight="1">
      <c r="B54" s="649"/>
      <c r="G54" s="649"/>
      <c r="H54" s="649"/>
      <c r="I54" s="649"/>
      <c r="K54" s="649"/>
    </row>
    <row r="55" spans="2:12" ht="25.5" customHeight="1">
      <c r="B55" s="649"/>
      <c r="G55" s="649"/>
      <c r="H55" s="649"/>
      <c r="I55" s="649"/>
      <c r="K55" s="649"/>
    </row>
    <row r="56" spans="2:12" ht="25.5" customHeight="1">
      <c r="B56" s="649"/>
      <c r="G56" s="649"/>
      <c r="H56" s="649"/>
      <c r="I56" s="649"/>
      <c r="K56" s="649"/>
    </row>
    <row r="57" spans="2:12" ht="25.5" customHeight="1">
      <c r="B57" s="649"/>
      <c r="G57" s="649"/>
      <c r="H57" s="649"/>
      <c r="I57" s="649"/>
      <c r="K57" s="649"/>
    </row>
    <row r="58" spans="2:12" ht="25.5" customHeight="1">
      <c r="B58" s="649"/>
      <c r="G58" s="649"/>
      <c r="H58" s="649"/>
      <c r="I58" s="649"/>
      <c r="K58" s="649"/>
    </row>
    <row r="59" spans="2:12" ht="25.5" customHeight="1">
      <c r="B59" s="649"/>
      <c r="G59" s="649"/>
      <c r="H59" s="649"/>
      <c r="I59" s="649"/>
      <c r="K59" s="649"/>
    </row>
    <row r="60" spans="2:12" ht="25.5" customHeight="1">
      <c r="B60" s="649"/>
      <c r="G60" s="649"/>
      <c r="H60" s="649"/>
      <c r="I60" s="649"/>
      <c r="K60" s="649"/>
    </row>
    <row r="61" spans="2:12" ht="25.5" customHeight="1">
      <c r="B61" s="649"/>
      <c r="G61" s="649"/>
      <c r="H61" s="649"/>
      <c r="I61" s="649"/>
      <c r="K61" s="649"/>
    </row>
    <row r="62" spans="2:12" ht="25.5" customHeight="1">
      <c r="B62" s="649"/>
      <c r="G62" s="649"/>
      <c r="H62" s="649"/>
      <c r="I62" s="649"/>
      <c r="K62" s="649"/>
    </row>
    <row r="63" spans="2:12" ht="25.5" customHeight="1">
      <c r="B63" s="649"/>
      <c r="G63" s="649"/>
      <c r="H63" s="649"/>
      <c r="I63" s="649"/>
      <c r="K63" s="649"/>
    </row>
    <row r="64" spans="2:12" ht="25.5" customHeight="1"/>
    <row r="65" ht="25.5" customHeight="1"/>
    <row r="66" ht="25.5" customHeight="1"/>
    <row r="67" ht="25.5" customHeight="1"/>
    <row r="68" ht="25.5" customHeight="1"/>
    <row r="69" ht="25.5" customHeight="1"/>
    <row r="71" ht="103.9" customHeight="1"/>
    <row r="72" ht="20.25" customHeight="1"/>
    <row r="73" ht="25.5" customHeight="1"/>
    <row r="74" ht="25.5" customHeight="1"/>
    <row r="75" ht="25.5" customHeight="1"/>
    <row r="76" ht="25.5" customHeight="1"/>
    <row r="77" ht="25.5" customHeight="1"/>
    <row r="78" ht="25.5" customHeight="1"/>
    <row r="79" ht="25.5" customHeight="1"/>
    <row r="80" ht="25.5" customHeight="1"/>
    <row r="81" ht="25.5" customHeight="1"/>
    <row r="82" ht="25.5" customHeight="1"/>
    <row r="83" ht="25.5" customHeight="1"/>
    <row r="84" ht="25.5" customHeight="1"/>
    <row r="85" ht="25.5" customHeight="1"/>
    <row r="86" ht="25.5" customHeight="1"/>
    <row r="87" ht="25.5" customHeight="1"/>
    <row r="88" ht="25.5" customHeight="1"/>
    <row r="89" ht="25.5" customHeight="1"/>
    <row r="90" ht="25.5" customHeight="1"/>
    <row r="91" ht="25.5" customHeight="1"/>
  </sheetData>
  <mergeCells count="8">
    <mergeCell ref="J3:J4"/>
    <mergeCell ref="K3:K4"/>
    <mergeCell ref="A3:A5"/>
    <mergeCell ref="B3:B4"/>
    <mergeCell ref="C3:C4"/>
    <mergeCell ref="D3:D4"/>
    <mergeCell ref="E3:H3"/>
    <mergeCell ref="I3:I4"/>
  </mergeCells>
  <phoneticPr fontId="8"/>
  <pageMargins left="0.7" right="0.7" top="0.75" bottom="0.75" header="0.3" footer="0.3"/>
  <pageSetup paperSize="9" scale="57"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9"/>
  <sheetViews>
    <sheetView showGridLines="0" zoomScaleNormal="100" workbookViewId="0">
      <selection sqref="A1:M1"/>
    </sheetView>
  </sheetViews>
  <sheetFormatPr defaultColWidth="7.875" defaultRowHeight="13.5"/>
  <cols>
    <col min="1" max="1" width="7.875" style="678"/>
    <col min="2" max="2" width="3.625" style="678" bestFit="1" customWidth="1"/>
    <col min="3" max="3" width="25.25" style="678" customWidth="1"/>
    <col min="4" max="4" width="5.25" style="678" bestFit="1" customWidth="1"/>
    <col min="5" max="5" width="6.5" style="678" bestFit="1" customWidth="1"/>
    <col min="6" max="11" width="10.75" style="678" customWidth="1"/>
    <col min="12" max="13" width="10.875" style="678" customWidth="1"/>
    <col min="14" max="14" width="1.375" style="678" customWidth="1"/>
    <col min="15" max="16384" width="7.875" style="678"/>
  </cols>
  <sheetData>
    <row r="1" spans="1:13" s="1087" customFormat="1" ht="20.100000000000001" customHeight="1">
      <c r="A1" s="1496" t="s">
        <v>723</v>
      </c>
      <c r="B1" s="1496"/>
      <c r="C1" s="1496"/>
      <c r="D1" s="1496"/>
      <c r="E1" s="1496"/>
      <c r="F1" s="1496"/>
      <c r="G1" s="1496"/>
      <c r="H1" s="1496"/>
      <c r="I1" s="1496"/>
      <c r="J1" s="1496"/>
      <c r="K1" s="1496"/>
      <c r="L1" s="1496"/>
      <c r="M1" s="1496"/>
    </row>
    <row r="2" spans="1:13" s="1087" customFormat="1" ht="20.100000000000001" customHeight="1" thickBot="1">
      <c r="A2" s="1497" t="s">
        <v>724</v>
      </c>
      <c r="B2" s="1497"/>
      <c r="C2" s="1497"/>
      <c r="D2" s="1497"/>
      <c r="E2" s="1497"/>
      <c r="F2" s="1497"/>
      <c r="G2" s="1497"/>
      <c r="H2" s="1497"/>
      <c r="I2" s="1497"/>
      <c r="J2" s="1497"/>
      <c r="K2" s="1497"/>
      <c r="L2" s="1497"/>
      <c r="M2" s="1497"/>
    </row>
    <row r="3" spans="1:13" ht="24" customHeight="1" thickBot="1">
      <c r="A3" s="679" t="s">
        <v>4</v>
      </c>
      <c r="B3" s="680" t="s">
        <v>725</v>
      </c>
      <c r="C3" s="681" t="s">
        <v>6</v>
      </c>
      <c r="D3" s="682" t="s">
        <v>7</v>
      </c>
      <c r="E3" s="683" t="s">
        <v>726</v>
      </c>
      <c r="F3" s="684" t="s">
        <v>727</v>
      </c>
      <c r="G3" s="685" t="s">
        <v>728</v>
      </c>
      <c r="H3" s="685" t="s">
        <v>729</v>
      </c>
      <c r="I3" s="685" t="s">
        <v>598</v>
      </c>
      <c r="J3" s="685" t="s">
        <v>730</v>
      </c>
      <c r="K3" s="685" t="s">
        <v>600</v>
      </c>
      <c r="L3" s="685" t="s">
        <v>601</v>
      </c>
      <c r="M3" s="686" t="s">
        <v>602</v>
      </c>
    </row>
    <row r="4" spans="1:13" ht="12" customHeight="1">
      <c r="A4" s="687" t="s">
        <v>731</v>
      </c>
      <c r="B4" s="688"/>
      <c r="C4" s="689" t="s">
        <v>732</v>
      </c>
      <c r="D4" s="690" t="s">
        <v>733</v>
      </c>
      <c r="E4" s="691"/>
      <c r="F4" s="692"/>
      <c r="G4" s="693"/>
      <c r="H4" s="693"/>
      <c r="I4" s="693"/>
      <c r="J4" s="693"/>
      <c r="K4" s="694"/>
      <c r="L4" s="695"/>
      <c r="M4" s="696"/>
    </row>
    <row r="5" spans="1:13" ht="12" customHeight="1">
      <c r="A5" s="697"/>
      <c r="B5" s="698">
        <v>1</v>
      </c>
      <c r="C5" s="699" t="s">
        <v>32</v>
      </c>
      <c r="D5" s="700" t="s">
        <v>33</v>
      </c>
      <c r="E5" s="691" t="s">
        <v>734</v>
      </c>
      <c r="F5" s="701">
        <v>4468785.6959999986</v>
      </c>
      <c r="G5" s="702">
        <v>4440982.5259999987</v>
      </c>
      <c r="H5" s="702">
        <v>4431370.7440000009</v>
      </c>
      <c r="I5" s="702">
        <v>4421758.9619999994</v>
      </c>
      <c r="J5" s="702">
        <v>4196989</v>
      </c>
      <c r="K5" s="702">
        <v>4359500</v>
      </c>
      <c r="L5" s="703">
        <f>[3]H23活動指標!BB9</f>
        <v>3999583.5639999988</v>
      </c>
      <c r="M5" s="704">
        <f>'表－資・Ⅱ・１（４）'!BA6</f>
        <v>3933780.3460000008</v>
      </c>
    </row>
    <row r="6" spans="1:13" ht="12" customHeight="1">
      <c r="A6" s="697"/>
      <c r="B6" s="698">
        <v>2</v>
      </c>
      <c r="C6" s="705" t="s">
        <v>34</v>
      </c>
      <c r="D6" s="706" t="s">
        <v>35</v>
      </c>
      <c r="E6" s="691"/>
      <c r="F6" s="707"/>
      <c r="G6" s="708"/>
      <c r="H6" s="708"/>
      <c r="I6" s="708"/>
      <c r="J6" s="708"/>
      <c r="K6" s="708"/>
      <c r="L6" s="709"/>
      <c r="M6" s="710"/>
    </row>
    <row r="7" spans="1:13" ht="12" customHeight="1">
      <c r="A7" s="711"/>
      <c r="B7" s="698">
        <v>3</v>
      </c>
      <c r="C7" s="712" t="s">
        <v>38</v>
      </c>
      <c r="D7" s="700"/>
      <c r="E7" s="691"/>
      <c r="F7" s="707"/>
      <c r="G7" s="708"/>
      <c r="H7" s="708"/>
      <c r="I7" s="708"/>
      <c r="J7" s="708"/>
      <c r="K7" s="708"/>
      <c r="L7" s="709"/>
      <c r="M7" s="710"/>
    </row>
    <row r="8" spans="1:13" ht="12" customHeight="1">
      <c r="A8" s="713" t="s">
        <v>735</v>
      </c>
      <c r="B8" s="698">
        <v>4</v>
      </c>
      <c r="C8" s="705" t="s">
        <v>36</v>
      </c>
      <c r="D8" s="714" t="s">
        <v>41</v>
      </c>
      <c r="E8" s="691" t="s">
        <v>736</v>
      </c>
      <c r="F8" s="701">
        <v>27197.200000000001</v>
      </c>
      <c r="G8" s="702">
        <v>26123</v>
      </c>
      <c r="H8" s="702">
        <v>25048.799999999996</v>
      </c>
      <c r="I8" s="702">
        <v>23974.600000000009</v>
      </c>
      <c r="J8" s="702">
        <v>61144</v>
      </c>
      <c r="K8" s="702">
        <v>67404.666666666686</v>
      </c>
      <c r="L8" s="703">
        <f>[3]H23活動指標!BB11</f>
        <v>43403</v>
      </c>
      <c r="M8" s="704">
        <f>'表－資・Ⅱ・１（４）'!BA8</f>
        <v>65118.033333333355</v>
      </c>
    </row>
    <row r="9" spans="1:13" ht="12" customHeight="1">
      <c r="A9" s="715" t="s">
        <v>39</v>
      </c>
      <c r="B9" s="698"/>
      <c r="C9" s="705" t="s">
        <v>40</v>
      </c>
      <c r="D9" s="714" t="s">
        <v>47</v>
      </c>
      <c r="E9" s="691" t="s">
        <v>736</v>
      </c>
      <c r="F9" s="701"/>
      <c r="G9" s="702"/>
      <c r="H9" s="702"/>
      <c r="I9" s="702"/>
      <c r="J9" s="702"/>
      <c r="K9" s="702"/>
      <c r="L9" s="709"/>
      <c r="M9" s="710"/>
    </row>
    <row r="10" spans="1:13" ht="12" customHeight="1">
      <c r="A10" s="716"/>
      <c r="B10" s="698">
        <v>5</v>
      </c>
      <c r="C10" s="705" t="s">
        <v>39</v>
      </c>
      <c r="D10" s="714" t="s">
        <v>737</v>
      </c>
      <c r="E10" s="691" t="s">
        <v>736</v>
      </c>
      <c r="F10" s="701">
        <v>25277.8</v>
      </c>
      <c r="G10" s="702">
        <v>24222</v>
      </c>
      <c r="H10" s="702">
        <v>23054.799999999996</v>
      </c>
      <c r="I10" s="702">
        <v>21901.599999999999</v>
      </c>
      <c r="J10" s="702">
        <v>30194</v>
      </c>
      <c r="K10" s="702">
        <v>31955.333333333332</v>
      </c>
      <c r="L10" s="703">
        <f>[3]H23活動指標!BB14</f>
        <v>26533</v>
      </c>
      <c r="M10" s="704">
        <f>'表－資・Ⅱ・１（４）'!BA11</f>
        <v>31559.866666666661</v>
      </c>
    </row>
    <row r="11" spans="1:13" ht="12" customHeight="1">
      <c r="A11" s="717"/>
      <c r="B11" s="698">
        <v>6</v>
      </c>
      <c r="C11" s="705" t="s">
        <v>43</v>
      </c>
      <c r="D11" s="714" t="s">
        <v>738</v>
      </c>
      <c r="E11" s="691" t="s">
        <v>736</v>
      </c>
      <c r="F11" s="701">
        <v>13928.8</v>
      </c>
      <c r="G11" s="702">
        <v>13304</v>
      </c>
      <c r="H11" s="702">
        <v>12815.800000000003</v>
      </c>
      <c r="I11" s="702">
        <v>12327.600000000002</v>
      </c>
      <c r="J11" s="702">
        <v>18153</v>
      </c>
      <c r="K11" s="702">
        <v>19544.333333333336</v>
      </c>
      <c r="L11" s="703">
        <f>[3]H23活動指標!BB15</f>
        <v>15544</v>
      </c>
      <c r="M11" s="704">
        <f>'表－資・Ⅱ・１（４）'!BA12</f>
        <v>19205.26666666667</v>
      </c>
    </row>
    <row r="12" spans="1:13" ht="12" customHeight="1">
      <c r="A12" s="713" t="s">
        <v>45</v>
      </c>
      <c r="B12" s="698">
        <v>7</v>
      </c>
      <c r="C12" s="705" t="s">
        <v>46</v>
      </c>
      <c r="D12" s="714" t="s">
        <v>49</v>
      </c>
      <c r="E12" s="691" t="s">
        <v>736</v>
      </c>
      <c r="F12" s="701">
        <v>36245</v>
      </c>
      <c r="G12" s="702">
        <v>33527</v>
      </c>
      <c r="H12" s="702">
        <v>30809.000000000004</v>
      </c>
      <c r="I12" s="702">
        <v>28091.000000000004</v>
      </c>
      <c r="J12" s="702">
        <v>30710</v>
      </c>
      <c r="K12" s="702">
        <v>30009.082064137539</v>
      </c>
      <c r="L12" s="703">
        <f>[3]H23活動指標!BB16</f>
        <v>21406</v>
      </c>
      <c r="M12" s="704">
        <f>'表－資・Ⅱ・１（４）'!BA13</f>
        <v>22365.041032068773</v>
      </c>
    </row>
    <row r="13" spans="1:13" ht="12" customHeight="1">
      <c r="A13" s="713" t="s">
        <v>48</v>
      </c>
      <c r="B13" s="698">
        <v>8</v>
      </c>
      <c r="C13" s="705" t="s">
        <v>48</v>
      </c>
      <c r="D13" s="714" t="s">
        <v>52</v>
      </c>
      <c r="E13" s="691" t="s">
        <v>739</v>
      </c>
      <c r="F13" s="701">
        <v>53685760</v>
      </c>
      <c r="G13" s="702">
        <v>53276519</v>
      </c>
      <c r="H13" s="702">
        <v>52176284</v>
      </c>
      <c r="I13" s="702">
        <v>51812976</v>
      </c>
      <c r="J13" s="702">
        <v>45476653</v>
      </c>
      <c r="K13" s="702">
        <v>46996633</v>
      </c>
      <c r="L13" s="703">
        <f>[3]H23活動指標!BB17</f>
        <v>46524164</v>
      </c>
      <c r="M13" s="704">
        <f>'表－資・Ⅱ・１（４）'!BA14</f>
        <v>48927613</v>
      </c>
    </row>
    <row r="14" spans="1:13" ht="12" customHeight="1">
      <c r="A14" s="713" t="s">
        <v>740</v>
      </c>
      <c r="B14" s="698"/>
      <c r="C14" s="705" t="s">
        <v>277</v>
      </c>
      <c r="D14" s="714" t="s">
        <v>341</v>
      </c>
      <c r="E14" s="691"/>
      <c r="F14" s="701"/>
      <c r="G14" s="702"/>
      <c r="H14" s="702"/>
      <c r="I14" s="702"/>
      <c r="J14" s="702"/>
      <c r="K14" s="702"/>
      <c r="L14" s="718"/>
      <c r="M14" s="710"/>
    </row>
    <row r="15" spans="1:13" ht="12" customHeight="1">
      <c r="A15" s="719"/>
      <c r="B15" s="698">
        <v>9</v>
      </c>
      <c r="C15" s="705" t="s">
        <v>53</v>
      </c>
      <c r="D15" s="714" t="s">
        <v>741</v>
      </c>
      <c r="E15" s="691" t="s">
        <v>739</v>
      </c>
      <c r="F15" s="701">
        <v>22868629</v>
      </c>
      <c r="G15" s="702">
        <v>22673234</v>
      </c>
      <c r="H15" s="702">
        <v>24196345</v>
      </c>
      <c r="I15" s="702">
        <v>25090495</v>
      </c>
      <c r="J15" s="702">
        <v>24578723</v>
      </c>
      <c r="K15" s="702">
        <v>24200512.960235678</v>
      </c>
      <c r="L15" s="703">
        <f>[3]H23活動指標!BB19</f>
        <v>24144890.870000005</v>
      </c>
      <c r="M15" s="704">
        <f>'表－資・Ⅱ・１（４）'!BA16</f>
        <v>24301988.789999992</v>
      </c>
    </row>
    <row r="16" spans="1:13" ht="12" customHeight="1">
      <c r="A16" s="719"/>
      <c r="B16" s="698">
        <v>10</v>
      </c>
      <c r="C16" s="705" t="s">
        <v>55</v>
      </c>
      <c r="D16" s="714" t="s">
        <v>742</v>
      </c>
      <c r="E16" s="691" t="s">
        <v>739</v>
      </c>
      <c r="F16" s="701">
        <v>9697875</v>
      </c>
      <c r="G16" s="702">
        <v>9596712</v>
      </c>
      <c r="H16" s="702">
        <v>10243532</v>
      </c>
      <c r="I16" s="702">
        <v>9989766</v>
      </c>
      <c r="J16" s="702">
        <v>10058553</v>
      </c>
      <c r="K16" s="702">
        <v>9660295.1315483302</v>
      </c>
      <c r="L16" s="703">
        <f>[3]H23活動指標!BB20</f>
        <v>9275450.4900000021</v>
      </c>
      <c r="M16" s="704">
        <f>'表－資・Ⅱ・１（４）'!BA17</f>
        <v>9615436.8699999992</v>
      </c>
    </row>
    <row r="17" spans="1:13" ht="12" customHeight="1">
      <c r="A17" s="719"/>
      <c r="B17" s="698">
        <v>11</v>
      </c>
      <c r="C17" s="705" t="s">
        <v>57</v>
      </c>
      <c r="D17" s="714" t="s">
        <v>743</v>
      </c>
      <c r="E17" s="691" t="s">
        <v>739</v>
      </c>
      <c r="F17" s="701">
        <v>2235693</v>
      </c>
      <c r="G17" s="702">
        <v>2181499</v>
      </c>
      <c r="H17" s="702">
        <v>2216679</v>
      </c>
      <c r="I17" s="702">
        <v>4877952</v>
      </c>
      <c r="J17" s="702">
        <v>4022247</v>
      </c>
      <c r="K17" s="702">
        <v>3928682.485884944</v>
      </c>
      <c r="L17" s="703">
        <f>[3]H23活動指標!BB21</f>
        <v>3955597.6</v>
      </c>
      <c r="M17" s="704">
        <f>'表－資・Ⅱ・１（４）'!BA18</f>
        <v>3922821.350000001</v>
      </c>
    </row>
    <row r="18" spans="1:13" ht="12" customHeight="1">
      <c r="A18" s="719"/>
      <c r="B18" s="698">
        <v>12</v>
      </c>
      <c r="C18" s="705" t="s">
        <v>744</v>
      </c>
      <c r="D18" s="714" t="s">
        <v>745</v>
      </c>
      <c r="E18" s="691" t="s">
        <v>739</v>
      </c>
      <c r="F18" s="701">
        <v>2108053</v>
      </c>
      <c r="G18" s="702">
        <v>2008855</v>
      </c>
      <c r="H18" s="702">
        <v>2076464</v>
      </c>
      <c r="I18" s="702"/>
      <c r="J18" s="702"/>
      <c r="K18" s="702"/>
      <c r="L18" s="718"/>
      <c r="M18" s="710"/>
    </row>
    <row r="19" spans="1:13" ht="12" customHeight="1">
      <c r="A19" s="719"/>
      <c r="B19" s="698">
        <v>13</v>
      </c>
      <c r="C19" s="705" t="s">
        <v>59</v>
      </c>
      <c r="D19" s="714" t="s">
        <v>746</v>
      </c>
      <c r="E19" s="691" t="s">
        <v>739</v>
      </c>
      <c r="F19" s="701">
        <v>2540529</v>
      </c>
      <c r="G19" s="702">
        <v>2502482</v>
      </c>
      <c r="H19" s="702">
        <v>2709886</v>
      </c>
      <c r="I19" s="702">
        <v>2647439</v>
      </c>
      <c r="J19" s="702">
        <v>2167854</v>
      </c>
      <c r="K19" s="702">
        <v>2193308.738136109</v>
      </c>
      <c r="L19" s="703">
        <f>[3]H23活動指標!BB22</f>
        <v>2202038.91</v>
      </c>
      <c r="M19" s="704">
        <f>'表－資・Ⅱ・１（４）'!BA19</f>
        <v>2223302.8599999994</v>
      </c>
    </row>
    <row r="20" spans="1:13" ht="12" customHeight="1">
      <c r="A20" s="719"/>
      <c r="B20" s="698">
        <v>14</v>
      </c>
      <c r="C20" s="705" t="s">
        <v>61</v>
      </c>
      <c r="D20" s="714" t="s">
        <v>747</v>
      </c>
      <c r="E20" s="691" t="s">
        <v>739</v>
      </c>
      <c r="F20" s="701">
        <v>2165642</v>
      </c>
      <c r="G20" s="702">
        <v>2157784</v>
      </c>
      <c r="H20" s="702">
        <v>2270254</v>
      </c>
      <c r="I20" s="702">
        <v>2187469</v>
      </c>
      <c r="J20" s="702">
        <v>1758929</v>
      </c>
      <c r="K20" s="702">
        <v>1677023.3548446828</v>
      </c>
      <c r="L20" s="703">
        <f>[3]H23活動指標!BB23</f>
        <v>1673938.9799999995</v>
      </c>
      <c r="M20" s="704">
        <f>'表－資・Ⅱ・１（４）'!BA20</f>
        <v>1730850.9799999995</v>
      </c>
    </row>
    <row r="21" spans="1:13" ht="12" customHeight="1">
      <c r="A21" s="719"/>
      <c r="B21" s="698">
        <v>15</v>
      </c>
      <c r="C21" s="705" t="s">
        <v>63</v>
      </c>
      <c r="D21" s="714" t="s">
        <v>748</v>
      </c>
      <c r="E21" s="691" t="s">
        <v>739</v>
      </c>
      <c r="F21" s="701">
        <v>7055017</v>
      </c>
      <c r="G21" s="702">
        <v>7201471</v>
      </c>
      <c r="H21" s="702">
        <v>7660000</v>
      </c>
      <c r="I21" s="702">
        <v>7832638</v>
      </c>
      <c r="J21" s="702">
        <v>7103012</v>
      </c>
      <c r="K21" s="702">
        <v>7137199.2300697202</v>
      </c>
      <c r="L21" s="703">
        <f>[3]H23活動指標!BB24</f>
        <v>6856477.4400000023</v>
      </c>
      <c r="M21" s="704">
        <f>'表－資・Ⅱ・１（４）'!BA21</f>
        <v>6814766.3800000008</v>
      </c>
    </row>
    <row r="22" spans="1:13" ht="12" customHeight="1">
      <c r="A22" s="719"/>
      <c r="B22" s="698">
        <v>16</v>
      </c>
      <c r="C22" s="705" t="s">
        <v>749</v>
      </c>
      <c r="D22" s="714" t="s">
        <v>750</v>
      </c>
      <c r="E22" s="691" t="s">
        <v>739</v>
      </c>
      <c r="F22" s="701">
        <v>6968930</v>
      </c>
      <c r="G22" s="702">
        <v>6855819</v>
      </c>
      <c r="H22" s="702">
        <v>6982336</v>
      </c>
      <c r="I22" s="702">
        <v>6903687</v>
      </c>
      <c r="J22" s="702">
        <v>6320513</v>
      </c>
      <c r="K22" s="702">
        <v>6199769.2646560678</v>
      </c>
      <c r="L22" s="703">
        <f>[3]H23活動指標!BB25</f>
        <v>5548877.3900000006</v>
      </c>
      <c r="M22" s="704">
        <f>'表－資・Ⅱ・１（４）'!BA22</f>
        <v>5481652.4400000013</v>
      </c>
    </row>
    <row r="23" spans="1:13" ht="12" customHeight="1">
      <c r="A23" s="719"/>
      <c r="B23" s="698">
        <v>17</v>
      </c>
      <c r="C23" s="705" t="s">
        <v>67</v>
      </c>
      <c r="D23" s="714" t="s">
        <v>751</v>
      </c>
      <c r="E23" s="691" t="s">
        <v>739</v>
      </c>
      <c r="F23" s="701">
        <v>25073694</v>
      </c>
      <c r="G23" s="702">
        <v>26199536</v>
      </c>
      <c r="H23" s="702">
        <v>28293937</v>
      </c>
      <c r="I23" s="702">
        <v>28172300</v>
      </c>
      <c r="J23" s="702">
        <v>24311153</v>
      </c>
      <c r="K23" s="702">
        <v>26198133.511735305</v>
      </c>
      <c r="L23" s="703">
        <f>[3]H23活動指標!BB26</f>
        <v>26351178.669999998</v>
      </c>
      <c r="M23" s="704">
        <f>'表－資・Ⅱ・１（４）'!BA23</f>
        <v>26045602.775909837</v>
      </c>
    </row>
    <row r="24" spans="1:13" ht="12" customHeight="1">
      <c r="A24" s="719"/>
      <c r="B24" s="698">
        <v>18</v>
      </c>
      <c r="C24" s="705" t="s">
        <v>69</v>
      </c>
      <c r="D24" s="714" t="s">
        <v>752</v>
      </c>
      <c r="E24" s="691" t="s">
        <v>739</v>
      </c>
      <c r="F24" s="701">
        <v>13432316</v>
      </c>
      <c r="G24" s="702">
        <v>15682034</v>
      </c>
      <c r="H24" s="702">
        <v>13701424</v>
      </c>
      <c r="I24" s="702">
        <v>14026301.000000002</v>
      </c>
      <c r="J24" s="702">
        <v>10506511.999999996</v>
      </c>
      <c r="K24" s="702">
        <v>15004265.704296634</v>
      </c>
      <c r="L24" s="703">
        <f>[3]H23活動指標!BB27</f>
        <v>16545756.900000002</v>
      </c>
      <c r="M24" s="704">
        <f>'表－資・Ⅱ・１（４）'!BA24</f>
        <v>17172067.942005739</v>
      </c>
    </row>
    <row r="25" spans="1:13" ht="12" customHeight="1">
      <c r="A25" s="719"/>
      <c r="B25" s="698">
        <v>19</v>
      </c>
      <c r="C25" s="705" t="s">
        <v>71</v>
      </c>
      <c r="D25" s="714" t="s">
        <v>753</v>
      </c>
      <c r="E25" s="691" t="s">
        <v>739</v>
      </c>
      <c r="F25" s="701">
        <v>10931020</v>
      </c>
      <c r="G25" s="702">
        <v>11411576</v>
      </c>
      <c r="H25" s="702">
        <v>12398945</v>
      </c>
      <c r="I25" s="702">
        <v>12171415</v>
      </c>
      <c r="J25" s="702">
        <v>10134367</v>
      </c>
      <c r="K25" s="702">
        <v>10983211.901564881</v>
      </c>
      <c r="L25" s="703">
        <f>[3]H23活動指標!BB28</f>
        <v>10970474.689999994</v>
      </c>
      <c r="M25" s="704">
        <f>'表－資・Ⅱ・１（４）'!BA25</f>
        <v>11106061.229999999</v>
      </c>
    </row>
    <row r="26" spans="1:13" ht="12" customHeight="1">
      <c r="A26" s="719"/>
      <c r="B26" s="698">
        <v>20</v>
      </c>
      <c r="C26" s="705" t="s">
        <v>73</v>
      </c>
      <c r="D26" s="714" t="s">
        <v>754</v>
      </c>
      <c r="E26" s="691" t="s">
        <v>739</v>
      </c>
      <c r="F26" s="701">
        <v>3102287</v>
      </c>
      <c r="G26" s="702">
        <v>3295111</v>
      </c>
      <c r="H26" s="702">
        <v>3534592</v>
      </c>
      <c r="I26" s="702">
        <v>3508611.9999999995</v>
      </c>
      <c r="J26" s="702">
        <v>2667493</v>
      </c>
      <c r="K26" s="702">
        <v>3046168.163035986</v>
      </c>
      <c r="L26" s="703">
        <f>[3]H23活動指標!BB29</f>
        <v>3058431.7301188745</v>
      </c>
      <c r="M26" s="704">
        <f>'表－資・Ⅱ・１（４）'!BA26</f>
        <v>3177734.2741361866</v>
      </c>
    </row>
    <row r="27" spans="1:13" ht="12" customHeight="1">
      <c r="A27" s="719"/>
      <c r="B27" s="698">
        <v>21</v>
      </c>
      <c r="C27" s="705" t="s">
        <v>75</v>
      </c>
      <c r="D27" s="714" t="s">
        <v>755</v>
      </c>
      <c r="E27" s="691" t="s">
        <v>739</v>
      </c>
      <c r="F27" s="701">
        <v>483893.51694130112</v>
      </c>
      <c r="G27" s="702">
        <v>467003</v>
      </c>
      <c r="H27" s="702">
        <v>499374</v>
      </c>
      <c r="I27" s="702">
        <v>495843</v>
      </c>
      <c r="J27" s="702">
        <v>413847.00000000006</v>
      </c>
      <c r="K27" s="702">
        <v>380128.57260740834</v>
      </c>
      <c r="L27" s="703">
        <f>[3]H23活動指標!BB30</f>
        <v>375924.69630870223</v>
      </c>
      <c r="M27" s="704">
        <f>'表－資・Ⅱ・１（４）'!BA27</f>
        <v>344068.14135952166</v>
      </c>
    </row>
    <row r="28" spans="1:13" ht="12" customHeight="1">
      <c r="A28" s="719"/>
      <c r="B28" s="698">
        <v>22</v>
      </c>
      <c r="C28" s="705" t="s">
        <v>77</v>
      </c>
      <c r="D28" s="714" t="s">
        <v>756</v>
      </c>
      <c r="E28" s="691" t="s">
        <v>739</v>
      </c>
      <c r="F28" s="701">
        <v>7529959</v>
      </c>
      <c r="G28" s="702">
        <v>7756927</v>
      </c>
      <c r="H28" s="702">
        <v>8492263</v>
      </c>
      <c r="I28" s="702">
        <v>8268369</v>
      </c>
      <c r="J28" s="702">
        <v>6848525</v>
      </c>
      <c r="K28" s="702">
        <v>7177531.7865389753</v>
      </c>
      <c r="L28" s="703">
        <f>[3]H23活動指標!BB31</f>
        <v>7252675.0599999996</v>
      </c>
      <c r="M28" s="704">
        <f>'表－資・Ⅱ・１（４）'!BA28</f>
        <v>6831066.0799999991</v>
      </c>
    </row>
    <row r="29" spans="1:13" ht="12" customHeight="1">
      <c r="A29" s="719"/>
      <c r="B29" s="698">
        <v>23</v>
      </c>
      <c r="C29" s="705" t="s">
        <v>79</v>
      </c>
      <c r="D29" s="714" t="s">
        <v>757</v>
      </c>
      <c r="E29" s="691" t="s">
        <v>739</v>
      </c>
      <c r="F29" s="701">
        <v>16985362</v>
      </c>
      <c r="G29" s="702">
        <v>18472704</v>
      </c>
      <c r="H29" s="702">
        <v>21191653</v>
      </c>
      <c r="I29" s="702">
        <v>24372807</v>
      </c>
      <c r="J29" s="702">
        <v>16019441</v>
      </c>
      <c r="K29" s="702">
        <v>18131900.285224538</v>
      </c>
      <c r="L29" s="703">
        <f>[3]H23活動指標!BB32</f>
        <v>18665600.600000001</v>
      </c>
      <c r="M29" s="704">
        <f>'表－資・Ⅱ・１（４）'!BA29</f>
        <v>18012099.109999996</v>
      </c>
    </row>
    <row r="30" spans="1:13" ht="12" customHeight="1">
      <c r="A30" s="719"/>
      <c r="B30" s="698">
        <v>24</v>
      </c>
      <c r="C30" s="705" t="s">
        <v>81</v>
      </c>
      <c r="D30" s="714" t="s">
        <v>758</v>
      </c>
      <c r="E30" s="691" t="s">
        <v>739</v>
      </c>
      <c r="F30" s="701">
        <v>6730733.940148849</v>
      </c>
      <c r="G30" s="702">
        <v>8698059</v>
      </c>
      <c r="H30" s="702">
        <v>10770522</v>
      </c>
      <c r="I30" s="702">
        <v>10508603</v>
      </c>
      <c r="J30" s="702">
        <v>6957920.0000000009</v>
      </c>
      <c r="K30" s="702">
        <v>8873969.0298896041</v>
      </c>
      <c r="L30" s="703">
        <f>[3]H23活動指標!BB33</f>
        <v>9073807.8553335406</v>
      </c>
      <c r="M30" s="704">
        <f>'表－資・Ⅱ・１（４）'!BA30</f>
        <v>8969612.4900601022</v>
      </c>
    </row>
    <row r="31" spans="1:13" ht="12" customHeight="1">
      <c r="A31" s="719"/>
      <c r="B31" s="698">
        <v>25</v>
      </c>
      <c r="C31" s="705" t="s">
        <v>83</v>
      </c>
      <c r="D31" s="714" t="s">
        <v>759</v>
      </c>
      <c r="E31" s="691" t="s">
        <v>739</v>
      </c>
      <c r="F31" s="701">
        <v>14077529</v>
      </c>
      <c r="G31" s="702">
        <v>14451018</v>
      </c>
      <c r="H31" s="702">
        <v>15188870</v>
      </c>
      <c r="I31" s="702">
        <v>15501830</v>
      </c>
      <c r="J31" s="702">
        <v>12700920</v>
      </c>
      <c r="K31" s="702">
        <v>12546133.559978615</v>
      </c>
      <c r="L31" s="703">
        <f>[3]H23活動指標!BB34</f>
        <v>12127690.269999996</v>
      </c>
      <c r="M31" s="704">
        <f>'表－資・Ⅱ・１（４）'!BA31</f>
        <v>12860722.01</v>
      </c>
    </row>
    <row r="32" spans="1:13" ht="12" customHeight="1">
      <c r="A32" s="719"/>
      <c r="B32" s="698">
        <v>26</v>
      </c>
      <c r="C32" s="705" t="s">
        <v>760</v>
      </c>
      <c r="D32" s="714" t="s">
        <v>761</v>
      </c>
      <c r="E32" s="691" t="s">
        <v>739</v>
      </c>
      <c r="F32" s="701">
        <v>31435677</v>
      </c>
      <c r="G32" s="702">
        <v>33331310</v>
      </c>
      <c r="H32" s="702">
        <v>36273367</v>
      </c>
      <c r="I32" s="720" t="s">
        <v>762</v>
      </c>
      <c r="J32" s="720" t="s">
        <v>762</v>
      </c>
      <c r="K32" s="720" t="s">
        <v>762</v>
      </c>
      <c r="L32" s="718"/>
      <c r="M32" s="710"/>
    </row>
    <row r="33" spans="1:13" ht="12" customHeight="1">
      <c r="A33" s="719"/>
      <c r="B33" s="698">
        <v>27</v>
      </c>
      <c r="C33" s="705" t="s">
        <v>93</v>
      </c>
      <c r="D33" s="714" t="s">
        <v>763</v>
      </c>
      <c r="E33" s="691" t="s">
        <v>739</v>
      </c>
      <c r="F33" s="701">
        <v>18762509</v>
      </c>
      <c r="G33" s="702">
        <v>19663274</v>
      </c>
      <c r="H33" s="702">
        <v>21065598</v>
      </c>
      <c r="I33" s="721">
        <v>45487203</v>
      </c>
      <c r="J33" s="721">
        <v>33130921</v>
      </c>
      <c r="K33" s="721">
        <v>34635315.478787892</v>
      </c>
      <c r="L33" s="703">
        <f>[3]H23活動指標!BB35+[3]H23活動指標!BB36+[3]H23活動指標!BB37</f>
        <v>32249505.699999999</v>
      </c>
      <c r="M33" s="704">
        <f>'表－資・Ⅱ・１（４）'!BA32+'表－資・Ⅱ・１（４）'!BA33+'表－資・Ⅱ・１（４）'!BA34</f>
        <v>33081622.140000008</v>
      </c>
    </row>
    <row r="34" spans="1:13" ht="12" customHeight="1">
      <c r="A34" s="719"/>
      <c r="B34" s="698">
        <v>28</v>
      </c>
      <c r="C34" s="705" t="s">
        <v>764</v>
      </c>
      <c r="D34" s="714" t="s">
        <v>765</v>
      </c>
      <c r="E34" s="691" t="s">
        <v>739</v>
      </c>
      <c r="F34" s="701">
        <v>11573464</v>
      </c>
      <c r="G34" s="702">
        <v>12495990</v>
      </c>
      <c r="H34" s="702">
        <v>13324997</v>
      </c>
      <c r="I34" s="720" t="s">
        <v>766</v>
      </c>
      <c r="J34" s="720" t="s">
        <v>766</v>
      </c>
      <c r="K34" s="720" t="s">
        <v>766</v>
      </c>
      <c r="L34" s="718"/>
      <c r="M34" s="710"/>
    </row>
    <row r="35" spans="1:13" ht="12" customHeight="1">
      <c r="A35" s="719"/>
      <c r="B35" s="698">
        <v>29</v>
      </c>
      <c r="C35" s="705" t="s">
        <v>767</v>
      </c>
      <c r="D35" s="714" t="s">
        <v>768</v>
      </c>
      <c r="E35" s="691" t="s">
        <v>739</v>
      </c>
      <c r="F35" s="701">
        <v>18782182</v>
      </c>
      <c r="G35" s="702">
        <v>19004116</v>
      </c>
      <c r="H35" s="702">
        <v>20935923</v>
      </c>
      <c r="I35" s="721">
        <v>51986165</v>
      </c>
      <c r="J35" s="721">
        <v>40137981</v>
      </c>
      <c r="K35" s="721">
        <v>44331578.66407074</v>
      </c>
      <c r="L35" s="703">
        <f>[3]H23活動指標!BB38+[3]H23活動指標!BB39+[3]H23活動指標!BB40</f>
        <v>40327703.188238882</v>
      </c>
      <c r="M35" s="704">
        <f>'表－資・Ⅱ・１（４）'!BA35+'表－資・Ⅱ・１（４）'!BA36+'表－資・Ⅱ・１（４）'!BA37</f>
        <v>36797796.766528614</v>
      </c>
    </row>
    <row r="36" spans="1:13" ht="12" customHeight="1">
      <c r="A36" s="719"/>
      <c r="B36" s="698">
        <v>30</v>
      </c>
      <c r="C36" s="705" t="s">
        <v>97</v>
      </c>
      <c r="D36" s="714" t="s">
        <v>769</v>
      </c>
      <c r="E36" s="691" t="s">
        <v>739</v>
      </c>
      <c r="F36" s="701">
        <v>54414305</v>
      </c>
      <c r="G36" s="702">
        <v>59835574</v>
      </c>
      <c r="H36" s="702">
        <v>63910025</v>
      </c>
      <c r="I36" s="702">
        <v>63835119</v>
      </c>
      <c r="J36" s="702">
        <v>47238029</v>
      </c>
      <c r="K36" s="702">
        <v>54226045.836265586</v>
      </c>
      <c r="L36" s="703">
        <f>[3]H23活動指標!BB41</f>
        <v>50586949.709999986</v>
      </c>
      <c r="M36" s="704">
        <f>'表－資・Ⅱ・１（４）'!BA38</f>
        <v>56485807.589999989</v>
      </c>
    </row>
    <row r="37" spans="1:13" ht="12" customHeight="1">
      <c r="A37" s="719"/>
      <c r="B37" s="698">
        <v>31</v>
      </c>
      <c r="C37" s="705" t="s">
        <v>770</v>
      </c>
      <c r="D37" s="714" t="s">
        <v>771</v>
      </c>
      <c r="E37" s="691" t="s">
        <v>739</v>
      </c>
      <c r="F37" s="701">
        <v>3828206</v>
      </c>
      <c r="G37" s="702">
        <v>4073138</v>
      </c>
      <c r="H37" s="702">
        <v>4274101</v>
      </c>
      <c r="I37" s="702"/>
      <c r="J37" s="702"/>
      <c r="K37" s="702"/>
      <c r="L37" s="718"/>
      <c r="M37" s="710"/>
    </row>
    <row r="38" spans="1:13" ht="12" customHeight="1">
      <c r="A38" s="719"/>
      <c r="B38" s="698">
        <v>32</v>
      </c>
      <c r="C38" s="722" t="s">
        <v>99</v>
      </c>
      <c r="D38" s="700" t="s">
        <v>772</v>
      </c>
      <c r="E38" s="691" t="s">
        <v>739</v>
      </c>
      <c r="F38" s="701">
        <v>4327952</v>
      </c>
      <c r="G38" s="702">
        <v>4501305</v>
      </c>
      <c r="H38" s="702">
        <v>4545546.0000000009</v>
      </c>
      <c r="I38" s="702"/>
      <c r="J38" s="702"/>
      <c r="K38" s="702"/>
      <c r="L38" s="703">
        <f>[3]H23活動指標!BB42</f>
        <v>3725782.2200000007</v>
      </c>
      <c r="M38" s="704">
        <f>'表－資・Ⅱ・１（４）'!BA39</f>
        <v>3752559.1699999995</v>
      </c>
    </row>
    <row r="39" spans="1:13" ht="12" customHeight="1">
      <c r="A39" s="723" t="s">
        <v>101</v>
      </c>
      <c r="B39" s="698"/>
      <c r="C39" s="689" t="s">
        <v>279</v>
      </c>
      <c r="D39" s="690" t="s">
        <v>347</v>
      </c>
      <c r="E39" s="691"/>
      <c r="F39" s="701"/>
      <c r="G39" s="702"/>
      <c r="H39" s="702"/>
      <c r="I39" s="702"/>
      <c r="J39" s="702"/>
      <c r="K39" s="702"/>
      <c r="L39" s="718"/>
      <c r="M39" s="710"/>
    </row>
    <row r="40" spans="1:13" ht="12" customHeight="1">
      <c r="A40" s="719" t="s">
        <v>104</v>
      </c>
      <c r="B40" s="698">
        <v>33</v>
      </c>
      <c r="C40" s="722" t="s">
        <v>105</v>
      </c>
      <c r="D40" s="700" t="s">
        <v>773</v>
      </c>
      <c r="E40" s="691" t="s">
        <v>736</v>
      </c>
      <c r="F40" s="701">
        <v>140053.79999999999</v>
      </c>
      <c r="G40" s="702">
        <v>135788</v>
      </c>
      <c r="H40" s="702">
        <v>131522.20000000001</v>
      </c>
      <c r="I40" s="702">
        <v>127256.39999999997</v>
      </c>
      <c r="J40" s="702">
        <v>148753</v>
      </c>
      <c r="K40" s="702">
        <v>153057.72428876828</v>
      </c>
      <c r="L40" s="703">
        <f>[3]H23活動指標!BB44</f>
        <v>141957</v>
      </c>
      <c r="M40" s="704">
        <f>'表－資・Ⅱ・１（４）'!BA41</f>
        <v>154857.66214438414</v>
      </c>
    </row>
    <row r="41" spans="1:13" ht="12" customHeight="1">
      <c r="A41" s="719" t="s">
        <v>107</v>
      </c>
      <c r="B41" s="698">
        <v>34</v>
      </c>
      <c r="C41" s="705" t="s">
        <v>108</v>
      </c>
      <c r="D41" s="714" t="s">
        <v>774</v>
      </c>
      <c r="E41" s="691" t="s">
        <v>736</v>
      </c>
      <c r="F41" s="701">
        <v>36826.400000000001</v>
      </c>
      <c r="G41" s="702">
        <v>34850</v>
      </c>
      <c r="H41" s="702">
        <v>32873.599999999999</v>
      </c>
      <c r="I41" s="702">
        <v>30897.199999999997</v>
      </c>
      <c r="J41" s="702">
        <v>37598</v>
      </c>
      <c r="K41" s="702">
        <v>38605.106741071206</v>
      </c>
      <c r="L41" s="703">
        <f>[3]H23活動指標!BB45</f>
        <v>35588</v>
      </c>
      <c r="M41" s="704">
        <f>'表－資・Ⅱ・１（４）'!BA42</f>
        <v>39441.953370535579</v>
      </c>
    </row>
    <row r="42" spans="1:13" ht="12" customHeight="1">
      <c r="A42" s="719"/>
      <c r="B42" s="698">
        <v>35</v>
      </c>
      <c r="C42" s="705" t="s">
        <v>110</v>
      </c>
      <c r="D42" s="714" t="s">
        <v>775</v>
      </c>
      <c r="E42" s="691" t="s">
        <v>736</v>
      </c>
      <c r="F42" s="701">
        <v>2367.4</v>
      </c>
      <c r="G42" s="702">
        <v>2490</v>
      </c>
      <c r="H42" s="702">
        <v>2614.4</v>
      </c>
      <c r="I42" s="702">
        <v>2738.8000000000011</v>
      </c>
      <c r="J42" s="702">
        <v>2613</v>
      </c>
      <c r="K42" s="702">
        <v>2580.5913793737623</v>
      </c>
      <c r="L42" s="703">
        <f>[3]H23活動指標!BB46</f>
        <v>2011</v>
      </c>
      <c r="M42" s="704">
        <f>'表－資・Ⅱ・１（４）'!BA43</f>
        <v>1937.9956896868807</v>
      </c>
    </row>
    <row r="43" spans="1:13" ht="12" customHeight="1">
      <c r="A43" s="719"/>
      <c r="B43" s="698">
        <v>36</v>
      </c>
      <c r="C43" s="705" t="s">
        <v>112</v>
      </c>
      <c r="D43" s="714" t="s">
        <v>776</v>
      </c>
      <c r="E43" s="691" t="s">
        <v>736</v>
      </c>
      <c r="F43" s="701">
        <v>124789780</v>
      </c>
      <c r="G43" s="702">
        <v>124363085</v>
      </c>
      <c r="H43" s="702">
        <v>124576909</v>
      </c>
      <c r="I43" s="702">
        <v>124743531</v>
      </c>
      <c r="J43" s="702">
        <v>124796337</v>
      </c>
      <c r="K43" s="702">
        <v>124817005</v>
      </c>
      <c r="L43" s="703">
        <f>[3]H23活動指標!BB47</f>
        <v>124657159</v>
      </c>
      <c r="M43" s="704">
        <f>'表－資・Ⅱ・１（４）'!BA44</f>
        <v>124693896</v>
      </c>
    </row>
    <row r="44" spans="1:13" ht="12" customHeight="1">
      <c r="A44" s="719"/>
      <c r="B44" s="698">
        <v>37</v>
      </c>
      <c r="C44" s="705" t="s">
        <v>114</v>
      </c>
      <c r="D44" s="714" t="s">
        <v>777</v>
      </c>
      <c r="E44" s="691" t="s">
        <v>736</v>
      </c>
      <c r="F44" s="701">
        <v>88568618</v>
      </c>
      <c r="G44" s="702">
        <v>89527635</v>
      </c>
      <c r="H44" s="702">
        <v>91089206</v>
      </c>
      <c r="I44" s="702">
        <v>92411000</v>
      </c>
      <c r="J44" s="702">
        <v>93599000</v>
      </c>
      <c r="K44" s="702">
        <v>94512000</v>
      </c>
      <c r="L44" s="703">
        <f>[3]H23活動指標!BB48</f>
        <v>95235000</v>
      </c>
      <c r="M44" s="704">
        <f>'表－資・Ⅱ・１（４）'!BA45</f>
        <v>97434000</v>
      </c>
    </row>
    <row r="45" spans="1:13" ht="12" customHeight="1">
      <c r="A45" s="723" t="s">
        <v>116</v>
      </c>
      <c r="B45" s="698"/>
      <c r="C45" s="705" t="s">
        <v>280</v>
      </c>
      <c r="D45" s="714" t="s">
        <v>349</v>
      </c>
      <c r="E45" s="724"/>
      <c r="F45" s="701"/>
      <c r="G45" s="702"/>
      <c r="H45" s="702"/>
      <c r="I45" s="702"/>
      <c r="J45" s="702"/>
      <c r="K45" s="702"/>
      <c r="L45" s="718"/>
      <c r="M45" s="710"/>
    </row>
    <row r="46" spans="1:13" ht="12" customHeight="1">
      <c r="A46" s="719"/>
      <c r="B46" s="698">
        <v>38</v>
      </c>
      <c r="C46" s="705" t="s">
        <v>281</v>
      </c>
      <c r="D46" s="714" t="s">
        <v>778</v>
      </c>
      <c r="E46" s="724" t="s">
        <v>736</v>
      </c>
      <c r="F46" s="701">
        <v>262300.79999999999</v>
      </c>
      <c r="G46" s="702">
        <v>253370</v>
      </c>
      <c r="H46" s="702">
        <v>244439.19999999998</v>
      </c>
      <c r="I46" s="702">
        <v>235508.4</v>
      </c>
      <c r="J46" s="702">
        <v>192861</v>
      </c>
      <c r="K46" s="702">
        <v>182904.38871232877</v>
      </c>
      <c r="L46" s="703">
        <f>[3]H23活動指標!BB50</f>
        <v>196034</v>
      </c>
      <c r="M46" s="704">
        <f>'表－資・Ⅱ・１（４）'!BA47</f>
        <v>170784.09435616442</v>
      </c>
    </row>
    <row r="47" spans="1:13" ht="12" customHeight="1">
      <c r="A47" s="719"/>
      <c r="B47" s="698">
        <v>39</v>
      </c>
      <c r="C47" s="705" t="s">
        <v>282</v>
      </c>
      <c r="D47" s="714" t="s">
        <v>779</v>
      </c>
      <c r="E47" s="724" t="s">
        <v>736</v>
      </c>
      <c r="F47" s="701">
        <v>65720.399999999994</v>
      </c>
      <c r="G47" s="702">
        <v>65291</v>
      </c>
      <c r="H47" s="702">
        <v>64861.60000000002</v>
      </c>
      <c r="I47" s="702">
        <v>64432.200000000004</v>
      </c>
      <c r="J47" s="702">
        <v>72194</v>
      </c>
      <c r="K47" s="702">
        <v>74497.187820552674</v>
      </c>
      <c r="L47" s="703">
        <f>[3]H23活動指標!BB51</f>
        <v>68217</v>
      </c>
      <c r="M47" s="704">
        <f>'表－資・Ⅱ・１（４）'!BA48</f>
        <v>73249.493910276331</v>
      </c>
    </row>
    <row r="48" spans="1:13" ht="12" customHeight="1">
      <c r="A48" s="719"/>
      <c r="B48" s="698">
        <v>40</v>
      </c>
      <c r="C48" s="705" t="s">
        <v>283</v>
      </c>
      <c r="D48" s="714" t="s">
        <v>780</v>
      </c>
      <c r="E48" s="724" t="s">
        <v>736</v>
      </c>
      <c r="F48" s="701">
        <v>936885.4</v>
      </c>
      <c r="G48" s="702">
        <v>961770</v>
      </c>
      <c r="H48" s="702">
        <v>986654.6</v>
      </c>
      <c r="I48" s="702">
        <v>1011539.1999999997</v>
      </c>
      <c r="J48" s="702">
        <v>1108899</v>
      </c>
      <c r="K48" s="702">
        <v>1157928.9635068495</v>
      </c>
      <c r="L48" s="703">
        <f>[3]H23活動指標!BB52</f>
        <v>1044785</v>
      </c>
      <c r="M48" s="704">
        <f>'表－資・Ⅱ・１（４）'!BA49</f>
        <v>1117979.8817534244</v>
      </c>
    </row>
    <row r="49" spans="1:13" ht="12" customHeight="1">
      <c r="A49" s="719"/>
      <c r="B49" s="698">
        <v>41</v>
      </c>
      <c r="C49" s="705" t="s">
        <v>284</v>
      </c>
      <c r="D49" s="714" t="s">
        <v>781</v>
      </c>
      <c r="E49" s="724" t="s">
        <v>736</v>
      </c>
      <c r="F49" s="701">
        <v>39271.800000000003</v>
      </c>
      <c r="G49" s="702">
        <v>47021</v>
      </c>
      <c r="H49" s="702">
        <v>54770.200000000012</v>
      </c>
      <c r="I49" s="702">
        <v>62519.400000000009</v>
      </c>
      <c r="J49" s="702">
        <v>64936</v>
      </c>
      <c r="K49" s="702">
        <v>70953.327907546016</v>
      </c>
      <c r="L49" s="703">
        <f>[3]H23活動指標!BB53</f>
        <v>53201</v>
      </c>
      <c r="M49" s="704">
        <f>'表－資・Ⅱ・１（４）'!BA50</f>
        <v>57580.363953773027</v>
      </c>
    </row>
    <row r="50" spans="1:13" ht="12" customHeight="1">
      <c r="A50" s="719"/>
      <c r="B50" s="698">
        <v>42</v>
      </c>
      <c r="C50" s="705" t="s">
        <v>285</v>
      </c>
      <c r="D50" s="714" t="s">
        <v>782</v>
      </c>
      <c r="E50" s="724" t="s">
        <v>736</v>
      </c>
      <c r="F50" s="701">
        <v>263135.2</v>
      </c>
      <c r="G50" s="702">
        <v>265191</v>
      </c>
      <c r="H50" s="702">
        <v>267246.8</v>
      </c>
      <c r="I50" s="702">
        <v>269302.60000000003</v>
      </c>
      <c r="J50" s="702">
        <v>286088</v>
      </c>
      <c r="K50" s="702">
        <v>293051.75806392706</v>
      </c>
      <c r="L50" s="703">
        <f>[3]H23活動指標!BB54</f>
        <v>248970</v>
      </c>
      <c r="M50" s="704">
        <f>'表－資・Ⅱ・１（４）'!BA51</f>
        <v>260844.57903196343</v>
      </c>
    </row>
    <row r="51" spans="1:13" ht="12" customHeight="1">
      <c r="A51" s="713" t="s">
        <v>129</v>
      </c>
      <c r="B51" s="698"/>
      <c r="C51" s="705" t="s">
        <v>783</v>
      </c>
      <c r="D51" s="714" t="s">
        <v>351</v>
      </c>
      <c r="E51" s="724"/>
      <c r="F51" s="701"/>
      <c r="G51" s="702"/>
      <c r="H51" s="702"/>
      <c r="I51" s="702"/>
      <c r="J51" s="702"/>
      <c r="K51" s="702"/>
      <c r="L51" s="718"/>
      <c r="M51" s="710"/>
    </row>
    <row r="52" spans="1:13" ht="12" customHeight="1">
      <c r="A52" s="719"/>
      <c r="B52" s="698">
        <v>43</v>
      </c>
      <c r="C52" s="705" t="s">
        <v>132</v>
      </c>
      <c r="D52" s="714" t="s">
        <v>784</v>
      </c>
      <c r="E52" s="724" t="s">
        <v>736</v>
      </c>
      <c r="F52" s="701">
        <v>217004</v>
      </c>
      <c r="G52" s="702">
        <v>211963</v>
      </c>
      <c r="H52" s="702">
        <v>206921.99999999997</v>
      </c>
      <c r="I52" s="702">
        <v>201881.00000000006</v>
      </c>
      <c r="J52" s="702">
        <v>275173</v>
      </c>
      <c r="K52" s="702">
        <v>296386.37526940659</v>
      </c>
      <c r="L52" s="703">
        <f>[3]H23活動指標!BB56</f>
        <v>261271</v>
      </c>
      <c r="M52" s="704">
        <f>'表－資・Ⅱ・１（４）'!BA53</f>
        <v>281067.66666666669</v>
      </c>
    </row>
    <row r="53" spans="1:13" ht="12" customHeight="1">
      <c r="A53" s="719"/>
      <c r="B53" s="698">
        <v>44</v>
      </c>
      <c r="C53" s="705" t="s">
        <v>134</v>
      </c>
      <c r="D53" s="714" t="s">
        <v>785</v>
      </c>
      <c r="E53" s="724" t="s">
        <v>736</v>
      </c>
      <c r="F53" s="701">
        <v>598691</v>
      </c>
      <c r="G53" s="702">
        <v>595807</v>
      </c>
      <c r="H53" s="702">
        <v>592923</v>
      </c>
      <c r="I53" s="702">
        <v>590038.99999999988</v>
      </c>
      <c r="J53" s="702">
        <v>621855</v>
      </c>
      <c r="K53" s="702">
        <v>630535.6065022829</v>
      </c>
      <c r="L53" s="703">
        <f>[3]H23活動指標!BB57</f>
        <v>563476</v>
      </c>
      <c r="M53" s="704">
        <f>'表－資・Ⅱ・１（４）'!BA54</f>
        <v>583724.30325114145</v>
      </c>
    </row>
    <row r="54" spans="1:13" ht="12" customHeight="1">
      <c r="A54" s="719"/>
      <c r="B54" s="698">
        <v>45</v>
      </c>
      <c r="C54" s="705" t="s">
        <v>136</v>
      </c>
      <c r="D54" s="714" t="s">
        <v>786</v>
      </c>
      <c r="E54" s="724" t="s">
        <v>736</v>
      </c>
      <c r="F54" s="701">
        <v>1532484.4</v>
      </c>
      <c r="G54" s="702">
        <v>1530488</v>
      </c>
      <c r="H54" s="702">
        <v>1528491.5999999999</v>
      </c>
      <c r="I54" s="702">
        <v>1526495.2</v>
      </c>
      <c r="J54" s="702">
        <v>1793269</v>
      </c>
      <c r="K54" s="702">
        <v>1880854.8627214606</v>
      </c>
      <c r="L54" s="703">
        <f>[3]H23活動指標!BB58</f>
        <v>1532188</v>
      </c>
      <c r="M54" s="704">
        <f>'表－資・Ⅱ・１（４）'!BA55</f>
        <v>1709367.8313607306</v>
      </c>
    </row>
    <row r="55" spans="1:13" ht="12" customHeight="1">
      <c r="A55" s="719"/>
      <c r="B55" s="725">
        <v>46</v>
      </c>
      <c r="C55" s="726" t="s">
        <v>138</v>
      </c>
      <c r="D55" s="700"/>
      <c r="E55" s="724"/>
      <c r="F55" s="701">
        <v>578130</v>
      </c>
      <c r="G55" s="702">
        <v>575868</v>
      </c>
      <c r="H55" s="702">
        <v>573606</v>
      </c>
      <c r="I55" s="702">
        <v>571344.00000000012</v>
      </c>
      <c r="J55" s="702">
        <v>0</v>
      </c>
      <c r="K55" s="702">
        <v>0</v>
      </c>
      <c r="L55" s="703">
        <f>[3]H23活動指標!BB59</f>
        <v>925355</v>
      </c>
      <c r="M55" s="704">
        <f>'表－資・Ⅱ・１（４）'!BA56</f>
        <v>1043358.6666666667</v>
      </c>
    </row>
    <row r="56" spans="1:13" ht="12" customHeight="1">
      <c r="A56" s="713" t="s">
        <v>139</v>
      </c>
      <c r="B56" s="698"/>
      <c r="C56" s="699" t="s">
        <v>787</v>
      </c>
      <c r="D56" s="700" t="s">
        <v>788</v>
      </c>
      <c r="E56" s="724"/>
      <c r="F56" s="701"/>
      <c r="G56" s="702"/>
      <c r="H56" s="702"/>
      <c r="I56" s="702"/>
      <c r="J56" s="702"/>
      <c r="K56" s="702"/>
      <c r="L56" s="718"/>
      <c r="M56" s="710"/>
    </row>
    <row r="57" spans="1:13" ht="12" customHeight="1">
      <c r="A57" s="719"/>
      <c r="B57" s="698">
        <v>47</v>
      </c>
      <c r="C57" s="699" t="s">
        <v>142</v>
      </c>
      <c r="D57" s="700" t="s">
        <v>789</v>
      </c>
      <c r="E57" s="724" t="s">
        <v>736</v>
      </c>
      <c r="F57" s="701">
        <v>40646</v>
      </c>
      <c r="G57" s="702">
        <v>39520</v>
      </c>
      <c r="H57" s="702">
        <v>38503.800000000017</v>
      </c>
      <c r="I57" s="702">
        <v>37537.600000000013</v>
      </c>
      <c r="J57" s="702">
        <v>37936</v>
      </c>
      <c r="K57" s="702">
        <v>40915.658484018262</v>
      </c>
      <c r="L57" s="703">
        <f>[3]H23活動指標!BB61</f>
        <v>41092</v>
      </c>
      <c r="M57" s="704">
        <f>'表－資・Ⅱ・１（４）'!BA58</f>
        <v>43629.629242009112</v>
      </c>
    </row>
    <row r="58" spans="1:13" ht="12" customHeight="1">
      <c r="A58" s="719"/>
      <c r="B58" s="698">
        <v>48</v>
      </c>
      <c r="C58" s="705" t="s">
        <v>146</v>
      </c>
      <c r="D58" s="714" t="s">
        <v>790</v>
      </c>
      <c r="E58" s="724" t="s">
        <v>736</v>
      </c>
      <c r="F58" s="701">
        <v>646798.6</v>
      </c>
      <c r="G58" s="702">
        <v>627140</v>
      </c>
      <c r="H58" s="702">
        <v>607481.40000000026</v>
      </c>
      <c r="I58" s="702">
        <v>587822.79999999993</v>
      </c>
      <c r="J58" s="702">
        <v>691825.73991418851</v>
      </c>
      <c r="K58" s="702">
        <v>705483.79841669148</v>
      </c>
      <c r="L58" s="703">
        <f>[3]H23活動指標!BB63</f>
        <v>375848</v>
      </c>
      <c r="M58" s="704">
        <f>'表－資・Ⅱ・１（４）'!BA60</f>
        <v>407804.77039269393</v>
      </c>
    </row>
    <row r="59" spans="1:13" ht="12" customHeight="1">
      <c r="A59" s="719"/>
      <c r="B59" s="698">
        <v>49</v>
      </c>
      <c r="C59" s="705" t="s">
        <v>148</v>
      </c>
      <c r="D59" s="714" t="s">
        <v>791</v>
      </c>
      <c r="E59" s="724" t="s">
        <v>736</v>
      </c>
      <c r="F59" s="701">
        <v>634183.4</v>
      </c>
      <c r="G59" s="702">
        <v>628997</v>
      </c>
      <c r="H59" s="702">
        <v>591980.6</v>
      </c>
      <c r="I59" s="702">
        <v>581489.20000000019</v>
      </c>
      <c r="J59" s="702">
        <v>636711</v>
      </c>
      <c r="K59" s="702">
        <v>648121.37771689508</v>
      </c>
      <c r="L59" s="703">
        <f>[3]H23活動指標!BB64</f>
        <v>538840</v>
      </c>
      <c r="M59" s="704">
        <f>'表－資・Ⅱ・１（４）'!BA61</f>
        <v>572156.08885844762</v>
      </c>
    </row>
    <row r="60" spans="1:13" ht="12" customHeight="1">
      <c r="A60" s="719"/>
      <c r="B60" s="698">
        <v>50</v>
      </c>
      <c r="C60" s="705" t="s">
        <v>792</v>
      </c>
      <c r="D60" s="714" t="s">
        <v>793</v>
      </c>
      <c r="E60" s="724" t="s">
        <v>736</v>
      </c>
      <c r="F60" s="701">
        <v>549012.80000000005</v>
      </c>
      <c r="G60" s="702">
        <v>534976</v>
      </c>
      <c r="H60" s="702">
        <v>520939.2000000003</v>
      </c>
      <c r="I60" s="702">
        <v>506902.40000000014</v>
      </c>
      <c r="J60" s="702">
        <v>557085</v>
      </c>
      <c r="K60" s="702">
        <v>564452.6896803655</v>
      </c>
      <c r="L60" s="703">
        <f>[3]H23活動指標!BB66+[3]H23活動指標!BB67+[3]H23活動指標!BB65</f>
        <v>463070</v>
      </c>
      <c r="M60" s="704">
        <f>'表－資・Ⅱ・１（４）'!BA63+'表－資・Ⅱ・１（４）'!BA64+'表－資・Ⅱ・１（４）'!BA62</f>
        <v>518404.83128767123</v>
      </c>
    </row>
    <row r="61" spans="1:13" ht="12" customHeight="1">
      <c r="A61" s="719"/>
      <c r="B61" s="698">
        <v>51</v>
      </c>
      <c r="C61" s="705" t="s">
        <v>156</v>
      </c>
      <c r="D61" s="714" t="s">
        <v>794</v>
      </c>
      <c r="E61" s="724" t="s">
        <v>736</v>
      </c>
      <c r="F61" s="701">
        <v>425487.4</v>
      </c>
      <c r="G61" s="702">
        <v>408439</v>
      </c>
      <c r="H61" s="702">
        <v>391390.60000000003</v>
      </c>
      <c r="I61" s="702">
        <v>374342.20000000013</v>
      </c>
      <c r="J61" s="702">
        <v>394418</v>
      </c>
      <c r="K61" s="702">
        <v>389742.39378995431</v>
      </c>
      <c r="L61" s="703">
        <f>[3]H23活動指標!BB68</f>
        <v>339244</v>
      </c>
      <c r="M61" s="704">
        <f>'表－資・Ⅱ・１（４）'!BA65</f>
        <v>346944.09689497715</v>
      </c>
    </row>
    <row r="62" spans="1:13" ht="12" customHeight="1">
      <c r="A62" s="719"/>
      <c r="B62" s="698">
        <v>52</v>
      </c>
      <c r="C62" s="705" t="s">
        <v>795</v>
      </c>
      <c r="D62" s="714"/>
      <c r="E62" s="724"/>
      <c r="F62" s="701"/>
      <c r="G62" s="702"/>
      <c r="H62" s="702"/>
      <c r="I62" s="702"/>
      <c r="J62" s="702"/>
      <c r="K62" s="702"/>
      <c r="L62" s="718"/>
      <c r="M62" s="710"/>
    </row>
    <row r="63" spans="1:13" ht="12" customHeight="1">
      <c r="A63" s="723" t="s">
        <v>796</v>
      </c>
      <c r="B63" s="698"/>
      <c r="C63" s="705" t="s">
        <v>797</v>
      </c>
      <c r="D63" s="714" t="s">
        <v>372</v>
      </c>
      <c r="E63" s="727"/>
      <c r="F63" s="701"/>
      <c r="G63" s="702"/>
      <c r="H63" s="702"/>
      <c r="I63" s="702"/>
      <c r="J63" s="702"/>
      <c r="K63" s="702"/>
      <c r="L63" s="718"/>
      <c r="M63" s="710"/>
    </row>
    <row r="64" spans="1:13" ht="12" customHeight="1">
      <c r="A64" s="719"/>
      <c r="B64" s="698">
        <v>53</v>
      </c>
      <c r="C64" s="705" t="s">
        <v>174</v>
      </c>
      <c r="D64" s="714" t="s">
        <v>798</v>
      </c>
      <c r="E64" s="724" t="s">
        <v>736</v>
      </c>
      <c r="F64" s="701">
        <v>2882563</v>
      </c>
      <c r="G64" s="702">
        <v>2870766</v>
      </c>
      <c r="H64" s="702">
        <v>2858969.0000000005</v>
      </c>
      <c r="I64" s="702">
        <v>2847172.0000000014</v>
      </c>
      <c r="J64" s="702">
        <v>4421927</v>
      </c>
      <c r="K64" s="702">
        <v>4939103.9189954335</v>
      </c>
      <c r="L64" s="703">
        <f>[3]H23活動指標!BB74</f>
        <v>4201979</v>
      </c>
      <c r="M64" s="704">
        <f>'表－資・Ⅱ・１（４）'!BA71</f>
        <v>4653581.3333333321</v>
      </c>
    </row>
    <row r="65" spans="1:13" ht="12" customHeight="1">
      <c r="A65" s="719"/>
      <c r="B65" s="698">
        <v>54</v>
      </c>
      <c r="C65" s="726" t="s">
        <v>799</v>
      </c>
      <c r="D65" s="728"/>
      <c r="E65" s="724"/>
      <c r="F65" s="701"/>
      <c r="G65" s="702"/>
      <c r="H65" s="702"/>
      <c r="I65" s="702"/>
      <c r="J65" s="702"/>
      <c r="K65" s="702"/>
      <c r="L65" s="718"/>
      <c r="M65" s="710"/>
    </row>
    <row r="66" spans="1:13" ht="12" customHeight="1">
      <c r="A66" s="723" t="s">
        <v>800</v>
      </c>
      <c r="B66" s="698"/>
      <c r="C66" s="722" t="s">
        <v>801</v>
      </c>
      <c r="D66" s="700" t="s">
        <v>378</v>
      </c>
      <c r="E66" s="724"/>
      <c r="F66" s="701"/>
      <c r="G66" s="702"/>
      <c r="H66" s="702"/>
      <c r="I66" s="702"/>
      <c r="J66" s="702"/>
      <c r="K66" s="702"/>
      <c r="L66" s="718"/>
      <c r="M66" s="710"/>
    </row>
    <row r="67" spans="1:13" ht="12" customHeight="1">
      <c r="A67" s="719"/>
      <c r="B67" s="698">
        <v>55</v>
      </c>
      <c r="C67" s="722" t="s">
        <v>188</v>
      </c>
      <c r="D67" s="700" t="s">
        <v>802</v>
      </c>
      <c r="E67" s="724" t="s">
        <v>803</v>
      </c>
      <c r="F67" s="701">
        <v>1811181</v>
      </c>
      <c r="G67" s="702">
        <v>1786649</v>
      </c>
      <c r="H67" s="702">
        <v>1768153</v>
      </c>
      <c r="I67" s="702">
        <v>1751842</v>
      </c>
      <c r="J67" s="702">
        <v>1743293</v>
      </c>
      <c r="K67" s="702">
        <v>1730215</v>
      </c>
      <c r="L67" s="703">
        <f>[3]H23活動指標!BB78</f>
        <v>1712439</v>
      </c>
      <c r="M67" s="704">
        <f>'表－資・Ⅱ・１（４）'!BA75</f>
        <v>1703853</v>
      </c>
    </row>
    <row r="68" spans="1:13" ht="12" customHeight="1">
      <c r="A68" s="719"/>
      <c r="B68" s="698">
        <v>56</v>
      </c>
      <c r="C68" s="699" t="s">
        <v>804</v>
      </c>
      <c r="D68" s="700"/>
      <c r="E68" s="724"/>
      <c r="F68" s="701"/>
      <c r="G68" s="702"/>
      <c r="H68" s="702"/>
      <c r="I68" s="702"/>
      <c r="J68" s="702"/>
      <c r="K68" s="702"/>
      <c r="L68" s="718"/>
      <c r="M68" s="710"/>
    </row>
    <row r="69" spans="1:13" ht="12" customHeight="1">
      <c r="A69" s="729" t="s">
        <v>316</v>
      </c>
      <c r="B69" s="698">
        <v>57</v>
      </c>
      <c r="C69" s="699" t="s">
        <v>805</v>
      </c>
      <c r="D69" s="700" t="s">
        <v>381</v>
      </c>
      <c r="E69" s="724" t="s">
        <v>736</v>
      </c>
      <c r="F69" s="701">
        <v>2914371.8</v>
      </c>
      <c r="G69" s="702">
        <v>2939730</v>
      </c>
      <c r="H69" s="702">
        <v>2965088.1999999988</v>
      </c>
      <c r="I69" s="702">
        <v>2990446.4000000013</v>
      </c>
      <c r="J69" s="702">
        <v>3086902</v>
      </c>
      <c r="K69" s="702">
        <v>3135750.0672434047</v>
      </c>
      <c r="L69" s="730">
        <f>[3]H23活動指標!BB88</f>
        <v>2992400</v>
      </c>
      <c r="M69" s="704">
        <f>'表－資・Ⅱ・１（４）'!BA85</f>
        <v>2993051.2</v>
      </c>
    </row>
    <row r="70" spans="1:13" ht="12" customHeight="1">
      <c r="A70" s="729" t="s">
        <v>317</v>
      </c>
      <c r="B70" s="698">
        <v>58</v>
      </c>
      <c r="C70" s="699" t="s">
        <v>806</v>
      </c>
      <c r="D70" s="700" t="s">
        <v>382</v>
      </c>
      <c r="E70" s="724" t="s">
        <v>736</v>
      </c>
      <c r="F70" s="701">
        <v>715938.4</v>
      </c>
      <c r="G70" s="702">
        <v>706584</v>
      </c>
      <c r="H70" s="702">
        <v>697229.60000000009</v>
      </c>
      <c r="I70" s="702">
        <v>687875.20000000007</v>
      </c>
      <c r="J70" s="702">
        <v>406970</v>
      </c>
      <c r="K70" s="702">
        <v>369603.54697733972</v>
      </c>
      <c r="L70" s="703">
        <f>[3]H23活動指標!BB89</f>
        <v>342426</v>
      </c>
      <c r="M70" s="704">
        <f>'表－資・Ⅱ・１（４）'!BA86</f>
        <v>315248.45302266034</v>
      </c>
    </row>
    <row r="71" spans="1:13" ht="12" customHeight="1">
      <c r="A71" s="723" t="s">
        <v>194</v>
      </c>
      <c r="B71" s="698"/>
      <c r="C71" s="699" t="s">
        <v>318</v>
      </c>
      <c r="D71" s="700" t="s">
        <v>385</v>
      </c>
      <c r="E71" s="724"/>
      <c r="F71" s="701"/>
      <c r="G71" s="702"/>
      <c r="H71" s="702"/>
      <c r="I71" s="702"/>
      <c r="J71" s="702"/>
      <c r="K71" s="702"/>
      <c r="L71" s="718"/>
      <c r="M71" s="710"/>
    </row>
    <row r="72" spans="1:13" ht="12" customHeight="1">
      <c r="A72" s="719"/>
      <c r="B72" s="698">
        <v>59</v>
      </c>
      <c r="C72" s="705" t="s">
        <v>169</v>
      </c>
      <c r="D72" s="714" t="s">
        <v>807</v>
      </c>
      <c r="E72" s="724" t="s">
        <v>736</v>
      </c>
      <c r="F72" s="701">
        <v>70036.2</v>
      </c>
      <c r="G72" s="702">
        <v>54047</v>
      </c>
      <c r="H72" s="702">
        <v>51621.799999999996</v>
      </c>
      <c r="I72" s="702">
        <v>49196.600000000013</v>
      </c>
      <c r="J72" s="702">
        <v>53803</v>
      </c>
      <c r="K72" s="702">
        <v>53720.857936073051</v>
      </c>
      <c r="L72" s="703">
        <f>[3]H23活動指標!BB71</f>
        <v>48716</v>
      </c>
      <c r="M72" s="704">
        <f>'表－資・Ⅱ・１（４）'!BA68</f>
        <v>48555.799999999996</v>
      </c>
    </row>
    <row r="73" spans="1:13" ht="12" customHeight="1">
      <c r="A73" s="719"/>
      <c r="B73" s="731">
        <v>60</v>
      </c>
      <c r="C73" s="732" t="s">
        <v>808</v>
      </c>
      <c r="D73" s="714" t="s">
        <v>809</v>
      </c>
      <c r="E73" s="724" t="s">
        <v>736</v>
      </c>
      <c r="F73" s="701">
        <v>277370.2</v>
      </c>
      <c r="G73" s="702">
        <v>275745</v>
      </c>
      <c r="H73" s="702">
        <v>274141.39999999997</v>
      </c>
      <c r="I73" s="702">
        <v>272537.8</v>
      </c>
      <c r="J73" s="702">
        <v>303752</v>
      </c>
      <c r="K73" s="702">
        <v>312190.90695890418</v>
      </c>
      <c r="L73" s="703">
        <f>[3]H23活動指標!BB72</f>
        <v>252841</v>
      </c>
      <c r="M73" s="704">
        <f>'表－資・Ⅱ・１（４）'!BA69</f>
        <v>247821.00000000006</v>
      </c>
    </row>
    <row r="74" spans="1:13" ht="12" customHeight="1">
      <c r="A74" s="719"/>
      <c r="B74" s="698">
        <v>61</v>
      </c>
      <c r="C74" s="699" t="s">
        <v>180</v>
      </c>
      <c r="D74" s="700" t="s">
        <v>810</v>
      </c>
      <c r="E74" s="724" t="s">
        <v>736</v>
      </c>
      <c r="F74" s="701">
        <v>373811</v>
      </c>
      <c r="G74" s="702">
        <v>367678</v>
      </c>
      <c r="H74" s="702">
        <v>361460.00000000006</v>
      </c>
      <c r="I74" s="702">
        <v>355241.99999999988</v>
      </c>
      <c r="J74" s="702">
        <v>385042</v>
      </c>
      <c r="K74" s="702">
        <v>390823.12467579916</v>
      </c>
      <c r="L74" s="703">
        <f>[3]H23活動指標!BB76</f>
        <v>365401</v>
      </c>
      <c r="M74" s="704">
        <f>'表－資・Ⅱ・１（４）'!BA73</f>
        <v>383191.56233789958</v>
      </c>
    </row>
    <row r="75" spans="1:13" ht="12" customHeight="1">
      <c r="A75" s="719"/>
      <c r="B75" s="698">
        <v>62</v>
      </c>
      <c r="C75" s="705" t="s">
        <v>197</v>
      </c>
      <c r="D75" s="706" t="s">
        <v>811</v>
      </c>
      <c r="E75" s="724" t="s">
        <v>736</v>
      </c>
      <c r="F75" s="701">
        <v>314248.8</v>
      </c>
      <c r="G75" s="702">
        <v>313534</v>
      </c>
      <c r="H75" s="702">
        <v>312412.60000000003</v>
      </c>
      <c r="I75" s="702">
        <v>311291.19999999995</v>
      </c>
      <c r="J75" s="702">
        <v>272354</v>
      </c>
      <c r="K75" s="702">
        <v>258637.38511415524</v>
      </c>
      <c r="L75" s="703">
        <f>[3]H23活動指標!BB81</f>
        <v>279646</v>
      </c>
      <c r="M75" s="704">
        <f>'表－資・Ⅱ・１（４）'!BA78</f>
        <v>269097.59999999998</v>
      </c>
    </row>
    <row r="76" spans="1:13" ht="12" customHeight="1">
      <c r="A76" s="719"/>
      <c r="B76" s="733">
        <v>63</v>
      </c>
      <c r="C76" s="734" t="s">
        <v>812</v>
      </c>
      <c r="D76" s="706" t="s">
        <v>813</v>
      </c>
      <c r="E76" s="724" t="s">
        <v>736</v>
      </c>
      <c r="F76" s="735">
        <v>2884</v>
      </c>
      <c r="G76" s="736">
        <v>2949</v>
      </c>
      <c r="H76" s="736">
        <v>3015.0000000000005</v>
      </c>
      <c r="I76" s="736">
        <v>3081</v>
      </c>
      <c r="J76" s="736">
        <v>4052</v>
      </c>
      <c r="K76" s="736">
        <v>4311.5134429223745</v>
      </c>
      <c r="L76" s="703">
        <f>[3]H23活動指標!BB82</f>
        <v>2477</v>
      </c>
      <c r="M76" s="704">
        <f>'表－資・Ⅱ・１（４）'!BA79</f>
        <v>3114.956721461188</v>
      </c>
    </row>
    <row r="77" spans="1:13" ht="12" customHeight="1">
      <c r="A77" s="719"/>
      <c r="B77" s="737"/>
      <c r="C77" s="732"/>
      <c r="D77" s="714"/>
      <c r="E77" s="691" t="s">
        <v>814</v>
      </c>
      <c r="F77" s="738">
        <v>1236762</v>
      </c>
      <c r="G77" s="739">
        <v>1216289</v>
      </c>
      <c r="H77" s="739">
        <v>1207084</v>
      </c>
      <c r="I77" s="739">
        <v>1237578</v>
      </c>
      <c r="J77" s="739">
        <v>1227764</v>
      </c>
      <c r="K77" s="739">
        <v>1218663</v>
      </c>
      <c r="L77" s="740">
        <f>[3]H23活動指標!BB83</f>
        <v>1174221</v>
      </c>
      <c r="M77" s="741">
        <f>'表－資・Ⅱ・１（４）'!BA80</f>
        <v>1199510</v>
      </c>
    </row>
    <row r="78" spans="1:13" ht="12" customHeight="1">
      <c r="A78" s="719"/>
      <c r="B78" s="742">
        <v>64</v>
      </c>
      <c r="C78" s="722" t="s">
        <v>201</v>
      </c>
      <c r="D78" s="700"/>
      <c r="E78" s="724"/>
      <c r="F78" s="701"/>
      <c r="G78" s="702"/>
      <c r="H78" s="702"/>
      <c r="I78" s="702"/>
      <c r="J78" s="702"/>
      <c r="K78" s="702"/>
      <c r="L78" s="718"/>
      <c r="M78" s="710"/>
    </row>
    <row r="79" spans="1:13" ht="12" customHeight="1" thickBot="1">
      <c r="A79" s="743" t="s">
        <v>202</v>
      </c>
      <c r="B79" s="744">
        <v>65</v>
      </c>
      <c r="C79" s="745" t="s">
        <v>203</v>
      </c>
      <c r="D79" s="746" t="s">
        <v>386</v>
      </c>
      <c r="E79" s="747" t="s">
        <v>736</v>
      </c>
      <c r="F79" s="748">
        <v>1857147.4</v>
      </c>
      <c r="G79" s="749">
        <v>1852111</v>
      </c>
      <c r="H79" s="749">
        <v>1847074.5999999992</v>
      </c>
      <c r="I79" s="749">
        <v>1842038.2000000002</v>
      </c>
      <c r="J79" s="749">
        <v>1868690</v>
      </c>
      <c r="K79" s="749">
        <v>1874179.2537351605</v>
      </c>
      <c r="L79" s="750">
        <f>[3]H23活動指標!BB85</f>
        <v>2187800</v>
      </c>
      <c r="M79" s="751">
        <f>'表－資・Ⅱ・１（４）'!BA82</f>
        <v>2203870.5268675797</v>
      </c>
    </row>
  </sheetData>
  <mergeCells count="2">
    <mergeCell ref="A1:M1"/>
    <mergeCell ref="A2:M2"/>
  </mergeCells>
  <phoneticPr fontId="8"/>
  <pageMargins left="0.19685039370078741" right="0.15748031496062992" top="0.62992125984251968" bottom="0.31496062992125984" header="0.51181102362204722" footer="0.15748031496062992"/>
  <pageSetup paperSize="9" scale="75" orientation="portrait" r:id="rId1"/>
  <headerFooter alignWithMargins="0"/>
  <colBreaks count="1" manualBreakCount="1">
    <brk id="13" max="79"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3"/>
  <sheetViews>
    <sheetView showGridLines="0" zoomScaleNormal="100" workbookViewId="0">
      <pane xSplit="5" ySplit="3" topLeftCell="F4" activePane="bottomRight" state="frozen"/>
      <selection activeCell="B34" sqref="B34"/>
      <selection pane="topRight" activeCell="B34" sqref="B34"/>
      <selection pane="bottomLeft" activeCell="B34" sqref="B34"/>
      <selection pane="bottomRight"/>
    </sheetView>
  </sheetViews>
  <sheetFormatPr defaultColWidth="7.875" defaultRowHeight="13.5"/>
  <cols>
    <col min="1" max="1" width="7.875" style="678"/>
    <col min="2" max="2" width="2.625" style="678" bestFit="1" customWidth="1"/>
    <col min="3" max="3" width="23.5" style="678" customWidth="1"/>
    <col min="4" max="4" width="5.25" style="678" bestFit="1" customWidth="1"/>
    <col min="5" max="5" width="6.5" style="678" bestFit="1" customWidth="1"/>
    <col min="6" max="12" width="11.75" style="678" customWidth="1"/>
    <col min="13" max="13" width="11.75" style="752" customWidth="1"/>
    <col min="14" max="14" width="1.75" style="678" customWidth="1"/>
    <col min="15" max="16384" width="7.875" style="678"/>
  </cols>
  <sheetData>
    <row r="1" spans="1:13" s="1088" customFormat="1" ht="20.100000000000001" customHeight="1">
      <c r="A1" s="1088" t="s">
        <v>815</v>
      </c>
      <c r="M1" s="1089"/>
    </row>
    <row r="2" spans="1:13" s="1088" customFormat="1" ht="20.100000000000001" customHeight="1" thickBot="1">
      <c r="A2" s="1088" t="s">
        <v>816</v>
      </c>
      <c r="M2" s="1090"/>
    </row>
    <row r="3" spans="1:13" ht="24" customHeight="1" thickBot="1">
      <c r="A3" s="679" t="s">
        <v>4</v>
      </c>
      <c r="B3" s="680" t="s">
        <v>725</v>
      </c>
      <c r="C3" s="681" t="s">
        <v>6</v>
      </c>
      <c r="D3" s="682" t="s">
        <v>7</v>
      </c>
      <c r="E3" s="683" t="s">
        <v>726</v>
      </c>
      <c r="F3" s="684" t="s">
        <v>727</v>
      </c>
      <c r="G3" s="685" t="s">
        <v>728</v>
      </c>
      <c r="H3" s="685" t="s">
        <v>817</v>
      </c>
      <c r="I3" s="685" t="s">
        <v>818</v>
      </c>
      <c r="J3" s="685" t="s">
        <v>599</v>
      </c>
      <c r="K3" s="685" t="s">
        <v>819</v>
      </c>
      <c r="L3" s="685" t="s">
        <v>820</v>
      </c>
      <c r="M3" s="753" t="s">
        <v>821</v>
      </c>
    </row>
    <row r="4" spans="1:13" ht="12" customHeight="1">
      <c r="A4" s="687" t="s">
        <v>822</v>
      </c>
      <c r="B4" s="754"/>
      <c r="C4" s="755" t="s">
        <v>732</v>
      </c>
      <c r="D4" s="756" t="s">
        <v>733</v>
      </c>
      <c r="E4" s="757"/>
      <c r="F4" s="692"/>
      <c r="G4" s="692"/>
      <c r="H4" s="692"/>
      <c r="I4" s="692"/>
      <c r="J4" s="692"/>
      <c r="K4" s="694"/>
      <c r="L4" s="758"/>
      <c r="M4" s="759"/>
    </row>
    <row r="5" spans="1:13" ht="12" customHeight="1">
      <c r="A5" s="697"/>
      <c r="B5" s="760">
        <v>1</v>
      </c>
      <c r="C5" s="761" t="s">
        <v>32</v>
      </c>
      <c r="D5" s="762" t="s">
        <v>33</v>
      </c>
      <c r="E5" s="763" t="s">
        <v>734</v>
      </c>
      <c r="F5" s="701">
        <v>4468785.6959999986</v>
      </c>
      <c r="G5" s="701">
        <v>4440982.5259999987</v>
      </c>
      <c r="H5" s="701">
        <v>4431370.7440000009</v>
      </c>
      <c r="I5" s="701">
        <v>4421758.9619999994</v>
      </c>
      <c r="J5" s="701">
        <v>4196989</v>
      </c>
      <c r="K5" s="702">
        <v>4359500</v>
      </c>
      <c r="L5" s="764">
        <f>[3]H23活動指標!BB9</f>
        <v>3999583.5639999988</v>
      </c>
      <c r="M5" s="765">
        <f>'表－資・Ⅱ・１（４）'!BA6</f>
        <v>3933780.3460000008</v>
      </c>
    </row>
    <row r="6" spans="1:13" ht="12" customHeight="1">
      <c r="A6" s="697"/>
      <c r="B6" s="760">
        <v>2</v>
      </c>
      <c r="C6" s="766" t="s">
        <v>34</v>
      </c>
      <c r="D6" s="767" t="s">
        <v>35</v>
      </c>
      <c r="E6" s="763" t="s">
        <v>823</v>
      </c>
      <c r="F6" s="768"/>
      <c r="G6" s="768"/>
      <c r="H6" s="768"/>
      <c r="I6" s="768"/>
      <c r="J6" s="768"/>
      <c r="K6" s="768"/>
      <c r="L6" s="768"/>
      <c r="M6" s="769" t="s">
        <v>824</v>
      </c>
    </row>
    <row r="7" spans="1:13" ht="12" customHeight="1">
      <c r="A7" s="719"/>
      <c r="B7" s="760">
        <v>4</v>
      </c>
      <c r="C7" s="766" t="s">
        <v>36</v>
      </c>
      <c r="D7" s="770" t="s">
        <v>41</v>
      </c>
      <c r="E7" s="763" t="s">
        <v>736</v>
      </c>
      <c r="F7" s="701">
        <v>27197.200000000001</v>
      </c>
      <c r="G7" s="701">
        <v>26123</v>
      </c>
      <c r="H7" s="701">
        <v>25048.799999999996</v>
      </c>
      <c r="I7" s="701">
        <v>23974.600000000009</v>
      </c>
      <c r="J7" s="701">
        <v>61144</v>
      </c>
      <c r="K7" s="702">
        <v>67404.666666666686</v>
      </c>
      <c r="L7" s="771">
        <f>[3]H23活動指標!BB11</f>
        <v>43403</v>
      </c>
      <c r="M7" s="765">
        <f>'表－資・Ⅱ・１（４）'!BA8</f>
        <v>65118.033333333355</v>
      </c>
    </row>
    <row r="8" spans="1:13" ht="12" customHeight="1">
      <c r="A8" s="711"/>
      <c r="B8" s="760">
        <v>3</v>
      </c>
      <c r="C8" s="772" t="s">
        <v>825</v>
      </c>
      <c r="D8" s="762"/>
      <c r="E8" s="757"/>
      <c r="F8" s="707"/>
      <c r="G8" s="707"/>
      <c r="H8" s="707"/>
      <c r="I8" s="707"/>
      <c r="J8" s="707"/>
      <c r="K8" s="708"/>
      <c r="L8" s="773"/>
      <c r="M8" s="774"/>
    </row>
    <row r="9" spans="1:13" ht="12" customHeight="1">
      <c r="A9" s="715" t="s">
        <v>39</v>
      </c>
      <c r="B9" s="760"/>
      <c r="C9" s="766" t="s">
        <v>40</v>
      </c>
      <c r="D9" s="770" t="s">
        <v>47</v>
      </c>
      <c r="E9" s="763" t="s">
        <v>736</v>
      </c>
      <c r="F9" s="701"/>
      <c r="G9" s="701"/>
      <c r="H9" s="701"/>
      <c r="I9" s="701"/>
      <c r="J9" s="701"/>
      <c r="K9" s="702"/>
      <c r="L9" s="773"/>
      <c r="M9" s="774"/>
    </row>
    <row r="10" spans="1:13" ht="12" customHeight="1">
      <c r="A10" s="716"/>
      <c r="B10" s="760">
        <v>5</v>
      </c>
      <c r="C10" s="766" t="s">
        <v>39</v>
      </c>
      <c r="D10" s="770" t="s">
        <v>737</v>
      </c>
      <c r="E10" s="763" t="s">
        <v>736</v>
      </c>
      <c r="F10" s="701">
        <v>25277.8</v>
      </c>
      <c r="G10" s="701">
        <v>24222</v>
      </c>
      <c r="H10" s="701">
        <v>23054.799999999996</v>
      </c>
      <c r="I10" s="701">
        <v>21901.599999999999</v>
      </c>
      <c r="J10" s="701">
        <v>30194</v>
      </c>
      <c r="K10" s="702">
        <v>31955.333333333332</v>
      </c>
      <c r="L10" s="771">
        <f>[3]H23活動指標!BB14</f>
        <v>26533</v>
      </c>
      <c r="M10" s="765">
        <f>'表－資・Ⅱ・１（４）'!BA11</f>
        <v>31559.866666666661</v>
      </c>
    </row>
    <row r="11" spans="1:13" ht="12" customHeight="1">
      <c r="A11" s="717"/>
      <c r="B11" s="760">
        <v>6</v>
      </c>
      <c r="C11" s="766" t="s">
        <v>43</v>
      </c>
      <c r="D11" s="770" t="s">
        <v>738</v>
      </c>
      <c r="E11" s="763" t="s">
        <v>736</v>
      </c>
      <c r="F11" s="701">
        <v>13928.8</v>
      </c>
      <c r="G11" s="701">
        <v>13304</v>
      </c>
      <c r="H11" s="701">
        <v>12815.800000000003</v>
      </c>
      <c r="I11" s="701">
        <v>12327.600000000002</v>
      </c>
      <c r="J11" s="701">
        <v>18153</v>
      </c>
      <c r="K11" s="702">
        <v>19544.333333333336</v>
      </c>
      <c r="L11" s="771">
        <f>[3]H23活動指標!BB15</f>
        <v>15544</v>
      </c>
      <c r="M11" s="765">
        <f>'表－資・Ⅱ・１（４）'!BA12</f>
        <v>19205.26666666667</v>
      </c>
    </row>
    <row r="12" spans="1:13" ht="12" customHeight="1">
      <c r="A12" s="713" t="s">
        <v>826</v>
      </c>
      <c r="B12" s="760">
        <v>7</v>
      </c>
      <c r="C12" s="766" t="s">
        <v>826</v>
      </c>
      <c r="D12" s="770" t="s">
        <v>49</v>
      </c>
      <c r="E12" s="763" t="s">
        <v>736</v>
      </c>
      <c r="F12" s="701">
        <v>36245</v>
      </c>
      <c r="G12" s="701">
        <v>33527</v>
      </c>
      <c r="H12" s="701">
        <v>30809.000000000004</v>
      </c>
      <c r="I12" s="701">
        <v>28091.000000000004</v>
      </c>
      <c r="J12" s="701">
        <v>30710</v>
      </c>
      <c r="K12" s="702">
        <v>30009.082064137539</v>
      </c>
      <c r="L12" s="771">
        <f>[3]H23活動指標!BB16</f>
        <v>21406</v>
      </c>
      <c r="M12" s="765">
        <f>'表－資・Ⅱ・１（４）'!BA13</f>
        <v>22365.041032068773</v>
      </c>
    </row>
    <row r="13" spans="1:13" ht="12" customHeight="1">
      <c r="A13" s="713" t="s">
        <v>48</v>
      </c>
      <c r="B13" s="760">
        <v>8</v>
      </c>
      <c r="C13" s="766" t="s">
        <v>48</v>
      </c>
      <c r="D13" s="770" t="s">
        <v>52</v>
      </c>
      <c r="E13" s="763" t="s">
        <v>739</v>
      </c>
      <c r="F13" s="701">
        <v>53685760</v>
      </c>
      <c r="G13" s="701">
        <v>53276519</v>
      </c>
      <c r="H13" s="701">
        <v>52176284</v>
      </c>
      <c r="I13" s="701">
        <v>51812976</v>
      </c>
      <c r="J13" s="701">
        <v>45476653</v>
      </c>
      <c r="K13" s="702">
        <v>46996633</v>
      </c>
      <c r="L13" s="771">
        <f>[3]H23活動指標!BB17</f>
        <v>46524164</v>
      </c>
      <c r="M13" s="765">
        <f>'表－資・Ⅱ・１（４）'!BA14</f>
        <v>48927613</v>
      </c>
    </row>
    <row r="14" spans="1:13" ht="12" customHeight="1">
      <c r="A14" s="713" t="s">
        <v>740</v>
      </c>
      <c r="B14" s="760"/>
      <c r="C14" s="766" t="s">
        <v>277</v>
      </c>
      <c r="D14" s="770" t="s">
        <v>341</v>
      </c>
      <c r="E14" s="757"/>
      <c r="F14" s="701"/>
      <c r="G14" s="701"/>
      <c r="H14" s="701"/>
      <c r="I14" s="701"/>
      <c r="J14" s="701"/>
      <c r="K14" s="702"/>
      <c r="L14" s="773"/>
      <c r="M14" s="774"/>
    </row>
    <row r="15" spans="1:13" ht="12" customHeight="1">
      <c r="A15" s="719"/>
      <c r="B15" s="760">
        <v>9</v>
      </c>
      <c r="C15" s="766" t="s">
        <v>53</v>
      </c>
      <c r="D15" s="770" t="s">
        <v>741</v>
      </c>
      <c r="E15" s="763" t="s">
        <v>739</v>
      </c>
      <c r="F15" s="701">
        <v>22868629</v>
      </c>
      <c r="G15" s="701">
        <v>22673234</v>
      </c>
      <c r="H15" s="701">
        <v>24196345</v>
      </c>
      <c r="I15" s="701">
        <v>25090495</v>
      </c>
      <c r="J15" s="701">
        <v>24578723</v>
      </c>
      <c r="K15" s="702">
        <v>24200512.960235678</v>
      </c>
      <c r="L15" s="771">
        <f>[3]H23活動指標!BB19</f>
        <v>24144890.870000005</v>
      </c>
      <c r="M15" s="765">
        <f>'表－資・Ⅱ・１（４）'!BA16</f>
        <v>24301988.789999992</v>
      </c>
    </row>
    <row r="16" spans="1:13" ht="12" customHeight="1">
      <c r="A16" s="719"/>
      <c r="B16" s="760">
        <v>10</v>
      </c>
      <c r="C16" s="766" t="s">
        <v>55</v>
      </c>
      <c r="D16" s="770" t="s">
        <v>742</v>
      </c>
      <c r="E16" s="763" t="s">
        <v>739</v>
      </c>
      <c r="F16" s="701">
        <v>9697875</v>
      </c>
      <c r="G16" s="701">
        <v>9596712</v>
      </c>
      <c r="H16" s="701">
        <v>10243532</v>
      </c>
      <c r="I16" s="701">
        <v>9989766</v>
      </c>
      <c r="J16" s="701">
        <v>10058553</v>
      </c>
      <c r="K16" s="702">
        <v>9660295.1315483302</v>
      </c>
      <c r="L16" s="771">
        <f>[3]H23活動指標!BB20</f>
        <v>9275450.4900000021</v>
      </c>
      <c r="M16" s="765">
        <f>'表－資・Ⅱ・１（４）'!BA17</f>
        <v>9615436.8699999992</v>
      </c>
    </row>
    <row r="17" spans="1:13" ht="12" customHeight="1">
      <c r="A17" s="719"/>
      <c r="B17" s="760">
        <v>11</v>
      </c>
      <c r="C17" s="766" t="s">
        <v>57</v>
      </c>
      <c r="D17" s="770" t="s">
        <v>743</v>
      </c>
      <c r="E17" s="763" t="s">
        <v>739</v>
      </c>
      <c r="F17" s="701">
        <v>4343746</v>
      </c>
      <c r="G17" s="701">
        <v>4190354</v>
      </c>
      <c r="H17" s="701">
        <v>4293143</v>
      </c>
      <c r="I17" s="701">
        <v>4877952</v>
      </c>
      <c r="J17" s="701">
        <v>4022247</v>
      </c>
      <c r="K17" s="702">
        <v>3928682.485884944</v>
      </c>
      <c r="L17" s="771">
        <f>[3]H23活動指標!BB21</f>
        <v>3955597.6</v>
      </c>
      <c r="M17" s="765">
        <f>'表－資・Ⅱ・１（４）'!BA18</f>
        <v>3922821.350000001</v>
      </c>
    </row>
    <row r="18" spans="1:13" ht="12" customHeight="1">
      <c r="A18" s="719"/>
      <c r="B18" s="760">
        <v>12</v>
      </c>
      <c r="C18" s="766" t="s">
        <v>827</v>
      </c>
      <c r="D18" s="770" t="s">
        <v>745</v>
      </c>
      <c r="E18" s="763" t="s">
        <v>739</v>
      </c>
      <c r="F18" s="701">
        <v>2540529</v>
      </c>
      <c r="G18" s="701">
        <v>2502482</v>
      </c>
      <c r="H18" s="701">
        <v>2709886</v>
      </c>
      <c r="I18" s="701">
        <v>2647439</v>
      </c>
      <c r="J18" s="701">
        <v>2167854</v>
      </c>
      <c r="K18" s="702">
        <v>2193308.738136109</v>
      </c>
      <c r="L18" s="771">
        <f>[3]H23活動指標!BB22</f>
        <v>2202038.91</v>
      </c>
      <c r="M18" s="765">
        <f>'表－資・Ⅱ・１（４）'!BA19</f>
        <v>2223302.8599999994</v>
      </c>
    </row>
    <row r="19" spans="1:13" ht="12" customHeight="1">
      <c r="A19" s="719"/>
      <c r="B19" s="760">
        <v>13</v>
      </c>
      <c r="C19" s="766" t="s">
        <v>61</v>
      </c>
      <c r="D19" s="770" t="s">
        <v>746</v>
      </c>
      <c r="E19" s="763" t="s">
        <v>739</v>
      </c>
      <c r="F19" s="701">
        <v>2165642</v>
      </c>
      <c r="G19" s="701">
        <v>2157784</v>
      </c>
      <c r="H19" s="701">
        <v>2270254</v>
      </c>
      <c r="I19" s="701">
        <v>2187469</v>
      </c>
      <c r="J19" s="701">
        <v>1758929</v>
      </c>
      <c r="K19" s="702">
        <v>1677023.3548446828</v>
      </c>
      <c r="L19" s="771">
        <f>[3]H23活動指標!BB23</f>
        <v>1673938.9799999995</v>
      </c>
      <c r="M19" s="765">
        <f>'表－資・Ⅱ・１（４）'!BA20</f>
        <v>1730850.9799999995</v>
      </c>
    </row>
    <row r="20" spans="1:13" ht="12" customHeight="1">
      <c r="A20" s="719"/>
      <c r="B20" s="760">
        <v>14</v>
      </c>
      <c r="C20" s="766" t="s">
        <v>63</v>
      </c>
      <c r="D20" s="770" t="s">
        <v>747</v>
      </c>
      <c r="E20" s="763" t="s">
        <v>739</v>
      </c>
      <c r="F20" s="701">
        <v>7055017</v>
      </c>
      <c r="G20" s="701">
        <v>7201471</v>
      </c>
      <c r="H20" s="701">
        <v>7660000</v>
      </c>
      <c r="I20" s="701">
        <v>7832638</v>
      </c>
      <c r="J20" s="701">
        <v>7103012</v>
      </c>
      <c r="K20" s="702">
        <v>7137199.2300697202</v>
      </c>
      <c r="L20" s="771">
        <f>[3]H23活動指標!BB24</f>
        <v>6856477.4400000023</v>
      </c>
      <c r="M20" s="765">
        <f>'表－資・Ⅱ・１（４）'!BA21</f>
        <v>6814766.3800000008</v>
      </c>
    </row>
    <row r="21" spans="1:13" ht="12" customHeight="1">
      <c r="A21" s="719"/>
      <c r="B21" s="760">
        <v>15</v>
      </c>
      <c r="C21" s="766" t="s">
        <v>65</v>
      </c>
      <c r="D21" s="770" t="s">
        <v>748</v>
      </c>
      <c r="E21" s="763" t="s">
        <v>739</v>
      </c>
      <c r="F21" s="701">
        <v>6968930</v>
      </c>
      <c r="G21" s="701">
        <v>6855819</v>
      </c>
      <c r="H21" s="701">
        <v>6982336</v>
      </c>
      <c r="I21" s="701">
        <v>6903687</v>
      </c>
      <c r="J21" s="701">
        <v>6320513</v>
      </c>
      <c r="K21" s="702">
        <v>6199769.2646560678</v>
      </c>
      <c r="L21" s="771">
        <f>[3]H23活動指標!BB25</f>
        <v>5548877.3900000006</v>
      </c>
      <c r="M21" s="765">
        <f>'表－資・Ⅱ・１（４）'!BA22</f>
        <v>5481652.4400000013</v>
      </c>
    </row>
    <row r="22" spans="1:13" ht="12" customHeight="1">
      <c r="A22" s="719"/>
      <c r="B22" s="760">
        <v>16</v>
      </c>
      <c r="C22" s="766" t="s">
        <v>67</v>
      </c>
      <c r="D22" s="770" t="s">
        <v>750</v>
      </c>
      <c r="E22" s="763" t="s">
        <v>739</v>
      </c>
      <c r="F22" s="701">
        <v>25073694</v>
      </c>
      <c r="G22" s="701">
        <v>26199536</v>
      </c>
      <c r="H22" s="701">
        <v>28293937</v>
      </c>
      <c r="I22" s="701">
        <v>28172300</v>
      </c>
      <c r="J22" s="701">
        <v>24311153</v>
      </c>
      <c r="K22" s="702">
        <v>26198133.511735305</v>
      </c>
      <c r="L22" s="771">
        <f>[3]H23活動指標!BB26</f>
        <v>26351178.669999998</v>
      </c>
      <c r="M22" s="765">
        <f>'表－資・Ⅱ・１（４）'!BA23</f>
        <v>26045602.775909837</v>
      </c>
    </row>
    <row r="23" spans="1:13" ht="12" customHeight="1">
      <c r="A23" s="719"/>
      <c r="B23" s="760">
        <v>17</v>
      </c>
      <c r="C23" s="766" t="s">
        <v>69</v>
      </c>
      <c r="D23" s="770" t="s">
        <v>751</v>
      </c>
      <c r="E23" s="763" t="s">
        <v>739</v>
      </c>
      <c r="F23" s="701">
        <v>13432316</v>
      </c>
      <c r="G23" s="701">
        <v>15682034</v>
      </c>
      <c r="H23" s="701">
        <v>13701424</v>
      </c>
      <c r="I23" s="701">
        <v>14026301.000000002</v>
      </c>
      <c r="J23" s="701">
        <v>10506511.999999996</v>
      </c>
      <c r="K23" s="702">
        <v>15004265.704296634</v>
      </c>
      <c r="L23" s="771">
        <f>[3]H23活動指標!BB27</f>
        <v>16545756.900000002</v>
      </c>
      <c r="M23" s="765">
        <f>'表－資・Ⅱ・１（４）'!BA24</f>
        <v>17172067.942005739</v>
      </c>
    </row>
    <row r="24" spans="1:13" ht="12" customHeight="1">
      <c r="A24" s="719"/>
      <c r="B24" s="760">
        <v>18</v>
      </c>
      <c r="C24" s="766" t="s">
        <v>828</v>
      </c>
      <c r="D24" s="770" t="s">
        <v>752</v>
      </c>
      <c r="E24" s="763" t="s">
        <v>739</v>
      </c>
      <c r="F24" s="701">
        <v>10931020</v>
      </c>
      <c r="G24" s="701">
        <v>11411576</v>
      </c>
      <c r="H24" s="701">
        <v>12398945</v>
      </c>
      <c r="I24" s="701">
        <v>12171415</v>
      </c>
      <c r="J24" s="701">
        <v>10134367</v>
      </c>
      <c r="K24" s="702">
        <v>10983211.901564881</v>
      </c>
      <c r="L24" s="771">
        <f>[3]H23活動指標!BB28</f>
        <v>10970474.689999994</v>
      </c>
      <c r="M24" s="765">
        <f>'表－資・Ⅱ・１（４）'!BA25</f>
        <v>11106061.229999999</v>
      </c>
    </row>
    <row r="25" spans="1:13" ht="12" customHeight="1">
      <c r="A25" s="719"/>
      <c r="B25" s="760">
        <v>19</v>
      </c>
      <c r="C25" s="766" t="s">
        <v>73</v>
      </c>
      <c r="D25" s="770" t="s">
        <v>753</v>
      </c>
      <c r="E25" s="763" t="s">
        <v>739</v>
      </c>
      <c r="F25" s="701">
        <v>3102287</v>
      </c>
      <c r="G25" s="701">
        <v>3295111</v>
      </c>
      <c r="H25" s="701">
        <v>3534592</v>
      </c>
      <c r="I25" s="701">
        <v>3508611.9999999995</v>
      </c>
      <c r="J25" s="701">
        <v>2667493</v>
      </c>
      <c r="K25" s="702">
        <v>3046168.163035986</v>
      </c>
      <c r="L25" s="771">
        <f>[3]H23活動指標!BB29</f>
        <v>3058431.7301188745</v>
      </c>
      <c r="M25" s="765">
        <f>'表－資・Ⅱ・１（４）'!BA26</f>
        <v>3177734.2741361866</v>
      </c>
    </row>
    <row r="26" spans="1:13" ht="12" customHeight="1">
      <c r="A26" s="719"/>
      <c r="B26" s="760">
        <v>20</v>
      </c>
      <c r="C26" s="766" t="s">
        <v>75</v>
      </c>
      <c r="D26" s="770" t="s">
        <v>754</v>
      </c>
      <c r="E26" s="763" t="s">
        <v>739</v>
      </c>
      <c r="F26" s="701">
        <v>483893.51694130112</v>
      </c>
      <c r="G26" s="701">
        <v>467003</v>
      </c>
      <c r="H26" s="701">
        <v>499374</v>
      </c>
      <c r="I26" s="701">
        <v>495843</v>
      </c>
      <c r="J26" s="701">
        <v>413847.00000000006</v>
      </c>
      <c r="K26" s="702">
        <v>380128.57260740834</v>
      </c>
      <c r="L26" s="771">
        <f>[3]H23活動指標!BB30</f>
        <v>375924.69630870223</v>
      </c>
      <c r="M26" s="765">
        <f>'表－資・Ⅱ・１（４）'!BA27</f>
        <v>344068.14135952166</v>
      </c>
    </row>
    <row r="27" spans="1:13" ht="12" customHeight="1">
      <c r="A27" s="719"/>
      <c r="B27" s="760">
        <v>21</v>
      </c>
      <c r="C27" s="766" t="s">
        <v>77</v>
      </c>
      <c r="D27" s="770" t="s">
        <v>755</v>
      </c>
      <c r="E27" s="763" t="s">
        <v>739</v>
      </c>
      <c r="F27" s="701">
        <v>7529959</v>
      </c>
      <c r="G27" s="701">
        <v>7756927</v>
      </c>
      <c r="H27" s="701">
        <v>8492263</v>
      </c>
      <c r="I27" s="701">
        <v>8268369</v>
      </c>
      <c r="J27" s="701">
        <v>6848525</v>
      </c>
      <c r="K27" s="702">
        <v>7177531.7865389753</v>
      </c>
      <c r="L27" s="771">
        <f>[3]H23活動指標!BB31</f>
        <v>7252675.0599999996</v>
      </c>
      <c r="M27" s="765">
        <f>'表－資・Ⅱ・１（４）'!BA28</f>
        <v>6831066.0799999991</v>
      </c>
    </row>
    <row r="28" spans="1:13" ht="12" customHeight="1">
      <c r="A28" s="719"/>
      <c r="B28" s="760">
        <v>22</v>
      </c>
      <c r="C28" s="766" t="s">
        <v>79</v>
      </c>
      <c r="D28" s="770" t="s">
        <v>756</v>
      </c>
      <c r="E28" s="763" t="s">
        <v>739</v>
      </c>
      <c r="F28" s="701">
        <v>16985362</v>
      </c>
      <c r="G28" s="701">
        <v>18472704</v>
      </c>
      <c r="H28" s="701">
        <v>21191653</v>
      </c>
      <c r="I28" s="701">
        <v>24372807</v>
      </c>
      <c r="J28" s="701">
        <v>16019441</v>
      </c>
      <c r="K28" s="702">
        <v>18131900.285224538</v>
      </c>
      <c r="L28" s="771">
        <f>[3]H23活動指標!BB32</f>
        <v>18665600.600000001</v>
      </c>
      <c r="M28" s="765">
        <f>'表－資・Ⅱ・１（４）'!BA29</f>
        <v>18012099.109999996</v>
      </c>
    </row>
    <row r="29" spans="1:13" ht="12" customHeight="1">
      <c r="A29" s="719"/>
      <c r="B29" s="760">
        <v>23</v>
      </c>
      <c r="C29" s="766" t="s">
        <v>81</v>
      </c>
      <c r="D29" s="770" t="s">
        <v>757</v>
      </c>
      <c r="E29" s="763" t="s">
        <v>739</v>
      </c>
      <c r="F29" s="701">
        <v>6730733.940148849</v>
      </c>
      <c r="G29" s="701">
        <v>8698059</v>
      </c>
      <c r="H29" s="701">
        <v>10770522</v>
      </c>
      <c r="I29" s="701">
        <v>10508603</v>
      </c>
      <c r="J29" s="701">
        <v>6957920.0000000009</v>
      </c>
      <c r="K29" s="702">
        <v>8873969.0298896041</v>
      </c>
      <c r="L29" s="771">
        <f>[3]H23活動指標!BB33</f>
        <v>9073807.8553335406</v>
      </c>
      <c r="M29" s="765">
        <f>'表－資・Ⅱ・１（４）'!BA30</f>
        <v>8969612.4900601022</v>
      </c>
    </row>
    <row r="30" spans="1:13" ht="12" customHeight="1">
      <c r="A30" s="719"/>
      <c r="B30" s="760">
        <v>24</v>
      </c>
      <c r="C30" s="766" t="s">
        <v>83</v>
      </c>
      <c r="D30" s="770" t="s">
        <v>758</v>
      </c>
      <c r="E30" s="763" t="s">
        <v>739</v>
      </c>
      <c r="F30" s="701">
        <v>14077529</v>
      </c>
      <c r="G30" s="701">
        <v>14451018</v>
      </c>
      <c r="H30" s="701">
        <v>15188870</v>
      </c>
      <c r="I30" s="701">
        <v>15501830</v>
      </c>
      <c r="J30" s="701">
        <v>12700920</v>
      </c>
      <c r="K30" s="702">
        <v>12546133.559978615</v>
      </c>
      <c r="L30" s="771">
        <f>[3]H23活動指標!BB34</f>
        <v>12127690.269999996</v>
      </c>
      <c r="M30" s="765">
        <f>'表－資・Ⅱ・１（４）'!BA31</f>
        <v>12860722.01</v>
      </c>
    </row>
    <row r="31" spans="1:13" ht="12" customHeight="1">
      <c r="A31" s="719"/>
      <c r="B31" s="760">
        <v>25</v>
      </c>
      <c r="C31" s="766" t="s">
        <v>85</v>
      </c>
      <c r="D31" s="770" t="s">
        <v>759</v>
      </c>
      <c r="E31" s="763" t="s">
        <v>739</v>
      </c>
      <c r="F31" s="775"/>
      <c r="G31" s="775"/>
      <c r="H31" s="775"/>
      <c r="I31" s="776">
        <v>12625353</v>
      </c>
      <c r="J31" s="701">
        <v>9908201</v>
      </c>
      <c r="K31" s="702">
        <v>10162172.603868131</v>
      </c>
      <c r="L31" s="771">
        <f>[3]H23活動指標!BB35</f>
        <v>10048002.100000001</v>
      </c>
      <c r="M31" s="765">
        <f>'表－資・Ⅱ・１（４）'!BA32</f>
        <v>10623790.74</v>
      </c>
    </row>
    <row r="32" spans="1:13" ht="12" customHeight="1">
      <c r="A32" s="719"/>
      <c r="B32" s="760">
        <v>26</v>
      </c>
      <c r="C32" s="766" t="s">
        <v>87</v>
      </c>
      <c r="D32" s="770" t="s">
        <v>761</v>
      </c>
      <c r="E32" s="763" t="s">
        <v>739</v>
      </c>
      <c r="F32" s="777">
        <v>39591835</v>
      </c>
      <c r="G32" s="777">
        <v>41905753</v>
      </c>
      <c r="H32" s="777">
        <v>45093014</v>
      </c>
      <c r="I32" s="778">
        <v>19393803</v>
      </c>
      <c r="J32" s="701">
        <v>12191600</v>
      </c>
      <c r="K32" s="702">
        <v>13831242.06379731</v>
      </c>
      <c r="L32" s="771">
        <f>[3]H23活動指標!BB36</f>
        <v>15556151.109999999</v>
      </c>
      <c r="M32" s="765">
        <f>'表－資・Ⅱ・１（４）'!BA33</f>
        <v>15538575.260000005</v>
      </c>
    </row>
    <row r="33" spans="1:13" ht="12" customHeight="1">
      <c r="A33" s="719"/>
      <c r="B33" s="760">
        <v>27</v>
      </c>
      <c r="C33" s="766" t="s">
        <v>89</v>
      </c>
      <c r="D33" s="770" t="s">
        <v>763</v>
      </c>
      <c r="E33" s="763" t="s">
        <v>739</v>
      </c>
      <c r="F33" s="779"/>
      <c r="G33" s="779"/>
      <c r="H33" s="779"/>
      <c r="I33" s="780">
        <v>8612432</v>
      </c>
      <c r="J33" s="701">
        <v>7098026.9999999991</v>
      </c>
      <c r="K33" s="702">
        <v>6911489.6994192703</v>
      </c>
      <c r="L33" s="771">
        <f>[3]H23活動指標!BB37</f>
        <v>6645352.4899999984</v>
      </c>
      <c r="M33" s="765">
        <f>'表－資・Ⅱ・１（４）'!BA34</f>
        <v>6919256.1400000006</v>
      </c>
    </row>
    <row r="34" spans="1:13" ht="12" customHeight="1">
      <c r="A34" s="719"/>
      <c r="B34" s="760">
        <v>28</v>
      </c>
      <c r="C34" s="766" t="s">
        <v>91</v>
      </c>
      <c r="D34" s="770" t="s">
        <v>765</v>
      </c>
      <c r="E34" s="763" t="s">
        <v>739</v>
      </c>
      <c r="F34" s="781"/>
      <c r="G34" s="781"/>
      <c r="H34" s="781"/>
      <c r="I34" s="776">
        <v>20579437</v>
      </c>
      <c r="J34" s="701">
        <v>14902077</v>
      </c>
      <c r="K34" s="702">
        <v>16613999.850443238</v>
      </c>
      <c r="L34" s="771">
        <f>[3]H23活動指標!BB38</f>
        <v>15536102.321023613</v>
      </c>
      <c r="M34" s="765">
        <f>'表－資・Ⅱ・１（４）'!BA35</f>
        <v>13143252.533422103</v>
      </c>
    </row>
    <row r="35" spans="1:13" ht="12" customHeight="1">
      <c r="A35" s="719"/>
      <c r="B35" s="760">
        <v>29</v>
      </c>
      <c r="C35" s="766" t="s">
        <v>93</v>
      </c>
      <c r="D35" s="770" t="s">
        <v>768</v>
      </c>
      <c r="E35" s="763" t="s">
        <v>739</v>
      </c>
      <c r="F35" s="777">
        <v>49118155</v>
      </c>
      <c r="G35" s="777">
        <v>51163380</v>
      </c>
      <c r="H35" s="777">
        <v>55326518</v>
      </c>
      <c r="I35" s="780">
        <v>16916453</v>
      </c>
      <c r="J35" s="701">
        <v>13772134</v>
      </c>
      <c r="K35" s="702">
        <v>15162881.936468842</v>
      </c>
      <c r="L35" s="771">
        <f>[3]H23活動指標!BB39</f>
        <v>14667986.870000003</v>
      </c>
      <c r="M35" s="765">
        <f>'表－資・Ⅱ・１（４）'!BA36</f>
        <v>14982668.57</v>
      </c>
    </row>
    <row r="36" spans="1:13" ht="12" customHeight="1">
      <c r="A36" s="719"/>
      <c r="B36" s="760">
        <v>30</v>
      </c>
      <c r="C36" s="766" t="s">
        <v>95</v>
      </c>
      <c r="D36" s="770" t="s">
        <v>769</v>
      </c>
      <c r="E36" s="763" t="s">
        <v>739</v>
      </c>
      <c r="F36" s="782"/>
      <c r="G36" s="782"/>
      <c r="H36" s="782"/>
      <c r="I36" s="783">
        <v>14490274.999999998</v>
      </c>
      <c r="J36" s="701">
        <v>11463770</v>
      </c>
      <c r="K36" s="702">
        <v>12554696.877158659</v>
      </c>
      <c r="L36" s="771">
        <f>[3]H23活動指標!BB40</f>
        <v>10123613.997215262</v>
      </c>
      <c r="M36" s="765">
        <f>'表－資・Ⅱ・１（４）'!BA37</f>
        <v>8671875.6631065067</v>
      </c>
    </row>
    <row r="37" spans="1:13" ht="12" customHeight="1">
      <c r="A37" s="719"/>
      <c r="B37" s="760">
        <v>31</v>
      </c>
      <c r="C37" s="766" t="s">
        <v>97</v>
      </c>
      <c r="D37" s="770" t="s">
        <v>771</v>
      </c>
      <c r="E37" s="763" t="s">
        <v>739</v>
      </c>
      <c r="F37" s="701">
        <v>54414305</v>
      </c>
      <c r="G37" s="701">
        <v>59835574</v>
      </c>
      <c r="H37" s="701">
        <v>63910025</v>
      </c>
      <c r="I37" s="701">
        <v>63835119</v>
      </c>
      <c r="J37" s="701">
        <v>47238029</v>
      </c>
      <c r="K37" s="702">
        <v>54226045.836265586</v>
      </c>
      <c r="L37" s="771">
        <f>[3]H23活動指標!BB41</f>
        <v>50586949.709999986</v>
      </c>
      <c r="M37" s="765">
        <f>'表－資・Ⅱ・１（４）'!BA38</f>
        <v>56485807.589999989</v>
      </c>
    </row>
    <row r="38" spans="1:13" ht="12" customHeight="1">
      <c r="A38" s="719"/>
      <c r="B38" s="760">
        <v>32</v>
      </c>
      <c r="C38" s="784" t="s">
        <v>99</v>
      </c>
      <c r="D38" s="762" t="s">
        <v>772</v>
      </c>
      <c r="E38" s="763" t="s">
        <v>739</v>
      </c>
      <c r="F38" s="701"/>
      <c r="G38" s="701"/>
      <c r="H38" s="701"/>
      <c r="I38" s="701">
        <v>4855615</v>
      </c>
      <c r="J38" s="701">
        <v>3933093</v>
      </c>
      <c r="K38" s="702">
        <v>3730411.111703183</v>
      </c>
      <c r="L38" s="771">
        <f>[3]H23活動指標!BB42</f>
        <v>3725782.2200000007</v>
      </c>
      <c r="M38" s="765">
        <f>'表－資・Ⅱ・１（４）'!BA39</f>
        <v>3752559.1699999995</v>
      </c>
    </row>
    <row r="39" spans="1:13" ht="12" customHeight="1">
      <c r="A39" s="723" t="s">
        <v>101</v>
      </c>
      <c r="B39" s="760"/>
      <c r="C39" s="755" t="s">
        <v>279</v>
      </c>
      <c r="D39" s="756" t="s">
        <v>347</v>
      </c>
      <c r="E39" s="757"/>
      <c r="F39" s="701"/>
      <c r="G39" s="701"/>
      <c r="H39" s="701"/>
      <c r="I39" s="701"/>
      <c r="J39" s="701"/>
      <c r="K39" s="702"/>
      <c r="L39" s="773"/>
      <c r="M39" s="774"/>
    </row>
    <row r="40" spans="1:13" ht="12" customHeight="1">
      <c r="A40" s="719" t="s">
        <v>104</v>
      </c>
      <c r="B40" s="760">
        <v>33</v>
      </c>
      <c r="C40" s="784" t="s">
        <v>105</v>
      </c>
      <c r="D40" s="762" t="s">
        <v>773</v>
      </c>
      <c r="E40" s="763" t="s">
        <v>736</v>
      </c>
      <c r="F40" s="701">
        <v>140053.79999999999</v>
      </c>
      <c r="G40" s="701">
        <v>135788</v>
      </c>
      <c r="H40" s="701">
        <v>131522.20000000001</v>
      </c>
      <c r="I40" s="701">
        <v>127256.39999999997</v>
      </c>
      <c r="J40" s="701">
        <v>148753</v>
      </c>
      <c r="K40" s="702">
        <v>153057.72428876828</v>
      </c>
      <c r="L40" s="771">
        <f>[3]H23活動指標!BB44</f>
        <v>141957</v>
      </c>
      <c r="M40" s="765">
        <f>'表－資・Ⅱ・１（４）'!BA41</f>
        <v>154857.66214438414</v>
      </c>
    </row>
    <row r="41" spans="1:13" ht="12" customHeight="1">
      <c r="A41" s="719" t="s">
        <v>107</v>
      </c>
      <c r="B41" s="760">
        <v>34</v>
      </c>
      <c r="C41" s="766" t="s">
        <v>108</v>
      </c>
      <c r="D41" s="770" t="s">
        <v>774</v>
      </c>
      <c r="E41" s="763" t="s">
        <v>736</v>
      </c>
      <c r="F41" s="701">
        <v>36826.400000000001</v>
      </c>
      <c r="G41" s="701">
        <v>34850</v>
      </c>
      <c r="H41" s="701">
        <v>32873.599999999999</v>
      </c>
      <c r="I41" s="701">
        <v>30897.199999999997</v>
      </c>
      <c r="J41" s="701">
        <v>37598</v>
      </c>
      <c r="K41" s="702">
        <v>38605.106741071206</v>
      </c>
      <c r="L41" s="771">
        <f>[3]H23活動指標!BB45</f>
        <v>35588</v>
      </c>
      <c r="M41" s="765">
        <f>'表－資・Ⅱ・１（４）'!BA42</f>
        <v>39441.953370535579</v>
      </c>
    </row>
    <row r="42" spans="1:13" ht="12" customHeight="1">
      <c r="A42" s="719"/>
      <c r="B42" s="760">
        <v>35</v>
      </c>
      <c r="C42" s="766" t="s">
        <v>110</v>
      </c>
      <c r="D42" s="770" t="s">
        <v>775</v>
      </c>
      <c r="E42" s="763" t="s">
        <v>736</v>
      </c>
      <c r="F42" s="701">
        <v>2367.4</v>
      </c>
      <c r="G42" s="701">
        <v>2490</v>
      </c>
      <c r="H42" s="701">
        <v>2614.4</v>
      </c>
      <c r="I42" s="701">
        <v>2738.8000000000011</v>
      </c>
      <c r="J42" s="701">
        <v>2613</v>
      </c>
      <c r="K42" s="702">
        <v>2580.5913793737623</v>
      </c>
      <c r="L42" s="771">
        <f>[3]H23活動指標!BB46</f>
        <v>2011</v>
      </c>
      <c r="M42" s="765">
        <f>'表－資・Ⅱ・１（４）'!BA43</f>
        <v>1937.9956896868807</v>
      </c>
    </row>
    <row r="43" spans="1:13" ht="12" customHeight="1">
      <c r="A43" s="719"/>
      <c r="B43" s="760">
        <v>36</v>
      </c>
      <c r="C43" s="766" t="s">
        <v>112</v>
      </c>
      <c r="D43" s="770" t="s">
        <v>776</v>
      </c>
      <c r="E43" s="763" t="s">
        <v>736</v>
      </c>
      <c r="F43" s="701">
        <v>124789780</v>
      </c>
      <c r="G43" s="701">
        <v>124363085</v>
      </c>
      <c r="H43" s="701">
        <v>124576909</v>
      </c>
      <c r="I43" s="701">
        <v>124743531</v>
      </c>
      <c r="J43" s="701">
        <v>124796337</v>
      </c>
      <c r="K43" s="702">
        <v>124817005</v>
      </c>
      <c r="L43" s="771">
        <f>[3]H23活動指標!BB47</f>
        <v>124657159</v>
      </c>
      <c r="M43" s="765">
        <f>'表－資・Ⅱ・１（４）'!BA44</f>
        <v>124693896</v>
      </c>
    </row>
    <row r="44" spans="1:13" ht="12" customHeight="1">
      <c r="A44" s="719"/>
      <c r="B44" s="760">
        <v>37</v>
      </c>
      <c r="C44" s="766" t="s">
        <v>114</v>
      </c>
      <c r="D44" s="770" t="s">
        <v>777</v>
      </c>
      <c r="E44" s="763" t="s">
        <v>736</v>
      </c>
      <c r="F44" s="701">
        <v>88568618</v>
      </c>
      <c r="G44" s="701">
        <v>89527635</v>
      </c>
      <c r="H44" s="701">
        <v>91089206</v>
      </c>
      <c r="I44" s="701">
        <v>92411000</v>
      </c>
      <c r="J44" s="701">
        <v>93599000</v>
      </c>
      <c r="K44" s="702">
        <v>94512000</v>
      </c>
      <c r="L44" s="771">
        <f>[3]H23活動指標!BB48</f>
        <v>95235000</v>
      </c>
      <c r="M44" s="765">
        <f>'表－資・Ⅱ・１（４）'!BA45</f>
        <v>97434000</v>
      </c>
    </row>
    <row r="45" spans="1:13" ht="12" customHeight="1">
      <c r="A45" s="723" t="s">
        <v>116</v>
      </c>
      <c r="B45" s="760"/>
      <c r="C45" s="766" t="s">
        <v>280</v>
      </c>
      <c r="D45" s="770" t="s">
        <v>349</v>
      </c>
      <c r="E45" s="785"/>
      <c r="F45" s="701"/>
      <c r="G45" s="701"/>
      <c r="H45" s="701"/>
      <c r="I45" s="701"/>
      <c r="J45" s="701"/>
      <c r="K45" s="702"/>
      <c r="L45" s="773"/>
      <c r="M45" s="774"/>
    </row>
    <row r="46" spans="1:13" ht="12" customHeight="1">
      <c r="A46" s="719"/>
      <c r="B46" s="760">
        <v>38</v>
      </c>
      <c r="C46" s="766" t="s">
        <v>281</v>
      </c>
      <c r="D46" s="770" t="s">
        <v>778</v>
      </c>
      <c r="E46" s="786" t="s">
        <v>736</v>
      </c>
      <c r="F46" s="701">
        <v>262300.79999999999</v>
      </c>
      <c r="G46" s="701">
        <v>253370</v>
      </c>
      <c r="H46" s="701">
        <v>244439.19999999998</v>
      </c>
      <c r="I46" s="701">
        <v>235508.4</v>
      </c>
      <c r="J46" s="701">
        <v>192861</v>
      </c>
      <c r="K46" s="702">
        <v>182904.38871232877</v>
      </c>
      <c r="L46" s="771">
        <f>[3]H23活動指標!BB50</f>
        <v>196034</v>
      </c>
      <c r="M46" s="765">
        <f>'表－資・Ⅱ・１（４）'!BA47</f>
        <v>170784.09435616442</v>
      </c>
    </row>
    <row r="47" spans="1:13" ht="12" customHeight="1">
      <c r="A47" s="719"/>
      <c r="B47" s="760">
        <v>39</v>
      </c>
      <c r="C47" s="766" t="s">
        <v>282</v>
      </c>
      <c r="D47" s="770" t="s">
        <v>779</v>
      </c>
      <c r="E47" s="786" t="s">
        <v>736</v>
      </c>
      <c r="F47" s="701">
        <v>65720.399999999994</v>
      </c>
      <c r="G47" s="701">
        <v>65291</v>
      </c>
      <c r="H47" s="701">
        <v>64861.60000000002</v>
      </c>
      <c r="I47" s="701">
        <v>64432.200000000004</v>
      </c>
      <c r="J47" s="701">
        <v>72194</v>
      </c>
      <c r="K47" s="702">
        <v>74497.187820552674</v>
      </c>
      <c r="L47" s="771">
        <f>[3]H23活動指標!BB51</f>
        <v>68217</v>
      </c>
      <c r="M47" s="765">
        <f>'表－資・Ⅱ・１（４）'!BA48</f>
        <v>73249.493910276331</v>
      </c>
    </row>
    <row r="48" spans="1:13" ht="12" customHeight="1">
      <c r="A48" s="719"/>
      <c r="B48" s="760">
        <v>40</v>
      </c>
      <c r="C48" s="766" t="s">
        <v>283</v>
      </c>
      <c r="D48" s="770" t="s">
        <v>780</v>
      </c>
      <c r="E48" s="786" t="s">
        <v>736</v>
      </c>
      <c r="F48" s="701">
        <v>936885.4</v>
      </c>
      <c r="G48" s="701">
        <v>961770</v>
      </c>
      <c r="H48" s="701">
        <v>986654.6</v>
      </c>
      <c r="I48" s="701">
        <v>1011539.1999999997</v>
      </c>
      <c r="J48" s="701">
        <v>1108899</v>
      </c>
      <c r="K48" s="702">
        <v>1157928.9635068495</v>
      </c>
      <c r="L48" s="771">
        <f>[3]H23活動指標!BB52</f>
        <v>1044785</v>
      </c>
      <c r="M48" s="765">
        <f>'表－資・Ⅱ・１（４）'!BA49</f>
        <v>1117979.8817534244</v>
      </c>
    </row>
    <row r="49" spans="1:13" ht="12" customHeight="1">
      <c r="A49" s="719"/>
      <c r="B49" s="760">
        <v>41</v>
      </c>
      <c r="C49" s="766" t="s">
        <v>284</v>
      </c>
      <c r="D49" s="770" t="s">
        <v>781</v>
      </c>
      <c r="E49" s="786" t="s">
        <v>736</v>
      </c>
      <c r="F49" s="701">
        <v>39271.800000000003</v>
      </c>
      <c r="G49" s="701">
        <v>47021</v>
      </c>
      <c r="H49" s="701">
        <v>54770.200000000012</v>
      </c>
      <c r="I49" s="701">
        <v>62519.400000000009</v>
      </c>
      <c r="J49" s="701">
        <v>64936</v>
      </c>
      <c r="K49" s="702">
        <v>70953.327907546016</v>
      </c>
      <c r="L49" s="771">
        <f>[3]H23活動指標!BB53</f>
        <v>53201</v>
      </c>
      <c r="M49" s="765">
        <f>'表－資・Ⅱ・１（４）'!BA50</f>
        <v>57580.363953773027</v>
      </c>
    </row>
    <row r="50" spans="1:13" ht="12" customHeight="1">
      <c r="A50" s="719"/>
      <c r="B50" s="760">
        <v>42</v>
      </c>
      <c r="C50" s="766" t="s">
        <v>285</v>
      </c>
      <c r="D50" s="770" t="s">
        <v>782</v>
      </c>
      <c r="E50" s="786" t="s">
        <v>736</v>
      </c>
      <c r="F50" s="701">
        <v>263135.2</v>
      </c>
      <c r="G50" s="701">
        <v>265191</v>
      </c>
      <c r="H50" s="701">
        <v>267246.8</v>
      </c>
      <c r="I50" s="701">
        <v>269302.60000000003</v>
      </c>
      <c r="J50" s="701">
        <v>286088</v>
      </c>
      <c r="K50" s="702">
        <v>293051.75806392706</v>
      </c>
      <c r="L50" s="771">
        <f>[3]H23活動指標!BB54</f>
        <v>248970</v>
      </c>
      <c r="M50" s="765">
        <f>'表－資・Ⅱ・１（４）'!BA51</f>
        <v>260844.57903196343</v>
      </c>
    </row>
    <row r="51" spans="1:13" ht="12" customHeight="1">
      <c r="A51" s="713" t="s">
        <v>829</v>
      </c>
      <c r="B51" s="760"/>
      <c r="C51" s="766" t="s">
        <v>783</v>
      </c>
      <c r="D51" s="770" t="s">
        <v>351</v>
      </c>
      <c r="E51" s="785"/>
      <c r="F51" s="701"/>
      <c r="G51" s="701"/>
      <c r="H51" s="701"/>
      <c r="I51" s="701"/>
      <c r="J51" s="701"/>
      <c r="K51" s="702"/>
      <c r="L51" s="773"/>
      <c r="M51" s="774"/>
    </row>
    <row r="52" spans="1:13" ht="12" customHeight="1">
      <c r="A52" s="719"/>
      <c r="B52" s="760">
        <v>43</v>
      </c>
      <c r="C52" s="766" t="s">
        <v>132</v>
      </c>
      <c r="D52" s="770" t="s">
        <v>784</v>
      </c>
      <c r="E52" s="786" t="s">
        <v>736</v>
      </c>
      <c r="F52" s="701">
        <v>217004</v>
      </c>
      <c r="G52" s="701">
        <v>211963</v>
      </c>
      <c r="H52" s="701">
        <v>206921.99999999997</v>
      </c>
      <c r="I52" s="701">
        <v>201881.00000000006</v>
      </c>
      <c r="J52" s="701">
        <v>275173</v>
      </c>
      <c r="K52" s="702">
        <v>296386.37526940659</v>
      </c>
      <c r="L52" s="771">
        <f>[3]H23活動指標!BB56</f>
        <v>261271</v>
      </c>
      <c r="M52" s="765">
        <f>'表－資・Ⅱ・１（４）'!BA53</f>
        <v>281067.66666666669</v>
      </c>
    </row>
    <row r="53" spans="1:13" ht="12" customHeight="1">
      <c r="A53" s="719"/>
      <c r="B53" s="760">
        <v>44</v>
      </c>
      <c r="C53" s="766" t="s">
        <v>134</v>
      </c>
      <c r="D53" s="770" t="s">
        <v>785</v>
      </c>
      <c r="E53" s="786" t="s">
        <v>736</v>
      </c>
      <c r="F53" s="701">
        <v>598691</v>
      </c>
      <c r="G53" s="701">
        <v>595807</v>
      </c>
      <c r="H53" s="701">
        <v>592923</v>
      </c>
      <c r="I53" s="701">
        <v>590038.99999999988</v>
      </c>
      <c r="J53" s="701">
        <v>621855</v>
      </c>
      <c r="K53" s="702">
        <v>630535.6065022829</v>
      </c>
      <c r="L53" s="771">
        <f>[3]H23活動指標!BB57</f>
        <v>563476</v>
      </c>
      <c r="M53" s="765">
        <f>'表－資・Ⅱ・１（４）'!BA54</f>
        <v>583724.30325114145</v>
      </c>
    </row>
    <row r="54" spans="1:13" ht="12" customHeight="1">
      <c r="A54" s="719"/>
      <c r="B54" s="760">
        <v>45</v>
      </c>
      <c r="C54" s="766" t="s">
        <v>136</v>
      </c>
      <c r="D54" s="770" t="s">
        <v>830</v>
      </c>
      <c r="E54" s="786" t="s">
        <v>736</v>
      </c>
      <c r="F54" s="701">
        <v>1532484.4</v>
      </c>
      <c r="G54" s="701">
        <v>1530488</v>
      </c>
      <c r="H54" s="701">
        <v>1528491.5999999999</v>
      </c>
      <c r="I54" s="701">
        <v>1526495.2</v>
      </c>
      <c r="J54" s="701">
        <v>1793269</v>
      </c>
      <c r="K54" s="702">
        <v>1880854.8627214606</v>
      </c>
      <c r="L54" s="771">
        <f>[3]H23活動指標!BB58</f>
        <v>1532188</v>
      </c>
      <c r="M54" s="765">
        <f>'表－資・Ⅱ・１（４）'!BA55</f>
        <v>1709367.8313607306</v>
      </c>
    </row>
    <row r="55" spans="1:13" ht="12" customHeight="1">
      <c r="A55" s="719"/>
      <c r="B55" s="787">
        <v>46</v>
      </c>
      <c r="C55" s="788" t="s">
        <v>138</v>
      </c>
      <c r="D55" s="762"/>
      <c r="E55" s="786" t="s">
        <v>736</v>
      </c>
      <c r="F55" s="768"/>
      <c r="G55" s="768"/>
      <c r="H55" s="768"/>
      <c r="I55" s="768"/>
      <c r="J55" s="768"/>
      <c r="K55" s="768"/>
      <c r="L55" s="768"/>
      <c r="M55" s="769" t="s">
        <v>831</v>
      </c>
    </row>
    <row r="56" spans="1:13" ht="12" customHeight="1">
      <c r="A56" s="713" t="s">
        <v>139</v>
      </c>
      <c r="B56" s="760"/>
      <c r="C56" s="761" t="s">
        <v>787</v>
      </c>
      <c r="D56" s="762" t="s">
        <v>832</v>
      </c>
      <c r="E56" s="785"/>
      <c r="F56" s="701"/>
      <c r="G56" s="701"/>
      <c r="H56" s="701"/>
      <c r="I56" s="701"/>
      <c r="J56" s="701"/>
      <c r="K56" s="702"/>
      <c r="L56" s="773"/>
      <c r="M56" s="774"/>
    </row>
    <row r="57" spans="1:13" ht="12" customHeight="1">
      <c r="A57" s="719"/>
      <c r="B57" s="760">
        <v>47</v>
      </c>
      <c r="C57" s="761" t="s">
        <v>142</v>
      </c>
      <c r="D57" s="762" t="s">
        <v>833</v>
      </c>
      <c r="E57" s="786" t="s">
        <v>736</v>
      </c>
      <c r="F57" s="701">
        <v>40646</v>
      </c>
      <c r="G57" s="701">
        <v>39520</v>
      </c>
      <c r="H57" s="701">
        <v>38503.800000000017</v>
      </c>
      <c r="I57" s="701">
        <v>37537.600000000013</v>
      </c>
      <c r="J57" s="701">
        <v>37936</v>
      </c>
      <c r="K57" s="702">
        <v>40915.658484018262</v>
      </c>
      <c r="L57" s="771">
        <f>[3]H23活動指標!BB61</f>
        <v>41092</v>
      </c>
      <c r="M57" s="765">
        <f>'表－資・Ⅱ・１（４）'!BA58</f>
        <v>43629.629242009112</v>
      </c>
    </row>
    <row r="58" spans="1:13" ht="12" customHeight="1">
      <c r="A58" s="719"/>
      <c r="B58" s="760">
        <v>48</v>
      </c>
      <c r="C58" s="766" t="s">
        <v>834</v>
      </c>
      <c r="D58" s="770"/>
      <c r="E58" s="786" t="s">
        <v>736</v>
      </c>
      <c r="F58" s="701"/>
      <c r="G58" s="701"/>
      <c r="H58" s="701"/>
      <c r="I58" s="701">
        <v>53015.853614647203</v>
      </c>
      <c r="J58" s="701">
        <v>55114.739914188562</v>
      </c>
      <c r="K58" s="702">
        <v>57362.420699796457</v>
      </c>
      <c r="L58" s="771">
        <f>[3]H23活動指標!BB62</f>
        <v>39233</v>
      </c>
      <c r="M58" s="765">
        <f>'表－資・Ⅱ・１（４）'!BA59</f>
        <v>41406.283542574609</v>
      </c>
    </row>
    <row r="59" spans="1:13" ht="12" customHeight="1">
      <c r="A59" s="719"/>
      <c r="B59" s="760">
        <v>49</v>
      </c>
      <c r="C59" s="766" t="s">
        <v>146</v>
      </c>
      <c r="D59" s="770" t="s">
        <v>790</v>
      </c>
      <c r="E59" s="786" t="s">
        <v>736</v>
      </c>
      <c r="F59" s="701">
        <v>634183.4</v>
      </c>
      <c r="G59" s="701">
        <v>628997</v>
      </c>
      <c r="H59" s="701">
        <v>591980.6</v>
      </c>
      <c r="I59" s="701">
        <v>587822.79999999993</v>
      </c>
      <c r="J59" s="701">
        <v>640122</v>
      </c>
      <c r="K59" s="702">
        <v>647042.34078538814</v>
      </c>
      <c r="L59" s="789">
        <f>[3]H23活動指標!BB63</f>
        <v>375848</v>
      </c>
      <c r="M59" s="765">
        <f>'表－資・Ⅱ・１（４）'!BA60</f>
        <v>407804.77039269393</v>
      </c>
    </row>
    <row r="60" spans="1:13" ht="12" customHeight="1">
      <c r="A60" s="719"/>
      <c r="B60" s="760">
        <v>50</v>
      </c>
      <c r="C60" s="766" t="s">
        <v>148</v>
      </c>
      <c r="D60" s="770" t="s">
        <v>791</v>
      </c>
      <c r="E60" s="786" t="s">
        <v>736</v>
      </c>
      <c r="F60" s="701">
        <v>549012.80000000005</v>
      </c>
      <c r="G60" s="701">
        <v>534976</v>
      </c>
      <c r="H60" s="701">
        <v>520939.2000000003</v>
      </c>
      <c r="I60" s="701">
        <v>581489.20000000019</v>
      </c>
      <c r="J60" s="701">
        <v>636711</v>
      </c>
      <c r="K60" s="702">
        <v>648121.37771689508</v>
      </c>
      <c r="L60" s="771">
        <f>[3]H23活動指標!BB64</f>
        <v>538840</v>
      </c>
      <c r="M60" s="765">
        <f>'表－資・Ⅱ・１（４）'!BA61</f>
        <v>572156.08885844762</v>
      </c>
    </row>
    <row r="61" spans="1:13" ht="12" customHeight="1">
      <c r="A61" s="719"/>
      <c r="B61" s="760">
        <v>51</v>
      </c>
      <c r="C61" s="766" t="s">
        <v>835</v>
      </c>
      <c r="D61" s="770"/>
      <c r="E61" s="786" t="s">
        <v>736</v>
      </c>
      <c r="F61" s="790"/>
      <c r="G61" s="790"/>
      <c r="H61" s="790"/>
      <c r="I61" s="790">
        <v>119737.2</v>
      </c>
      <c r="J61" s="701">
        <v>297765</v>
      </c>
      <c r="K61" s="702">
        <v>298466.01066666679</v>
      </c>
      <c r="L61" s="771">
        <f>[3]H23活動指標!BB65</f>
        <v>284007</v>
      </c>
      <c r="M61" s="765">
        <f>'表－資・Ⅱ・１（４）'!BA62</f>
        <v>338763.6</v>
      </c>
    </row>
    <row r="62" spans="1:13" ht="12" customHeight="1">
      <c r="A62" s="719"/>
      <c r="B62" s="760">
        <v>52</v>
      </c>
      <c r="C62" s="766" t="s">
        <v>152</v>
      </c>
      <c r="D62" s="770" t="s">
        <v>793</v>
      </c>
      <c r="E62" s="786" t="s">
        <v>736</v>
      </c>
      <c r="F62" s="777">
        <v>549012.80000000005</v>
      </c>
      <c r="G62" s="777">
        <v>534976</v>
      </c>
      <c r="H62" s="777">
        <v>520939.2000000003</v>
      </c>
      <c r="I62" s="777">
        <v>286889.79999999993</v>
      </c>
      <c r="J62" s="701">
        <v>122522</v>
      </c>
      <c r="K62" s="702">
        <v>120126.9388127854</v>
      </c>
      <c r="L62" s="771">
        <f>[3]H23活動指標!BB66</f>
        <v>97913</v>
      </c>
      <c r="M62" s="765">
        <f>'表－資・Ⅱ・１（４）'!BA63</f>
        <v>75699.06118721464</v>
      </c>
    </row>
    <row r="63" spans="1:13" ht="12" customHeight="1">
      <c r="A63" s="719"/>
      <c r="B63" s="760">
        <v>53</v>
      </c>
      <c r="C63" s="766" t="s">
        <v>154</v>
      </c>
      <c r="D63" s="770"/>
      <c r="E63" s="786" t="s">
        <v>736</v>
      </c>
      <c r="F63" s="782"/>
      <c r="G63" s="782"/>
      <c r="H63" s="782"/>
      <c r="I63" s="782">
        <v>100275.40000000001</v>
      </c>
      <c r="J63" s="701">
        <v>136798</v>
      </c>
      <c r="K63" s="702">
        <v>145859.74020091325</v>
      </c>
      <c r="L63" s="771">
        <f>[3]H23活動指標!BB67</f>
        <v>81150</v>
      </c>
      <c r="M63" s="765">
        <f>'表－資・Ⅱ・１（４）'!BA64</f>
        <v>103942.17010045661</v>
      </c>
    </row>
    <row r="64" spans="1:13" ht="12" customHeight="1">
      <c r="A64" s="719"/>
      <c r="B64" s="760">
        <v>54</v>
      </c>
      <c r="C64" s="766" t="s">
        <v>156</v>
      </c>
      <c r="D64" s="770" t="s">
        <v>836</v>
      </c>
      <c r="E64" s="786" t="s">
        <v>736</v>
      </c>
      <c r="F64" s="701">
        <v>425487.4</v>
      </c>
      <c r="G64" s="701">
        <v>408439</v>
      </c>
      <c r="H64" s="701">
        <v>391390.60000000003</v>
      </c>
      <c r="I64" s="701">
        <v>374342.20000000013</v>
      </c>
      <c r="J64" s="701">
        <v>394418</v>
      </c>
      <c r="K64" s="702">
        <v>389742.39378995431</v>
      </c>
      <c r="L64" s="771">
        <f>[3]H23活動指標!BB68</f>
        <v>339244</v>
      </c>
      <c r="M64" s="765">
        <f>'表－資・Ⅱ・１（４）'!BA65</f>
        <v>346944.09689497715</v>
      </c>
    </row>
    <row r="65" spans="1:13" ht="12" customHeight="1">
      <c r="A65" s="791"/>
      <c r="B65" s="760">
        <v>55</v>
      </c>
      <c r="C65" s="766" t="s">
        <v>837</v>
      </c>
      <c r="D65" s="770"/>
      <c r="E65" s="786" t="s">
        <v>736</v>
      </c>
      <c r="F65" s="701"/>
      <c r="G65" s="701"/>
      <c r="H65" s="701"/>
      <c r="I65" s="701">
        <v>9946580.0000000037</v>
      </c>
      <c r="J65" s="701"/>
      <c r="K65" s="702">
        <v>10448332.100327766</v>
      </c>
      <c r="L65" s="771">
        <f>[3]H23活動指標!BB69</f>
        <v>9954310</v>
      </c>
      <c r="M65" s="765">
        <f>'表－資・Ⅱ・１（４）'!BA66</f>
        <v>9789635.9665574096</v>
      </c>
    </row>
    <row r="66" spans="1:13" ht="12" customHeight="1">
      <c r="A66" s="719" t="s">
        <v>838</v>
      </c>
      <c r="B66" s="760">
        <v>56</v>
      </c>
      <c r="C66" s="766" t="s">
        <v>298</v>
      </c>
      <c r="D66" s="770"/>
      <c r="E66" s="786" t="s">
        <v>736</v>
      </c>
      <c r="F66" s="701"/>
      <c r="G66" s="701"/>
      <c r="H66" s="701"/>
      <c r="I66" s="701">
        <v>284584.1999999999</v>
      </c>
      <c r="J66" s="701">
        <v>310812</v>
      </c>
      <c r="K66" s="702">
        <v>318927.61046575342</v>
      </c>
      <c r="L66" s="771">
        <f>[3]H23活動指標!BB70</f>
        <v>294957</v>
      </c>
      <c r="M66" s="765">
        <f>'表－資・Ⅱ・１（４）'!BA67</f>
        <v>298414.60000000003</v>
      </c>
    </row>
    <row r="67" spans="1:13" ht="12" customHeight="1">
      <c r="A67" s="719" t="s">
        <v>839</v>
      </c>
      <c r="B67" s="760">
        <v>57</v>
      </c>
      <c r="C67" s="766" t="s">
        <v>169</v>
      </c>
      <c r="D67" s="770" t="s">
        <v>807</v>
      </c>
      <c r="E67" s="786" t="s">
        <v>736</v>
      </c>
      <c r="F67" s="701">
        <v>70036.2</v>
      </c>
      <c r="G67" s="701">
        <v>54047</v>
      </c>
      <c r="H67" s="701">
        <v>51621.799999999996</v>
      </c>
      <c r="I67" s="701">
        <v>49196.600000000013</v>
      </c>
      <c r="J67" s="701">
        <v>53803</v>
      </c>
      <c r="K67" s="702">
        <v>53720.857936073051</v>
      </c>
      <c r="L67" s="771">
        <f>[3]H23活動指標!BB71</f>
        <v>48716</v>
      </c>
      <c r="M67" s="765">
        <f>'表－資・Ⅱ・１（４）'!BA68</f>
        <v>48555.799999999996</v>
      </c>
    </row>
    <row r="68" spans="1:13" ht="12" customHeight="1">
      <c r="A68" s="719"/>
      <c r="B68" s="760">
        <v>58</v>
      </c>
      <c r="C68" s="792" t="s">
        <v>808</v>
      </c>
      <c r="D68" s="770" t="s">
        <v>809</v>
      </c>
      <c r="E68" s="786" t="s">
        <v>736</v>
      </c>
      <c r="F68" s="701">
        <v>277370.2</v>
      </c>
      <c r="G68" s="701">
        <v>275745</v>
      </c>
      <c r="H68" s="701">
        <v>274141.39999999997</v>
      </c>
      <c r="I68" s="701">
        <v>272537.8</v>
      </c>
      <c r="J68" s="701">
        <v>303752</v>
      </c>
      <c r="K68" s="702">
        <v>312190.90695890418</v>
      </c>
      <c r="L68" s="771">
        <f>[3]H23活動指標!BB72</f>
        <v>252841</v>
      </c>
      <c r="M68" s="765">
        <f>'表－資・Ⅱ・１（４）'!BA69</f>
        <v>247821.00000000006</v>
      </c>
    </row>
    <row r="69" spans="1:13" ht="12" customHeight="1">
      <c r="A69" s="723" t="s">
        <v>840</v>
      </c>
      <c r="B69" s="760"/>
      <c r="C69" s="766" t="s">
        <v>797</v>
      </c>
      <c r="D69" s="770" t="s">
        <v>372</v>
      </c>
      <c r="E69" s="793"/>
      <c r="F69" s="701"/>
      <c r="G69" s="701"/>
      <c r="H69" s="701"/>
      <c r="I69" s="701"/>
      <c r="J69" s="701"/>
      <c r="K69" s="702"/>
      <c r="L69" s="773"/>
      <c r="M69" s="774"/>
    </row>
    <row r="70" spans="1:13" ht="12" customHeight="1">
      <c r="A70" s="719"/>
      <c r="B70" s="760">
        <v>59</v>
      </c>
      <c r="C70" s="766" t="s">
        <v>174</v>
      </c>
      <c r="D70" s="770" t="s">
        <v>798</v>
      </c>
      <c r="E70" s="786" t="s">
        <v>736</v>
      </c>
      <c r="F70" s="701">
        <v>2882563</v>
      </c>
      <c r="G70" s="701">
        <v>2870766</v>
      </c>
      <c r="H70" s="701">
        <v>2858969.0000000005</v>
      </c>
      <c r="I70" s="701">
        <v>2847172.0000000014</v>
      </c>
      <c r="J70" s="701">
        <v>4421927</v>
      </c>
      <c r="K70" s="702">
        <v>4939103.9189954335</v>
      </c>
      <c r="L70" s="771">
        <f>[3]H23活動指標!BB74</f>
        <v>4201979</v>
      </c>
      <c r="M70" s="765">
        <f>'表－資・Ⅱ・１（４）'!BA71</f>
        <v>4653581.3333333321</v>
      </c>
    </row>
    <row r="71" spans="1:13" ht="12" customHeight="1">
      <c r="A71" s="791"/>
      <c r="B71" s="760">
        <v>60</v>
      </c>
      <c r="C71" s="788" t="s">
        <v>799</v>
      </c>
      <c r="D71" s="794"/>
      <c r="E71" s="786" t="s">
        <v>736</v>
      </c>
      <c r="F71" s="701"/>
      <c r="G71" s="701"/>
      <c r="H71" s="701"/>
      <c r="I71" s="701"/>
      <c r="J71" s="701"/>
      <c r="K71" s="702"/>
      <c r="L71" s="773"/>
      <c r="M71" s="774"/>
    </row>
    <row r="72" spans="1:13" ht="12" customHeight="1">
      <c r="A72" s="719" t="s">
        <v>841</v>
      </c>
      <c r="B72" s="760">
        <v>61</v>
      </c>
      <c r="C72" s="761" t="s">
        <v>180</v>
      </c>
      <c r="D72" s="762" t="s">
        <v>842</v>
      </c>
      <c r="E72" s="786" t="s">
        <v>736</v>
      </c>
      <c r="F72" s="701">
        <v>373811</v>
      </c>
      <c r="G72" s="701">
        <v>367678</v>
      </c>
      <c r="H72" s="701">
        <v>361460.00000000006</v>
      </c>
      <c r="I72" s="701">
        <v>355241.99999999988</v>
      </c>
      <c r="J72" s="701">
        <v>385042</v>
      </c>
      <c r="K72" s="702">
        <v>390823.12467579916</v>
      </c>
      <c r="L72" s="771">
        <f>[3]H23活動指標!BB76</f>
        <v>365401</v>
      </c>
      <c r="M72" s="765">
        <f>'表－資・Ⅱ・１（４）'!BA73</f>
        <v>383191.56233789958</v>
      </c>
    </row>
    <row r="73" spans="1:13" ht="12" customHeight="1">
      <c r="A73" s="729" t="s">
        <v>316</v>
      </c>
      <c r="B73" s="760">
        <v>66</v>
      </c>
      <c r="C73" s="761" t="s">
        <v>805</v>
      </c>
      <c r="D73" s="762" t="s">
        <v>381</v>
      </c>
      <c r="E73" s="786" t="s">
        <v>736</v>
      </c>
      <c r="F73" s="701">
        <v>2914371.8</v>
      </c>
      <c r="G73" s="701">
        <v>2939730</v>
      </c>
      <c r="H73" s="701">
        <v>2965088.1999999988</v>
      </c>
      <c r="I73" s="701">
        <v>2990446.4000000013</v>
      </c>
      <c r="J73" s="701">
        <v>3086902</v>
      </c>
      <c r="K73" s="702">
        <v>3135750.0672434047</v>
      </c>
      <c r="L73" s="789">
        <f>[3]H23活動指標!BB88</f>
        <v>2992400</v>
      </c>
      <c r="M73" s="765">
        <f>'表－資・Ⅱ・１（４）'!BA85</f>
        <v>2993051.2</v>
      </c>
    </row>
    <row r="74" spans="1:13" ht="12" customHeight="1">
      <c r="A74" s="723" t="s">
        <v>800</v>
      </c>
      <c r="B74" s="760"/>
      <c r="C74" s="784" t="s">
        <v>801</v>
      </c>
      <c r="D74" s="762" t="s">
        <v>378</v>
      </c>
      <c r="E74" s="785"/>
      <c r="F74" s="701"/>
      <c r="G74" s="701"/>
      <c r="H74" s="701"/>
      <c r="I74" s="701"/>
      <c r="J74" s="701"/>
      <c r="K74" s="702"/>
      <c r="L74" s="773"/>
      <c r="M74" s="774"/>
    </row>
    <row r="75" spans="1:13" ht="12" customHeight="1">
      <c r="A75" s="719"/>
      <c r="B75" s="760">
        <v>62</v>
      </c>
      <c r="C75" s="784" t="s">
        <v>188</v>
      </c>
      <c r="D75" s="762" t="s">
        <v>802</v>
      </c>
      <c r="E75" s="786" t="s">
        <v>803</v>
      </c>
      <c r="F75" s="701">
        <v>1811181</v>
      </c>
      <c r="G75" s="701">
        <v>1786649</v>
      </c>
      <c r="H75" s="701">
        <v>1768153</v>
      </c>
      <c r="I75" s="701">
        <v>1751842</v>
      </c>
      <c r="J75" s="701">
        <v>1743293</v>
      </c>
      <c r="K75" s="702">
        <v>1730215</v>
      </c>
      <c r="L75" s="771">
        <f>[3]H23活動指標!BB78</f>
        <v>1712439</v>
      </c>
      <c r="M75" s="765">
        <f>'表－資・Ⅱ・１（４）'!BA75</f>
        <v>1703853</v>
      </c>
    </row>
    <row r="76" spans="1:13" ht="12" customHeight="1">
      <c r="A76" s="719"/>
      <c r="B76" s="760">
        <v>63</v>
      </c>
      <c r="C76" s="761" t="s">
        <v>804</v>
      </c>
      <c r="D76" s="762"/>
      <c r="E76" s="786" t="s">
        <v>736</v>
      </c>
      <c r="F76" s="701"/>
      <c r="G76" s="701"/>
      <c r="H76" s="701"/>
      <c r="I76" s="701"/>
      <c r="J76" s="701"/>
      <c r="K76" s="702"/>
      <c r="L76" s="773"/>
      <c r="M76" s="774"/>
    </row>
    <row r="77" spans="1:13" ht="12" customHeight="1">
      <c r="A77" s="729" t="s">
        <v>317</v>
      </c>
      <c r="B77" s="760">
        <v>67</v>
      </c>
      <c r="C77" s="761" t="s">
        <v>806</v>
      </c>
      <c r="D77" s="762" t="s">
        <v>843</v>
      </c>
      <c r="E77" s="786" t="s">
        <v>736</v>
      </c>
      <c r="F77" s="701">
        <v>715938.4</v>
      </c>
      <c r="G77" s="701">
        <v>706584</v>
      </c>
      <c r="H77" s="701">
        <v>697229.60000000009</v>
      </c>
      <c r="I77" s="701">
        <v>687875.20000000007</v>
      </c>
      <c r="J77" s="701">
        <v>406970</v>
      </c>
      <c r="K77" s="702">
        <v>369603.54697733972</v>
      </c>
      <c r="L77" s="771">
        <f>[3]H23活動指標!BB89</f>
        <v>342426</v>
      </c>
      <c r="M77" s="765">
        <f>'表－資・Ⅱ・１（４）'!BA86</f>
        <v>315248.45302266034</v>
      </c>
    </row>
    <row r="78" spans="1:13">
      <c r="A78" s="723" t="s">
        <v>194</v>
      </c>
      <c r="B78" s="760"/>
      <c r="C78" s="761" t="s">
        <v>318</v>
      </c>
      <c r="D78" s="762" t="s">
        <v>385</v>
      </c>
      <c r="E78" s="785"/>
      <c r="F78" s="701"/>
      <c r="G78" s="701"/>
      <c r="H78" s="701"/>
      <c r="I78" s="701"/>
      <c r="J78" s="701"/>
      <c r="K78" s="702"/>
      <c r="L78" s="773"/>
      <c r="M78" s="774"/>
    </row>
    <row r="79" spans="1:13">
      <c r="A79" s="719"/>
      <c r="B79" s="760">
        <v>64</v>
      </c>
      <c r="C79" s="766" t="s">
        <v>197</v>
      </c>
      <c r="D79" s="767" t="s">
        <v>811</v>
      </c>
      <c r="E79" s="786" t="s">
        <v>736</v>
      </c>
      <c r="F79" s="701">
        <v>314248.8</v>
      </c>
      <c r="G79" s="701">
        <v>313534</v>
      </c>
      <c r="H79" s="701">
        <v>312412.60000000003</v>
      </c>
      <c r="I79" s="701">
        <v>311291.19999999995</v>
      </c>
      <c r="J79" s="701">
        <v>272354</v>
      </c>
      <c r="K79" s="702">
        <v>258637.38511415524</v>
      </c>
      <c r="L79" s="771">
        <f>[3]H23活動指標!BB81</f>
        <v>279646</v>
      </c>
      <c r="M79" s="765">
        <f>'表－資・Ⅱ・１（４）'!BA78</f>
        <v>269097.59999999998</v>
      </c>
    </row>
    <row r="80" spans="1:13">
      <c r="A80" s="719"/>
      <c r="B80" s="795">
        <v>65</v>
      </c>
      <c r="C80" s="796" t="s">
        <v>812</v>
      </c>
      <c r="D80" s="797" t="s">
        <v>844</v>
      </c>
      <c r="E80" s="786" t="s">
        <v>736</v>
      </c>
      <c r="F80" s="798">
        <v>2884</v>
      </c>
      <c r="G80" s="798">
        <v>2949</v>
      </c>
      <c r="H80" s="798">
        <v>3015.0000000000005</v>
      </c>
      <c r="I80" s="798">
        <v>3081</v>
      </c>
      <c r="J80" s="798">
        <v>4052</v>
      </c>
      <c r="K80" s="702">
        <v>4311.5134429223745</v>
      </c>
      <c r="L80" s="771">
        <f>[3]H23活動指標!BB82</f>
        <v>2477</v>
      </c>
      <c r="M80" s="765">
        <f>'表－資・Ⅱ・１（４）'!BA79</f>
        <v>3114.956721461188</v>
      </c>
    </row>
    <row r="81" spans="1:13">
      <c r="A81" s="719"/>
      <c r="B81" s="799"/>
      <c r="C81" s="792"/>
      <c r="D81" s="770"/>
      <c r="E81" s="763" t="s">
        <v>814</v>
      </c>
      <c r="F81" s="782">
        <v>1236762</v>
      </c>
      <c r="G81" s="782">
        <v>1216289</v>
      </c>
      <c r="H81" s="782">
        <v>1207084</v>
      </c>
      <c r="I81" s="782">
        <v>1237578</v>
      </c>
      <c r="J81" s="782">
        <v>1227764</v>
      </c>
      <c r="K81" s="721">
        <v>1218663</v>
      </c>
      <c r="L81" s="764">
        <f>[3]H23活動指標!BB83</f>
        <v>1174221</v>
      </c>
      <c r="M81" s="800">
        <f>'表－資・Ⅱ・１（４）'!BA80</f>
        <v>1199510</v>
      </c>
    </row>
    <row r="82" spans="1:13">
      <c r="A82" s="719"/>
      <c r="B82" s="801">
        <v>66</v>
      </c>
      <c r="C82" s="784" t="s">
        <v>201</v>
      </c>
      <c r="D82" s="762"/>
      <c r="E82" s="785"/>
      <c r="F82" s="701"/>
      <c r="G82" s="701"/>
      <c r="H82" s="701"/>
      <c r="I82" s="701"/>
      <c r="J82" s="701"/>
      <c r="K82" s="702"/>
      <c r="L82" s="773"/>
      <c r="M82" s="774"/>
    </row>
    <row r="83" spans="1:13" ht="14.25" thickBot="1">
      <c r="A83" s="743" t="s">
        <v>202</v>
      </c>
      <c r="B83" s="802">
        <v>67</v>
      </c>
      <c r="C83" s="803" t="s">
        <v>203</v>
      </c>
      <c r="D83" s="804" t="s">
        <v>386</v>
      </c>
      <c r="E83" s="805" t="s">
        <v>736</v>
      </c>
      <c r="F83" s="748">
        <v>1857147.4</v>
      </c>
      <c r="G83" s="748">
        <v>1852111</v>
      </c>
      <c r="H83" s="748">
        <v>1847074.5999999992</v>
      </c>
      <c r="I83" s="748">
        <v>1842038.2000000002</v>
      </c>
      <c r="J83" s="748">
        <v>1868690</v>
      </c>
      <c r="K83" s="749">
        <v>1874179.2537351605</v>
      </c>
      <c r="L83" s="806">
        <f>[3]H23活動指標!BB85</f>
        <v>2187800</v>
      </c>
      <c r="M83" s="807">
        <f>'表－資・Ⅱ・１（４）'!BA82</f>
        <v>2203870.5268675797</v>
      </c>
    </row>
  </sheetData>
  <phoneticPr fontId="8"/>
  <pageMargins left="0.75" right="0.75" top="1" bottom="1" header="0.51200000000000001" footer="0.51200000000000001"/>
  <pageSetup paperSize="9" scale="62" orientation="portrait" horizontalDpi="4294967294"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87"/>
  <sheetViews>
    <sheetView showGridLines="0" zoomScaleNormal="100" workbookViewId="0">
      <pane xSplit="5" ySplit="4" topLeftCell="F5" activePane="bottomRight" state="frozen"/>
      <selection activeCell="B34" sqref="B34"/>
      <selection pane="topRight" activeCell="B34" sqref="B34"/>
      <selection pane="bottomLeft" activeCell="B34" sqref="B34"/>
      <selection pane="bottomRight" activeCell="G22" sqref="G22"/>
    </sheetView>
  </sheetViews>
  <sheetFormatPr defaultRowHeight="13.5"/>
  <cols>
    <col min="1" max="2" width="9" style="808"/>
    <col min="3" max="3" width="12.75" style="808" customWidth="1"/>
    <col min="4" max="5" width="9" style="808"/>
    <col min="6" max="8" width="9.75" style="808" bestFit="1" customWidth="1"/>
    <col min="9" max="12" width="9.25" style="808" bestFit="1" customWidth="1"/>
    <col min="13" max="13" width="9.75" style="808" bestFit="1" customWidth="1"/>
    <col min="14" max="16" width="9.25" style="808" bestFit="1" customWidth="1"/>
    <col min="17" max="17" width="9.75" style="808" bestFit="1" customWidth="1"/>
    <col min="18" max="18" width="9.625" style="808" bestFit="1" customWidth="1"/>
    <col min="19" max="27" width="9.25" style="808" bestFit="1" customWidth="1"/>
    <col min="28" max="28" width="9.75" style="808" bestFit="1" customWidth="1"/>
    <col min="29" max="37" width="9.25" style="808" bestFit="1" customWidth="1"/>
    <col min="38" max="38" width="9.75" style="808" bestFit="1" customWidth="1"/>
    <col min="39" max="49" width="9.25" style="808" bestFit="1" customWidth="1"/>
    <col min="50" max="51" width="9.75" style="808" bestFit="1" customWidth="1"/>
    <col min="52" max="52" width="9.25" style="808" bestFit="1" customWidth="1"/>
    <col min="53" max="55" width="9" style="808"/>
    <col min="56" max="56" width="14.875" style="808" customWidth="1"/>
    <col min="57" max="16384" width="9" style="808"/>
  </cols>
  <sheetData>
    <row r="1" spans="1:57" s="1091" customFormat="1" ht="20.100000000000001" customHeight="1">
      <c r="A1" s="1093" t="s">
        <v>906</v>
      </c>
      <c r="B1" s="1094"/>
      <c r="C1" s="1094"/>
      <c r="D1" s="1094"/>
      <c r="E1" s="1094"/>
      <c r="F1" s="1094"/>
      <c r="G1" s="1094"/>
      <c r="H1" s="1094"/>
      <c r="I1" s="1094"/>
      <c r="J1" s="1094"/>
      <c r="K1" s="1094"/>
      <c r="L1" s="1094"/>
      <c r="M1" s="1094"/>
      <c r="N1" s="1094"/>
      <c r="O1" s="1094"/>
      <c r="P1" s="1094"/>
      <c r="Q1" s="1094"/>
      <c r="R1" s="1094"/>
      <c r="S1" s="1094"/>
      <c r="T1" s="1094"/>
      <c r="U1" s="1094"/>
      <c r="V1" s="1094"/>
      <c r="W1" s="1094"/>
      <c r="X1" s="1094"/>
      <c r="Y1" s="1094"/>
      <c r="Z1" s="1094"/>
      <c r="AA1" s="1094"/>
      <c r="AB1" s="1094"/>
      <c r="AC1" s="1094"/>
      <c r="AD1" s="1094"/>
      <c r="AE1" s="1094"/>
      <c r="AF1" s="1094"/>
      <c r="AG1" s="1094"/>
      <c r="AH1" s="1094"/>
      <c r="AI1" s="1094"/>
      <c r="AJ1" s="1094"/>
      <c r="AK1" s="1094"/>
      <c r="AL1" s="1094"/>
      <c r="AM1" s="1094"/>
      <c r="AN1" s="1094"/>
      <c r="AO1" s="1094"/>
      <c r="AP1" s="1094"/>
      <c r="AQ1" s="1094"/>
      <c r="AR1" s="1094"/>
      <c r="AS1" s="1094"/>
      <c r="AT1" s="1094"/>
      <c r="AU1" s="1094"/>
      <c r="AV1" s="1094"/>
      <c r="AW1" s="1094"/>
      <c r="AX1" s="1094"/>
      <c r="AY1" s="1094"/>
      <c r="AZ1" s="1094"/>
      <c r="BB1" s="1094"/>
      <c r="BC1" s="1094"/>
      <c r="BD1" s="1094"/>
      <c r="BE1" s="1094"/>
    </row>
    <row r="2" spans="1:57" s="1091" customFormat="1" ht="20.100000000000001" customHeight="1" thickBot="1">
      <c r="A2" s="1095"/>
      <c r="B2" s="1095"/>
      <c r="C2" s="1095"/>
      <c r="D2" s="1095"/>
      <c r="E2" s="1095"/>
      <c r="F2" s="1095"/>
      <c r="G2" s="1095"/>
      <c r="H2" s="1095"/>
      <c r="I2" s="1095"/>
      <c r="J2" s="1095"/>
      <c r="K2" s="1095"/>
      <c r="L2" s="1095"/>
      <c r="M2" s="1095"/>
      <c r="N2" s="1095"/>
      <c r="O2" s="1095"/>
      <c r="P2" s="1095"/>
      <c r="Q2" s="1095"/>
      <c r="R2" s="1095"/>
      <c r="S2" s="1095"/>
      <c r="T2" s="1095"/>
      <c r="U2" s="1095"/>
      <c r="V2" s="1095"/>
      <c r="W2" s="1095"/>
      <c r="X2" s="1095"/>
      <c r="Y2" s="1095"/>
      <c r="Z2" s="1095"/>
      <c r="AA2" s="1095"/>
      <c r="AB2" s="1095"/>
      <c r="AC2" s="1095"/>
      <c r="AD2" s="1095"/>
      <c r="AE2" s="1095"/>
      <c r="AF2" s="1095"/>
      <c r="AG2" s="1095"/>
      <c r="AH2" s="1095"/>
      <c r="AI2" s="1095"/>
      <c r="AJ2" s="1095"/>
      <c r="AK2" s="1095"/>
      <c r="AL2" s="1095"/>
      <c r="AM2" s="1095"/>
      <c r="AN2" s="1095"/>
      <c r="AO2" s="1095"/>
      <c r="AP2" s="1095"/>
      <c r="AQ2" s="1095"/>
      <c r="AR2" s="1095"/>
      <c r="AS2" s="1095"/>
      <c r="AT2" s="1095"/>
      <c r="AU2" s="1095"/>
      <c r="AV2" s="1095"/>
      <c r="AW2" s="1095"/>
      <c r="AX2" s="1095"/>
      <c r="AY2" s="1095"/>
      <c r="AZ2" s="1095"/>
      <c r="BA2" s="1092"/>
      <c r="BB2" s="1095"/>
      <c r="BC2" s="1095"/>
      <c r="BD2" s="1095"/>
      <c r="BE2" s="1095"/>
    </row>
    <row r="3" spans="1:57">
      <c r="A3" s="1498" t="s">
        <v>4</v>
      </c>
      <c r="B3" s="1500" t="s">
        <v>845</v>
      </c>
      <c r="C3" s="1500" t="s">
        <v>6</v>
      </c>
      <c r="D3" s="1502" t="s">
        <v>7</v>
      </c>
      <c r="E3" s="1504" t="s">
        <v>394</v>
      </c>
      <c r="F3" s="809">
        <v>1</v>
      </c>
      <c r="G3" s="810">
        <v>2</v>
      </c>
      <c r="H3" s="811">
        <v>3</v>
      </c>
      <c r="I3" s="811">
        <v>4</v>
      </c>
      <c r="J3" s="811">
        <v>5</v>
      </c>
      <c r="K3" s="811">
        <v>6</v>
      </c>
      <c r="L3" s="811">
        <v>7</v>
      </c>
      <c r="M3" s="811">
        <v>8</v>
      </c>
      <c r="N3" s="811">
        <v>9</v>
      </c>
      <c r="O3" s="811">
        <v>10</v>
      </c>
      <c r="P3" s="811">
        <v>11</v>
      </c>
      <c r="Q3" s="811">
        <v>12</v>
      </c>
      <c r="R3" s="811">
        <v>13</v>
      </c>
      <c r="S3" s="811">
        <v>14</v>
      </c>
      <c r="T3" s="811">
        <v>15</v>
      </c>
      <c r="U3" s="811">
        <v>16</v>
      </c>
      <c r="V3" s="811">
        <v>17</v>
      </c>
      <c r="W3" s="811">
        <v>18</v>
      </c>
      <c r="X3" s="811">
        <v>19</v>
      </c>
      <c r="Y3" s="811">
        <v>20</v>
      </c>
      <c r="Z3" s="811">
        <v>21</v>
      </c>
      <c r="AA3" s="811">
        <v>22</v>
      </c>
      <c r="AB3" s="811">
        <v>23</v>
      </c>
      <c r="AC3" s="812">
        <v>24</v>
      </c>
      <c r="AD3" s="811">
        <v>25</v>
      </c>
      <c r="AE3" s="811">
        <v>26</v>
      </c>
      <c r="AF3" s="811">
        <v>27</v>
      </c>
      <c r="AG3" s="811">
        <v>28</v>
      </c>
      <c r="AH3" s="811">
        <v>29</v>
      </c>
      <c r="AI3" s="811">
        <v>30</v>
      </c>
      <c r="AJ3" s="811">
        <v>31</v>
      </c>
      <c r="AK3" s="811">
        <v>32</v>
      </c>
      <c r="AL3" s="811">
        <v>33</v>
      </c>
      <c r="AM3" s="811">
        <v>34</v>
      </c>
      <c r="AN3" s="811">
        <v>35</v>
      </c>
      <c r="AO3" s="811">
        <v>36</v>
      </c>
      <c r="AP3" s="811">
        <v>37</v>
      </c>
      <c r="AQ3" s="811">
        <v>38</v>
      </c>
      <c r="AR3" s="811">
        <v>39</v>
      </c>
      <c r="AS3" s="811">
        <v>40</v>
      </c>
      <c r="AT3" s="811">
        <v>41</v>
      </c>
      <c r="AU3" s="811">
        <v>42</v>
      </c>
      <c r="AV3" s="811">
        <v>43</v>
      </c>
      <c r="AW3" s="811">
        <v>44</v>
      </c>
      <c r="AX3" s="811">
        <v>45</v>
      </c>
      <c r="AY3" s="811">
        <v>46</v>
      </c>
      <c r="AZ3" s="809">
        <v>47</v>
      </c>
      <c r="BA3" s="813"/>
      <c r="BB3" s="1498" t="s">
        <v>4</v>
      </c>
      <c r="BC3" s="1500" t="s">
        <v>845</v>
      </c>
      <c r="BD3" s="1500" t="s">
        <v>6</v>
      </c>
      <c r="BE3" s="1502" t="s">
        <v>7</v>
      </c>
    </row>
    <row r="4" spans="1:57" ht="14.25" thickBot="1">
      <c r="A4" s="1499"/>
      <c r="B4" s="1501"/>
      <c r="C4" s="1501"/>
      <c r="D4" s="1503"/>
      <c r="E4" s="1505"/>
      <c r="F4" s="814" t="s">
        <v>515</v>
      </c>
      <c r="G4" s="815" t="s">
        <v>516</v>
      </c>
      <c r="H4" s="816" t="s">
        <v>517</v>
      </c>
      <c r="I4" s="816" t="s">
        <v>518</v>
      </c>
      <c r="J4" s="816" t="s">
        <v>519</v>
      </c>
      <c r="K4" s="816" t="s">
        <v>520</v>
      </c>
      <c r="L4" s="816" t="s">
        <v>521</v>
      </c>
      <c r="M4" s="816" t="s">
        <v>522</v>
      </c>
      <c r="N4" s="816" t="s">
        <v>523</v>
      </c>
      <c r="O4" s="816" t="s">
        <v>524</v>
      </c>
      <c r="P4" s="816" t="s">
        <v>525</v>
      </c>
      <c r="Q4" s="816" t="s">
        <v>526</v>
      </c>
      <c r="R4" s="816" t="s">
        <v>527</v>
      </c>
      <c r="S4" s="816" t="s">
        <v>528</v>
      </c>
      <c r="T4" s="816" t="s">
        <v>529</v>
      </c>
      <c r="U4" s="816" t="s">
        <v>530</v>
      </c>
      <c r="V4" s="816" t="s">
        <v>531</v>
      </c>
      <c r="W4" s="816" t="s">
        <v>532</v>
      </c>
      <c r="X4" s="816" t="s">
        <v>533</v>
      </c>
      <c r="Y4" s="816" t="s">
        <v>534</v>
      </c>
      <c r="Z4" s="816" t="s">
        <v>535</v>
      </c>
      <c r="AA4" s="816" t="s">
        <v>536</v>
      </c>
      <c r="AB4" s="816" t="s">
        <v>537</v>
      </c>
      <c r="AC4" s="817" t="s">
        <v>538</v>
      </c>
      <c r="AD4" s="816" t="s">
        <v>539</v>
      </c>
      <c r="AE4" s="816" t="s">
        <v>540</v>
      </c>
      <c r="AF4" s="816" t="s">
        <v>541</v>
      </c>
      <c r="AG4" s="816" t="s">
        <v>542</v>
      </c>
      <c r="AH4" s="816" t="s">
        <v>543</v>
      </c>
      <c r="AI4" s="816" t="s">
        <v>544</v>
      </c>
      <c r="AJ4" s="816" t="s">
        <v>545</v>
      </c>
      <c r="AK4" s="816" t="s">
        <v>546</v>
      </c>
      <c r="AL4" s="816" t="s">
        <v>547</v>
      </c>
      <c r="AM4" s="816" t="s">
        <v>548</v>
      </c>
      <c r="AN4" s="816" t="s">
        <v>549</v>
      </c>
      <c r="AO4" s="816" t="s">
        <v>550</v>
      </c>
      <c r="AP4" s="816" t="s">
        <v>551</v>
      </c>
      <c r="AQ4" s="816" t="s">
        <v>552</v>
      </c>
      <c r="AR4" s="816" t="s">
        <v>553</v>
      </c>
      <c r="AS4" s="816" t="s">
        <v>554</v>
      </c>
      <c r="AT4" s="816" t="s">
        <v>555</v>
      </c>
      <c r="AU4" s="816" t="s">
        <v>556</v>
      </c>
      <c r="AV4" s="816" t="s">
        <v>557</v>
      </c>
      <c r="AW4" s="816" t="s">
        <v>558</v>
      </c>
      <c r="AX4" s="816" t="s">
        <v>559</v>
      </c>
      <c r="AY4" s="816" t="s">
        <v>560</v>
      </c>
      <c r="AZ4" s="814" t="s">
        <v>561</v>
      </c>
      <c r="BA4" s="818" t="s">
        <v>474</v>
      </c>
      <c r="BB4" s="1499"/>
      <c r="BC4" s="1501"/>
      <c r="BD4" s="1501"/>
      <c r="BE4" s="1503"/>
    </row>
    <row r="5" spans="1:57">
      <c r="A5" s="819" t="s">
        <v>846</v>
      </c>
      <c r="B5" s="820"/>
      <c r="C5" s="821" t="s">
        <v>847</v>
      </c>
      <c r="D5" s="822" t="s">
        <v>266</v>
      </c>
      <c r="E5" s="823"/>
      <c r="F5" s="824"/>
      <c r="G5" s="825"/>
      <c r="H5" s="826"/>
      <c r="I5" s="826"/>
      <c r="J5" s="826"/>
      <c r="K5" s="826"/>
      <c r="L5" s="826"/>
      <c r="M5" s="826"/>
      <c r="N5" s="826"/>
      <c r="O5" s="826"/>
      <c r="P5" s="826"/>
      <c r="Q5" s="826"/>
      <c r="R5" s="826"/>
      <c r="S5" s="826"/>
      <c r="T5" s="826"/>
      <c r="U5" s="826"/>
      <c r="V5" s="826"/>
      <c r="W5" s="826"/>
      <c r="X5" s="826"/>
      <c r="Y5" s="826"/>
      <c r="Z5" s="826"/>
      <c r="AA5" s="826"/>
      <c r="AB5" s="826"/>
      <c r="AC5" s="827"/>
      <c r="AD5" s="826"/>
      <c r="AE5" s="826"/>
      <c r="AF5" s="826"/>
      <c r="AG5" s="826"/>
      <c r="AH5" s="826"/>
      <c r="AI5" s="826"/>
      <c r="AJ5" s="826"/>
      <c r="AK5" s="826"/>
      <c r="AL5" s="826"/>
      <c r="AM5" s="826"/>
      <c r="AN5" s="826"/>
      <c r="AO5" s="826"/>
      <c r="AP5" s="826"/>
      <c r="AQ5" s="826"/>
      <c r="AR5" s="826"/>
      <c r="AS5" s="826"/>
      <c r="AT5" s="826"/>
      <c r="AU5" s="826"/>
      <c r="AV5" s="826"/>
      <c r="AW5" s="826"/>
      <c r="AX5" s="826"/>
      <c r="AY5" s="826"/>
      <c r="AZ5" s="824"/>
      <c r="BA5" s="828"/>
      <c r="BB5" s="829" t="s">
        <v>846</v>
      </c>
      <c r="BC5" s="820"/>
      <c r="BD5" s="821" t="s">
        <v>847</v>
      </c>
      <c r="BE5" s="822" t="s">
        <v>266</v>
      </c>
    </row>
    <row r="6" spans="1:57" s="841" customFormat="1">
      <c r="A6" s="830"/>
      <c r="B6" s="831">
        <v>1</v>
      </c>
      <c r="C6" s="832" t="s">
        <v>32</v>
      </c>
      <c r="D6" s="833" t="s">
        <v>33</v>
      </c>
      <c r="E6" s="834" t="s">
        <v>848</v>
      </c>
      <c r="F6" s="835">
        <v>292460.3</v>
      </c>
      <c r="G6" s="836">
        <v>45233.633999999998</v>
      </c>
      <c r="H6" s="836">
        <v>45624.631999999998</v>
      </c>
      <c r="I6" s="836">
        <v>70023.076000000001</v>
      </c>
      <c r="J6" s="836">
        <v>31453.727999999999</v>
      </c>
      <c r="K6" s="836">
        <v>103847.946</v>
      </c>
      <c r="L6" s="836">
        <v>95517.146000000008</v>
      </c>
      <c r="M6" s="836">
        <v>312266.28200000001</v>
      </c>
      <c r="N6" s="836">
        <v>185136.00599999999</v>
      </c>
      <c r="O6" s="836">
        <v>129241.57800000001</v>
      </c>
      <c r="P6" s="836">
        <v>77752.607999999993</v>
      </c>
      <c r="Q6" s="836">
        <v>144545.98800000001</v>
      </c>
      <c r="R6" s="836">
        <v>16755.366000000002</v>
      </c>
      <c r="S6" s="836">
        <v>27882.268</v>
      </c>
      <c r="T6" s="836">
        <v>38590.017999999996</v>
      </c>
      <c r="U6" s="836">
        <v>4583.3599999999997</v>
      </c>
      <c r="V6" s="836">
        <v>16964.583999999999</v>
      </c>
      <c r="W6" s="836">
        <v>10835.262000000001</v>
      </c>
      <c r="X6" s="836">
        <v>29098.056</v>
      </c>
      <c r="Y6" s="836">
        <v>69093.754000000001</v>
      </c>
      <c r="Z6" s="836">
        <v>31575.117999999999</v>
      </c>
      <c r="AA6" s="836">
        <v>110734.342</v>
      </c>
      <c r="AB6" s="836">
        <v>222124.05600000001</v>
      </c>
      <c r="AC6" s="837">
        <v>20698.655999999999</v>
      </c>
      <c r="AD6" s="835">
        <v>21154.471999999998</v>
      </c>
      <c r="AE6" s="836">
        <v>23092.101999999999</v>
      </c>
      <c r="AF6" s="836">
        <v>30477.7</v>
      </c>
      <c r="AG6" s="836">
        <v>29677.374</v>
      </c>
      <c r="AH6" s="836">
        <v>29934.991999999998</v>
      </c>
      <c r="AI6" s="836">
        <v>49177.308000000005</v>
      </c>
      <c r="AJ6" s="836">
        <v>31897.725999999999</v>
      </c>
      <c r="AK6" s="836">
        <v>41075.807999999997</v>
      </c>
      <c r="AL6" s="836">
        <v>38388.156000000003</v>
      </c>
      <c r="AM6" s="836">
        <v>25045.346000000001</v>
      </c>
      <c r="AN6" s="836">
        <v>19361.234</v>
      </c>
      <c r="AO6" s="836">
        <v>46021.911999999997</v>
      </c>
      <c r="AP6" s="836">
        <v>29710.058000000001</v>
      </c>
      <c r="AQ6" s="836">
        <v>39963.273999999998</v>
      </c>
      <c r="AR6" s="836">
        <v>136935.83600000001</v>
      </c>
      <c r="AS6" s="836">
        <v>193634.53</v>
      </c>
      <c r="AT6" s="836">
        <v>120367.71</v>
      </c>
      <c r="AU6" s="836">
        <v>103099.08199999999</v>
      </c>
      <c r="AV6" s="836">
        <v>408156.41</v>
      </c>
      <c r="AW6" s="836">
        <v>60320.847999999998</v>
      </c>
      <c r="AX6" s="836">
        <v>155896.872</v>
      </c>
      <c r="AY6" s="836">
        <v>93066.478000000003</v>
      </c>
      <c r="AZ6" s="838">
        <v>75287.353999999992</v>
      </c>
      <c r="BA6" s="839">
        <f>SUM(F6:AZ6)</f>
        <v>3933780.3460000008</v>
      </c>
      <c r="BB6" s="840"/>
      <c r="BC6" s="831">
        <v>1</v>
      </c>
      <c r="BD6" s="832" t="s">
        <v>32</v>
      </c>
      <c r="BE6" s="833" t="s">
        <v>33</v>
      </c>
    </row>
    <row r="7" spans="1:57" s="841" customFormat="1">
      <c r="A7" s="830"/>
      <c r="B7" s="831">
        <v>2</v>
      </c>
      <c r="C7" s="842" t="s">
        <v>34</v>
      </c>
      <c r="D7" s="843" t="s">
        <v>35</v>
      </c>
      <c r="E7" s="834" t="s">
        <v>270</v>
      </c>
      <c r="F7" s="835">
        <v>13604410</v>
      </c>
      <c r="G7" s="836">
        <v>13809700</v>
      </c>
      <c r="H7" s="836">
        <v>27303660</v>
      </c>
      <c r="I7" s="836">
        <v>6635720</v>
      </c>
      <c r="J7" s="836">
        <v>2630074</v>
      </c>
      <c r="K7" s="836">
        <v>1382582.3333333333</v>
      </c>
      <c r="L7" s="836">
        <v>5191970</v>
      </c>
      <c r="M7" s="836">
        <v>15533040</v>
      </c>
      <c r="N7" s="836">
        <v>4692904.666666667</v>
      </c>
      <c r="O7" s="836">
        <v>9330370</v>
      </c>
      <c r="P7" s="836">
        <v>4961000</v>
      </c>
      <c r="Q7" s="836">
        <v>14299900</v>
      </c>
      <c r="R7" s="836">
        <v>119000</v>
      </c>
      <c r="S7" s="836">
        <v>1214640</v>
      </c>
      <c r="T7" s="836">
        <v>8129970</v>
      </c>
      <c r="U7" s="836">
        <v>1174074</v>
      </c>
      <c r="V7" s="836">
        <v>1229952</v>
      </c>
      <c r="W7" s="836">
        <v>647760</v>
      </c>
      <c r="X7" s="836">
        <v>1013320</v>
      </c>
      <c r="Y7" s="836">
        <v>1643810</v>
      </c>
      <c r="Z7" s="836">
        <v>6319210</v>
      </c>
      <c r="AA7" s="836">
        <v>5570220</v>
      </c>
      <c r="AB7" s="836">
        <v>10707020</v>
      </c>
      <c r="AC7" s="837">
        <v>6569820</v>
      </c>
      <c r="AD7" s="835">
        <v>566437</v>
      </c>
      <c r="AE7" s="836">
        <v>2029280</v>
      </c>
      <c r="AF7" s="836">
        <v>95390</v>
      </c>
      <c r="AG7" s="836">
        <v>7587690</v>
      </c>
      <c r="AH7" s="836">
        <v>600708</v>
      </c>
      <c r="AI7" s="836">
        <v>1289860</v>
      </c>
      <c r="AJ7" s="836">
        <v>2749320</v>
      </c>
      <c r="AK7" s="836">
        <v>1369180</v>
      </c>
      <c r="AL7" s="836">
        <v>10961500</v>
      </c>
      <c r="AM7" s="836">
        <v>9522070</v>
      </c>
      <c r="AN7" s="836">
        <v>3380450</v>
      </c>
      <c r="AO7" s="836">
        <v>4980150</v>
      </c>
      <c r="AP7" s="836">
        <v>7732030</v>
      </c>
      <c r="AQ7" s="836">
        <v>4278500</v>
      </c>
      <c r="AR7" s="836">
        <v>771480</v>
      </c>
      <c r="AS7" s="836">
        <v>5017830</v>
      </c>
      <c r="AT7" s="836">
        <v>4516120</v>
      </c>
      <c r="AU7" s="836">
        <v>4661480</v>
      </c>
      <c r="AV7" s="836">
        <v>6533850</v>
      </c>
      <c r="AW7" s="836">
        <v>4254190</v>
      </c>
      <c r="AX7" s="836">
        <v>31088270</v>
      </c>
      <c r="AY7" s="836">
        <v>37449440</v>
      </c>
      <c r="AZ7" s="838">
        <v>2362740</v>
      </c>
      <c r="BA7" s="844">
        <f>SUM(F7:AZ7)</f>
        <v>317512092</v>
      </c>
      <c r="BB7" s="830"/>
      <c r="BC7" s="831">
        <v>2</v>
      </c>
      <c r="BD7" s="842" t="s">
        <v>34</v>
      </c>
      <c r="BE7" s="843" t="s">
        <v>35</v>
      </c>
    </row>
    <row r="8" spans="1:57" s="841" customFormat="1">
      <c r="A8" s="845"/>
      <c r="B8" s="846">
        <v>4</v>
      </c>
      <c r="C8" s="842" t="s">
        <v>36</v>
      </c>
      <c r="D8" s="843" t="s">
        <v>41</v>
      </c>
      <c r="E8" s="834" t="s">
        <v>396</v>
      </c>
      <c r="F8" s="847">
        <v>6092.5333333333328</v>
      </c>
      <c r="G8" s="847">
        <v>1894.9333333333329</v>
      </c>
      <c r="H8" s="847">
        <v>2412.5333333333338</v>
      </c>
      <c r="I8" s="847">
        <v>1792.2</v>
      </c>
      <c r="J8" s="847">
        <v>2145.1333333333337</v>
      </c>
      <c r="K8" s="847">
        <v>1134.5333333333333</v>
      </c>
      <c r="L8" s="847">
        <v>2165.6</v>
      </c>
      <c r="M8" s="847">
        <v>508.73333333333323</v>
      </c>
      <c r="N8" s="847">
        <v>951.93333333333339</v>
      </c>
      <c r="O8" s="847">
        <v>1627.333333333333</v>
      </c>
      <c r="P8" s="847">
        <v>692.73333333333335</v>
      </c>
      <c r="Q8" s="847">
        <v>504.7</v>
      </c>
      <c r="R8" s="847">
        <v>259.4666666666667</v>
      </c>
      <c r="S8" s="847">
        <v>1364.1333333333337</v>
      </c>
      <c r="T8" s="847">
        <v>1792.1</v>
      </c>
      <c r="U8" s="847">
        <v>785.8</v>
      </c>
      <c r="V8" s="847">
        <v>821.26666666666688</v>
      </c>
      <c r="W8" s="847">
        <v>854.3</v>
      </c>
      <c r="X8" s="847">
        <v>1114.666666666667</v>
      </c>
      <c r="Y8" s="847">
        <v>3306.6</v>
      </c>
      <c r="Z8" s="847">
        <v>2062.8666666666663</v>
      </c>
      <c r="AA8" s="847">
        <v>1553.4</v>
      </c>
      <c r="AB8" s="847">
        <v>1009.9</v>
      </c>
      <c r="AC8" s="848">
        <v>1171.4000000000001</v>
      </c>
      <c r="AD8" s="847">
        <v>513.86666666666667</v>
      </c>
      <c r="AE8" s="847">
        <v>1025.7</v>
      </c>
      <c r="AF8" s="847">
        <v>48</v>
      </c>
      <c r="AG8" s="847">
        <v>1344.1</v>
      </c>
      <c r="AH8" s="847">
        <v>406.06666666666666</v>
      </c>
      <c r="AI8" s="847">
        <v>1139</v>
      </c>
      <c r="AJ8" s="847">
        <v>976.5</v>
      </c>
      <c r="AK8" s="847">
        <v>1737.8</v>
      </c>
      <c r="AL8" s="847">
        <v>1099.9000000000001</v>
      </c>
      <c r="AM8" s="847">
        <v>2428.9</v>
      </c>
      <c r="AN8" s="847">
        <v>1051.3</v>
      </c>
      <c r="AO8" s="847">
        <v>962.80000000000064</v>
      </c>
      <c r="AP8" s="847">
        <v>371.2</v>
      </c>
      <c r="AQ8" s="847">
        <v>1665.4</v>
      </c>
      <c r="AR8" s="847">
        <v>2133.3333333333339</v>
      </c>
      <c r="AS8" s="847">
        <v>1050.3</v>
      </c>
      <c r="AT8" s="847">
        <v>739.7</v>
      </c>
      <c r="AU8" s="847">
        <v>755.3</v>
      </c>
      <c r="AV8" s="847">
        <v>2065.8000000000002</v>
      </c>
      <c r="AW8" s="847">
        <v>1606</v>
      </c>
      <c r="AX8" s="847">
        <v>1832.4666666666662</v>
      </c>
      <c r="AY8" s="847">
        <v>1897.3</v>
      </c>
      <c r="AZ8" s="849">
        <v>248.5</v>
      </c>
      <c r="BA8" s="839">
        <f>SUM(F8:AZ8)</f>
        <v>65118.033333333355</v>
      </c>
      <c r="BB8" s="850"/>
      <c r="BC8" s="846">
        <v>4</v>
      </c>
      <c r="BD8" s="842" t="s">
        <v>36</v>
      </c>
      <c r="BE8" s="843" t="s">
        <v>41</v>
      </c>
    </row>
    <row r="9" spans="1:57">
      <c r="A9" s="851"/>
      <c r="B9" s="852">
        <v>3</v>
      </c>
      <c r="C9" s="853" t="s">
        <v>849</v>
      </c>
      <c r="D9" s="854"/>
      <c r="E9" s="823"/>
      <c r="F9" s="855"/>
      <c r="G9" s="856"/>
      <c r="H9" s="857"/>
      <c r="I9" s="857"/>
      <c r="J9" s="857"/>
      <c r="K9" s="857"/>
      <c r="L9" s="857"/>
      <c r="M9" s="857"/>
      <c r="N9" s="857"/>
      <c r="O9" s="857"/>
      <c r="P9" s="857"/>
      <c r="Q9" s="857"/>
      <c r="R9" s="857"/>
      <c r="S9" s="857"/>
      <c r="T9" s="857"/>
      <c r="U9" s="857"/>
      <c r="V9" s="857"/>
      <c r="W9" s="857"/>
      <c r="X9" s="857"/>
      <c r="Y9" s="857"/>
      <c r="Z9" s="857"/>
      <c r="AA9" s="857"/>
      <c r="AB9" s="857"/>
      <c r="AC9" s="858"/>
      <c r="AD9" s="857"/>
      <c r="AE9" s="857"/>
      <c r="AF9" s="857"/>
      <c r="AG9" s="857"/>
      <c r="AH9" s="857"/>
      <c r="AI9" s="857"/>
      <c r="AJ9" s="857"/>
      <c r="AK9" s="857"/>
      <c r="AL9" s="857"/>
      <c r="AM9" s="857"/>
      <c r="AN9" s="857"/>
      <c r="AO9" s="857"/>
      <c r="AP9" s="857"/>
      <c r="AQ9" s="857"/>
      <c r="AR9" s="857"/>
      <c r="AS9" s="857"/>
      <c r="AT9" s="857"/>
      <c r="AU9" s="857"/>
      <c r="AV9" s="857"/>
      <c r="AW9" s="857"/>
      <c r="AX9" s="857"/>
      <c r="AY9" s="857"/>
      <c r="AZ9" s="855"/>
      <c r="BA9" s="859"/>
      <c r="BB9" s="860"/>
      <c r="BC9" s="852">
        <v>3</v>
      </c>
      <c r="BD9" s="853" t="s">
        <v>849</v>
      </c>
      <c r="BE9" s="854"/>
    </row>
    <row r="10" spans="1:57" s="841" customFormat="1">
      <c r="A10" s="861" t="s">
        <v>39</v>
      </c>
      <c r="B10" s="831"/>
      <c r="C10" s="842" t="s">
        <v>40</v>
      </c>
      <c r="D10" s="843" t="s">
        <v>47</v>
      </c>
      <c r="E10" s="834"/>
      <c r="F10" s="862"/>
      <c r="G10" s="863"/>
      <c r="H10" s="864"/>
      <c r="I10" s="864"/>
      <c r="J10" s="864"/>
      <c r="K10" s="864"/>
      <c r="L10" s="864"/>
      <c r="M10" s="864"/>
      <c r="N10" s="864"/>
      <c r="O10" s="864"/>
      <c r="P10" s="864"/>
      <c r="Q10" s="864"/>
      <c r="R10" s="864"/>
      <c r="S10" s="864"/>
      <c r="T10" s="864"/>
      <c r="U10" s="864"/>
      <c r="V10" s="864"/>
      <c r="W10" s="864"/>
      <c r="X10" s="864"/>
      <c r="Y10" s="864"/>
      <c r="Z10" s="864"/>
      <c r="AA10" s="864"/>
      <c r="AB10" s="864"/>
      <c r="AC10" s="865"/>
      <c r="AD10" s="864"/>
      <c r="AE10" s="864"/>
      <c r="AF10" s="864"/>
      <c r="AG10" s="864"/>
      <c r="AH10" s="864"/>
      <c r="AI10" s="864"/>
      <c r="AJ10" s="864"/>
      <c r="AK10" s="864"/>
      <c r="AL10" s="864"/>
      <c r="AM10" s="864"/>
      <c r="AN10" s="864"/>
      <c r="AO10" s="864"/>
      <c r="AP10" s="864"/>
      <c r="AQ10" s="864"/>
      <c r="AR10" s="864"/>
      <c r="AS10" s="864"/>
      <c r="AT10" s="864"/>
      <c r="AU10" s="864"/>
      <c r="AV10" s="864"/>
      <c r="AW10" s="864"/>
      <c r="AX10" s="864"/>
      <c r="AY10" s="864"/>
      <c r="AZ10" s="862"/>
      <c r="BA10" s="866"/>
      <c r="BB10" s="867" t="s">
        <v>39</v>
      </c>
      <c r="BC10" s="831"/>
      <c r="BD10" s="842" t="s">
        <v>40</v>
      </c>
      <c r="BE10" s="843" t="s">
        <v>47</v>
      </c>
    </row>
    <row r="11" spans="1:57" s="841" customFormat="1">
      <c r="A11" s="868"/>
      <c r="B11" s="831">
        <v>5</v>
      </c>
      <c r="C11" s="842" t="s">
        <v>39</v>
      </c>
      <c r="D11" s="843" t="s">
        <v>737</v>
      </c>
      <c r="E11" s="834" t="s">
        <v>396</v>
      </c>
      <c r="F11" s="847">
        <v>5804.8</v>
      </c>
      <c r="G11" s="847">
        <v>1247.4666666666665</v>
      </c>
      <c r="H11" s="847">
        <v>1200.2</v>
      </c>
      <c r="I11" s="847">
        <v>804.73333333333335</v>
      </c>
      <c r="J11" s="847">
        <v>154.73333333333329</v>
      </c>
      <c r="K11" s="847">
        <v>104.86666666666666</v>
      </c>
      <c r="L11" s="847">
        <v>458.4</v>
      </c>
      <c r="M11" s="847">
        <v>918.6</v>
      </c>
      <c r="N11" s="847">
        <v>3</v>
      </c>
      <c r="O11" s="847">
        <v>15.066666666666663</v>
      </c>
      <c r="P11" s="847">
        <v>12</v>
      </c>
      <c r="Q11" s="847">
        <v>1158.7333333333336</v>
      </c>
      <c r="R11" s="847">
        <v>86</v>
      </c>
      <c r="S11" s="847">
        <v>420.6</v>
      </c>
      <c r="T11" s="847">
        <v>456</v>
      </c>
      <c r="U11" s="847">
        <v>861.66666666666674</v>
      </c>
      <c r="V11" s="847">
        <v>1443.8</v>
      </c>
      <c r="W11" s="847">
        <v>349.53333333333342</v>
      </c>
      <c r="X11" s="847">
        <v>0</v>
      </c>
      <c r="Y11" s="847">
        <v>0</v>
      </c>
      <c r="Z11" s="847">
        <v>116</v>
      </c>
      <c r="AA11" s="847">
        <v>1955</v>
      </c>
      <c r="AB11" s="847">
        <v>338.6</v>
      </c>
      <c r="AC11" s="848">
        <v>978.26666666666665</v>
      </c>
      <c r="AD11" s="847">
        <v>79.5</v>
      </c>
      <c r="AE11" s="847">
        <v>190.26666666666665</v>
      </c>
      <c r="AF11" s="847">
        <v>53.500000000000057</v>
      </c>
      <c r="AG11" s="847">
        <v>510.4</v>
      </c>
      <c r="AH11" s="847">
        <v>0</v>
      </c>
      <c r="AI11" s="847">
        <v>155.26666666666677</v>
      </c>
      <c r="AJ11" s="847">
        <v>854.86666666666656</v>
      </c>
      <c r="AK11" s="847">
        <v>1421.6</v>
      </c>
      <c r="AL11" s="847">
        <v>47.8</v>
      </c>
      <c r="AM11" s="847">
        <v>107.2</v>
      </c>
      <c r="AN11" s="847">
        <v>500.33333333333331</v>
      </c>
      <c r="AO11" s="847">
        <v>130.13333333333333</v>
      </c>
      <c r="AP11" s="847">
        <v>178.3</v>
      </c>
      <c r="AQ11" s="847">
        <v>408.86666666666667</v>
      </c>
      <c r="AR11" s="847">
        <v>1053.7333333333329</v>
      </c>
      <c r="AS11" s="847">
        <v>306.8</v>
      </c>
      <c r="AT11" s="847">
        <v>134</v>
      </c>
      <c r="AU11" s="847">
        <v>2374.1999999999998</v>
      </c>
      <c r="AV11" s="847">
        <v>200.93333333333328</v>
      </c>
      <c r="AW11" s="847">
        <v>577.79999999999995</v>
      </c>
      <c r="AX11" s="847">
        <v>1839.0666666666666</v>
      </c>
      <c r="AY11" s="847">
        <v>1481.7333333333331</v>
      </c>
      <c r="AZ11" s="849">
        <v>65.499999999999943</v>
      </c>
      <c r="BA11" s="839">
        <f>SUM(F11:AZ11)</f>
        <v>31559.866666666661</v>
      </c>
      <c r="BB11" s="869"/>
      <c r="BC11" s="831">
        <v>5</v>
      </c>
      <c r="BD11" s="842" t="s">
        <v>39</v>
      </c>
      <c r="BE11" s="843" t="s">
        <v>737</v>
      </c>
    </row>
    <row r="12" spans="1:57" s="841" customFormat="1">
      <c r="A12" s="870"/>
      <c r="B12" s="831">
        <v>6</v>
      </c>
      <c r="C12" s="842" t="s">
        <v>43</v>
      </c>
      <c r="D12" s="843" t="s">
        <v>738</v>
      </c>
      <c r="E12" s="834" t="s">
        <v>396</v>
      </c>
      <c r="F12" s="847">
        <v>778.93333333333339</v>
      </c>
      <c r="G12" s="847">
        <v>246.4</v>
      </c>
      <c r="H12" s="847">
        <v>424.13333333333344</v>
      </c>
      <c r="I12" s="847">
        <v>263.4666666666667</v>
      </c>
      <c r="J12" s="847">
        <v>85.466666666666669</v>
      </c>
      <c r="K12" s="847">
        <v>267.8</v>
      </c>
      <c r="L12" s="847">
        <v>238.33333333333334</v>
      </c>
      <c r="M12" s="847">
        <v>267.8</v>
      </c>
      <c r="N12" s="847">
        <v>217.53333333333336</v>
      </c>
      <c r="O12" s="847">
        <v>137.93333333333334</v>
      </c>
      <c r="P12" s="847">
        <v>36.799999999999997</v>
      </c>
      <c r="Q12" s="847">
        <v>159.30000000000001</v>
      </c>
      <c r="R12" s="847">
        <v>140.33333333333326</v>
      </c>
      <c r="S12" s="847">
        <v>88.8</v>
      </c>
      <c r="T12" s="847">
        <v>354.53333333333342</v>
      </c>
      <c r="U12" s="847">
        <v>85.866666666666646</v>
      </c>
      <c r="V12" s="847">
        <v>73.2</v>
      </c>
      <c r="W12" s="847">
        <v>124.86666666666665</v>
      </c>
      <c r="X12" s="847">
        <v>196.6</v>
      </c>
      <c r="Y12" s="847">
        <v>326.39999999999998</v>
      </c>
      <c r="Z12" s="847">
        <v>287.5333333333333</v>
      </c>
      <c r="AA12" s="847">
        <v>565.20000000000005</v>
      </c>
      <c r="AB12" s="847">
        <v>338.73333333333335</v>
      </c>
      <c r="AC12" s="848">
        <v>456.53333333333336</v>
      </c>
      <c r="AD12" s="847">
        <v>212.53333333333333</v>
      </c>
      <c r="AE12" s="847">
        <v>98.266666666666637</v>
      </c>
      <c r="AF12" s="847">
        <v>7</v>
      </c>
      <c r="AG12" s="847">
        <v>546.29999999999995</v>
      </c>
      <c r="AH12" s="847">
        <v>55.4</v>
      </c>
      <c r="AI12" s="847">
        <v>545.93333333333317</v>
      </c>
      <c r="AJ12" s="847">
        <v>84.266666666666666</v>
      </c>
      <c r="AK12" s="847">
        <v>107.2</v>
      </c>
      <c r="AL12" s="847">
        <v>314</v>
      </c>
      <c r="AM12" s="847">
        <v>1375.2</v>
      </c>
      <c r="AN12" s="847">
        <v>331.4</v>
      </c>
      <c r="AO12" s="847">
        <v>393.5333333333333</v>
      </c>
      <c r="AP12" s="847">
        <v>656.13333333333333</v>
      </c>
      <c r="AQ12" s="847">
        <v>1261.4666666666665</v>
      </c>
      <c r="AR12" s="847">
        <v>433.46666666666658</v>
      </c>
      <c r="AS12" s="847">
        <v>149.4</v>
      </c>
      <c r="AT12" s="847">
        <v>92.733333333333334</v>
      </c>
      <c r="AU12" s="847">
        <v>1171.0666666666666</v>
      </c>
      <c r="AV12" s="847">
        <v>1090.0666666666666</v>
      </c>
      <c r="AW12" s="847">
        <v>956.4</v>
      </c>
      <c r="AX12" s="847">
        <v>762</v>
      </c>
      <c r="AY12" s="847">
        <v>2181</v>
      </c>
      <c r="AZ12" s="849">
        <v>218</v>
      </c>
      <c r="BA12" s="839">
        <f>SUM(F12:AZ12)</f>
        <v>19205.26666666667</v>
      </c>
      <c r="BB12" s="871"/>
      <c r="BC12" s="831">
        <v>6</v>
      </c>
      <c r="BD12" s="842" t="s">
        <v>43</v>
      </c>
      <c r="BE12" s="843" t="s">
        <v>738</v>
      </c>
    </row>
    <row r="13" spans="1:57" s="841" customFormat="1">
      <c r="A13" s="845" t="s">
        <v>826</v>
      </c>
      <c r="B13" s="846">
        <v>7</v>
      </c>
      <c r="C13" s="842" t="s">
        <v>826</v>
      </c>
      <c r="D13" s="843" t="s">
        <v>49</v>
      </c>
      <c r="E13" s="834" t="s">
        <v>396</v>
      </c>
      <c r="F13" s="847">
        <v>2694.4</v>
      </c>
      <c r="G13" s="847">
        <v>650.40556986597983</v>
      </c>
      <c r="H13" s="847">
        <v>632.4666666666667</v>
      </c>
      <c r="I13" s="847">
        <v>291.73333333333335</v>
      </c>
      <c r="J13" s="847">
        <v>473.40000000000055</v>
      </c>
      <c r="K13" s="847">
        <v>337.2</v>
      </c>
      <c r="L13" s="847">
        <v>693.6</v>
      </c>
      <c r="M13" s="847">
        <v>724.76879553612673</v>
      </c>
      <c r="N13" s="847">
        <v>213.73333333333267</v>
      </c>
      <c r="O13" s="847">
        <v>132.30000000000001</v>
      </c>
      <c r="P13" s="847">
        <v>525.33333333333348</v>
      </c>
      <c r="Q13" s="847">
        <v>1073.5333333333335</v>
      </c>
      <c r="R13" s="847">
        <v>304.99999999999818</v>
      </c>
      <c r="S13" s="847">
        <v>191.13333333333344</v>
      </c>
      <c r="T13" s="847">
        <v>2168.8666666666668</v>
      </c>
      <c r="U13" s="847">
        <v>229.73333333333267</v>
      </c>
      <c r="V13" s="847">
        <v>165</v>
      </c>
      <c r="W13" s="847">
        <v>75.866666666666674</v>
      </c>
      <c r="X13" s="847">
        <v>314.4666666666667</v>
      </c>
      <c r="Y13" s="847">
        <v>643.5333333333333</v>
      </c>
      <c r="Z13" s="847">
        <v>816</v>
      </c>
      <c r="AA13" s="847">
        <v>721.93333333333339</v>
      </c>
      <c r="AB13" s="847">
        <v>812.8</v>
      </c>
      <c r="AC13" s="848">
        <v>632.66666666666663</v>
      </c>
      <c r="AD13" s="847">
        <v>210.46666666666664</v>
      </c>
      <c r="AE13" s="847">
        <v>161.30000000000001</v>
      </c>
      <c r="AF13" s="847">
        <v>175</v>
      </c>
      <c r="AG13" s="847">
        <v>430.8</v>
      </c>
      <c r="AH13" s="847">
        <v>35.200000000000003</v>
      </c>
      <c r="AI13" s="847">
        <v>96.4</v>
      </c>
      <c r="AJ13" s="847">
        <v>67.666666666666686</v>
      </c>
      <c r="AK13" s="847">
        <v>315.26666666666665</v>
      </c>
      <c r="AL13" s="847">
        <v>344.86666666666633</v>
      </c>
      <c r="AM13" s="847">
        <v>183.2</v>
      </c>
      <c r="AN13" s="847">
        <v>267</v>
      </c>
      <c r="AO13" s="847">
        <v>182.06666666666666</v>
      </c>
      <c r="AP13" s="847">
        <v>324.60000000000002</v>
      </c>
      <c r="AQ13" s="847">
        <v>318.86666666666662</v>
      </c>
      <c r="AR13" s="847">
        <v>391</v>
      </c>
      <c r="AS13" s="847">
        <v>874.8</v>
      </c>
      <c r="AT13" s="847">
        <v>152.4666666666667</v>
      </c>
      <c r="AU13" s="847">
        <v>532.4666666666667</v>
      </c>
      <c r="AV13" s="847">
        <v>400.13333333333344</v>
      </c>
      <c r="AW13" s="847">
        <v>421.13333333333321</v>
      </c>
      <c r="AX13" s="847">
        <v>54.200000000000273</v>
      </c>
      <c r="AY13" s="847">
        <v>625.26666666666654</v>
      </c>
      <c r="AZ13" s="849">
        <v>281</v>
      </c>
      <c r="BA13" s="839">
        <f>SUM(F13:AZ13)</f>
        <v>22365.041032068773</v>
      </c>
      <c r="BB13" s="850" t="s">
        <v>826</v>
      </c>
      <c r="BC13" s="846">
        <v>7</v>
      </c>
      <c r="BD13" s="842" t="s">
        <v>826</v>
      </c>
      <c r="BE13" s="843" t="s">
        <v>49</v>
      </c>
    </row>
    <row r="14" spans="1:57" s="841" customFormat="1">
      <c r="A14" s="872" t="s">
        <v>48</v>
      </c>
      <c r="B14" s="846">
        <v>8</v>
      </c>
      <c r="C14" s="842" t="s">
        <v>48</v>
      </c>
      <c r="D14" s="843" t="s">
        <v>52</v>
      </c>
      <c r="E14" s="834" t="s">
        <v>430</v>
      </c>
      <c r="F14" s="847">
        <v>1788342</v>
      </c>
      <c r="G14" s="847">
        <v>548762</v>
      </c>
      <c r="H14" s="847">
        <v>592778</v>
      </c>
      <c r="I14" s="847">
        <v>1641746</v>
      </c>
      <c r="J14" s="847">
        <v>352115</v>
      </c>
      <c r="K14" s="847">
        <v>336104</v>
      </c>
      <c r="L14" s="847">
        <v>1324516</v>
      </c>
      <c r="M14" s="847">
        <v>1459307</v>
      </c>
      <c r="N14" s="847">
        <v>777928</v>
      </c>
      <c r="O14" s="847">
        <v>699878</v>
      </c>
      <c r="P14" s="847">
        <v>1766356</v>
      </c>
      <c r="Q14" s="847">
        <v>2138187</v>
      </c>
      <c r="R14" s="847">
        <v>7025252</v>
      </c>
      <c r="S14" s="847">
        <v>3091747</v>
      </c>
      <c r="T14" s="847">
        <v>1241983</v>
      </c>
      <c r="U14" s="847">
        <v>503790</v>
      </c>
      <c r="V14" s="847">
        <v>479776</v>
      </c>
      <c r="W14" s="847">
        <v>389747</v>
      </c>
      <c r="X14" s="847">
        <v>381140</v>
      </c>
      <c r="Y14" s="847">
        <v>718805</v>
      </c>
      <c r="Z14" s="847">
        <v>712661</v>
      </c>
      <c r="AA14" s="847">
        <v>1523666</v>
      </c>
      <c r="AB14" s="847">
        <v>2907790</v>
      </c>
      <c r="AC14" s="848">
        <v>801657</v>
      </c>
      <c r="AD14" s="847">
        <v>544505</v>
      </c>
      <c r="AE14" s="847">
        <v>789426</v>
      </c>
      <c r="AF14" s="873">
        <v>3538884</v>
      </c>
      <c r="AG14" s="847">
        <v>1685720</v>
      </c>
      <c r="AH14" s="847">
        <v>270077</v>
      </c>
      <c r="AI14" s="847">
        <v>394357</v>
      </c>
      <c r="AJ14" s="847">
        <v>170516</v>
      </c>
      <c r="AK14" s="847">
        <v>320957</v>
      </c>
      <c r="AL14" s="847">
        <v>674369</v>
      </c>
      <c r="AM14" s="847">
        <v>893087</v>
      </c>
      <c r="AN14" s="847">
        <v>638337</v>
      </c>
      <c r="AO14" s="847">
        <v>291032</v>
      </c>
      <c r="AP14" s="847">
        <v>326008</v>
      </c>
      <c r="AQ14" s="847">
        <v>444365</v>
      </c>
      <c r="AR14" s="847">
        <v>203452</v>
      </c>
      <c r="AS14" s="847">
        <v>1515884</v>
      </c>
      <c r="AT14" s="847">
        <v>314886</v>
      </c>
      <c r="AU14" s="847">
        <v>441659</v>
      </c>
      <c r="AV14" s="847">
        <v>484962</v>
      </c>
      <c r="AW14" s="847">
        <v>360367</v>
      </c>
      <c r="AX14" s="847">
        <v>435905</v>
      </c>
      <c r="AY14" s="847">
        <v>579830</v>
      </c>
      <c r="AZ14" s="849">
        <v>404995</v>
      </c>
      <c r="BA14" s="839">
        <f>SUM(F14:AZ14)</f>
        <v>48927613</v>
      </c>
      <c r="BB14" s="874" t="s">
        <v>48</v>
      </c>
      <c r="BC14" s="846">
        <v>8</v>
      </c>
      <c r="BD14" s="842" t="s">
        <v>48</v>
      </c>
      <c r="BE14" s="843" t="s">
        <v>52</v>
      </c>
    </row>
    <row r="15" spans="1:57">
      <c r="A15" s="875" t="s">
        <v>50</v>
      </c>
      <c r="B15" s="876"/>
      <c r="C15" s="877" t="s">
        <v>51</v>
      </c>
      <c r="D15" s="854" t="s">
        <v>103</v>
      </c>
      <c r="E15" s="823"/>
      <c r="F15" s="878"/>
      <c r="G15" s="879"/>
      <c r="H15" s="880"/>
      <c r="I15" s="880"/>
      <c r="J15" s="880"/>
      <c r="K15" s="880"/>
      <c r="L15" s="880"/>
      <c r="M15" s="880"/>
      <c r="N15" s="880"/>
      <c r="O15" s="880"/>
      <c r="P15" s="880"/>
      <c r="Q15" s="880"/>
      <c r="R15" s="880"/>
      <c r="S15" s="880"/>
      <c r="T15" s="880"/>
      <c r="U15" s="880"/>
      <c r="V15" s="880"/>
      <c r="W15" s="880"/>
      <c r="X15" s="880"/>
      <c r="Y15" s="880"/>
      <c r="Z15" s="880"/>
      <c r="AA15" s="880"/>
      <c r="AB15" s="880"/>
      <c r="AC15" s="881"/>
      <c r="AD15" s="880"/>
      <c r="AE15" s="880"/>
      <c r="AF15" s="880"/>
      <c r="AG15" s="880"/>
      <c r="AH15" s="880"/>
      <c r="AI15" s="880"/>
      <c r="AJ15" s="880"/>
      <c r="AK15" s="880"/>
      <c r="AL15" s="880"/>
      <c r="AM15" s="880"/>
      <c r="AN15" s="880"/>
      <c r="AO15" s="880"/>
      <c r="AP15" s="880"/>
      <c r="AQ15" s="880"/>
      <c r="AR15" s="880"/>
      <c r="AS15" s="880"/>
      <c r="AT15" s="880"/>
      <c r="AU15" s="880"/>
      <c r="AV15" s="880"/>
      <c r="AW15" s="880"/>
      <c r="AX15" s="880"/>
      <c r="AY15" s="880"/>
      <c r="AZ15" s="878"/>
      <c r="BA15" s="882"/>
      <c r="BB15" s="883" t="s">
        <v>50</v>
      </c>
      <c r="BC15" s="876"/>
      <c r="BD15" s="877" t="s">
        <v>51</v>
      </c>
      <c r="BE15" s="854" t="s">
        <v>103</v>
      </c>
    </row>
    <row r="16" spans="1:57" s="841" customFormat="1">
      <c r="A16" s="845"/>
      <c r="B16" s="846">
        <v>9</v>
      </c>
      <c r="C16" s="842" t="s">
        <v>53</v>
      </c>
      <c r="D16" s="843" t="s">
        <v>850</v>
      </c>
      <c r="E16" s="834" t="s">
        <v>430</v>
      </c>
      <c r="F16" s="847">
        <v>1844000.38</v>
      </c>
      <c r="G16" s="847">
        <v>271099.28000000003</v>
      </c>
      <c r="H16" s="847">
        <v>305392.33</v>
      </c>
      <c r="I16" s="847">
        <v>443020.6</v>
      </c>
      <c r="J16" s="847">
        <v>91341.33</v>
      </c>
      <c r="K16" s="847">
        <v>275593.92</v>
      </c>
      <c r="L16" s="847">
        <v>255297.85</v>
      </c>
      <c r="M16" s="847">
        <v>1148655.6499999999</v>
      </c>
      <c r="N16" s="847">
        <v>482224.62</v>
      </c>
      <c r="O16" s="847">
        <v>670329.29</v>
      </c>
      <c r="P16" s="847">
        <v>1407433.97</v>
      </c>
      <c r="Q16" s="847">
        <v>1278976.49</v>
      </c>
      <c r="R16" s="847">
        <v>687505.44</v>
      </c>
      <c r="S16" s="847">
        <v>1339031.08</v>
      </c>
      <c r="T16" s="847">
        <v>671305.99</v>
      </c>
      <c r="U16" s="847">
        <v>140919.71</v>
      </c>
      <c r="V16" s="847">
        <v>142934</v>
      </c>
      <c r="W16" s="847">
        <v>57881.66</v>
      </c>
      <c r="X16" s="847">
        <v>169573.51</v>
      </c>
      <c r="Y16" s="847">
        <v>490061.11</v>
      </c>
      <c r="Z16" s="847">
        <v>308737.34000000003</v>
      </c>
      <c r="AA16" s="847">
        <v>1118835.18</v>
      </c>
      <c r="AB16" s="847">
        <v>1575471.48</v>
      </c>
      <c r="AC16" s="848">
        <v>388278.32</v>
      </c>
      <c r="AD16" s="847">
        <v>233137.64</v>
      </c>
      <c r="AE16" s="847">
        <v>404877.37</v>
      </c>
      <c r="AF16" s="847">
        <v>1127573.3700000001</v>
      </c>
      <c r="AG16" s="847">
        <v>1448190.14</v>
      </c>
      <c r="AH16" s="847">
        <v>226418.57</v>
      </c>
      <c r="AI16" s="847">
        <v>147472.49</v>
      </c>
      <c r="AJ16" s="847">
        <v>124099.14</v>
      </c>
      <c r="AK16" s="847">
        <v>73322.63</v>
      </c>
      <c r="AL16" s="847">
        <v>444465.61</v>
      </c>
      <c r="AM16" s="847">
        <v>566821.06000000006</v>
      </c>
      <c r="AN16" s="847">
        <v>248297.31</v>
      </c>
      <c r="AO16" s="847">
        <v>144782.45000000001</v>
      </c>
      <c r="AP16" s="847">
        <v>293556.32</v>
      </c>
      <c r="AQ16" s="847">
        <v>293910.46999999997</v>
      </c>
      <c r="AR16" s="847">
        <v>72332.33</v>
      </c>
      <c r="AS16" s="847">
        <v>899582.34</v>
      </c>
      <c r="AT16" s="847">
        <v>299813.87</v>
      </c>
      <c r="AU16" s="847">
        <v>237583.43</v>
      </c>
      <c r="AV16" s="847">
        <v>316395.84000000003</v>
      </c>
      <c r="AW16" s="847">
        <v>139225.44</v>
      </c>
      <c r="AX16" s="847">
        <v>286117.21999999997</v>
      </c>
      <c r="AY16" s="847">
        <v>578379.34</v>
      </c>
      <c r="AZ16" s="849">
        <v>131733.88</v>
      </c>
      <c r="BA16" s="839">
        <v>24301988.789999992</v>
      </c>
      <c r="BB16" s="850"/>
      <c r="BC16" s="846">
        <v>9</v>
      </c>
      <c r="BD16" s="842" t="s">
        <v>53</v>
      </c>
      <c r="BE16" s="843" t="s">
        <v>850</v>
      </c>
    </row>
    <row r="17" spans="1:57" s="841" customFormat="1">
      <c r="A17" s="845"/>
      <c r="B17" s="846">
        <v>10</v>
      </c>
      <c r="C17" s="842" t="s">
        <v>55</v>
      </c>
      <c r="D17" s="843" t="s">
        <v>851</v>
      </c>
      <c r="E17" s="834" t="s">
        <v>430</v>
      </c>
      <c r="F17" s="847">
        <v>227491.46</v>
      </c>
      <c r="G17" s="847">
        <v>87450.8</v>
      </c>
      <c r="H17" s="847">
        <v>12922.44</v>
      </c>
      <c r="I17" s="847">
        <v>144131.94</v>
      </c>
      <c r="J17" s="847">
        <v>22224.12</v>
      </c>
      <c r="K17" s="847">
        <v>36747.279999999999</v>
      </c>
      <c r="L17" s="847">
        <v>308577.74</v>
      </c>
      <c r="M17" s="847">
        <v>561091.31999999995</v>
      </c>
      <c r="N17" s="847">
        <v>577524.17000000004</v>
      </c>
      <c r="O17" s="847">
        <v>434462.76</v>
      </c>
      <c r="P17" s="847">
        <v>206561.3</v>
      </c>
      <c r="Q17" s="847">
        <v>375473.52</v>
      </c>
      <c r="R17" s="847">
        <v>161640.35</v>
      </c>
      <c r="S17" s="847">
        <v>450248.45</v>
      </c>
      <c r="T17" s="847">
        <v>67479.45</v>
      </c>
      <c r="U17" s="847">
        <v>65023.63</v>
      </c>
      <c r="V17" s="884">
        <v>9967.56</v>
      </c>
      <c r="W17" s="847">
        <v>5424.57</v>
      </c>
      <c r="X17" s="847">
        <v>108596.17</v>
      </c>
      <c r="Y17" s="847">
        <v>148797.82</v>
      </c>
      <c r="Z17" s="847">
        <v>70508.490000000005</v>
      </c>
      <c r="AA17" s="847">
        <v>1155089.79</v>
      </c>
      <c r="AB17" s="847">
        <v>452682.31</v>
      </c>
      <c r="AC17" s="848">
        <v>83131.75</v>
      </c>
      <c r="AD17" s="847">
        <v>88489.68</v>
      </c>
      <c r="AE17" s="847">
        <v>936678.83</v>
      </c>
      <c r="AF17" s="847">
        <v>213858.86</v>
      </c>
      <c r="AG17" s="847">
        <v>467512.07</v>
      </c>
      <c r="AH17" s="847">
        <v>10213.44</v>
      </c>
      <c r="AI17" s="847">
        <v>63163.11</v>
      </c>
      <c r="AJ17" s="884">
        <v>26696.14</v>
      </c>
      <c r="AK17" s="847">
        <v>13691.19</v>
      </c>
      <c r="AL17" s="847">
        <v>174010.22</v>
      </c>
      <c r="AM17" s="847">
        <v>56832</v>
      </c>
      <c r="AN17" s="847">
        <v>43762.34</v>
      </c>
      <c r="AO17" s="847">
        <v>28356.36</v>
      </c>
      <c r="AP17" s="847">
        <v>24998.67</v>
      </c>
      <c r="AQ17" s="847">
        <v>46090.95</v>
      </c>
      <c r="AR17" s="847">
        <v>16098.04</v>
      </c>
      <c r="AS17" s="847">
        <v>704261.59</v>
      </c>
      <c r="AT17" s="847">
        <v>51596.28</v>
      </c>
      <c r="AU17" s="847">
        <v>30482.61</v>
      </c>
      <c r="AV17" s="847">
        <v>124410.1</v>
      </c>
      <c r="AW17" s="847">
        <v>123832.89</v>
      </c>
      <c r="AX17" s="847">
        <v>152845.26</v>
      </c>
      <c r="AY17" s="847">
        <v>381797.18</v>
      </c>
      <c r="AZ17" s="849">
        <v>62509.87</v>
      </c>
      <c r="BA17" s="839">
        <v>9615436.8699999992</v>
      </c>
      <c r="BB17" s="850"/>
      <c r="BC17" s="846">
        <v>10</v>
      </c>
      <c r="BD17" s="842" t="s">
        <v>55</v>
      </c>
      <c r="BE17" s="843" t="s">
        <v>851</v>
      </c>
    </row>
    <row r="18" spans="1:57" s="841" customFormat="1">
      <c r="A18" s="845"/>
      <c r="B18" s="846">
        <v>11</v>
      </c>
      <c r="C18" s="842" t="s">
        <v>57</v>
      </c>
      <c r="D18" s="843" t="s">
        <v>852</v>
      </c>
      <c r="E18" s="834" t="s">
        <v>430</v>
      </c>
      <c r="F18" s="847">
        <v>26974.240000000002</v>
      </c>
      <c r="G18" s="847">
        <v>22475.61</v>
      </c>
      <c r="H18" s="847">
        <v>24119.03</v>
      </c>
      <c r="I18" s="847">
        <v>19900.41</v>
      </c>
      <c r="J18" s="847">
        <v>42439.519999999997</v>
      </c>
      <c r="K18" s="847">
        <v>53175.3</v>
      </c>
      <c r="L18" s="847">
        <v>50402.41</v>
      </c>
      <c r="M18" s="847">
        <v>54259.07</v>
      </c>
      <c r="N18" s="847">
        <v>53640.36</v>
      </c>
      <c r="O18" s="847">
        <v>64715.96</v>
      </c>
      <c r="P18" s="847">
        <v>100763.74</v>
      </c>
      <c r="Q18" s="847">
        <v>25160.19</v>
      </c>
      <c r="R18" s="847">
        <v>74706.73</v>
      </c>
      <c r="S18" s="847">
        <v>43186.57</v>
      </c>
      <c r="T18" s="847">
        <v>79933.03</v>
      </c>
      <c r="U18" s="847">
        <v>96403.55</v>
      </c>
      <c r="V18" s="847">
        <v>196094.26</v>
      </c>
      <c r="W18" s="847">
        <v>238577.51</v>
      </c>
      <c r="X18" s="847">
        <v>30200.36</v>
      </c>
      <c r="Y18" s="847">
        <v>18815.43</v>
      </c>
      <c r="Z18" s="847">
        <v>152131.45000000001</v>
      </c>
      <c r="AA18" s="847">
        <v>95785.42</v>
      </c>
      <c r="AB18" s="847">
        <v>456318.96</v>
      </c>
      <c r="AC18" s="848">
        <v>49611.55</v>
      </c>
      <c r="AD18" s="847">
        <v>190698.48</v>
      </c>
      <c r="AE18" s="847">
        <v>109323.74</v>
      </c>
      <c r="AF18" s="847">
        <v>305368.32000000001</v>
      </c>
      <c r="AG18" s="847">
        <v>113745.54</v>
      </c>
      <c r="AH18" s="847">
        <v>72341.62</v>
      </c>
      <c r="AI18" s="847">
        <v>70982.53</v>
      </c>
      <c r="AJ18" s="847">
        <v>18231.740000000002</v>
      </c>
      <c r="AK18" s="847">
        <v>31696.04</v>
      </c>
      <c r="AL18" s="847">
        <v>279427.01</v>
      </c>
      <c r="AM18" s="847">
        <v>98293.87</v>
      </c>
      <c r="AN18" s="847">
        <v>68750.320000000007</v>
      </c>
      <c r="AO18" s="847">
        <v>33666.47</v>
      </c>
      <c r="AP18" s="847">
        <v>52090.559999999998</v>
      </c>
      <c r="AQ18" s="847">
        <v>154708.10999999999</v>
      </c>
      <c r="AR18" s="847">
        <v>16707.3</v>
      </c>
      <c r="AS18" s="847">
        <v>47625.41</v>
      </c>
      <c r="AT18" s="847">
        <v>20787.63</v>
      </c>
      <c r="AU18" s="847">
        <v>27807.54</v>
      </c>
      <c r="AV18" s="847">
        <v>29637.93</v>
      </c>
      <c r="AW18" s="847">
        <v>16189.93</v>
      </c>
      <c r="AX18" s="847">
        <v>76806.69</v>
      </c>
      <c r="AY18" s="847">
        <v>15447.52</v>
      </c>
      <c r="AZ18" s="849">
        <v>2696.39</v>
      </c>
      <c r="BA18" s="839">
        <v>3922821.350000001</v>
      </c>
      <c r="BB18" s="850"/>
      <c r="BC18" s="846">
        <v>11</v>
      </c>
      <c r="BD18" s="842" t="s">
        <v>57</v>
      </c>
      <c r="BE18" s="843" t="s">
        <v>852</v>
      </c>
    </row>
    <row r="19" spans="1:57" s="841" customFormat="1">
      <c r="A19" s="845"/>
      <c r="B19" s="846">
        <v>12</v>
      </c>
      <c r="C19" s="842" t="s">
        <v>827</v>
      </c>
      <c r="D19" s="843" t="s">
        <v>853</v>
      </c>
      <c r="E19" s="834" t="s">
        <v>430</v>
      </c>
      <c r="F19" s="847">
        <v>139691.38</v>
      </c>
      <c r="G19" s="847">
        <v>14058.55</v>
      </c>
      <c r="H19" s="847">
        <v>56515.5</v>
      </c>
      <c r="I19" s="847">
        <v>56363.23</v>
      </c>
      <c r="J19" s="847">
        <v>72480.23</v>
      </c>
      <c r="K19" s="847">
        <v>20782.52</v>
      </c>
      <c r="L19" s="847">
        <v>49347.86</v>
      </c>
      <c r="M19" s="847">
        <v>128453.87</v>
      </c>
      <c r="N19" s="847">
        <v>72383.86</v>
      </c>
      <c r="O19" s="847">
        <v>64756.88</v>
      </c>
      <c r="P19" s="847">
        <v>54480.4</v>
      </c>
      <c r="Q19" s="847">
        <v>64155.24</v>
      </c>
      <c r="R19" s="847">
        <v>15877.14</v>
      </c>
      <c r="S19" s="847">
        <v>17954.32</v>
      </c>
      <c r="T19" s="847">
        <v>29528.94</v>
      </c>
      <c r="U19" s="847">
        <v>32619.52</v>
      </c>
      <c r="V19" s="847">
        <v>20593.41</v>
      </c>
      <c r="W19" s="847">
        <v>23873.69</v>
      </c>
      <c r="X19" s="847">
        <v>7168.14</v>
      </c>
      <c r="Y19" s="847">
        <v>34028.19</v>
      </c>
      <c r="Z19" s="847">
        <v>55672.09</v>
      </c>
      <c r="AA19" s="847">
        <v>154523.87</v>
      </c>
      <c r="AB19" s="847">
        <v>131516.64000000001</v>
      </c>
      <c r="AC19" s="848">
        <v>41406.76</v>
      </c>
      <c r="AD19" s="847">
        <v>16927.07</v>
      </c>
      <c r="AE19" s="847">
        <v>44249.14</v>
      </c>
      <c r="AF19" s="847">
        <v>106258.33</v>
      </c>
      <c r="AG19" s="847">
        <v>53136.1</v>
      </c>
      <c r="AH19" s="847">
        <v>42661.42</v>
      </c>
      <c r="AI19" s="847">
        <v>29831.360000000001</v>
      </c>
      <c r="AJ19" s="847">
        <v>19319.02</v>
      </c>
      <c r="AK19" s="847">
        <v>31462.36</v>
      </c>
      <c r="AL19" s="847">
        <v>63233.98</v>
      </c>
      <c r="AM19" s="847">
        <v>104566.43</v>
      </c>
      <c r="AN19" s="847">
        <v>46364.13</v>
      </c>
      <c r="AO19" s="847">
        <v>33522.11</v>
      </c>
      <c r="AP19" s="847">
        <v>30282.15</v>
      </c>
      <c r="AQ19" s="847">
        <v>28544.21</v>
      </c>
      <c r="AR19" s="847">
        <v>16022.04</v>
      </c>
      <c r="AS19" s="847">
        <v>60937.13</v>
      </c>
      <c r="AT19" s="847">
        <v>16280.49</v>
      </c>
      <c r="AU19" s="847">
        <v>4187.62</v>
      </c>
      <c r="AV19" s="847">
        <v>35420.92</v>
      </c>
      <c r="AW19" s="847">
        <v>23135.13</v>
      </c>
      <c r="AX19" s="847">
        <v>42240.21</v>
      </c>
      <c r="AY19" s="847">
        <v>15961.63</v>
      </c>
      <c r="AZ19" s="849">
        <v>527.65</v>
      </c>
      <c r="BA19" s="839">
        <v>2223302.8599999994</v>
      </c>
      <c r="BB19" s="850"/>
      <c r="BC19" s="846">
        <v>12</v>
      </c>
      <c r="BD19" s="842" t="s">
        <v>827</v>
      </c>
      <c r="BE19" s="843" t="s">
        <v>853</v>
      </c>
    </row>
    <row r="20" spans="1:57" s="841" customFormat="1">
      <c r="A20" s="845"/>
      <c r="B20" s="846">
        <v>13</v>
      </c>
      <c r="C20" s="842" t="s">
        <v>61</v>
      </c>
      <c r="D20" s="843" t="s">
        <v>854</v>
      </c>
      <c r="E20" s="834" t="s">
        <v>430</v>
      </c>
      <c r="F20" s="847">
        <v>37623.11</v>
      </c>
      <c r="G20" s="847">
        <v>4447.79</v>
      </c>
      <c r="H20" s="847">
        <v>5216.8</v>
      </c>
      <c r="I20" s="847">
        <v>22730.03</v>
      </c>
      <c r="J20" s="847">
        <v>9894.89</v>
      </c>
      <c r="K20" s="847">
        <v>27944.35</v>
      </c>
      <c r="L20" s="847">
        <v>39498.9</v>
      </c>
      <c r="M20" s="847">
        <v>51899.85</v>
      </c>
      <c r="N20" s="847">
        <v>43197.26</v>
      </c>
      <c r="O20" s="847">
        <v>34303.14</v>
      </c>
      <c r="P20" s="847">
        <v>100453.14</v>
      </c>
      <c r="Q20" s="847">
        <v>68786.55</v>
      </c>
      <c r="R20" s="847">
        <v>78567.070000000007</v>
      </c>
      <c r="S20" s="847">
        <v>65870.429999999993</v>
      </c>
      <c r="T20" s="847">
        <v>34835.71</v>
      </c>
      <c r="U20" s="847">
        <v>29823.5</v>
      </c>
      <c r="V20" s="847">
        <v>41973.46</v>
      </c>
      <c r="W20" s="847">
        <v>14275.99</v>
      </c>
      <c r="X20" s="847">
        <v>6765.32</v>
      </c>
      <c r="Y20" s="847">
        <v>19092.87</v>
      </c>
      <c r="Z20" s="847">
        <v>104661.93</v>
      </c>
      <c r="AA20" s="847">
        <v>83194.080000000002</v>
      </c>
      <c r="AB20" s="847">
        <v>162773.29999999999</v>
      </c>
      <c r="AC20" s="848">
        <v>35101.26</v>
      </c>
      <c r="AD20" s="847">
        <v>49621.279999999999</v>
      </c>
      <c r="AE20" s="847">
        <v>21419.03</v>
      </c>
      <c r="AF20" s="847">
        <v>145067.29999999999</v>
      </c>
      <c r="AG20" s="847">
        <v>60865.17</v>
      </c>
      <c r="AH20" s="847">
        <v>25718.87</v>
      </c>
      <c r="AI20" s="847">
        <v>17424.28</v>
      </c>
      <c r="AJ20" s="847">
        <v>1972</v>
      </c>
      <c r="AK20" s="847">
        <v>7676.31</v>
      </c>
      <c r="AL20" s="847">
        <v>23714.240000000002</v>
      </c>
      <c r="AM20" s="847">
        <v>42996.639999999999</v>
      </c>
      <c r="AN20" s="847">
        <v>4410.2700000000004</v>
      </c>
      <c r="AO20" s="847">
        <v>23912.05</v>
      </c>
      <c r="AP20" s="847">
        <v>15522.34</v>
      </c>
      <c r="AQ20" s="847">
        <v>6531.68</v>
      </c>
      <c r="AR20" s="847">
        <v>3748.92</v>
      </c>
      <c r="AS20" s="847">
        <v>87097.7</v>
      </c>
      <c r="AT20" s="847">
        <v>31207.13</v>
      </c>
      <c r="AU20" s="847">
        <v>3915.66</v>
      </c>
      <c r="AV20" s="847">
        <v>8748.64</v>
      </c>
      <c r="AW20" s="847">
        <v>11546.77</v>
      </c>
      <c r="AX20" s="847">
        <v>6423.41</v>
      </c>
      <c r="AY20" s="847">
        <v>4674.7</v>
      </c>
      <c r="AZ20" s="849">
        <v>3705.86</v>
      </c>
      <c r="BA20" s="839">
        <v>1730850.9799999995</v>
      </c>
      <c r="BB20" s="850"/>
      <c r="BC20" s="846">
        <v>13</v>
      </c>
      <c r="BD20" s="842" t="s">
        <v>61</v>
      </c>
      <c r="BE20" s="843" t="s">
        <v>854</v>
      </c>
    </row>
    <row r="21" spans="1:57" s="841" customFormat="1">
      <c r="A21" s="845"/>
      <c r="B21" s="846">
        <v>14</v>
      </c>
      <c r="C21" s="842" t="s">
        <v>63</v>
      </c>
      <c r="D21" s="843" t="s">
        <v>855</v>
      </c>
      <c r="E21" s="834" t="s">
        <v>430</v>
      </c>
      <c r="F21" s="847">
        <v>397728.71</v>
      </c>
      <c r="G21" s="847">
        <v>102430.57</v>
      </c>
      <c r="H21" s="847">
        <v>73544.81</v>
      </c>
      <c r="I21" s="847">
        <v>158797.4</v>
      </c>
      <c r="J21" s="847">
        <v>37111.01</v>
      </c>
      <c r="K21" s="847">
        <v>21191.77</v>
      </c>
      <c r="L21" s="847">
        <v>153165.20000000001</v>
      </c>
      <c r="M21" s="847">
        <v>212182.87</v>
      </c>
      <c r="N21" s="847">
        <v>209386.74</v>
      </c>
      <c r="O21" s="847">
        <v>77730.899999999994</v>
      </c>
      <c r="P21" s="847">
        <v>454390.43</v>
      </c>
      <c r="Q21" s="847">
        <v>106651.85</v>
      </c>
      <c r="R21" s="847">
        <v>147003.57999999999</v>
      </c>
      <c r="S21" s="847">
        <v>221073.65</v>
      </c>
      <c r="T21" s="847">
        <v>202431.91</v>
      </c>
      <c r="U21" s="847">
        <v>126331.45</v>
      </c>
      <c r="V21" s="847">
        <v>23840.82</v>
      </c>
      <c r="W21" s="847">
        <v>60729.65</v>
      </c>
      <c r="X21" s="847">
        <v>22095.94</v>
      </c>
      <c r="Y21" s="847">
        <v>79720.740000000005</v>
      </c>
      <c r="Z21" s="847">
        <v>199293.22</v>
      </c>
      <c r="AA21" s="847">
        <v>768943.75</v>
      </c>
      <c r="AB21" s="847">
        <v>396239.38</v>
      </c>
      <c r="AC21" s="848">
        <v>85451.02</v>
      </c>
      <c r="AD21" s="847">
        <v>111036.92</v>
      </c>
      <c r="AE21" s="847">
        <v>117220.41</v>
      </c>
      <c r="AF21" s="847">
        <v>345679.35999999999</v>
      </c>
      <c r="AG21" s="847">
        <v>281871.96000000002</v>
      </c>
      <c r="AH21" s="847">
        <v>55403.23</v>
      </c>
      <c r="AI21" s="847">
        <v>32603.41</v>
      </c>
      <c r="AJ21" s="847">
        <v>81180.11</v>
      </c>
      <c r="AK21" s="847">
        <v>28518.69</v>
      </c>
      <c r="AL21" s="847">
        <v>78325.539999999994</v>
      </c>
      <c r="AM21" s="847">
        <v>98088.92</v>
      </c>
      <c r="AN21" s="847">
        <v>93349.22</v>
      </c>
      <c r="AO21" s="847">
        <v>97213.69</v>
      </c>
      <c r="AP21" s="847">
        <v>115764.64</v>
      </c>
      <c r="AQ21" s="847">
        <v>527368.15</v>
      </c>
      <c r="AR21" s="847">
        <v>53142.879999999997</v>
      </c>
      <c r="AS21" s="847">
        <v>77348.09</v>
      </c>
      <c r="AT21" s="847">
        <v>70748.97</v>
      </c>
      <c r="AU21" s="847">
        <v>6804.31</v>
      </c>
      <c r="AV21" s="847">
        <v>84204.800000000003</v>
      </c>
      <c r="AW21" s="847">
        <v>30962.22</v>
      </c>
      <c r="AX21" s="847">
        <v>46542.66</v>
      </c>
      <c r="AY21" s="847">
        <v>38592.370000000003</v>
      </c>
      <c r="AZ21" s="849">
        <v>5328.46</v>
      </c>
      <c r="BA21" s="839">
        <v>6814766.3800000008</v>
      </c>
      <c r="BB21" s="850"/>
      <c r="BC21" s="846">
        <v>14</v>
      </c>
      <c r="BD21" s="842" t="s">
        <v>63</v>
      </c>
      <c r="BE21" s="843" t="s">
        <v>855</v>
      </c>
    </row>
    <row r="22" spans="1:57" s="841" customFormat="1">
      <c r="A22" s="845"/>
      <c r="B22" s="846">
        <v>15</v>
      </c>
      <c r="C22" s="842" t="s">
        <v>65</v>
      </c>
      <c r="D22" s="843" t="s">
        <v>856</v>
      </c>
      <c r="E22" s="834" t="s">
        <v>430</v>
      </c>
      <c r="F22" s="847">
        <v>120166.97</v>
      </c>
      <c r="G22" s="847">
        <v>16784.18</v>
      </c>
      <c r="H22" s="847">
        <v>38766.78</v>
      </c>
      <c r="I22" s="847">
        <v>106137.79</v>
      </c>
      <c r="J22" s="847">
        <v>11310.85</v>
      </c>
      <c r="K22" s="847">
        <v>29292.78</v>
      </c>
      <c r="L22" s="847">
        <v>42997.83</v>
      </c>
      <c r="M22" s="847">
        <v>105803.64</v>
      </c>
      <c r="N22" s="847">
        <v>48232.82</v>
      </c>
      <c r="O22" s="847">
        <v>105776.13</v>
      </c>
      <c r="P22" s="847">
        <v>710538.77</v>
      </c>
      <c r="Q22" s="847">
        <v>101945.88</v>
      </c>
      <c r="R22" s="847">
        <v>1083919.01</v>
      </c>
      <c r="S22" s="847">
        <v>213868.54</v>
      </c>
      <c r="T22" s="847">
        <v>83828.66</v>
      </c>
      <c r="U22" s="847">
        <v>33866.19</v>
      </c>
      <c r="V22" s="847">
        <v>68563.22</v>
      </c>
      <c r="W22" s="847">
        <v>29985.200000000001</v>
      </c>
      <c r="X22" s="847">
        <v>21469.27</v>
      </c>
      <c r="Y22" s="847">
        <v>70340.679999999993</v>
      </c>
      <c r="Z22" s="847">
        <v>84603.42</v>
      </c>
      <c r="AA22" s="847">
        <v>152153.84</v>
      </c>
      <c r="AB22" s="847">
        <v>374352.99</v>
      </c>
      <c r="AC22" s="848">
        <v>43579.13</v>
      </c>
      <c r="AD22" s="847">
        <v>81132.679999999993</v>
      </c>
      <c r="AE22" s="847">
        <v>232836.75</v>
      </c>
      <c r="AF22" s="847">
        <v>470191.42</v>
      </c>
      <c r="AG22" s="847">
        <v>139330.49</v>
      </c>
      <c r="AH22" s="847">
        <v>52872.36</v>
      </c>
      <c r="AI22" s="847">
        <v>12184.44</v>
      </c>
      <c r="AJ22" s="847">
        <v>8111.55</v>
      </c>
      <c r="AK22" s="847">
        <v>9556.06</v>
      </c>
      <c r="AL22" s="847">
        <v>151706.67000000001</v>
      </c>
      <c r="AM22" s="847">
        <v>113910.95</v>
      </c>
      <c r="AN22" s="847">
        <v>32446.71</v>
      </c>
      <c r="AO22" s="847">
        <v>11823.33</v>
      </c>
      <c r="AP22" s="847">
        <v>59429.82</v>
      </c>
      <c r="AQ22" s="847">
        <v>23876.880000000001</v>
      </c>
      <c r="AR22" s="847">
        <v>10426.14</v>
      </c>
      <c r="AS22" s="847">
        <v>204968.29</v>
      </c>
      <c r="AT22" s="847">
        <v>18515.37</v>
      </c>
      <c r="AU22" s="847">
        <v>12940.07</v>
      </c>
      <c r="AV22" s="847">
        <v>66027.3</v>
      </c>
      <c r="AW22" s="847">
        <v>13819.23</v>
      </c>
      <c r="AX22" s="847">
        <v>14279.1</v>
      </c>
      <c r="AY22" s="847">
        <v>23752.16</v>
      </c>
      <c r="AZ22" s="849">
        <v>19230.099999999999</v>
      </c>
      <c r="BA22" s="839">
        <v>5481652.4400000013</v>
      </c>
      <c r="BB22" s="850"/>
      <c r="BC22" s="846">
        <v>15</v>
      </c>
      <c r="BD22" s="842" t="s">
        <v>65</v>
      </c>
      <c r="BE22" s="843" t="s">
        <v>856</v>
      </c>
    </row>
    <row r="23" spans="1:57" s="841" customFormat="1">
      <c r="A23" s="845"/>
      <c r="B23" s="846">
        <v>16</v>
      </c>
      <c r="C23" s="842" t="s">
        <v>67</v>
      </c>
      <c r="D23" s="843" t="s">
        <v>857</v>
      </c>
      <c r="E23" s="834" t="s">
        <v>430</v>
      </c>
      <c r="F23" s="847">
        <v>190118.5</v>
      </c>
      <c r="G23" s="847">
        <v>27671.8</v>
      </c>
      <c r="H23" s="847">
        <v>57846.32</v>
      </c>
      <c r="I23" s="847">
        <v>114094.17</v>
      </c>
      <c r="J23" s="847">
        <v>73216.960000000006</v>
      </c>
      <c r="K23" s="847">
        <v>169638.3</v>
      </c>
      <c r="L23" s="847">
        <v>415648.18</v>
      </c>
      <c r="M23" s="847">
        <v>1291956.6200000001</v>
      </c>
      <c r="N23" s="847">
        <v>542121.21</v>
      </c>
      <c r="O23" s="847">
        <v>467197.01</v>
      </c>
      <c r="P23" s="847">
        <v>1698204.21</v>
      </c>
      <c r="Q23" s="847">
        <v>2675030.7599999998</v>
      </c>
      <c r="R23" s="847">
        <v>371485.28</v>
      </c>
      <c r="S23" s="847">
        <v>1722160.43</v>
      </c>
      <c r="T23" s="847">
        <v>525096.02</v>
      </c>
      <c r="U23" s="847">
        <v>541069.38</v>
      </c>
      <c r="V23" s="847">
        <v>100804.44</v>
      </c>
      <c r="W23" s="847">
        <v>295662.75</v>
      </c>
      <c r="X23" s="847">
        <v>44526.93</v>
      </c>
      <c r="Y23" s="847">
        <v>140065.29999999999</v>
      </c>
      <c r="Z23" s="847">
        <v>290814.40999999997</v>
      </c>
      <c r="AA23" s="847">
        <v>1575487.92</v>
      </c>
      <c r="AB23" s="847">
        <v>936775.07</v>
      </c>
      <c r="AC23" s="848">
        <v>1229545.1399999999</v>
      </c>
      <c r="AD23" s="847">
        <v>742013.91</v>
      </c>
      <c r="AE23" s="847">
        <v>162245.94</v>
      </c>
      <c r="AF23" s="847">
        <v>1978103.57</v>
      </c>
      <c r="AG23" s="847">
        <v>1704403.59</v>
      </c>
      <c r="AH23" s="847">
        <v>99775.039999999994</v>
      </c>
      <c r="AI23" s="847">
        <v>312983.05</v>
      </c>
      <c r="AJ23" s="847">
        <v>7057.8609422114205</v>
      </c>
      <c r="AK23" s="847">
        <v>34490.464967627602</v>
      </c>
      <c r="AL23" s="847">
        <v>1148749.18</v>
      </c>
      <c r="AM23" s="847">
        <v>378870.79</v>
      </c>
      <c r="AN23" s="847">
        <v>1483602.89</v>
      </c>
      <c r="AO23" s="847">
        <v>540780.88</v>
      </c>
      <c r="AP23" s="847">
        <v>151867.93</v>
      </c>
      <c r="AQ23" s="847">
        <v>369640.02</v>
      </c>
      <c r="AR23" s="847">
        <v>6636.05</v>
      </c>
      <c r="AS23" s="847">
        <v>463365.93</v>
      </c>
      <c r="AT23" s="847">
        <v>154776.91</v>
      </c>
      <c r="AU23" s="847">
        <v>10840.87</v>
      </c>
      <c r="AV23" s="847">
        <v>152719.18</v>
      </c>
      <c r="AW23" s="847">
        <v>484362.05</v>
      </c>
      <c r="AX23" s="847">
        <v>127127.16</v>
      </c>
      <c r="AY23" s="847">
        <v>22945.83</v>
      </c>
      <c r="AZ23" s="849">
        <v>12006.57</v>
      </c>
      <c r="BA23" s="839">
        <v>26045602.775909837</v>
      </c>
      <c r="BB23" s="850"/>
      <c r="BC23" s="846">
        <v>16</v>
      </c>
      <c r="BD23" s="842" t="s">
        <v>67</v>
      </c>
      <c r="BE23" s="843" t="s">
        <v>857</v>
      </c>
    </row>
    <row r="24" spans="1:57" s="841" customFormat="1">
      <c r="A24" s="845"/>
      <c r="B24" s="846">
        <v>17</v>
      </c>
      <c r="C24" s="842" t="s">
        <v>69</v>
      </c>
      <c r="D24" s="843" t="s">
        <v>858</v>
      </c>
      <c r="E24" s="834" t="s">
        <v>430</v>
      </c>
      <c r="F24" s="847">
        <v>1315571.68</v>
      </c>
      <c r="G24" s="847">
        <v>7068.89</v>
      </c>
      <c r="H24" s="847">
        <v>10001.459999999999</v>
      </c>
      <c r="I24" s="847">
        <v>529851.98</v>
      </c>
      <c r="J24" s="847">
        <v>5363.8</v>
      </c>
      <c r="K24" s="847">
        <v>6517.65</v>
      </c>
      <c r="L24" s="847">
        <v>15078.82</v>
      </c>
      <c r="M24" s="847">
        <v>91696.46</v>
      </c>
      <c r="N24" s="847">
        <v>14625.76</v>
      </c>
      <c r="O24" s="847">
        <v>8661.43</v>
      </c>
      <c r="P24" s="847">
        <v>39003.410000000003</v>
      </c>
      <c r="Q24" s="847">
        <v>2722897.29</v>
      </c>
      <c r="R24" s="847">
        <v>21700.44</v>
      </c>
      <c r="S24" s="847">
        <v>2678610.7799999998</v>
      </c>
      <c r="T24" s="847">
        <v>20222.689999999999</v>
      </c>
      <c r="U24" s="884">
        <v>5327.88</v>
      </c>
      <c r="V24" s="847">
        <v>4934.0662482250646</v>
      </c>
      <c r="W24" s="847">
        <v>4144.6099999999997</v>
      </c>
      <c r="X24" s="847">
        <v>3641.91</v>
      </c>
      <c r="Y24" s="847">
        <v>7530.84</v>
      </c>
      <c r="Z24" s="847">
        <v>11713.68</v>
      </c>
      <c r="AA24" s="847">
        <v>27931.27</v>
      </c>
      <c r="AB24" s="847">
        <v>935391.08</v>
      </c>
      <c r="AC24" s="848">
        <v>662152.30000000005</v>
      </c>
      <c r="AD24" s="847">
        <v>8437.85</v>
      </c>
      <c r="AE24" s="847">
        <v>6473.18</v>
      </c>
      <c r="AF24" s="847">
        <v>1691771.56</v>
      </c>
      <c r="AG24" s="847">
        <v>156204.87</v>
      </c>
      <c r="AH24" s="847">
        <v>8615.7099999999991</v>
      </c>
      <c r="AI24" s="847">
        <v>775542.38</v>
      </c>
      <c r="AJ24" s="847">
        <v>2529.62</v>
      </c>
      <c r="AK24" s="847">
        <v>2957.54</v>
      </c>
      <c r="AL24" s="847">
        <v>1357733.77</v>
      </c>
      <c r="AM24" s="847">
        <v>13665.54</v>
      </c>
      <c r="AN24" s="847">
        <v>1587628.93</v>
      </c>
      <c r="AO24" s="847">
        <v>96624.145757517646</v>
      </c>
      <c r="AP24" s="847">
        <v>770815.83</v>
      </c>
      <c r="AQ24" s="847">
        <v>604852.56000000006</v>
      </c>
      <c r="AR24" s="847">
        <v>2228.25</v>
      </c>
      <c r="AS24" s="847">
        <v>81568.98</v>
      </c>
      <c r="AT24" s="847">
        <v>3584.71</v>
      </c>
      <c r="AU24" s="847">
        <v>2423.4699999999998</v>
      </c>
      <c r="AV24" s="847">
        <v>11112.46</v>
      </c>
      <c r="AW24" s="847">
        <v>580603.56999999995</v>
      </c>
      <c r="AX24" s="847">
        <v>3965.88</v>
      </c>
      <c r="AY24" s="847">
        <v>4962.74</v>
      </c>
      <c r="AZ24" s="849">
        <v>248124.22</v>
      </c>
      <c r="BA24" s="839">
        <v>17172067.942005739</v>
      </c>
      <c r="BB24" s="850"/>
      <c r="BC24" s="846">
        <v>17</v>
      </c>
      <c r="BD24" s="842" t="s">
        <v>69</v>
      </c>
      <c r="BE24" s="843" t="s">
        <v>858</v>
      </c>
    </row>
    <row r="25" spans="1:57" s="841" customFormat="1">
      <c r="A25" s="845"/>
      <c r="B25" s="846">
        <v>18</v>
      </c>
      <c r="C25" s="842" t="s">
        <v>828</v>
      </c>
      <c r="D25" s="843" t="s">
        <v>859</v>
      </c>
      <c r="E25" s="834" t="s">
        <v>430</v>
      </c>
      <c r="F25" s="847">
        <v>90389.75</v>
      </c>
      <c r="G25" s="847">
        <v>18755.61</v>
      </c>
      <c r="H25" s="847">
        <v>38247.86</v>
      </c>
      <c r="I25" s="847">
        <v>68978.59</v>
      </c>
      <c r="J25" s="847">
        <v>28698.53</v>
      </c>
      <c r="K25" s="847">
        <v>55915.71</v>
      </c>
      <c r="L25" s="847">
        <v>195238.82</v>
      </c>
      <c r="M25" s="847">
        <v>779024.37</v>
      </c>
      <c r="N25" s="847">
        <v>450974.45</v>
      </c>
      <c r="O25" s="847">
        <v>438274.03</v>
      </c>
      <c r="P25" s="847">
        <v>635308.16</v>
      </c>
      <c r="Q25" s="847">
        <v>245800.65</v>
      </c>
      <c r="R25" s="847">
        <v>133101.82</v>
      </c>
      <c r="S25" s="847">
        <v>652300.35</v>
      </c>
      <c r="T25" s="847">
        <v>154384.6</v>
      </c>
      <c r="U25" s="847">
        <v>189448.54</v>
      </c>
      <c r="V25" s="847">
        <v>61834.59</v>
      </c>
      <c r="W25" s="847">
        <v>146571.21</v>
      </c>
      <c r="X25" s="847">
        <v>91701.94</v>
      </c>
      <c r="Y25" s="847">
        <v>164888.76999999999</v>
      </c>
      <c r="Z25" s="847">
        <v>422064.64000000001</v>
      </c>
      <c r="AA25" s="847">
        <v>574901.56999999995</v>
      </c>
      <c r="AB25" s="847">
        <v>1456268.43</v>
      </c>
      <c r="AC25" s="848">
        <v>407693.03</v>
      </c>
      <c r="AD25" s="847">
        <v>572330.03</v>
      </c>
      <c r="AE25" s="847">
        <v>124052.51</v>
      </c>
      <c r="AF25" s="847">
        <v>677912.66</v>
      </c>
      <c r="AG25" s="847">
        <v>418262.42</v>
      </c>
      <c r="AH25" s="847">
        <v>135506.37</v>
      </c>
      <c r="AI25" s="847">
        <v>40315.97</v>
      </c>
      <c r="AJ25" s="847">
        <v>20075.490000000002</v>
      </c>
      <c r="AK25" s="847">
        <v>23346.240000000002</v>
      </c>
      <c r="AL25" s="847">
        <v>268978.12</v>
      </c>
      <c r="AM25" s="847">
        <v>429323.8</v>
      </c>
      <c r="AN25" s="847">
        <v>87245.08</v>
      </c>
      <c r="AO25" s="847">
        <v>54377.64</v>
      </c>
      <c r="AP25" s="847">
        <v>119725.5</v>
      </c>
      <c r="AQ25" s="847">
        <v>115891.12</v>
      </c>
      <c r="AR25" s="847">
        <v>9137.26</v>
      </c>
      <c r="AS25" s="847">
        <v>215788.95</v>
      </c>
      <c r="AT25" s="847">
        <v>36497.82</v>
      </c>
      <c r="AU25" s="847">
        <v>21874.62</v>
      </c>
      <c r="AV25" s="847">
        <v>111286.88</v>
      </c>
      <c r="AW25" s="847">
        <v>62299.66</v>
      </c>
      <c r="AX25" s="847">
        <v>38545.15</v>
      </c>
      <c r="AY25" s="847">
        <v>14689.38</v>
      </c>
      <c r="AZ25" s="849">
        <v>7832.54</v>
      </c>
      <c r="BA25" s="839">
        <v>11106061.229999999</v>
      </c>
      <c r="BB25" s="850"/>
      <c r="BC25" s="846">
        <v>18</v>
      </c>
      <c r="BD25" s="842" t="s">
        <v>828</v>
      </c>
      <c r="BE25" s="843" t="s">
        <v>859</v>
      </c>
    </row>
    <row r="26" spans="1:57" s="841" customFormat="1">
      <c r="A26" s="845"/>
      <c r="B26" s="846">
        <v>19</v>
      </c>
      <c r="C26" s="842" t="s">
        <v>73</v>
      </c>
      <c r="D26" s="843" t="s">
        <v>860</v>
      </c>
      <c r="E26" s="834" t="s">
        <v>430</v>
      </c>
      <c r="F26" s="847">
        <v>10547.77</v>
      </c>
      <c r="G26" s="847">
        <v>2114.9364570139501</v>
      </c>
      <c r="H26" s="847">
        <v>6033.45</v>
      </c>
      <c r="I26" s="847">
        <v>69102.039999999994</v>
      </c>
      <c r="J26" s="847">
        <v>5092.26</v>
      </c>
      <c r="K26" s="847">
        <v>2006.05</v>
      </c>
      <c r="L26" s="847">
        <v>164802.19</v>
      </c>
      <c r="M26" s="847">
        <v>82067.289999999994</v>
      </c>
      <c r="N26" s="847">
        <v>174169.66</v>
      </c>
      <c r="O26" s="847">
        <v>47021.08</v>
      </c>
      <c r="P26" s="847">
        <v>100549.83</v>
      </c>
      <c r="Q26" s="847">
        <v>30148.75</v>
      </c>
      <c r="R26" s="847">
        <v>70446.23</v>
      </c>
      <c r="S26" s="847">
        <v>92646.91</v>
      </c>
      <c r="T26" s="847">
        <v>12183.88</v>
      </c>
      <c r="U26" s="847">
        <v>11662.28</v>
      </c>
      <c r="V26" s="847">
        <v>3860.42</v>
      </c>
      <c r="W26" s="847">
        <v>1601.81</v>
      </c>
      <c r="X26" s="847">
        <v>19870.759999999998</v>
      </c>
      <c r="Y26" s="847">
        <v>14749.49</v>
      </c>
      <c r="Z26" s="847">
        <v>43757.36</v>
      </c>
      <c r="AA26" s="847">
        <v>231915.16</v>
      </c>
      <c r="AB26" s="847">
        <v>420742.07</v>
      </c>
      <c r="AC26" s="848">
        <v>213231.54</v>
      </c>
      <c r="AD26" s="847">
        <v>98148.92</v>
      </c>
      <c r="AE26" s="847">
        <v>10087.01</v>
      </c>
      <c r="AF26" s="847">
        <v>132280.42000000001</v>
      </c>
      <c r="AG26" s="847">
        <v>126633.28</v>
      </c>
      <c r="AH26" s="847">
        <v>53638.33</v>
      </c>
      <c r="AI26" s="847">
        <v>20237.89</v>
      </c>
      <c r="AJ26" s="847">
        <v>1641</v>
      </c>
      <c r="AK26" s="847">
        <v>6484.97</v>
      </c>
      <c r="AL26" s="847">
        <v>84718.1</v>
      </c>
      <c r="AM26" s="847">
        <v>104032.68</v>
      </c>
      <c r="AN26" s="847">
        <v>182674.78</v>
      </c>
      <c r="AO26" s="847">
        <v>11005.48</v>
      </c>
      <c r="AP26" s="847">
        <v>15834.7</v>
      </c>
      <c r="AQ26" s="847">
        <v>3922.24</v>
      </c>
      <c r="AR26" s="847">
        <v>24.802580462983659</v>
      </c>
      <c r="AS26" s="847">
        <v>240363.1</v>
      </c>
      <c r="AT26" s="847">
        <v>53291.59</v>
      </c>
      <c r="AU26" s="847">
        <v>681.14</v>
      </c>
      <c r="AV26" s="847">
        <v>73555.039999999994</v>
      </c>
      <c r="AW26" s="847">
        <v>23902.69</v>
      </c>
      <c r="AX26" s="847">
        <v>103271.72</v>
      </c>
      <c r="AY26" s="847">
        <v>733.65087449815587</v>
      </c>
      <c r="AZ26" s="849">
        <v>247.52422421048527</v>
      </c>
      <c r="BA26" s="839">
        <v>3177734.2741361866</v>
      </c>
      <c r="BB26" s="850"/>
      <c r="BC26" s="846">
        <v>19</v>
      </c>
      <c r="BD26" s="842" t="s">
        <v>73</v>
      </c>
      <c r="BE26" s="843" t="s">
        <v>860</v>
      </c>
    </row>
    <row r="27" spans="1:57" s="841" customFormat="1">
      <c r="A27" s="845"/>
      <c r="B27" s="846">
        <v>20</v>
      </c>
      <c r="C27" s="842" t="s">
        <v>75</v>
      </c>
      <c r="D27" s="843" t="s">
        <v>861</v>
      </c>
      <c r="E27" s="834" t="s">
        <v>430</v>
      </c>
      <c r="F27" s="847">
        <v>6478.67</v>
      </c>
      <c r="G27" s="847">
        <v>232.69354298617111</v>
      </c>
      <c r="H27" s="847">
        <v>8219.75</v>
      </c>
      <c r="I27" s="847">
        <v>1561.89</v>
      </c>
      <c r="J27" s="847">
        <v>3488.22</v>
      </c>
      <c r="K27" s="847">
        <v>19945.96</v>
      </c>
      <c r="L27" s="847">
        <v>9786.0400000000009</v>
      </c>
      <c r="M27" s="847">
        <v>2156.5500000000002</v>
      </c>
      <c r="N27" s="847">
        <v>3417.93</v>
      </c>
      <c r="O27" s="847">
        <v>2523.29</v>
      </c>
      <c r="P27" s="847">
        <v>19332.36</v>
      </c>
      <c r="Q27" s="847">
        <v>8954.6200000000008</v>
      </c>
      <c r="R27" s="847">
        <v>82198.12</v>
      </c>
      <c r="S27" s="847">
        <v>4164.71</v>
      </c>
      <c r="T27" s="847">
        <v>3091.38</v>
      </c>
      <c r="U27" s="847">
        <v>1659.05</v>
      </c>
      <c r="V27" s="847">
        <v>100.9837517752144</v>
      </c>
      <c r="W27" s="847">
        <v>324.17</v>
      </c>
      <c r="X27" s="847">
        <v>3204.14</v>
      </c>
      <c r="Y27" s="847">
        <v>2552.04</v>
      </c>
      <c r="Z27" s="847">
        <v>380.68</v>
      </c>
      <c r="AA27" s="847">
        <v>4498.66</v>
      </c>
      <c r="AB27" s="847">
        <v>18717.11</v>
      </c>
      <c r="AC27" s="848">
        <v>0</v>
      </c>
      <c r="AD27" s="847">
        <v>711.38</v>
      </c>
      <c r="AE27" s="847">
        <v>5395.7</v>
      </c>
      <c r="AF27" s="847">
        <v>25057.21</v>
      </c>
      <c r="AG27" s="847">
        <v>69881.33</v>
      </c>
      <c r="AH27" s="847">
        <v>5877.92</v>
      </c>
      <c r="AI27" s="847">
        <v>1522.11</v>
      </c>
      <c r="AJ27" s="847">
        <v>94.740064255137142</v>
      </c>
      <c r="AK27" s="847">
        <v>837.34</v>
      </c>
      <c r="AL27" s="847">
        <v>249.62</v>
      </c>
      <c r="AM27" s="847">
        <v>1475.22</v>
      </c>
      <c r="AN27" s="847">
        <v>77.082204989633667</v>
      </c>
      <c r="AO27" s="847">
        <v>1977.5714917041007</v>
      </c>
      <c r="AP27" s="847">
        <v>8366.1200000000008</v>
      </c>
      <c r="AQ27" s="847">
        <v>103.08209015608239</v>
      </c>
      <c r="AR27" s="847">
        <v>2.7288764652909796</v>
      </c>
      <c r="AS27" s="847">
        <v>2109.65</v>
      </c>
      <c r="AT27" s="847">
        <v>8864.69</v>
      </c>
      <c r="AU27" s="847">
        <v>25.370350507352381</v>
      </c>
      <c r="AV27" s="847">
        <v>1488.1362823586016</v>
      </c>
      <c r="AW27" s="847">
        <v>2854.17</v>
      </c>
      <c r="AX27" s="847">
        <v>0</v>
      </c>
      <c r="AY27" s="847">
        <v>80.719125501723099</v>
      </c>
      <c r="AZ27" s="849">
        <v>27.233578822392627</v>
      </c>
      <c r="BA27" s="839">
        <v>344068.14135952166</v>
      </c>
      <c r="BB27" s="850"/>
      <c r="BC27" s="846">
        <v>20</v>
      </c>
      <c r="BD27" s="842" t="s">
        <v>75</v>
      </c>
      <c r="BE27" s="843" t="s">
        <v>861</v>
      </c>
    </row>
    <row r="28" spans="1:57" s="841" customFormat="1">
      <c r="A28" s="845"/>
      <c r="B28" s="846">
        <v>21</v>
      </c>
      <c r="C28" s="842" t="s">
        <v>77</v>
      </c>
      <c r="D28" s="843" t="s">
        <v>862</v>
      </c>
      <c r="E28" s="834" t="s">
        <v>430</v>
      </c>
      <c r="F28" s="847">
        <v>171156.36</v>
      </c>
      <c r="G28" s="847">
        <v>46183.839999999997</v>
      </c>
      <c r="H28" s="847">
        <v>77629.88</v>
      </c>
      <c r="I28" s="847">
        <v>97074.66</v>
      </c>
      <c r="J28" s="847">
        <v>45418.95</v>
      </c>
      <c r="K28" s="847">
        <v>78570.33</v>
      </c>
      <c r="L28" s="847">
        <v>195009.55</v>
      </c>
      <c r="M28" s="847">
        <v>309308.67</v>
      </c>
      <c r="N28" s="847">
        <v>134403.73000000001</v>
      </c>
      <c r="O28" s="847">
        <v>83992.11</v>
      </c>
      <c r="P28" s="847">
        <v>246996.63</v>
      </c>
      <c r="Q28" s="847">
        <v>254573.17</v>
      </c>
      <c r="R28" s="847">
        <v>174844.14</v>
      </c>
      <c r="S28" s="847">
        <v>294766.08000000002</v>
      </c>
      <c r="T28" s="847">
        <v>105994.99</v>
      </c>
      <c r="U28" s="847">
        <v>81629.509999999995</v>
      </c>
      <c r="V28" s="847">
        <v>61342.64</v>
      </c>
      <c r="W28" s="847">
        <v>45459.32</v>
      </c>
      <c r="X28" s="847">
        <v>58970.83</v>
      </c>
      <c r="Y28" s="847">
        <v>111886.46</v>
      </c>
      <c r="Z28" s="847">
        <v>339048.91</v>
      </c>
      <c r="AA28" s="847">
        <v>191965.6</v>
      </c>
      <c r="AB28" s="847">
        <v>676596.46</v>
      </c>
      <c r="AC28" s="848">
        <v>270974.56</v>
      </c>
      <c r="AD28" s="847">
        <v>364187.98</v>
      </c>
      <c r="AE28" s="847">
        <v>163830.35</v>
      </c>
      <c r="AF28" s="847">
        <v>225624.43</v>
      </c>
      <c r="AG28" s="847">
        <v>299151.49</v>
      </c>
      <c r="AH28" s="847">
        <v>28699.15</v>
      </c>
      <c r="AI28" s="847">
        <v>47500.44</v>
      </c>
      <c r="AJ28" s="847">
        <v>10660.12</v>
      </c>
      <c r="AK28" s="847">
        <v>36452.31</v>
      </c>
      <c r="AL28" s="847">
        <v>205639.01</v>
      </c>
      <c r="AM28" s="847">
        <v>115361.63</v>
      </c>
      <c r="AN28" s="847">
        <v>173528.08</v>
      </c>
      <c r="AO28" s="847">
        <v>18782.939999999999</v>
      </c>
      <c r="AP28" s="847">
        <v>69424.929999999993</v>
      </c>
      <c r="AQ28" s="847">
        <v>38845.53</v>
      </c>
      <c r="AR28" s="847">
        <v>56140.56</v>
      </c>
      <c r="AS28" s="847">
        <v>348979.04</v>
      </c>
      <c r="AT28" s="847">
        <v>41256.019999999997</v>
      </c>
      <c r="AU28" s="847">
        <v>41806.67</v>
      </c>
      <c r="AV28" s="847">
        <v>59539.58</v>
      </c>
      <c r="AW28" s="847">
        <v>94615.44</v>
      </c>
      <c r="AX28" s="847">
        <v>34476.26</v>
      </c>
      <c r="AY28" s="847">
        <v>150942.43</v>
      </c>
      <c r="AZ28" s="849">
        <v>51824.31</v>
      </c>
      <c r="BA28" s="839">
        <v>6831066.0799999991</v>
      </c>
      <c r="BB28" s="850"/>
      <c r="BC28" s="846">
        <v>21</v>
      </c>
      <c r="BD28" s="842" t="s">
        <v>77</v>
      </c>
      <c r="BE28" s="843" t="s">
        <v>862</v>
      </c>
    </row>
    <row r="29" spans="1:57" s="841" customFormat="1">
      <c r="A29" s="845"/>
      <c r="B29" s="846">
        <v>22</v>
      </c>
      <c r="C29" s="842" t="s">
        <v>79</v>
      </c>
      <c r="D29" s="843" t="s">
        <v>863</v>
      </c>
      <c r="E29" s="834" t="s">
        <v>430</v>
      </c>
      <c r="F29" s="847">
        <v>544093.34</v>
      </c>
      <c r="G29" s="847">
        <v>107232.25</v>
      </c>
      <c r="H29" s="847">
        <v>80046.69</v>
      </c>
      <c r="I29" s="847">
        <v>178372.33</v>
      </c>
      <c r="J29" s="847">
        <v>24513.21</v>
      </c>
      <c r="K29" s="847">
        <v>29223.95</v>
      </c>
      <c r="L29" s="847">
        <v>99424.5</v>
      </c>
      <c r="M29" s="847">
        <v>877748.26</v>
      </c>
      <c r="N29" s="847">
        <v>223795.32</v>
      </c>
      <c r="O29" s="847">
        <v>230706.83</v>
      </c>
      <c r="P29" s="847">
        <v>341073.54</v>
      </c>
      <c r="Q29" s="847">
        <v>1742056.25</v>
      </c>
      <c r="R29" s="847">
        <v>168516.42</v>
      </c>
      <c r="S29" s="847">
        <v>691755.91</v>
      </c>
      <c r="T29" s="847">
        <v>211305.15</v>
      </c>
      <c r="U29" s="847">
        <v>181704.71</v>
      </c>
      <c r="V29" s="847">
        <v>42617.93</v>
      </c>
      <c r="W29" s="847">
        <v>31391.91</v>
      </c>
      <c r="X29" s="847">
        <v>9154.2199999999993</v>
      </c>
      <c r="Y29" s="847">
        <v>54150.559999999998</v>
      </c>
      <c r="Z29" s="847">
        <v>194191.95</v>
      </c>
      <c r="AA29" s="847">
        <v>230121.08</v>
      </c>
      <c r="AB29" s="847">
        <v>2508400.4</v>
      </c>
      <c r="AC29" s="848">
        <v>96868.63</v>
      </c>
      <c r="AD29" s="847">
        <v>95799.57</v>
      </c>
      <c r="AE29" s="847">
        <v>63853.19</v>
      </c>
      <c r="AF29" s="847">
        <v>1323077.3600000001</v>
      </c>
      <c r="AG29" s="847">
        <v>1844451.09</v>
      </c>
      <c r="AH29" s="847">
        <v>35072.22</v>
      </c>
      <c r="AI29" s="847">
        <v>813579.18</v>
      </c>
      <c r="AJ29" s="847">
        <v>15415.36</v>
      </c>
      <c r="AK29" s="847">
        <v>157028.98000000001</v>
      </c>
      <c r="AL29" s="847">
        <v>1048436.83</v>
      </c>
      <c r="AM29" s="847">
        <v>1323444.06</v>
      </c>
      <c r="AN29" s="847">
        <v>550610.19999999995</v>
      </c>
      <c r="AO29" s="847">
        <v>34588.82</v>
      </c>
      <c r="AP29" s="847">
        <v>44154.04</v>
      </c>
      <c r="AQ29" s="847">
        <v>107738.22</v>
      </c>
      <c r="AR29" s="847">
        <v>39552.18</v>
      </c>
      <c r="AS29" s="847">
        <v>851247.31</v>
      </c>
      <c r="AT29" s="847">
        <v>41085.769999999997</v>
      </c>
      <c r="AU29" s="847">
        <v>38472.22</v>
      </c>
      <c r="AV29" s="847">
        <v>46880.79</v>
      </c>
      <c r="AW29" s="847">
        <v>587951.82999999996</v>
      </c>
      <c r="AX29" s="847">
        <v>23424.15</v>
      </c>
      <c r="AY29" s="847">
        <v>4391.1000000000004</v>
      </c>
      <c r="AZ29" s="849">
        <v>23379.3</v>
      </c>
      <c r="BA29" s="839">
        <v>18012099.109999996</v>
      </c>
      <c r="BB29" s="850"/>
      <c r="BC29" s="846">
        <v>22</v>
      </c>
      <c r="BD29" s="842" t="s">
        <v>79</v>
      </c>
      <c r="BE29" s="843" t="s">
        <v>863</v>
      </c>
    </row>
    <row r="30" spans="1:57" s="841" customFormat="1">
      <c r="A30" s="845"/>
      <c r="B30" s="846">
        <v>23</v>
      </c>
      <c r="C30" s="842" t="s">
        <v>81</v>
      </c>
      <c r="D30" s="843" t="s">
        <v>864</v>
      </c>
      <c r="E30" s="834" t="s">
        <v>430</v>
      </c>
      <c r="F30" s="847">
        <v>16136.12</v>
      </c>
      <c r="G30" s="847">
        <v>353141.13</v>
      </c>
      <c r="H30" s="847">
        <v>15743.34</v>
      </c>
      <c r="I30" s="847">
        <v>56486.19</v>
      </c>
      <c r="J30" s="847">
        <v>46466.57</v>
      </c>
      <c r="K30" s="847">
        <v>59760.51</v>
      </c>
      <c r="L30" s="847">
        <v>171267.56</v>
      </c>
      <c r="M30" s="847">
        <v>687192.59</v>
      </c>
      <c r="N30" s="847">
        <v>379004.57</v>
      </c>
      <c r="O30" s="847">
        <v>115729.07</v>
      </c>
      <c r="P30" s="847">
        <v>547218.56000000006</v>
      </c>
      <c r="Q30" s="847">
        <v>275750.53999999998</v>
      </c>
      <c r="R30" s="847">
        <v>87648.72</v>
      </c>
      <c r="S30" s="847">
        <v>428893.22</v>
      </c>
      <c r="T30" s="847">
        <v>98601.84</v>
      </c>
      <c r="U30" s="847">
        <v>343371.13</v>
      </c>
      <c r="V30" s="847">
        <v>36156.239999999998</v>
      </c>
      <c r="W30" s="847">
        <v>127776.77</v>
      </c>
      <c r="X30" s="847">
        <v>44916.37</v>
      </c>
      <c r="Y30" s="847">
        <v>115058.85</v>
      </c>
      <c r="Z30" s="847">
        <v>82775.63</v>
      </c>
      <c r="AA30" s="847">
        <v>472398.55</v>
      </c>
      <c r="AB30" s="847">
        <v>516243.38</v>
      </c>
      <c r="AC30" s="848">
        <v>373410.12</v>
      </c>
      <c r="AD30" s="847">
        <v>117538.71</v>
      </c>
      <c r="AE30" s="847">
        <v>72228.649999999994</v>
      </c>
      <c r="AF30" s="847">
        <v>656481.35</v>
      </c>
      <c r="AG30" s="847">
        <v>284392.53000000003</v>
      </c>
      <c r="AH30" s="847">
        <v>24492.17</v>
      </c>
      <c r="AI30" s="847">
        <v>21234.93</v>
      </c>
      <c r="AJ30" s="847">
        <v>2418.6189935334137</v>
      </c>
      <c r="AK30" s="847">
        <v>11819.345032372568</v>
      </c>
      <c r="AL30" s="847">
        <v>65087.38</v>
      </c>
      <c r="AM30" s="847">
        <v>327231.65999999997</v>
      </c>
      <c r="AN30" s="847">
        <v>85125.46</v>
      </c>
      <c r="AO30" s="847">
        <v>50485.420381656462</v>
      </c>
      <c r="AP30" s="847">
        <v>386571.03</v>
      </c>
      <c r="AQ30" s="847">
        <v>699755.02</v>
      </c>
      <c r="AR30" s="847">
        <v>17654.95</v>
      </c>
      <c r="AS30" s="847">
        <v>91548.43</v>
      </c>
      <c r="AT30" s="847">
        <v>53873.46</v>
      </c>
      <c r="AU30" s="847">
        <v>647.67964949269424</v>
      </c>
      <c r="AV30" s="847">
        <v>38438.76</v>
      </c>
      <c r="AW30" s="847">
        <v>471353.72</v>
      </c>
      <c r="AX30" s="847">
        <v>5071.28</v>
      </c>
      <c r="AY30" s="847">
        <v>34319.120000000003</v>
      </c>
      <c r="AZ30" s="849">
        <v>695.24600304624119</v>
      </c>
      <c r="BA30" s="839">
        <v>8969612.4900601022</v>
      </c>
      <c r="BB30" s="850"/>
      <c r="BC30" s="846">
        <v>23</v>
      </c>
      <c r="BD30" s="842" t="s">
        <v>81</v>
      </c>
      <c r="BE30" s="843" t="s">
        <v>864</v>
      </c>
    </row>
    <row r="31" spans="1:57" s="841" customFormat="1">
      <c r="A31" s="845"/>
      <c r="B31" s="846">
        <v>24</v>
      </c>
      <c r="C31" s="842" t="s">
        <v>83</v>
      </c>
      <c r="D31" s="843" t="s">
        <v>865</v>
      </c>
      <c r="E31" s="834" t="s">
        <v>430</v>
      </c>
      <c r="F31" s="847">
        <v>216391.49</v>
      </c>
      <c r="G31" s="847">
        <v>41487.08</v>
      </c>
      <c r="H31" s="847">
        <v>92395.16</v>
      </c>
      <c r="I31" s="847">
        <v>157730.89000000001</v>
      </c>
      <c r="J31" s="847">
        <v>53183.77</v>
      </c>
      <c r="K31" s="847">
        <v>80870.509999999995</v>
      </c>
      <c r="L31" s="847">
        <v>238440.54</v>
      </c>
      <c r="M31" s="847">
        <v>696111.19</v>
      </c>
      <c r="N31" s="847">
        <v>367708.49</v>
      </c>
      <c r="O31" s="847">
        <v>343664.88</v>
      </c>
      <c r="P31" s="847">
        <v>655765.89</v>
      </c>
      <c r="Q31" s="847">
        <v>528348.46</v>
      </c>
      <c r="R31" s="847">
        <v>301090.03000000003</v>
      </c>
      <c r="S31" s="847">
        <v>572903.73</v>
      </c>
      <c r="T31" s="847">
        <v>449684.61</v>
      </c>
      <c r="U31" s="847">
        <v>357263.67</v>
      </c>
      <c r="V31" s="847">
        <v>121719.14</v>
      </c>
      <c r="W31" s="847">
        <v>77521.61</v>
      </c>
      <c r="X31" s="847">
        <v>71276.53</v>
      </c>
      <c r="Y31" s="847">
        <v>244558.09</v>
      </c>
      <c r="Z31" s="847">
        <v>409803.05</v>
      </c>
      <c r="AA31" s="847">
        <v>473834.81</v>
      </c>
      <c r="AB31" s="847">
        <v>1336004.5</v>
      </c>
      <c r="AC31" s="848">
        <v>353664.47</v>
      </c>
      <c r="AD31" s="847">
        <v>331403.39</v>
      </c>
      <c r="AE31" s="847">
        <v>144429.19</v>
      </c>
      <c r="AF31" s="847">
        <v>1346638.26</v>
      </c>
      <c r="AG31" s="847">
        <v>743466.71</v>
      </c>
      <c r="AH31" s="847">
        <v>123415.3</v>
      </c>
      <c r="AI31" s="847">
        <v>92263.41</v>
      </c>
      <c r="AJ31" s="847">
        <v>36264.370000000003</v>
      </c>
      <c r="AK31" s="847">
        <v>33559.300000000003</v>
      </c>
      <c r="AL31" s="847">
        <v>193653.6</v>
      </c>
      <c r="AM31" s="847">
        <v>284132.90000000002</v>
      </c>
      <c r="AN31" s="847">
        <v>158202.46</v>
      </c>
      <c r="AO31" s="847">
        <v>58058.19</v>
      </c>
      <c r="AP31" s="847">
        <v>150538.04999999999</v>
      </c>
      <c r="AQ31" s="847">
        <v>59404.34</v>
      </c>
      <c r="AR31" s="847">
        <v>10982.23</v>
      </c>
      <c r="AS31" s="847">
        <v>414716.78</v>
      </c>
      <c r="AT31" s="847">
        <v>94684.85</v>
      </c>
      <c r="AU31" s="847">
        <v>45771.24</v>
      </c>
      <c r="AV31" s="847">
        <v>140541.74</v>
      </c>
      <c r="AW31" s="847">
        <v>52093.23</v>
      </c>
      <c r="AX31" s="847">
        <v>30688.63</v>
      </c>
      <c r="AY31" s="847">
        <v>39097.599999999999</v>
      </c>
      <c r="AZ31" s="849">
        <v>35293.65</v>
      </c>
      <c r="BA31" s="839">
        <v>12860722.01</v>
      </c>
      <c r="BB31" s="850"/>
      <c r="BC31" s="846">
        <v>24</v>
      </c>
      <c r="BD31" s="842" t="s">
        <v>83</v>
      </c>
      <c r="BE31" s="843" t="s">
        <v>865</v>
      </c>
    </row>
    <row r="32" spans="1:57" s="841" customFormat="1">
      <c r="A32" s="845"/>
      <c r="B32" s="846">
        <v>25</v>
      </c>
      <c r="C32" s="842" t="s">
        <v>85</v>
      </c>
      <c r="D32" s="843" t="s">
        <v>866</v>
      </c>
      <c r="E32" s="834" t="s">
        <v>430</v>
      </c>
      <c r="F32" s="847">
        <v>36918.269999999997</v>
      </c>
      <c r="G32" s="847">
        <v>11098.1</v>
      </c>
      <c r="H32" s="847">
        <v>72090.990000000005</v>
      </c>
      <c r="I32" s="847">
        <v>18506.46</v>
      </c>
      <c r="J32" s="847">
        <v>6114.71</v>
      </c>
      <c r="K32" s="847">
        <v>48083.23</v>
      </c>
      <c r="L32" s="847">
        <v>150965.47</v>
      </c>
      <c r="M32" s="847">
        <v>934302.45</v>
      </c>
      <c r="N32" s="847">
        <v>216231.85</v>
      </c>
      <c r="O32" s="847">
        <v>140632.41</v>
      </c>
      <c r="P32" s="847">
        <v>383694.49</v>
      </c>
      <c r="Q32" s="847">
        <v>190385.63</v>
      </c>
      <c r="R32" s="847">
        <v>280666.71999999997</v>
      </c>
      <c r="S32" s="847">
        <v>843293.45</v>
      </c>
      <c r="T32" s="847">
        <v>221320.11</v>
      </c>
      <c r="U32" s="847">
        <v>158559.07</v>
      </c>
      <c r="V32" s="847">
        <v>95393.04</v>
      </c>
      <c r="W32" s="847">
        <v>13970.65</v>
      </c>
      <c r="X32" s="847">
        <v>96378.37</v>
      </c>
      <c r="Y32" s="847">
        <v>327968.01</v>
      </c>
      <c r="Z32" s="847">
        <v>295417.88</v>
      </c>
      <c r="AA32" s="847">
        <v>255783.1</v>
      </c>
      <c r="AB32" s="847">
        <v>852404.32</v>
      </c>
      <c r="AC32" s="848">
        <v>310023.48</v>
      </c>
      <c r="AD32" s="847">
        <v>512146.71</v>
      </c>
      <c r="AE32" s="847">
        <v>110735.57</v>
      </c>
      <c r="AF32" s="847">
        <v>881013.47</v>
      </c>
      <c r="AG32" s="847">
        <v>1294010.67</v>
      </c>
      <c r="AH32" s="847">
        <v>62633.35</v>
      </c>
      <c r="AI32" s="847">
        <v>205257.55</v>
      </c>
      <c r="AJ32" s="847">
        <v>4285.71</v>
      </c>
      <c r="AK32" s="847">
        <v>46768.7</v>
      </c>
      <c r="AL32" s="847">
        <v>211952.95</v>
      </c>
      <c r="AM32" s="847">
        <v>339955.56</v>
      </c>
      <c r="AN32" s="847">
        <v>80900</v>
      </c>
      <c r="AO32" s="847">
        <v>72491.75</v>
      </c>
      <c r="AP32" s="847">
        <v>96027.07</v>
      </c>
      <c r="AQ32" s="847">
        <v>108216.3</v>
      </c>
      <c r="AR32" s="847">
        <v>12445.29</v>
      </c>
      <c r="AS32" s="847">
        <v>229889.22</v>
      </c>
      <c r="AT32" s="847">
        <v>14706.29</v>
      </c>
      <c r="AU32" s="847">
        <v>298457.58</v>
      </c>
      <c r="AV32" s="847">
        <v>8225.18</v>
      </c>
      <c r="AW32" s="847">
        <v>57907.91</v>
      </c>
      <c r="AX32" s="847">
        <v>7144.47</v>
      </c>
      <c r="AY32" s="847">
        <v>8222.92</v>
      </c>
      <c r="AZ32" s="849">
        <v>194.26</v>
      </c>
      <c r="BA32" s="839">
        <v>10623790.74</v>
      </c>
      <c r="BB32" s="850"/>
      <c r="BC32" s="846">
        <v>25</v>
      </c>
      <c r="BD32" s="842" t="s">
        <v>85</v>
      </c>
      <c r="BE32" s="843" t="s">
        <v>866</v>
      </c>
    </row>
    <row r="33" spans="1:57" s="841" customFormat="1">
      <c r="A33" s="845"/>
      <c r="B33" s="846">
        <v>26</v>
      </c>
      <c r="C33" s="842" t="s">
        <v>87</v>
      </c>
      <c r="D33" s="843" t="s">
        <v>867</v>
      </c>
      <c r="E33" s="834" t="s">
        <v>430</v>
      </c>
      <c r="F33" s="847">
        <v>86881.07</v>
      </c>
      <c r="G33" s="847">
        <v>40027.160000000003</v>
      </c>
      <c r="H33" s="847">
        <v>157663.37</v>
      </c>
      <c r="I33" s="847">
        <v>192392.86</v>
      </c>
      <c r="J33" s="847">
        <v>70282.87</v>
      </c>
      <c r="K33" s="847">
        <v>193827.48</v>
      </c>
      <c r="L33" s="847">
        <v>137302.69</v>
      </c>
      <c r="M33" s="847">
        <v>1265365.17</v>
      </c>
      <c r="N33" s="847">
        <v>388764.3</v>
      </c>
      <c r="O33" s="847">
        <v>193166.21</v>
      </c>
      <c r="P33" s="847">
        <v>468584.59</v>
      </c>
      <c r="Q33" s="847">
        <v>397379.33</v>
      </c>
      <c r="R33" s="847">
        <v>393125.02</v>
      </c>
      <c r="S33" s="847">
        <v>1017661.01</v>
      </c>
      <c r="T33" s="847">
        <v>319163.61</v>
      </c>
      <c r="U33" s="847">
        <v>280162.09999999998</v>
      </c>
      <c r="V33" s="847">
        <v>558288.79</v>
      </c>
      <c r="W33" s="847">
        <v>108407.4</v>
      </c>
      <c r="X33" s="847">
        <v>273504.02</v>
      </c>
      <c r="Y33" s="847">
        <v>414063.24</v>
      </c>
      <c r="Z33" s="847">
        <v>383544.85</v>
      </c>
      <c r="AA33" s="847">
        <v>660836.6</v>
      </c>
      <c r="AB33" s="847">
        <v>1490305.06</v>
      </c>
      <c r="AC33" s="848">
        <v>203031.06</v>
      </c>
      <c r="AD33" s="847">
        <v>508543.49</v>
      </c>
      <c r="AE33" s="847">
        <v>313707.56</v>
      </c>
      <c r="AF33" s="847">
        <v>1331859.8799999999</v>
      </c>
      <c r="AG33" s="847">
        <v>1034666.12</v>
      </c>
      <c r="AH33" s="847">
        <v>101790.1</v>
      </c>
      <c r="AI33" s="847">
        <v>81511.73</v>
      </c>
      <c r="AJ33" s="847">
        <v>18026.919999999998</v>
      </c>
      <c r="AK33" s="847">
        <v>56360.05</v>
      </c>
      <c r="AL33" s="847">
        <v>206952.5</v>
      </c>
      <c r="AM33" s="847">
        <v>846093.31</v>
      </c>
      <c r="AN33" s="847">
        <v>141242.51</v>
      </c>
      <c r="AO33" s="847">
        <v>45352.89</v>
      </c>
      <c r="AP33" s="847">
        <v>93736.14</v>
      </c>
      <c r="AQ33" s="847">
        <v>217995.62</v>
      </c>
      <c r="AR33" s="847">
        <v>48872.23</v>
      </c>
      <c r="AS33" s="847">
        <v>307807.8</v>
      </c>
      <c r="AT33" s="847">
        <v>80999.05</v>
      </c>
      <c r="AU33" s="847">
        <v>15559.4</v>
      </c>
      <c r="AV33" s="847">
        <v>239050.23</v>
      </c>
      <c r="AW33" s="847">
        <v>37277.54</v>
      </c>
      <c r="AX33" s="847">
        <v>47291.12</v>
      </c>
      <c r="AY33" s="847">
        <v>69090.97</v>
      </c>
      <c r="AZ33" s="849">
        <v>1058.24</v>
      </c>
      <c r="BA33" s="839">
        <v>15538575.260000005</v>
      </c>
      <c r="BB33" s="850"/>
      <c r="BC33" s="846">
        <v>26</v>
      </c>
      <c r="BD33" s="842" t="s">
        <v>87</v>
      </c>
      <c r="BE33" s="843" t="s">
        <v>867</v>
      </c>
    </row>
    <row r="34" spans="1:57" s="841" customFormat="1">
      <c r="A34" s="845"/>
      <c r="B34" s="846">
        <v>27</v>
      </c>
      <c r="C34" s="842" t="s">
        <v>89</v>
      </c>
      <c r="D34" s="843" t="s">
        <v>868</v>
      </c>
      <c r="E34" s="834" t="s">
        <v>430</v>
      </c>
      <c r="F34" s="847">
        <v>6158.72</v>
      </c>
      <c r="G34" s="847">
        <v>128216.64</v>
      </c>
      <c r="H34" s="847">
        <v>55909.26</v>
      </c>
      <c r="I34" s="847">
        <v>66528.42</v>
      </c>
      <c r="J34" s="847">
        <v>81480.259999999995</v>
      </c>
      <c r="K34" s="847">
        <v>62802.63</v>
      </c>
      <c r="L34" s="847">
        <v>219702.86</v>
      </c>
      <c r="M34" s="847">
        <v>289345.94</v>
      </c>
      <c r="N34" s="847">
        <v>320419.18</v>
      </c>
      <c r="O34" s="847">
        <v>525321.43999999994</v>
      </c>
      <c r="P34" s="847">
        <v>384713.24</v>
      </c>
      <c r="Q34" s="847">
        <v>106022.9</v>
      </c>
      <c r="R34" s="847">
        <v>371440.83</v>
      </c>
      <c r="S34" s="847">
        <v>521801.02</v>
      </c>
      <c r="T34" s="847">
        <v>146699.06</v>
      </c>
      <c r="U34" s="847">
        <v>30928.1</v>
      </c>
      <c r="V34" s="847">
        <v>48936.23</v>
      </c>
      <c r="W34" s="847">
        <v>11461.68</v>
      </c>
      <c r="X34" s="847">
        <v>110259.1</v>
      </c>
      <c r="Y34" s="847">
        <v>295310.26</v>
      </c>
      <c r="Z34" s="847">
        <v>75000.509999999995</v>
      </c>
      <c r="AA34" s="847">
        <v>276275.44</v>
      </c>
      <c r="AB34" s="847">
        <v>1121012.3500000001</v>
      </c>
      <c r="AC34" s="848">
        <v>265090.14</v>
      </c>
      <c r="AD34" s="847">
        <v>114621.69</v>
      </c>
      <c r="AE34" s="847">
        <v>279969.94</v>
      </c>
      <c r="AF34" s="847">
        <v>143252.04999999999</v>
      </c>
      <c r="AG34" s="847">
        <v>170842.12</v>
      </c>
      <c r="AH34" s="847">
        <v>146067.17000000001</v>
      </c>
      <c r="AI34" s="847">
        <v>14556.89</v>
      </c>
      <c r="AJ34" s="847">
        <v>4530.8999999999996</v>
      </c>
      <c r="AK34" s="847">
        <v>18430.080000000002</v>
      </c>
      <c r="AL34" s="847">
        <v>106378.68</v>
      </c>
      <c r="AM34" s="847">
        <v>60800.78</v>
      </c>
      <c r="AN34" s="847">
        <v>3296.36</v>
      </c>
      <c r="AO34" s="847">
        <v>3467.35</v>
      </c>
      <c r="AP34" s="847">
        <v>9145</v>
      </c>
      <c r="AQ34" s="847">
        <v>2958.26</v>
      </c>
      <c r="AR34" s="847">
        <v>19050.54</v>
      </c>
      <c r="AS34" s="847">
        <v>27554.79</v>
      </c>
      <c r="AT34" s="847">
        <v>7872.29</v>
      </c>
      <c r="AU34" s="847">
        <v>25627.87</v>
      </c>
      <c r="AV34" s="847">
        <v>4042.83</v>
      </c>
      <c r="AW34" s="847">
        <v>196318.71</v>
      </c>
      <c r="AX34" s="847">
        <v>34227.99</v>
      </c>
      <c r="AY34" s="847">
        <v>3532.43</v>
      </c>
      <c r="AZ34" s="849">
        <v>1875.21</v>
      </c>
      <c r="BA34" s="839">
        <v>6919256.1400000006</v>
      </c>
      <c r="BB34" s="850"/>
      <c r="BC34" s="846">
        <v>27</v>
      </c>
      <c r="BD34" s="842" t="s">
        <v>89</v>
      </c>
      <c r="BE34" s="843" t="s">
        <v>868</v>
      </c>
    </row>
    <row r="35" spans="1:57" s="841" customFormat="1">
      <c r="A35" s="845"/>
      <c r="B35" s="846">
        <v>28</v>
      </c>
      <c r="C35" s="842" t="s">
        <v>91</v>
      </c>
      <c r="D35" s="843" t="s">
        <v>765</v>
      </c>
      <c r="E35" s="834" t="s">
        <v>430</v>
      </c>
      <c r="F35" s="847">
        <v>182674.39</v>
      </c>
      <c r="G35" s="847">
        <v>94047.05</v>
      </c>
      <c r="H35" s="847">
        <v>170718.72</v>
      </c>
      <c r="I35" s="847">
        <v>256981.12</v>
      </c>
      <c r="J35" s="847">
        <v>270400.42</v>
      </c>
      <c r="K35" s="847">
        <v>353427.5</v>
      </c>
      <c r="L35" s="847">
        <v>353796.4</v>
      </c>
      <c r="M35" s="847">
        <v>254841.03</v>
      </c>
      <c r="N35" s="847">
        <v>152361.31</v>
      </c>
      <c r="O35" s="847">
        <v>263900.46999999997</v>
      </c>
      <c r="P35" s="847">
        <v>585940.97</v>
      </c>
      <c r="Q35" s="847">
        <v>314747.52000000002</v>
      </c>
      <c r="R35" s="847">
        <v>338990.68</v>
      </c>
      <c r="S35" s="847">
        <v>332668.49</v>
      </c>
      <c r="T35" s="847">
        <v>328565.65000000002</v>
      </c>
      <c r="U35" s="847">
        <v>294502.23</v>
      </c>
      <c r="V35" s="847">
        <v>435786.13</v>
      </c>
      <c r="W35" s="847">
        <v>283877.53000000003</v>
      </c>
      <c r="X35" s="847">
        <v>185213.32</v>
      </c>
      <c r="Y35" s="847">
        <v>748073.08</v>
      </c>
      <c r="Z35" s="847">
        <v>218726.78</v>
      </c>
      <c r="AA35" s="847">
        <v>232719.17</v>
      </c>
      <c r="AB35" s="847">
        <v>257547.01</v>
      </c>
      <c r="AC35" s="848">
        <v>1566597.68</v>
      </c>
      <c r="AD35" s="847">
        <v>390874.66</v>
      </c>
      <c r="AE35" s="847">
        <v>266435.18</v>
      </c>
      <c r="AF35" s="847">
        <v>493527.49</v>
      </c>
      <c r="AG35" s="847">
        <v>364319.43</v>
      </c>
      <c r="AH35" s="847">
        <v>19157.18</v>
      </c>
      <c r="AI35" s="847">
        <v>11092.08</v>
      </c>
      <c r="AJ35" s="847">
        <v>169220.09</v>
      </c>
      <c r="AK35" s="847">
        <v>120791.44</v>
      </c>
      <c r="AL35" s="847">
        <v>327691.42</v>
      </c>
      <c r="AM35" s="847">
        <v>401573.73</v>
      </c>
      <c r="AN35" s="847">
        <v>105396.35</v>
      </c>
      <c r="AO35" s="847">
        <v>75465.491281877796</v>
      </c>
      <c r="AP35" s="847">
        <v>41026.980000000003</v>
      </c>
      <c r="AQ35" s="847">
        <v>40295.89</v>
      </c>
      <c r="AR35" s="847">
        <v>29544.25</v>
      </c>
      <c r="AS35" s="847">
        <v>199660.82</v>
      </c>
      <c r="AT35" s="847">
        <v>141422.79</v>
      </c>
      <c r="AU35" s="847">
        <v>261011.33</v>
      </c>
      <c r="AV35" s="847">
        <v>460949.15</v>
      </c>
      <c r="AW35" s="847">
        <v>289295.32</v>
      </c>
      <c r="AX35" s="847">
        <v>216288.63</v>
      </c>
      <c r="AY35" s="847">
        <v>240068.93</v>
      </c>
      <c r="AZ35" s="849">
        <v>1039.2521402220523</v>
      </c>
      <c r="BA35" s="839">
        <v>13143252.533422103</v>
      </c>
      <c r="BB35" s="850"/>
      <c r="BC35" s="846">
        <v>28</v>
      </c>
      <c r="BD35" s="842" t="s">
        <v>91</v>
      </c>
      <c r="BE35" s="843" t="s">
        <v>765</v>
      </c>
    </row>
    <row r="36" spans="1:57" s="841" customFormat="1">
      <c r="A36" s="845"/>
      <c r="B36" s="846">
        <v>29</v>
      </c>
      <c r="C36" s="842" t="s">
        <v>93</v>
      </c>
      <c r="D36" s="843" t="s">
        <v>768</v>
      </c>
      <c r="E36" s="834" t="s">
        <v>430</v>
      </c>
      <c r="F36" s="847">
        <v>41439.120000000003</v>
      </c>
      <c r="G36" s="847">
        <v>47157.75</v>
      </c>
      <c r="H36" s="847">
        <v>69100.14</v>
      </c>
      <c r="I36" s="847">
        <v>143072.22</v>
      </c>
      <c r="J36" s="847">
        <v>20226.740000000002</v>
      </c>
      <c r="K36" s="847">
        <v>134344.60999999999</v>
      </c>
      <c r="L36" s="847">
        <v>215403.58</v>
      </c>
      <c r="M36" s="847">
        <v>710362.04</v>
      </c>
      <c r="N36" s="847">
        <v>726446.14</v>
      </c>
      <c r="O36" s="847">
        <v>373218.67</v>
      </c>
      <c r="P36" s="847">
        <v>436622.39</v>
      </c>
      <c r="Q36" s="847">
        <v>206126.43</v>
      </c>
      <c r="R36" s="847">
        <v>587935.18999999994</v>
      </c>
      <c r="S36" s="847">
        <v>610469.43999999994</v>
      </c>
      <c r="T36" s="847">
        <v>264780.78999999998</v>
      </c>
      <c r="U36" s="847">
        <v>55506.2</v>
      </c>
      <c r="V36" s="847">
        <v>78580.009999999995</v>
      </c>
      <c r="W36" s="847">
        <v>165690.82999999999</v>
      </c>
      <c r="X36" s="847">
        <v>360813.19</v>
      </c>
      <c r="Y36" s="847">
        <v>324791.2</v>
      </c>
      <c r="Z36" s="847">
        <v>293011.34999999998</v>
      </c>
      <c r="AA36" s="847">
        <v>1845728.83</v>
      </c>
      <c r="AB36" s="847">
        <v>1744949.87</v>
      </c>
      <c r="AC36" s="848">
        <v>547779.02</v>
      </c>
      <c r="AD36" s="847">
        <v>677163.19</v>
      </c>
      <c r="AE36" s="847">
        <v>263905.61</v>
      </c>
      <c r="AF36" s="847">
        <v>896698.18</v>
      </c>
      <c r="AG36" s="847">
        <v>1381576.89</v>
      </c>
      <c r="AH36" s="847">
        <v>153391.78</v>
      </c>
      <c r="AI36" s="847">
        <v>21721.26</v>
      </c>
      <c r="AJ36" s="847">
        <v>74139.8</v>
      </c>
      <c r="AK36" s="847">
        <v>30605.08</v>
      </c>
      <c r="AL36" s="847">
        <v>164981.56</v>
      </c>
      <c r="AM36" s="847">
        <v>199435.03</v>
      </c>
      <c r="AN36" s="847">
        <v>52980.55</v>
      </c>
      <c r="AO36" s="847">
        <v>168681.67</v>
      </c>
      <c r="AP36" s="847">
        <v>148067.39000000001</v>
      </c>
      <c r="AQ36" s="847">
        <v>98883.61</v>
      </c>
      <c r="AR36" s="847">
        <v>7917.65</v>
      </c>
      <c r="AS36" s="847">
        <v>219002.32</v>
      </c>
      <c r="AT36" s="847">
        <v>130124.14</v>
      </c>
      <c r="AU36" s="847">
        <v>55251.72</v>
      </c>
      <c r="AV36" s="847">
        <v>84176.83</v>
      </c>
      <c r="AW36" s="847">
        <v>50428.78</v>
      </c>
      <c r="AX36" s="847">
        <v>25564.57</v>
      </c>
      <c r="AY36" s="847">
        <v>70521.789999999994</v>
      </c>
      <c r="AZ36" s="849">
        <v>3893.42</v>
      </c>
      <c r="BA36" s="839">
        <v>14982668.57</v>
      </c>
      <c r="BB36" s="850"/>
      <c r="BC36" s="846">
        <v>29</v>
      </c>
      <c r="BD36" s="842" t="s">
        <v>93</v>
      </c>
      <c r="BE36" s="843" t="s">
        <v>768</v>
      </c>
    </row>
    <row r="37" spans="1:57" s="841" customFormat="1">
      <c r="A37" s="845"/>
      <c r="B37" s="846">
        <v>30</v>
      </c>
      <c r="C37" s="842" t="s">
        <v>95</v>
      </c>
      <c r="D37" s="843" t="s">
        <v>869</v>
      </c>
      <c r="E37" s="834" t="s">
        <v>430</v>
      </c>
      <c r="F37" s="847">
        <v>81917.78</v>
      </c>
      <c r="G37" s="847">
        <v>6847.93</v>
      </c>
      <c r="H37" s="847">
        <v>80428.820000000007</v>
      </c>
      <c r="I37" s="847">
        <v>159824.38</v>
      </c>
      <c r="J37" s="847">
        <v>27274.17</v>
      </c>
      <c r="K37" s="847">
        <v>364536.32000000001</v>
      </c>
      <c r="L37" s="847">
        <v>665045.27</v>
      </c>
      <c r="M37" s="847">
        <v>67132.11</v>
      </c>
      <c r="N37" s="847">
        <v>401772.78</v>
      </c>
      <c r="O37" s="847">
        <v>113315.83</v>
      </c>
      <c r="P37" s="847">
        <v>349817.67</v>
      </c>
      <c r="Q37" s="847">
        <v>430158.82</v>
      </c>
      <c r="R37" s="847">
        <v>779977.04</v>
      </c>
      <c r="S37" s="847">
        <v>798620.17</v>
      </c>
      <c r="T37" s="847">
        <v>108641.18</v>
      </c>
      <c r="U37" s="847">
        <v>6747.85</v>
      </c>
      <c r="V37" s="847">
        <v>139630.29</v>
      </c>
      <c r="W37" s="847">
        <v>5892.99</v>
      </c>
      <c r="X37" s="847">
        <v>117900.29</v>
      </c>
      <c r="Y37" s="847">
        <v>784166.02</v>
      </c>
      <c r="Z37" s="847">
        <v>91242.5</v>
      </c>
      <c r="AA37" s="847">
        <v>364506.13</v>
      </c>
      <c r="AB37" s="847">
        <v>428167.45</v>
      </c>
      <c r="AC37" s="848">
        <v>166717.42000000001</v>
      </c>
      <c r="AD37" s="847">
        <v>43240.33</v>
      </c>
      <c r="AE37" s="847">
        <v>82087.38</v>
      </c>
      <c r="AF37" s="847">
        <v>196190.04</v>
      </c>
      <c r="AG37" s="847">
        <v>677276.74</v>
      </c>
      <c r="AH37" s="847">
        <v>1797.26</v>
      </c>
      <c r="AI37" s="847">
        <v>2548.09</v>
      </c>
      <c r="AJ37" s="847">
        <v>25110.77</v>
      </c>
      <c r="AK37" s="847">
        <v>126290.31</v>
      </c>
      <c r="AL37" s="847">
        <v>51725.96</v>
      </c>
      <c r="AM37" s="847">
        <v>273048.7</v>
      </c>
      <c r="AN37" s="847">
        <v>1901.537795010478</v>
      </c>
      <c r="AO37" s="847">
        <v>48784.631087244008</v>
      </c>
      <c r="AP37" s="847">
        <v>0</v>
      </c>
      <c r="AQ37" s="847">
        <v>2542.9279098441598</v>
      </c>
      <c r="AR37" s="847">
        <v>67.318543071818496</v>
      </c>
      <c r="AS37" s="847">
        <v>12582.21</v>
      </c>
      <c r="AT37" s="847">
        <v>31473.87</v>
      </c>
      <c r="AU37" s="847">
        <v>162345.74</v>
      </c>
      <c r="AV37" s="847">
        <v>36710.773717641081</v>
      </c>
      <c r="AW37" s="847">
        <v>292861.38</v>
      </c>
      <c r="AX37" s="847">
        <v>48271.62</v>
      </c>
      <c r="AY37" s="847">
        <v>14065.04</v>
      </c>
      <c r="AZ37" s="849">
        <v>671.82405369878666</v>
      </c>
      <c r="BA37" s="839">
        <v>8671875.6631065067</v>
      </c>
      <c r="BB37" s="850"/>
      <c r="BC37" s="846">
        <v>30</v>
      </c>
      <c r="BD37" s="842" t="s">
        <v>95</v>
      </c>
      <c r="BE37" s="843" t="s">
        <v>869</v>
      </c>
    </row>
    <row r="38" spans="1:57" s="841" customFormat="1">
      <c r="A38" s="845"/>
      <c r="B38" s="846">
        <v>31</v>
      </c>
      <c r="C38" s="842" t="s">
        <v>97</v>
      </c>
      <c r="D38" s="843" t="s">
        <v>870</v>
      </c>
      <c r="E38" s="834" t="s">
        <v>430</v>
      </c>
      <c r="F38" s="847">
        <v>314464.88</v>
      </c>
      <c r="G38" s="847">
        <v>36398.089999999997</v>
      </c>
      <c r="H38" s="847">
        <v>685809.43</v>
      </c>
      <c r="I38" s="847">
        <v>325159.27</v>
      </c>
      <c r="J38" s="847">
        <v>62744.3</v>
      </c>
      <c r="K38" s="847">
        <v>118990.61</v>
      </c>
      <c r="L38" s="847">
        <v>368062.97</v>
      </c>
      <c r="M38" s="847">
        <v>299619.46999999997</v>
      </c>
      <c r="N38" s="847">
        <v>1381662.7</v>
      </c>
      <c r="O38" s="847">
        <v>2561915.29</v>
      </c>
      <c r="P38" s="847">
        <v>2005712.73</v>
      </c>
      <c r="Q38" s="847">
        <v>143996.18</v>
      </c>
      <c r="R38" s="847">
        <v>1471465.99</v>
      </c>
      <c r="S38" s="847">
        <v>3746929.04</v>
      </c>
      <c r="T38" s="847">
        <v>191162.3</v>
      </c>
      <c r="U38" s="847">
        <v>132986.69</v>
      </c>
      <c r="V38" s="847">
        <v>108793.02</v>
      </c>
      <c r="W38" s="847">
        <v>109590.69</v>
      </c>
      <c r="X38" s="847">
        <v>94187.36</v>
      </c>
      <c r="Y38" s="847">
        <v>351793.33</v>
      </c>
      <c r="Z38" s="847">
        <v>839010.14</v>
      </c>
      <c r="AA38" s="847">
        <v>4494056.41</v>
      </c>
      <c r="AB38" s="847">
        <v>21486897.739999998</v>
      </c>
      <c r="AC38" s="848">
        <v>2660644.9300000002</v>
      </c>
      <c r="AD38" s="847">
        <v>830155.35</v>
      </c>
      <c r="AE38" s="847">
        <v>399420.82</v>
      </c>
      <c r="AF38" s="847">
        <v>1113742.08</v>
      </c>
      <c r="AG38" s="847">
        <v>1032121.3</v>
      </c>
      <c r="AH38" s="847">
        <v>195908.64</v>
      </c>
      <c r="AI38" s="847">
        <v>11605.03</v>
      </c>
      <c r="AJ38" s="847">
        <v>15063.22</v>
      </c>
      <c r="AK38" s="847">
        <v>74122.210000000006</v>
      </c>
      <c r="AL38" s="847">
        <v>930061.34</v>
      </c>
      <c r="AM38" s="847">
        <v>2116266.41</v>
      </c>
      <c r="AN38" s="847">
        <v>845216.37</v>
      </c>
      <c r="AO38" s="847">
        <v>19438.84</v>
      </c>
      <c r="AP38" s="847">
        <v>273770.14</v>
      </c>
      <c r="AQ38" s="847">
        <v>466003.48</v>
      </c>
      <c r="AR38" s="847">
        <v>29166.240000000002</v>
      </c>
      <c r="AS38" s="847">
        <v>2472332.85</v>
      </c>
      <c r="AT38" s="847">
        <v>185101.69</v>
      </c>
      <c r="AU38" s="847">
        <v>461663.15</v>
      </c>
      <c r="AV38" s="847">
        <v>346677.07</v>
      </c>
      <c r="AW38" s="847">
        <v>612034.72</v>
      </c>
      <c r="AX38" s="847">
        <v>49483.56</v>
      </c>
      <c r="AY38" s="847">
        <v>12712.36</v>
      </c>
      <c r="AZ38" s="849">
        <v>1687.16</v>
      </c>
      <c r="BA38" s="839">
        <v>56485807.589999989</v>
      </c>
      <c r="BB38" s="850"/>
      <c r="BC38" s="846">
        <v>31</v>
      </c>
      <c r="BD38" s="842" t="s">
        <v>97</v>
      </c>
      <c r="BE38" s="843" t="s">
        <v>870</v>
      </c>
    </row>
    <row r="39" spans="1:57" s="841" customFormat="1">
      <c r="A39" s="845"/>
      <c r="B39" s="846">
        <v>32</v>
      </c>
      <c r="C39" s="842" t="s">
        <v>99</v>
      </c>
      <c r="D39" s="843" t="s">
        <v>871</v>
      </c>
      <c r="E39" s="834" t="s">
        <v>430</v>
      </c>
      <c r="F39" s="847">
        <v>34411.31</v>
      </c>
      <c r="G39" s="847">
        <v>5919.3</v>
      </c>
      <c r="H39" s="847">
        <v>35202.410000000003</v>
      </c>
      <c r="I39" s="847">
        <v>37402.720000000001</v>
      </c>
      <c r="J39" s="847">
        <v>12874.07</v>
      </c>
      <c r="K39" s="847">
        <v>153396.79999999999</v>
      </c>
      <c r="L39" s="847">
        <v>38341.919999999998</v>
      </c>
      <c r="M39" s="847">
        <v>197167.18</v>
      </c>
      <c r="N39" s="847">
        <v>69650.31</v>
      </c>
      <c r="O39" s="847">
        <v>91347.47</v>
      </c>
      <c r="P39" s="847">
        <v>206177.72</v>
      </c>
      <c r="Q39" s="847">
        <v>94955.65</v>
      </c>
      <c r="R39" s="847">
        <v>314357.3</v>
      </c>
      <c r="S39" s="847">
        <v>100424.01</v>
      </c>
      <c r="T39" s="847">
        <v>36209.1</v>
      </c>
      <c r="U39" s="847">
        <v>114949.9</v>
      </c>
      <c r="V39" s="847">
        <v>30611.41</v>
      </c>
      <c r="W39" s="847">
        <v>74289.08</v>
      </c>
      <c r="X39" s="847">
        <v>62899.08</v>
      </c>
      <c r="Y39" s="847">
        <v>125343.03999999999</v>
      </c>
      <c r="Z39" s="847">
        <v>42045.93</v>
      </c>
      <c r="AA39" s="847">
        <v>266237.42</v>
      </c>
      <c r="AB39" s="847">
        <v>297448.75</v>
      </c>
      <c r="AC39" s="848">
        <v>82985.98</v>
      </c>
      <c r="AD39" s="847">
        <v>112876.77</v>
      </c>
      <c r="AE39" s="847">
        <v>310688.40999999997</v>
      </c>
      <c r="AF39" s="847">
        <v>195513.94</v>
      </c>
      <c r="AG39" s="847">
        <v>180710.34</v>
      </c>
      <c r="AH39" s="847">
        <v>76163.039999999994</v>
      </c>
      <c r="AI39" s="847">
        <v>20354.21</v>
      </c>
      <c r="AJ39" s="847">
        <v>2509.81</v>
      </c>
      <c r="AK39" s="847">
        <v>2550.9899999999998</v>
      </c>
      <c r="AL39" s="847">
        <v>40167.01</v>
      </c>
      <c r="AM39" s="847">
        <v>46587.87</v>
      </c>
      <c r="AN39" s="847">
        <v>9011.65</v>
      </c>
      <c r="AO39" s="847">
        <v>6690.82</v>
      </c>
      <c r="AP39" s="847">
        <v>13800.94</v>
      </c>
      <c r="AQ39" s="847">
        <v>11737.68</v>
      </c>
      <c r="AR39" s="847">
        <v>16574.93</v>
      </c>
      <c r="AS39" s="847">
        <v>73394.009999999995</v>
      </c>
      <c r="AT39" s="847">
        <v>48380.17</v>
      </c>
      <c r="AU39" s="847">
        <v>8825.59</v>
      </c>
      <c r="AV39" s="847">
        <v>10113.700000000001</v>
      </c>
      <c r="AW39" s="847">
        <v>6620.34</v>
      </c>
      <c r="AX39" s="847">
        <v>16972.3</v>
      </c>
      <c r="AY39" s="847">
        <v>14410.8</v>
      </c>
      <c r="AZ39" s="849">
        <v>3255.99</v>
      </c>
      <c r="BA39" s="839">
        <v>3752559.1699999995</v>
      </c>
      <c r="BB39" s="850"/>
      <c r="BC39" s="846">
        <v>32</v>
      </c>
      <c r="BD39" s="842" t="s">
        <v>99</v>
      </c>
      <c r="BE39" s="843" t="s">
        <v>871</v>
      </c>
    </row>
    <row r="40" spans="1:57">
      <c r="A40" s="885" t="s">
        <v>101</v>
      </c>
      <c r="B40" s="852"/>
      <c r="C40" s="821" t="s">
        <v>872</v>
      </c>
      <c r="D40" s="822" t="s">
        <v>118</v>
      </c>
      <c r="E40" s="823"/>
      <c r="F40" s="886"/>
      <c r="G40" s="887"/>
      <c r="H40" s="888"/>
      <c r="I40" s="888"/>
      <c r="J40" s="888"/>
      <c r="K40" s="888"/>
      <c r="L40" s="888"/>
      <c r="M40" s="888"/>
      <c r="N40" s="888"/>
      <c r="O40" s="888"/>
      <c r="P40" s="888"/>
      <c r="Q40" s="888"/>
      <c r="R40" s="888"/>
      <c r="S40" s="888"/>
      <c r="T40" s="888"/>
      <c r="U40" s="888"/>
      <c r="V40" s="888"/>
      <c r="W40" s="888"/>
      <c r="X40" s="888"/>
      <c r="Y40" s="888"/>
      <c r="Z40" s="888"/>
      <c r="AA40" s="888"/>
      <c r="AB40" s="888"/>
      <c r="AC40" s="889"/>
      <c r="AD40" s="888"/>
      <c r="AE40" s="888"/>
      <c r="AF40" s="888"/>
      <c r="AG40" s="888"/>
      <c r="AH40" s="888"/>
      <c r="AI40" s="888"/>
      <c r="AJ40" s="888"/>
      <c r="AK40" s="888"/>
      <c r="AL40" s="888"/>
      <c r="AM40" s="888"/>
      <c r="AN40" s="888"/>
      <c r="AO40" s="888"/>
      <c r="AP40" s="888"/>
      <c r="AQ40" s="888"/>
      <c r="AR40" s="888"/>
      <c r="AS40" s="888"/>
      <c r="AT40" s="888"/>
      <c r="AU40" s="888"/>
      <c r="AV40" s="888"/>
      <c r="AW40" s="888"/>
      <c r="AX40" s="888"/>
      <c r="AY40" s="888"/>
      <c r="AZ40" s="886"/>
      <c r="BA40" s="882"/>
      <c r="BB40" s="890" t="s">
        <v>101</v>
      </c>
      <c r="BC40" s="852"/>
      <c r="BD40" s="821" t="s">
        <v>872</v>
      </c>
      <c r="BE40" s="822" t="s">
        <v>118</v>
      </c>
    </row>
    <row r="41" spans="1:57" s="841" customFormat="1">
      <c r="A41" s="845" t="s">
        <v>104</v>
      </c>
      <c r="B41" s="846">
        <v>33</v>
      </c>
      <c r="C41" s="832" t="s">
        <v>105</v>
      </c>
      <c r="D41" s="833" t="s">
        <v>873</v>
      </c>
      <c r="E41" s="834" t="s">
        <v>396</v>
      </c>
      <c r="F41" s="847">
        <v>6655.4</v>
      </c>
      <c r="G41" s="847">
        <v>1671.4573589870088</v>
      </c>
      <c r="H41" s="847">
        <v>1327.666666666667</v>
      </c>
      <c r="I41" s="847">
        <v>5120.866666666665</v>
      </c>
      <c r="J41" s="847">
        <v>1293.2</v>
      </c>
      <c r="K41" s="847">
        <v>1125.5999999999999</v>
      </c>
      <c r="L41" s="847">
        <v>3650.5333333333328</v>
      </c>
      <c r="M41" s="847">
        <v>4659.2047853971399</v>
      </c>
      <c r="N41" s="847">
        <v>2541.0666666666657</v>
      </c>
      <c r="O41" s="847">
        <v>2221.2666666666669</v>
      </c>
      <c r="P41" s="847">
        <v>4011.8666666666686</v>
      </c>
      <c r="Q41" s="847">
        <v>5011.7333333333336</v>
      </c>
      <c r="R41" s="847">
        <v>20247.066666666651</v>
      </c>
      <c r="S41" s="847">
        <v>7229.4666666666672</v>
      </c>
      <c r="T41" s="847">
        <v>4076.6666666666679</v>
      </c>
      <c r="U41" s="847">
        <v>3201.5333333333338</v>
      </c>
      <c r="V41" s="847">
        <v>1731.5333333333328</v>
      </c>
      <c r="W41" s="847">
        <v>3729.1333333333332</v>
      </c>
      <c r="X41" s="847">
        <v>1474.4666666666667</v>
      </c>
      <c r="Y41" s="847">
        <v>3246.8</v>
      </c>
      <c r="Z41" s="847">
        <v>2732.6666666666679</v>
      </c>
      <c r="AA41" s="847">
        <v>4455.8</v>
      </c>
      <c r="AB41" s="847">
        <v>11068.266666666663</v>
      </c>
      <c r="AC41" s="848">
        <v>2130.4666666666672</v>
      </c>
      <c r="AD41" s="847">
        <v>1115.0666666666666</v>
      </c>
      <c r="AE41" s="847">
        <v>2003.4666666666662</v>
      </c>
      <c r="AF41" s="847">
        <v>9184.0666666666675</v>
      </c>
      <c r="AG41" s="847">
        <v>4156.7333333333336</v>
      </c>
      <c r="AH41" s="847">
        <v>1173.8666666666663</v>
      </c>
      <c r="AI41" s="847">
        <v>1552.0666666666666</v>
      </c>
      <c r="AJ41" s="847">
        <v>479.6</v>
      </c>
      <c r="AK41" s="847">
        <v>1334.2</v>
      </c>
      <c r="AL41" s="847">
        <v>1705.1333333333334</v>
      </c>
      <c r="AM41" s="847">
        <v>4697.5333333333338</v>
      </c>
      <c r="AN41" s="847">
        <v>1502.4</v>
      </c>
      <c r="AO41" s="847">
        <v>1023</v>
      </c>
      <c r="AP41" s="847">
        <v>1713.1333333333334</v>
      </c>
      <c r="AQ41" s="847">
        <v>1724.2</v>
      </c>
      <c r="AR41" s="847">
        <v>1099.4000000000001</v>
      </c>
      <c r="AS41" s="847">
        <v>5668.1333333333314</v>
      </c>
      <c r="AT41" s="847">
        <v>1239.4666666666667</v>
      </c>
      <c r="AU41" s="847">
        <v>1219.4666666666667</v>
      </c>
      <c r="AV41" s="847">
        <v>1296.9333333333334</v>
      </c>
      <c r="AW41" s="847">
        <v>1386.4666666666662</v>
      </c>
      <c r="AX41" s="847">
        <v>1312.666666666667</v>
      </c>
      <c r="AY41" s="847">
        <v>2084.2666666666664</v>
      </c>
      <c r="AZ41" s="849">
        <v>1572.6666666666667</v>
      </c>
      <c r="BA41" s="839">
        <f t="shared" ref="BA41:BA73" si="0">SUM(F41:AZ41)</f>
        <v>154857.66214438414</v>
      </c>
      <c r="BB41" s="850" t="s">
        <v>104</v>
      </c>
      <c r="BC41" s="846">
        <v>33</v>
      </c>
      <c r="BD41" s="832" t="s">
        <v>105</v>
      </c>
      <c r="BE41" s="833" t="s">
        <v>873</v>
      </c>
    </row>
    <row r="42" spans="1:57" s="841" customFormat="1">
      <c r="A42" s="845" t="s">
        <v>107</v>
      </c>
      <c r="B42" s="846">
        <v>34</v>
      </c>
      <c r="C42" s="842" t="s">
        <v>108</v>
      </c>
      <c r="D42" s="843" t="s">
        <v>874</v>
      </c>
      <c r="E42" s="834" t="s">
        <v>396</v>
      </c>
      <c r="F42" s="847">
        <v>1474.8</v>
      </c>
      <c r="G42" s="847">
        <v>264.86666666666667</v>
      </c>
      <c r="H42" s="847">
        <v>365.8</v>
      </c>
      <c r="I42" s="847">
        <v>163.4666666666667</v>
      </c>
      <c r="J42" s="847">
        <v>101.5333333333333</v>
      </c>
      <c r="K42" s="847">
        <v>251.8</v>
      </c>
      <c r="L42" s="847">
        <v>413.4666666666667</v>
      </c>
      <c r="M42" s="847">
        <v>478.18670386893035</v>
      </c>
      <c r="N42" s="847">
        <v>338.2</v>
      </c>
      <c r="O42" s="847">
        <v>352.5333333333333</v>
      </c>
      <c r="P42" s="847">
        <v>1576.1333333333334</v>
      </c>
      <c r="Q42" s="847">
        <v>1955.4666666666665</v>
      </c>
      <c r="R42" s="847">
        <v>10960.133333333339</v>
      </c>
      <c r="S42" s="847">
        <v>2387.1333333333332</v>
      </c>
      <c r="T42" s="847">
        <v>760.4666666666667</v>
      </c>
      <c r="U42" s="847">
        <v>306.93333333333339</v>
      </c>
      <c r="V42" s="847">
        <v>28.866666666666731</v>
      </c>
      <c r="W42" s="847">
        <v>33.466666666666669</v>
      </c>
      <c r="X42" s="847">
        <v>150.5333333333333</v>
      </c>
      <c r="Y42" s="847">
        <v>475.33333333333326</v>
      </c>
      <c r="Z42" s="847">
        <v>297</v>
      </c>
      <c r="AA42" s="847">
        <v>1152</v>
      </c>
      <c r="AB42" s="847">
        <v>2878</v>
      </c>
      <c r="AC42" s="848">
        <v>451.93333333333317</v>
      </c>
      <c r="AD42" s="847">
        <v>71.066666666666663</v>
      </c>
      <c r="AE42" s="847">
        <v>592.13333333333321</v>
      </c>
      <c r="AF42" s="847">
        <v>4653.4666666666653</v>
      </c>
      <c r="AG42" s="847">
        <v>654.5333333333333</v>
      </c>
      <c r="AH42" s="847">
        <v>264.2</v>
      </c>
      <c r="AI42" s="847">
        <v>105</v>
      </c>
      <c r="AJ42" s="847">
        <v>123.66666666666666</v>
      </c>
      <c r="AK42" s="847">
        <v>73.266666666666652</v>
      </c>
      <c r="AL42" s="847">
        <v>344.4666666666667</v>
      </c>
      <c r="AM42" s="847">
        <v>730.5333333333333</v>
      </c>
      <c r="AN42" s="847">
        <v>28.5</v>
      </c>
      <c r="AO42" s="847">
        <v>57.2</v>
      </c>
      <c r="AP42" s="847">
        <v>199.33333333333326</v>
      </c>
      <c r="AQ42" s="847">
        <v>404.6</v>
      </c>
      <c r="AR42" s="847">
        <v>72</v>
      </c>
      <c r="AS42" s="847">
        <v>1733.0666666666666</v>
      </c>
      <c r="AT42" s="847">
        <v>165.13333333333333</v>
      </c>
      <c r="AU42" s="847">
        <v>453.73333333333329</v>
      </c>
      <c r="AV42" s="847">
        <v>222.2</v>
      </c>
      <c r="AW42" s="847">
        <v>149.46666666666658</v>
      </c>
      <c r="AX42" s="847">
        <v>182.66666666666666</v>
      </c>
      <c r="AY42" s="847">
        <v>409.66666666666663</v>
      </c>
      <c r="AZ42" s="849">
        <v>134</v>
      </c>
      <c r="BA42" s="839">
        <f t="shared" si="0"/>
        <v>39441.953370535579</v>
      </c>
      <c r="BB42" s="850" t="s">
        <v>107</v>
      </c>
      <c r="BC42" s="846">
        <v>34</v>
      </c>
      <c r="BD42" s="842" t="s">
        <v>108</v>
      </c>
      <c r="BE42" s="843" t="s">
        <v>874</v>
      </c>
    </row>
    <row r="43" spans="1:57" s="841" customFormat="1">
      <c r="A43" s="845"/>
      <c r="B43" s="846">
        <v>35</v>
      </c>
      <c r="C43" s="842" t="s">
        <v>110</v>
      </c>
      <c r="D43" s="843" t="s">
        <v>875</v>
      </c>
      <c r="E43" s="834" t="s">
        <v>396</v>
      </c>
      <c r="F43" s="847">
        <v>172.06666666666683</v>
      </c>
      <c r="G43" s="847">
        <v>0</v>
      </c>
      <c r="H43" s="847">
        <v>132.5</v>
      </c>
      <c r="I43" s="847">
        <v>9</v>
      </c>
      <c r="J43" s="847">
        <v>3.8999999999999915</v>
      </c>
      <c r="K43" s="847">
        <v>17.333333333333336</v>
      </c>
      <c r="L43" s="847">
        <v>92.400000000000091</v>
      </c>
      <c r="M43" s="847">
        <v>58.829023020214287</v>
      </c>
      <c r="N43" s="847">
        <v>13</v>
      </c>
      <c r="O43" s="847">
        <v>4.8666666666666663</v>
      </c>
      <c r="P43" s="847">
        <v>6.4000000000000057</v>
      </c>
      <c r="Q43" s="847">
        <v>31.4</v>
      </c>
      <c r="R43" s="847">
        <v>565.13333333333321</v>
      </c>
      <c r="S43" s="847">
        <v>177.73333333333335</v>
      </c>
      <c r="T43" s="847">
        <v>0</v>
      </c>
      <c r="U43" s="847">
        <v>0</v>
      </c>
      <c r="V43" s="847">
        <v>0</v>
      </c>
      <c r="W43" s="847">
        <v>0</v>
      </c>
      <c r="X43" s="847">
        <v>0</v>
      </c>
      <c r="Y43" s="847">
        <v>6.9333333333333229</v>
      </c>
      <c r="Z43" s="847">
        <v>0</v>
      </c>
      <c r="AA43" s="847">
        <v>47.13333333333334</v>
      </c>
      <c r="AB43" s="847">
        <v>40</v>
      </c>
      <c r="AC43" s="848">
        <v>164.5</v>
      </c>
      <c r="AD43" s="847">
        <v>0</v>
      </c>
      <c r="AE43" s="847">
        <v>8</v>
      </c>
      <c r="AF43" s="847">
        <v>65.266666666666652</v>
      </c>
      <c r="AG43" s="847">
        <v>92.333333333333329</v>
      </c>
      <c r="AH43" s="847">
        <v>8</v>
      </c>
      <c r="AI43" s="847">
        <v>0.10000000000000142</v>
      </c>
      <c r="AJ43" s="847">
        <v>0</v>
      </c>
      <c r="AK43" s="847">
        <v>0</v>
      </c>
      <c r="AL43" s="847">
        <v>0</v>
      </c>
      <c r="AM43" s="847">
        <v>2</v>
      </c>
      <c r="AN43" s="847">
        <v>0</v>
      </c>
      <c r="AO43" s="847">
        <v>0</v>
      </c>
      <c r="AP43" s="847">
        <v>0</v>
      </c>
      <c r="AQ43" s="847">
        <v>0</v>
      </c>
      <c r="AR43" s="847">
        <v>2</v>
      </c>
      <c r="AS43" s="847">
        <v>163.46666666666664</v>
      </c>
      <c r="AT43" s="847">
        <v>0</v>
      </c>
      <c r="AU43" s="847">
        <v>24.6</v>
      </c>
      <c r="AV43" s="847">
        <v>0</v>
      </c>
      <c r="AW43" s="847">
        <v>7.6</v>
      </c>
      <c r="AX43" s="847">
        <v>5.5</v>
      </c>
      <c r="AY43" s="847">
        <v>16</v>
      </c>
      <c r="AZ43" s="849">
        <v>0</v>
      </c>
      <c r="BA43" s="839">
        <f t="shared" si="0"/>
        <v>1937.9956896868807</v>
      </c>
      <c r="BB43" s="850"/>
      <c r="BC43" s="846">
        <v>35</v>
      </c>
      <c r="BD43" s="842" t="s">
        <v>110</v>
      </c>
      <c r="BE43" s="843" t="s">
        <v>875</v>
      </c>
    </row>
    <row r="44" spans="1:57" s="841" customFormat="1">
      <c r="A44" s="845"/>
      <c r="B44" s="846">
        <v>36</v>
      </c>
      <c r="C44" s="842" t="s">
        <v>112</v>
      </c>
      <c r="D44" s="843" t="s">
        <v>876</v>
      </c>
      <c r="E44" s="834" t="s">
        <v>396</v>
      </c>
      <c r="F44" s="847">
        <v>5341767</v>
      </c>
      <c r="G44" s="847">
        <v>1305283</v>
      </c>
      <c r="H44" s="847">
        <v>1184561.5</v>
      </c>
      <c r="I44" s="847">
        <v>2281154</v>
      </c>
      <c r="J44" s="847">
        <v>954637</v>
      </c>
      <c r="K44" s="847">
        <v>1129081</v>
      </c>
      <c r="L44" s="847">
        <v>1735992</v>
      </c>
      <c r="M44" s="847">
        <v>2747468</v>
      </c>
      <c r="N44" s="847">
        <v>1883627.5</v>
      </c>
      <c r="O44" s="847">
        <v>1982771</v>
      </c>
      <c r="P44" s="847">
        <v>7210535.5</v>
      </c>
      <c r="Q44" s="847">
        <v>5901081.5</v>
      </c>
      <c r="R44" s="847">
        <v>13332143.5</v>
      </c>
      <c r="S44" s="847">
        <v>9074603.5</v>
      </c>
      <c r="T44" s="847">
        <v>2313899.5</v>
      </c>
      <c r="U44" s="847">
        <v>1006443.5</v>
      </c>
      <c r="V44" s="847">
        <v>1149043</v>
      </c>
      <c r="W44" s="847">
        <v>771909.5</v>
      </c>
      <c r="X44" s="847">
        <v>849726.5</v>
      </c>
      <c r="Y44" s="847">
        <v>2100028</v>
      </c>
      <c r="Z44" s="847">
        <v>1969523.5</v>
      </c>
      <c r="AA44" s="847">
        <v>3691412.5</v>
      </c>
      <c r="AB44" s="847">
        <v>7405520.5</v>
      </c>
      <c r="AC44" s="848">
        <v>1870912</v>
      </c>
      <c r="AD44" s="847">
        <v>1413951.5</v>
      </c>
      <c r="AE44" s="847">
        <v>2622043</v>
      </c>
      <c r="AF44" s="847">
        <v>8868321.5</v>
      </c>
      <c r="AG44" s="847">
        <v>5552858</v>
      </c>
      <c r="AH44" s="847">
        <v>1377534</v>
      </c>
      <c r="AI44" s="847">
        <v>980637.5</v>
      </c>
      <c r="AJ44" s="847">
        <v>574151.5</v>
      </c>
      <c r="AK44" s="847">
        <v>679528</v>
      </c>
      <c r="AL44" s="847">
        <v>1912854.5</v>
      </c>
      <c r="AM44" s="847">
        <v>2705696.5</v>
      </c>
      <c r="AN44" s="847">
        <v>1325842.5</v>
      </c>
      <c r="AO44" s="847">
        <v>743099.5</v>
      </c>
      <c r="AP44" s="847">
        <v>977682.5</v>
      </c>
      <c r="AQ44" s="847">
        <v>1335802</v>
      </c>
      <c r="AR44" s="847">
        <v>702693.5</v>
      </c>
      <c r="AS44" s="847">
        <v>4749545</v>
      </c>
      <c r="AT44" s="847">
        <v>808911</v>
      </c>
      <c r="AU44" s="847">
        <v>1375682.5</v>
      </c>
      <c r="AV44" s="847">
        <v>1559883</v>
      </c>
      <c r="AW44" s="847">
        <v>1075601</v>
      </c>
      <c r="AX44" s="847">
        <v>1091242</v>
      </c>
      <c r="AY44" s="847">
        <v>1657777.5</v>
      </c>
      <c r="AZ44" s="849">
        <v>1409433.5</v>
      </c>
      <c r="BA44" s="839">
        <f t="shared" si="0"/>
        <v>124693896</v>
      </c>
      <c r="BB44" s="850"/>
      <c r="BC44" s="846">
        <v>36</v>
      </c>
      <c r="BD44" s="842" t="s">
        <v>112</v>
      </c>
      <c r="BE44" s="843" t="s">
        <v>876</v>
      </c>
    </row>
    <row r="45" spans="1:57" s="841" customFormat="1">
      <c r="A45" s="845"/>
      <c r="B45" s="846">
        <v>37</v>
      </c>
      <c r="C45" s="842" t="s">
        <v>114</v>
      </c>
      <c r="D45" s="843" t="s">
        <v>877</v>
      </c>
      <c r="E45" s="834" t="s">
        <v>396</v>
      </c>
      <c r="F45" s="891">
        <v>4915000</v>
      </c>
      <c r="G45" s="892">
        <v>769000</v>
      </c>
      <c r="H45" s="893">
        <v>715000</v>
      </c>
      <c r="I45" s="893">
        <v>1817000</v>
      </c>
      <c r="J45" s="893">
        <v>654000</v>
      </c>
      <c r="K45" s="893">
        <v>854000</v>
      </c>
      <c r="L45" s="893">
        <v>988000</v>
      </c>
      <c r="M45" s="893">
        <v>1750000</v>
      </c>
      <c r="N45" s="893">
        <v>1249000</v>
      </c>
      <c r="O45" s="893">
        <v>1021000</v>
      </c>
      <c r="P45" s="893">
        <v>5668000</v>
      </c>
      <c r="Q45" s="893">
        <v>4413000</v>
      </c>
      <c r="R45" s="893">
        <v>13062000</v>
      </c>
      <c r="S45" s="893">
        <v>8730000</v>
      </c>
      <c r="T45" s="893">
        <v>1659000</v>
      </c>
      <c r="U45" s="893">
        <v>892000</v>
      </c>
      <c r="V45" s="893">
        <v>940000</v>
      </c>
      <c r="W45" s="893">
        <v>603000</v>
      </c>
      <c r="X45" s="893">
        <v>540000</v>
      </c>
      <c r="Y45" s="893">
        <v>1752000</v>
      </c>
      <c r="Z45" s="893">
        <v>1518000</v>
      </c>
      <c r="AA45" s="893">
        <v>2297000</v>
      </c>
      <c r="AB45" s="893">
        <v>5519000</v>
      </c>
      <c r="AC45" s="894">
        <v>897000</v>
      </c>
      <c r="AD45" s="893">
        <v>1239000</v>
      </c>
      <c r="AE45" s="893">
        <v>2388000</v>
      </c>
      <c r="AF45" s="893">
        <v>8370000</v>
      </c>
      <c r="AG45" s="893">
        <v>5205000</v>
      </c>
      <c r="AH45" s="893">
        <v>1069000</v>
      </c>
      <c r="AI45" s="893">
        <v>231000</v>
      </c>
      <c r="AJ45" s="893">
        <v>389000</v>
      </c>
      <c r="AK45" s="893">
        <v>311000</v>
      </c>
      <c r="AL45" s="893">
        <v>1223000</v>
      </c>
      <c r="AM45" s="893">
        <v>2028000</v>
      </c>
      <c r="AN45" s="893">
        <v>894000</v>
      </c>
      <c r="AO45" s="893">
        <v>128000</v>
      </c>
      <c r="AP45" s="893">
        <v>436000</v>
      </c>
      <c r="AQ45" s="893">
        <v>718000</v>
      </c>
      <c r="AR45" s="893">
        <v>264000</v>
      </c>
      <c r="AS45" s="893">
        <v>3992000</v>
      </c>
      <c r="AT45" s="893">
        <v>461000</v>
      </c>
      <c r="AU45" s="893">
        <v>845000</v>
      </c>
      <c r="AV45" s="893">
        <v>1173000</v>
      </c>
      <c r="AW45" s="893">
        <v>565000</v>
      </c>
      <c r="AX45" s="893">
        <v>628000</v>
      </c>
      <c r="AY45" s="893">
        <v>685000</v>
      </c>
      <c r="AZ45" s="891">
        <v>970000</v>
      </c>
      <c r="BA45" s="839">
        <f t="shared" si="0"/>
        <v>97434000</v>
      </c>
      <c r="BB45" s="850"/>
      <c r="BC45" s="846">
        <v>37</v>
      </c>
      <c r="BD45" s="842" t="s">
        <v>114</v>
      </c>
      <c r="BE45" s="843" t="s">
        <v>877</v>
      </c>
    </row>
    <row r="46" spans="1:57">
      <c r="A46" s="885" t="s">
        <v>116</v>
      </c>
      <c r="B46" s="852"/>
      <c r="C46" s="877" t="s">
        <v>878</v>
      </c>
      <c r="D46" s="854" t="s">
        <v>131</v>
      </c>
      <c r="E46" s="823"/>
      <c r="F46" s="895"/>
      <c r="G46" s="896"/>
      <c r="H46" s="897"/>
      <c r="I46" s="897"/>
      <c r="J46" s="897"/>
      <c r="K46" s="897"/>
      <c r="L46" s="897"/>
      <c r="M46" s="897"/>
      <c r="N46" s="897"/>
      <c r="O46" s="897"/>
      <c r="P46" s="897"/>
      <c r="Q46" s="897"/>
      <c r="R46" s="897"/>
      <c r="S46" s="897"/>
      <c r="T46" s="897"/>
      <c r="U46" s="897"/>
      <c r="V46" s="897"/>
      <c r="W46" s="897"/>
      <c r="X46" s="897"/>
      <c r="Y46" s="897"/>
      <c r="Z46" s="897"/>
      <c r="AA46" s="897"/>
      <c r="AB46" s="897"/>
      <c r="AC46" s="898"/>
      <c r="AD46" s="897"/>
      <c r="AE46" s="897"/>
      <c r="AF46" s="897"/>
      <c r="AG46" s="897"/>
      <c r="AH46" s="897"/>
      <c r="AI46" s="897"/>
      <c r="AJ46" s="897"/>
      <c r="AK46" s="897"/>
      <c r="AL46" s="897"/>
      <c r="AM46" s="897"/>
      <c r="AN46" s="897"/>
      <c r="AO46" s="897"/>
      <c r="AP46" s="897"/>
      <c r="AQ46" s="897"/>
      <c r="AR46" s="897"/>
      <c r="AS46" s="897"/>
      <c r="AT46" s="897"/>
      <c r="AU46" s="897"/>
      <c r="AV46" s="897"/>
      <c r="AW46" s="897"/>
      <c r="AX46" s="897"/>
      <c r="AY46" s="897"/>
      <c r="AZ46" s="895"/>
      <c r="BA46" s="899"/>
      <c r="BB46" s="890" t="s">
        <v>116</v>
      </c>
      <c r="BC46" s="852"/>
      <c r="BD46" s="877" t="s">
        <v>878</v>
      </c>
      <c r="BE46" s="854" t="s">
        <v>131</v>
      </c>
    </row>
    <row r="47" spans="1:57" s="841" customFormat="1">
      <c r="A47" s="845"/>
      <c r="B47" s="846">
        <v>38</v>
      </c>
      <c r="C47" s="842" t="s">
        <v>119</v>
      </c>
      <c r="D47" s="843" t="s">
        <v>879</v>
      </c>
      <c r="E47" s="834" t="s">
        <v>396</v>
      </c>
      <c r="F47" s="847">
        <v>4274.0666666666657</v>
      </c>
      <c r="G47" s="847">
        <v>1490.149917808219</v>
      </c>
      <c r="H47" s="847">
        <v>598.66666666666788</v>
      </c>
      <c r="I47" s="847">
        <v>6021.8666666666668</v>
      </c>
      <c r="J47" s="847">
        <v>648.20000000000005</v>
      </c>
      <c r="K47" s="847">
        <v>292.89999999999998</v>
      </c>
      <c r="L47" s="847">
        <v>943.8</v>
      </c>
      <c r="M47" s="847">
        <v>2483.4111050228307</v>
      </c>
      <c r="N47" s="847">
        <v>847.8</v>
      </c>
      <c r="O47" s="847">
        <v>1739.7</v>
      </c>
      <c r="P47" s="847">
        <v>876.5</v>
      </c>
      <c r="Q47" s="847">
        <v>1592.8</v>
      </c>
      <c r="R47" s="847">
        <v>67597</v>
      </c>
      <c r="S47" s="847">
        <v>3018.2666666666664</v>
      </c>
      <c r="T47" s="847">
        <v>109.40000000000146</v>
      </c>
      <c r="U47" s="847">
        <v>181.33333333333303</v>
      </c>
      <c r="V47" s="847">
        <v>1527.2</v>
      </c>
      <c r="W47" s="847">
        <v>202.46666666666533</v>
      </c>
      <c r="X47" s="847">
        <v>73.300000000000182</v>
      </c>
      <c r="Y47" s="847">
        <v>780.73333333333358</v>
      </c>
      <c r="Z47" s="847">
        <v>479.20000000000073</v>
      </c>
      <c r="AA47" s="847">
        <v>1881.6666666666679</v>
      </c>
      <c r="AB47" s="847">
        <v>9142.2666666666664</v>
      </c>
      <c r="AC47" s="848">
        <v>1435.3333333333333</v>
      </c>
      <c r="AD47" s="847">
        <v>808.53333333333285</v>
      </c>
      <c r="AE47" s="847">
        <v>1548.6</v>
      </c>
      <c r="AF47" s="847">
        <v>23531.333333333336</v>
      </c>
      <c r="AG47" s="847">
        <v>3509.6</v>
      </c>
      <c r="AH47" s="847">
        <v>541.69999999999891</v>
      </c>
      <c r="AI47" s="847">
        <v>196.29999999999927</v>
      </c>
      <c r="AJ47" s="847">
        <v>234.4</v>
      </c>
      <c r="AK47" s="847">
        <v>358.6</v>
      </c>
      <c r="AL47" s="847">
        <v>1027</v>
      </c>
      <c r="AM47" s="847">
        <v>3594.6666666666661</v>
      </c>
      <c r="AN47" s="847">
        <v>599.30000000000064</v>
      </c>
      <c r="AO47" s="847">
        <v>366.9</v>
      </c>
      <c r="AP47" s="847">
        <v>1589.2</v>
      </c>
      <c r="AQ47" s="847">
        <v>3858.9333333333343</v>
      </c>
      <c r="AR47" s="847">
        <v>676.29999999999927</v>
      </c>
      <c r="AS47" s="847">
        <v>10613.33333333333</v>
      </c>
      <c r="AT47" s="847">
        <v>372.00000000000091</v>
      </c>
      <c r="AU47" s="847">
        <v>912.1</v>
      </c>
      <c r="AV47" s="847">
        <v>1696.4</v>
      </c>
      <c r="AW47" s="847">
        <v>1055.7</v>
      </c>
      <c r="AX47" s="847">
        <v>1490.6</v>
      </c>
      <c r="AY47" s="847">
        <v>1363.5</v>
      </c>
      <c r="AZ47" s="849">
        <v>2601.0666666666666</v>
      </c>
      <c r="BA47" s="839">
        <f t="shared" si="0"/>
        <v>170784.09435616442</v>
      </c>
      <c r="BB47" s="850"/>
      <c r="BC47" s="846">
        <v>38</v>
      </c>
      <c r="BD47" s="842" t="s">
        <v>119</v>
      </c>
      <c r="BE47" s="843" t="s">
        <v>879</v>
      </c>
    </row>
    <row r="48" spans="1:57" s="841" customFormat="1">
      <c r="A48" s="845"/>
      <c r="B48" s="846">
        <v>39</v>
      </c>
      <c r="C48" s="842" t="s">
        <v>121</v>
      </c>
      <c r="D48" s="843" t="s">
        <v>880</v>
      </c>
      <c r="E48" s="834" t="s">
        <v>396</v>
      </c>
      <c r="F48" s="847">
        <v>2214.4666666666672</v>
      </c>
      <c r="G48" s="847">
        <v>773.32597260273985</v>
      </c>
      <c r="H48" s="847">
        <v>835.33333333333348</v>
      </c>
      <c r="I48" s="847">
        <v>1500.7333333333329</v>
      </c>
      <c r="J48" s="847">
        <v>596.26666666666665</v>
      </c>
      <c r="K48" s="847">
        <v>746.26666666666677</v>
      </c>
      <c r="L48" s="847">
        <v>945.2</v>
      </c>
      <c r="M48" s="847">
        <v>386.10127100691989</v>
      </c>
      <c r="N48" s="847">
        <v>675.86666666666667</v>
      </c>
      <c r="O48" s="847">
        <v>398.8</v>
      </c>
      <c r="P48" s="847">
        <v>1163.5333333333338</v>
      </c>
      <c r="Q48" s="847">
        <v>1218.1333333333334</v>
      </c>
      <c r="R48" s="847">
        <v>23049.466666666667</v>
      </c>
      <c r="S48" s="847">
        <v>1295.8666666666668</v>
      </c>
      <c r="T48" s="847">
        <v>1008.3333333333334</v>
      </c>
      <c r="U48" s="847">
        <v>736.06666666666672</v>
      </c>
      <c r="V48" s="847">
        <v>821.8</v>
      </c>
      <c r="W48" s="847">
        <v>638.26666666666665</v>
      </c>
      <c r="X48" s="847">
        <v>778.26666666666665</v>
      </c>
      <c r="Y48" s="847">
        <v>1270.0666666666666</v>
      </c>
      <c r="Z48" s="847">
        <v>625.13333333333333</v>
      </c>
      <c r="AA48" s="847">
        <v>1446.0666666666666</v>
      </c>
      <c r="AB48" s="847">
        <v>3330.5333333333328</v>
      </c>
      <c r="AC48" s="848">
        <v>1037</v>
      </c>
      <c r="AD48" s="847">
        <v>327.73333333333329</v>
      </c>
      <c r="AE48" s="847">
        <v>555.73333333333335</v>
      </c>
      <c r="AF48" s="847">
        <v>7437.6</v>
      </c>
      <c r="AG48" s="847">
        <v>1371.8666666666666</v>
      </c>
      <c r="AH48" s="847">
        <v>426.26666666666665</v>
      </c>
      <c r="AI48" s="847">
        <v>512.86666666666667</v>
      </c>
      <c r="AJ48" s="847">
        <v>481.6</v>
      </c>
      <c r="AK48" s="847">
        <v>514.66666666666663</v>
      </c>
      <c r="AL48" s="847">
        <v>1089.2666666666669</v>
      </c>
      <c r="AM48" s="847">
        <v>1289.2</v>
      </c>
      <c r="AN48" s="847">
        <v>911.6</v>
      </c>
      <c r="AO48" s="847">
        <v>631.93333333333328</v>
      </c>
      <c r="AP48" s="847">
        <v>465.2</v>
      </c>
      <c r="AQ48" s="847">
        <v>1102.5999999999999</v>
      </c>
      <c r="AR48" s="847">
        <v>702.6</v>
      </c>
      <c r="AS48" s="847">
        <v>2088.3333333333335</v>
      </c>
      <c r="AT48" s="847">
        <v>463.6</v>
      </c>
      <c r="AU48" s="847">
        <v>1259.0666666666666</v>
      </c>
      <c r="AV48" s="847">
        <v>823.4</v>
      </c>
      <c r="AW48" s="847">
        <v>984.53333333333319</v>
      </c>
      <c r="AX48" s="847">
        <v>815.86666666666667</v>
      </c>
      <c r="AY48" s="847">
        <v>834.33333333333337</v>
      </c>
      <c r="AZ48" s="849">
        <v>668.73333333333335</v>
      </c>
      <c r="BA48" s="839">
        <f t="shared" si="0"/>
        <v>73249.493910276331</v>
      </c>
      <c r="BB48" s="850"/>
      <c r="BC48" s="846">
        <v>39</v>
      </c>
      <c r="BD48" s="842" t="s">
        <v>121</v>
      </c>
      <c r="BE48" s="843" t="s">
        <v>880</v>
      </c>
    </row>
    <row r="49" spans="1:57" s="841" customFormat="1">
      <c r="A49" s="845"/>
      <c r="B49" s="846">
        <v>40</v>
      </c>
      <c r="C49" s="842" t="s">
        <v>123</v>
      </c>
      <c r="D49" s="843" t="s">
        <v>881</v>
      </c>
      <c r="E49" s="834" t="s">
        <v>396</v>
      </c>
      <c r="F49" s="847">
        <v>23146.533333333333</v>
      </c>
      <c r="G49" s="847">
        <v>2569.9263561643834</v>
      </c>
      <c r="H49" s="847">
        <v>3013.6</v>
      </c>
      <c r="I49" s="847">
        <v>15245.8</v>
      </c>
      <c r="J49" s="847">
        <v>1881.4666666666667</v>
      </c>
      <c r="K49" s="847">
        <v>2040.7333333333333</v>
      </c>
      <c r="L49" s="847">
        <v>3997.3333333333335</v>
      </c>
      <c r="M49" s="847">
        <v>17166.222063926936</v>
      </c>
      <c r="N49" s="847">
        <v>5498</v>
      </c>
      <c r="O49" s="847">
        <v>6418.5333333333328</v>
      </c>
      <c r="P49" s="847">
        <v>14014.666666666664</v>
      </c>
      <c r="Q49" s="847">
        <v>23183.866666666669</v>
      </c>
      <c r="R49" s="847">
        <v>541126.53333333333</v>
      </c>
      <c r="S49" s="847">
        <v>114211.46666666667</v>
      </c>
      <c r="T49" s="847">
        <v>7863.8666666666668</v>
      </c>
      <c r="U49" s="847">
        <v>4730.7333333333327</v>
      </c>
      <c r="V49" s="847">
        <v>6904.2666666666664</v>
      </c>
      <c r="W49" s="847">
        <v>3080.4</v>
      </c>
      <c r="X49" s="847">
        <v>2022.5333333333331</v>
      </c>
      <c r="Y49" s="847">
        <v>8213.5333333333328</v>
      </c>
      <c r="Z49" s="847">
        <v>3826.2</v>
      </c>
      <c r="AA49" s="847">
        <v>14355.866666666667</v>
      </c>
      <c r="AB49" s="847">
        <v>56281.466666666667</v>
      </c>
      <c r="AC49" s="848">
        <v>3109.6</v>
      </c>
      <c r="AD49" s="847">
        <v>2156.7333333333336</v>
      </c>
      <c r="AE49" s="847">
        <v>9499.6666666666661</v>
      </c>
      <c r="AF49" s="847">
        <v>103976.73333333334</v>
      </c>
      <c r="AG49" s="847">
        <v>20274.2</v>
      </c>
      <c r="AH49" s="847">
        <v>765.4</v>
      </c>
      <c r="AI49" s="847">
        <v>1735.6</v>
      </c>
      <c r="AJ49" s="847">
        <v>1285.0666666666666</v>
      </c>
      <c r="AK49" s="847">
        <v>1513.2</v>
      </c>
      <c r="AL49" s="847">
        <v>7389</v>
      </c>
      <c r="AM49" s="847">
        <v>13672.866666666667</v>
      </c>
      <c r="AN49" s="847">
        <v>2429.4666666666667</v>
      </c>
      <c r="AO49" s="847">
        <v>1657.4</v>
      </c>
      <c r="AP49" s="847">
        <v>2763.7333333333331</v>
      </c>
      <c r="AQ49" s="847">
        <v>4341.8</v>
      </c>
      <c r="AR49" s="847">
        <v>1325.1333333333334</v>
      </c>
      <c r="AS49" s="847">
        <v>34513.73333333333</v>
      </c>
      <c r="AT49" s="847">
        <v>1459.4666666666665</v>
      </c>
      <c r="AU49" s="847">
        <v>2667.2666666666673</v>
      </c>
      <c r="AV49" s="847">
        <v>4771.5333333333338</v>
      </c>
      <c r="AW49" s="847">
        <v>3548</v>
      </c>
      <c r="AX49" s="847">
        <v>2894.9333333333334</v>
      </c>
      <c r="AY49" s="847">
        <v>3147.8</v>
      </c>
      <c r="AZ49" s="849">
        <v>6288</v>
      </c>
      <c r="BA49" s="839">
        <f t="shared" si="0"/>
        <v>1117979.8817534244</v>
      </c>
      <c r="BB49" s="850"/>
      <c r="BC49" s="846">
        <v>40</v>
      </c>
      <c r="BD49" s="842" t="s">
        <v>123</v>
      </c>
      <c r="BE49" s="843" t="s">
        <v>881</v>
      </c>
    </row>
    <row r="50" spans="1:57" s="841" customFormat="1">
      <c r="A50" s="845"/>
      <c r="B50" s="846">
        <v>41</v>
      </c>
      <c r="C50" s="842" t="s">
        <v>125</v>
      </c>
      <c r="D50" s="843" t="s">
        <v>882</v>
      </c>
      <c r="E50" s="834" t="s">
        <v>396</v>
      </c>
      <c r="F50" s="847">
        <v>1523.7333333333331</v>
      </c>
      <c r="G50" s="847">
        <v>343.35894977168959</v>
      </c>
      <c r="H50" s="847">
        <v>150.13333333333333</v>
      </c>
      <c r="I50" s="847">
        <v>1021.6</v>
      </c>
      <c r="J50" s="847">
        <v>85.933333333333309</v>
      </c>
      <c r="K50" s="847">
        <v>69.466666666666697</v>
      </c>
      <c r="L50" s="847">
        <v>116.13333333333333</v>
      </c>
      <c r="M50" s="847">
        <v>103.07167066798468</v>
      </c>
      <c r="N50" s="847">
        <v>190.2</v>
      </c>
      <c r="O50" s="847">
        <v>233.66666666666669</v>
      </c>
      <c r="P50" s="847">
        <v>535.06666666666672</v>
      </c>
      <c r="Q50" s="847">
        <v>1015</v>
      </c>
      <c r="R50" s="847">
        <v>35260.06666666668</v>
      </c>
      <c r="S50" s="847">
        <v>2146.1333333333337</v>
      </c>
      <c r="T50" s="847">
        <v>466.13333333333321</v>
      </c>
      <c r="U50" s="847">
        <v>108.73333333333335</v>
      </c>
      <c r="V50" s="847">
        <v>338.8</v>
      </c>
      <c r="W50" s="847">
        <v>27.93333333333328</v>
      </c>
      <c r="X50" s="847">
        <v>109.46666666666664</v>
      </c>
      <c r="Y50" s="847">
        <v>246.5333333333333</v>
      </c>
      <c r="Z50" s="847">
        <v>193</v>
      </c>
      <c r="AA50" s="847">
        <v>628.6</v>
      </c>
      <c r="AB50" s="847">
        <v>2723.9333333333334</v>
      </c>
      <c r="AC50" s="848">
        <v>210.8</v>
      </c>
      <c r="AD50" s="847">
        <v>139.6</v>
      </c>
      <c r="AE50" s="847">
        <v>510.26666666666688</v>
      </c>
      <c r="AF50" s="847">
        <v>3601.666666666667</v>
      </c>
      <c r="AG50" s="847">
        <v>614.53333333333353</v>
      </c>
      <c r="AH50" s="847">
        <v>83</v>
      </c>
      <c r="AI50" s="847">
        <v>132.19999999999999</v>
      </c>
      <c r="AJ50" s="847">
        <v>77</v>
      </c>
      <c r="AK50" s="847">
        <v>43.533333333333331</v>
      </c>
      <c r="AL50" s="847">
        <v>281.2</v>
      </c>
      <c r="AM50" s="847">
        <v>271.26666666666688</v>
      </c>
      <c r="AN50" s="847">
        <v>197.46666666666667</v>
      </c>
      <c r="AO50" s="847">
        <v>77.733333333333334</v>
      </c>
      <c r="AP50" s="847">
        <v>154.33333333333331</v>
      </c>
      <c r="AQ50" s="847">
        <v>56.333333333333371</v>
      </c>
      <c r="AR50" s="847">
        <v>54.6</v>
      </c>
      <c r="AS50" s="847">
        <v>2106.9333333333334</v>
      </c>
      <c r="AT50" s="847">
        <v>41</v>
      </c>
      <c r="AU50" s="847">
        <v>58.8</v>
      </c>
      <c r="AV50" s="847">
        <v>204.4</v>
      </c>
      <c r="AW50" s="847">
        <v>108.26666666666665</v>
      </c>
      <c r="AX50" s="847">
        <v>180.53333333333336</v>
      </c>
      <c r="AY50" s="847">
        <v>116.33333333333331</v>
      </c>
      <c r="AZ50" s="849">
        <v>621.86666666666679</v>
      </c>
      <c r="BA50" s="839">
        <f t="shared" si="0"/>
        <v>57580.363953773027</v>
      </c>
      <c r="BB50" s="850"/>
      <c r="BC50" s="846">
        <v>41</v>
      </c>
      <c r="BD50" s="842" t="s">
        <v>125</v>
      </c>
      <c r="BE50" s="843" t="s">
        <v>882</v>
      </c>
    </row>
    <row r="51" spans="1:57" s="841" customFormat="1">
      <c r="A51" s="845"/>
      <c r="B51" s="846">
        <v>42</v>
      </c>
      <c r="C51" s="842" t="s">
        <v>127</v>
      </c>
      <c r="D51" s="843" t="s">
        <v>883</v>
      </c>
      <c r="E51" s="834" t="s">
        <v>396</v>
      </c>
      <c r="F51" s="847">
        <v>8357.7999999999993</v>
      </c>
      <c r="G51" s="847">
        <v>1354.4688949771689</v>
      </c>
      <c r="H51" s="847">
        <v>1176.4666666666667</v>
      </c>
      <c r="I51" s="847">
        <v>2447.7333333333336</v>
      </c>
      <c r="J51" s="847">
        <v>710</v>
      </c>
      <c r="K51" s="847">
        <v>751.06666666666661</v>
      </c>
      <c r="L51" s="847">
        <v>1977.0666666666668</v>
      </c>
      <c r="M51" s="847">
        <v>1241.5101369863014</v>
      </c>
      <c r="N51" s="847">
        <v>1176.5999999999999</v>
      </c>
      <c r="O51" s="847">
        <v>1336.8666666666666</v>
      </c>
      <c r="P51" s="847">
        <v>3241.2666666666682</v>
      </c>
      <c r="Q51" s="847">
        <v>3485.5333333333347</v>
      </c>
      <c r="R51" s="847">
        <v>146280.53333333333</v>
      </c>
      <c r="S51" s="847">
        <v>5631</v>
      </c>
      <c r="T51" s="847">
        <v>2141.9333333333334</v>
      </c>
      <c r="U51" s="847">
        <v>1003.7333333333333</v>
      </c>
      <c r="V51" s="847">
        <v>1524.8666666666666</v>
      </c>
      <c r="W51" s="847">
        <v>659.66666666666652</v>
      </c>
      <c r="X51" s="847">
        <v>884.26666666666665</v>
      </c>
      <c r="Y51" s="847">
        <v>2884.6</v>
      </c>
      <c r="Z51" s="847">
        <v>1470.4</v>
      </c>
      <c r="AA51" s="847">
        <v>3818</v>
      </c>
      <c r="AB51" s="847">
        <v>9717.0666666666657</v>
      </c>
      <c r="AC51" s="848">
        <v>796.66666666666663</v>
      </c>
      <c r="AD51" s="847">
        <v>767.2</v>
      </c>
      <c r="AE51" s="847">
        <v>3849.2666666666669</v>
      </c>
      <c r="AF51" s="847">
        <v>21116.466666666667</v>
      </c>
      <c r="AG51" s="847">
        <v>3794</v>
      </c>
      <c r="AH51" s="847">
        <v>533.13333333333333</v>
      </c>
      <c r="AI51" s="847">
        <v>736.93333333333328</v>
      </c>
      <c r="AJ51" s="847">
        <v>470.06666666666661</v>
      </c>
      <c r="AK51" s="847">
        <v>644.79999999999995</v>
      </c>
      <c r="AL51" s="847">
        <v>2189.5333333333333</v>
      </c>
      <c r="AM51" s="847">
        <v>2933.6</v>
      </c>
      <c r="AN51" s="847">
        <v>764.86666666666656</v>
      </c>
      <c r="AO51" s="847">
        <v>801.93333333333339</v>
      </c>
      <c r="AP51" s="847">
        <v>947.5333333333333</v>
      </c>
      <c r="AQ51" s="847">
        <v>1198.9333333333334</v>
      </c>
      <c r="AR51" s="847">
        <v>683.73333333333335</v>
      </c>
      <c r="AS51" s="847">
        <v>6585.4666666666672</v>
      </c>
      <c r="AT51" s="847">
        <v>512.06666666666672</v>
      </c>
      <c r="AU51" s="847">
        <v>984.73333333333335</v>
      </c>
      <c r="AV51" s="847">
        <v>1719.6666666666667</v>
      </c>
      <c r="AW51" s="847">
        <v>985.93333333333339</v>
      </c>
      <c r="AX51" s="847">
        <v>869.4</v>
      </c>
      <c r="AY51" s="847">
        <v>1682.0666666666668</v>
      </c>
      <c r="AZ51" s="849">
        <v>2004.1333333333332</v>
      </c>
      <c r="BA51" s="839">
        <f t="shared" si="0"/>
        <v>260844.57903196343</v>
      </c>
      <c r="BB51" s="850"/>
      <c r="BC51" s="846">
        <v>42</v>
      </c>
      <c r="BD51" s="842" t="s">
        <v>127</v>
      </c>
      <c r="BE51" s="843" t="s">
        <v>883</v>
      </c>
    </row>
    <row r="52" spans="1:57" s="841" customFormat="1">
      <c r="A52" s="872" t="s">
        <v>884</v>
      </c>
      <c r="B52" s="846"/>
      <c r="C52" s="842" t="s">
        <v>885</v>
      </c>
      <c r="D52" s="843" t="s">
        <v>141</v>
      </c>
      <c r="E52" s="834"/>
      <c r="F52" s="900"/>
      <c r="G52" s="901"/>
      <c r="H52" s="902"/>
      <c r="I52" s="902"/>
      <c r="J52" s="902"/>
      <c r="K52" s="902"/>
      <c r="L52" s="902"/>
      <c r="M52" s="902"/>
      <c r="N52" s="902"/>
      <c r="O52" s="902"/>
      <c r="P52" s="902"/>
      <c r="Q52" s="902"/>
      <c r="R52" s="902"/>
      <c r="S52" s="902"/>
      <c r="T52" s="902"/>
      <c r="U52" s="902"/>
      <c r="V52" s="902"/>
      <c r="W52" s="902"/>
      <c r="X52" s="902"/>
      <c r="Y52" s="902"/>
      <c r="Z52" s="902"/>
      <c r="AA52" s="902"/>
      <c r="AB52" s="902"/>
      <c r="AC52" s="903"/>
      <c r="AD52" s="902"/>
      <c r="AE52" s="902"/>
      <c r="AF52" s="902"/>
      <c r="AG52" s="902"/>
      <c r="AH52" s="902"/>
      <c r="AI52" s="902"/>
      <c r="AJ52" s="902"/>
      <c r="AK52" s="902"/>
      <c r="AL52" s="902"/>
      <c r="AM52" s="902"/>
      <c r="AN52" s="902"/>
      <c r="AO52" s="902"/>
      <c r="AP52" s="902"/>
      <c r="AQ52" s="902"/>
      <c r="AR52" s="902"/>
      <c r="AS52" s="902"/>
      <c r="AT52" s="902"/>
      <c r="AU52" s="902"/>
      <c r="AV52" s="902"/>
      <c r="AW52" s="902"/>
      <c r="AX52" s="902"/>
      <c r="AY52" s="902"/>
      <c r="AZ52" s="900"/>
      <c r="BA52" s="904"/>
      <c r="BB52" s="874" t="s">
        <v>884</v>
      </c>
      <c r="BC52" s="846"/>
      <c r="BD52" s="842" t="s">
        <v>885</v>
      </c>
      <c r="BE52" s="843" t="s">
        <v>141</v>
      </c>
    </row>
    <row r="53" spans="1:57" s="841" customFormat="1">
      <c r="A53" s="845"/>
      <c r="B53" s="846">
        <v>43</v>
      </c>
      <c r="C53" s="842" t="s">
        <v>132</v>
      </c>
      <c r="D53" s="843" t="s">
        <v>886</v>
      </c>
      <c r="E53" s="834" t="s">
        <v>396</v>
      </c>
      <c r="F53" s="847">
        <v>10706.066666666668</v>
      </c>
      <c r="G53" s="847">
        <v>2311.1333333333332</v>
      </c>
      <c r="H53" s="847">
        <v>5249.5333333333338</v>
      </c>
      <c r="I53" s="847">
        <v>5883.9333333333325</v>
      </c>
      <c r="J53" s="847">
        <v>3359.4</v>
      </c>
      <c r="K53" s="847">
        <v>1720.0666666666664</v>
      </c>
      <c r="L53" s="847">
        <v>3339.1333333333328</v>
      </c>
      <c r="M53" s="847">
        <v>3059.9333333333334</v>
      </c>
      <c r="N53" s="847">
        <v>2296.1333333333332</v>
      </c>
      <c r="O53" s="847">
        <v>5253.8666666666677</v>
      </c>
      <c r="P53" s="847">
        <v>12708.066666666668</v>
      </c>
      <c r="Q53" s="847">
        <v>11302.2</v>
      </c>
      <c r="R53" s="847">
        <v>60975.266666666663</v>
      </c>
      <c r="S53" s="847">
        <v>15384.8</v>
      </c>
      <c r="T53" s="847">
        <v>6582.6</v>
      </c>
      <c r="U53" s="847">
        <v>2667.8</v>
      </c>
      <c r="V53" s="847">
        <v>2209.1999999999998</v>
      </c>
      <c r="W53" s="847">
        <v>1668.0666666666666</v>
      </c>
      <c r="X53" s="847">
        <v>1279.2666666666667</v>
      </c>
      <c r="Y53" s="847">
        <v>8850.2000000000007</v>
      </c>
      <c r="Z53" s="847">
        <v>3998.1333333333332</v>
      </c>
      <c r="AA53" s="847">
        <v>7724.4666666666672</v>
      </c>
      <c r="AB53" s="847">
        <v>12542.466666666667</v>
      </c>
      <c r="AC53" s="848">
        <v>4150.1333333333332</v>
      </c>
      <c r="AD53" s="847">
        <v>3991.6</v>
      </c>
      <c r="AE53" s="847">
        <v>5226.6000000000004</v>
      </c>
      <c r="AF53" s="847">
        <v>27869.8</v>
      </c>
      <c r="AG53" s="847">
        <v>9081.0666666666657</v>
      </c>
      <c r="AH53" s="847">
        <v>3383.6666666666679</v>
      </c>
      <c r="AI53" s="847">
        <v>1844</v>
      </c>
      <c r="AJ53" s="847">
        <v>1561.1333333333334</v>
      </c>
      <c r="AK53" s="847">
        <v>193.13333333333321</v>
      </c>
      <c r="AL53" s="847">
        <v>2783</v>
      </c>
      <c r="AM53" s="847">
        <v>6887.4666666666662</v>
      </c>
      <c r="AN53" s="847">
        <v>2284.2666666666664</v>
      </c>
      <c r="AO53" s="847">
        <v>1039.9333333333334</v>
      </c>
      <c r="AP53" s="847">
        <v>2839.2666666666669</v>
      </c>
      <c r="AQ53" s="847">
        <v>1493.2</v>
      </c>
      <c r="AR53" s="847">
        <v>734.93333333333339</v>
      </c>
      <c r="AS53" s="847">
        <v>9351.4</v>
      </c>
      <c r="AT53" s="847">
        <v>529</v>
      </c>
      <c r="AU53" s="847">
        <v>1011.8</v>
      </c>
      <c r="AV53" s="847">
        <v>1197.6666666666665</v>
      </c>
      <c r="AW53" s="847">
        <v>989.33333333333337</v>
      </c>
      <c r="AX53" s="847">
        <v>501.5333333333333</v>
      </c>
      <c r="AY53" s="847">
        <v>877.66666666666674</v>
      </c>
      <c r="AZ53" s="849">
        <v>174.33333333333329</v>
      </c>
      <c r="BA53" s="839">
        <f t="shared" si="0"/>
        <v>281067.66666666669</v>
      </c>
      <c r="BB53" s="850"/>
      <c r="BC53" s="846">
        <v>43</v>
      </c>
      <c r="BD53" s="842" t="s">
        <v>132</v>
      </c>
      <c r="BE53" s="843" t="s">
        <v>886</v>
      </c>
    </row>
    <row r="54" spans="1:57" s="841" customFormat="1">
      <c r="A54" s="845"/>
      <c r="B54" s="846">
        <v>44</v>
      </c>
      <c r="C54" s="842" t="s">
        <v>134</v>
      </c>
      <c r="D54" s="843" t="s">
        <v>887</v>
      </c>
      <c r="E54" s="834" t="s">
        <v>396</v>
      </c>
      <c r="F54" s="847">
        <v>35516.6</v>
      </c>
      <c r="G54" s="847">
        <v>7621.3793607305961</v>
      </c>
      <c r="H54" s="847">
        <v>5964.6</v>
      </c>
      <c r="I54" s="847">
        <v>10363.733333333334</v>
      </c>
      <c r="J54" s="847">
        <v>4424.3999999999996</v>
      </c>
      <c r="K54" s="847">
        <v>3144.1333333333332</v>
      </c>
      <c r="L54" s="847">
        <v>7500.2666666666673</v>
      </c>
      <c r="M54" s="847">
        <v>9996.1905570776253</v>
      </c>
      <c r="N54" s="847">
        <v>5588.5333333333338</v>
      </c>
      <c r="O54" s="847">
        <v>4396.1333333333332</v>
      </c>
      <c r="P54" s="847">
        <v>20828.599999999999</v>
      </c>
      <c r="Q54" s="847">
        <v>22798.466666666667</v>
      </c>
      <c r="R54" s="847">
        <v>109336.26666666666</v>
      </c>
      <c r="S54" s="847">
        <v>37003.666666666664</v>
      </c>
      <c r="T54" s="847">
        <v>9420.0666666666657</v>
      </c>
      <c r="U54" s="847">
        <v>3226.8666666666668</v>
      </c>
      <c r="V54" s="847">
        <v>5156.6000000000004</v>
      </c>
      <c r="W54" s="847">
        <v>2377.9333333333334</v>
      </c>
      <c r="X54" s="847">
        <v>3443.0666666666666</v>
      </c>
      <c r="Y54" s="847">
        <v>8564.6</v>
      </c>
      <c r="Z54" s="847">
        <v>5876.9333333333343</v>
      </c>
      <c r="AA54" s="847">
        <v>13630.066666666668</v>
      </c>
      <c r="AB54" s="847">
        <v>23867</v>
      </c>
      <c r="AC54" s="848">
        <v>5556.1333333333341</v>
      </c>
      <c r="AD54" s="847">
        <v>3951.8666666666663</v>
      </c>
      <c r="AE54" s="847">
        <v>16335.133333333335</v>
      </c>
      <c r="AF54" s="847">
        <v>40327.466666666667</v>
      </c>
      <c r="AG54" s="847">
        <v>19984.933333333334</v>
      </c>
      <c r="AH54" s="847">
        <v>4088.6</v>
      </c>
      <c r="AI54" s="847">
        <v>3432.4</v>
      </c>
      <c r="AJ54" s="847">
        <v>2200.9333333333329</v>
      </c>
      <c r="AK54" s="847">
        <v>3278</v>
      </c>
      <c r="AL54" s="847">
        <v>5881.4</v>
      </c>
      <c r="AM54" s="847">
        <v>15925.8</v>
      </c>
      <c r="AN54" s="847">
        <v>5959.3333333333339</v>
      </c>
      <c r="AO54" s="847">
        <v>2955.9333333333334</v>
      </c>
      <c r="AP54" s="847">
        <v>3454.7333333333336</v>
      </c>
      <c r="AQ54" s="847">
        <v>5296</v>
      </c>
      <c r="AR54" s="847">
        <v>3588</v>
      </c>
      <c r="AS54" s="847">
        <v>30914.733333333334</v>
      </c>
      <c r="AT54" s="847">
        <v>2799.5333333333338</v>
      </c>
      <c r="AU54" s="847">
        <v>8872</v>
      </c>
      <c r="AV54" s="847">
        <v>7931.7333333333336</v>
      </c>
      <c r="AW54" s="847">
        <v>5588.4</v>
      </c>
      <c r="AX54" s="847">
        <v>4806.4666666666662</v>
      </c>
      <c r="AY54" s="847">
        <v>8317.1333333333332</v>
      </c>
      <c r="AZ54" s="849">
        <v>12231.533333333333</v>
      </c>
      <c r="BA54" s="839">
        <f t="shared" si="0"/>
        <v>583724.30325114145</v>
      </c>
      <c r="BB54" s="850"/>
      <c r="BC54" s="846">
        <v>44</v>
      </c>
      <c r="BD54" s="842" t="s">
        <v>134</v>
      </c>
      <c r="BE54" s="843" t="s">
        <v>887</v>
      </c>
    </row>
    <row r="55" spans="1:57" s="841" customFormat="1">
      <c r="A55" s="845"/>
      <c r="B55" s="846">
        <v>45</v>
      </c>
      <c r="C55" s="842" t="s">
        <v>136</v>
      </c>
      <c r="D55" s="843" t="s">
        <v>888</v>
      </c>
      <c r="E55" s="834" t="s">
        <v>396</v>
      </c>
      <c r="F55" s="847">
        <v>76437.333333333328</v>
      </c>
      <c r="G55" s="847">
        <v>17965.604712328764</v>
      </c>
      <c r="H55" s="847">
        <v>16007.333333333336</v>
      </c>
      <c r="I55" s="847">
        <v>35784.933333333334</v>
      </c>
      <c r="J55" s="847">
        <v>10645.2</v>
      </c>
      <c r="K55" s="847">
        <v>13866.466666666665</v>
      </c>
      <c r="L55" s="847">
        <v>25745.8</v>
      </c>
      <c r="M55" s="847">
        <v>48132.89331506849</v>
      </c>
      <c r="N55" s="847">
        <v>27976.6</v>
      </c>
      <c r="O55" s="847">
        <v>30930.133333333331</v>
      </c>
      <c r="P55" s="847">
        <v>120411.13333333333</v>
      </c>
      <c r="Q55" s="847">
        <v>85355.53333333334</v>
      </c>
      <c r="R55" s="847">
        <v>161654.73333333334</v>
      </c>
      <c r="S55" s="847">
        <v>101824.26666666666</v>
      </c>
      <c r="T55" s="847">
        <v>33037.800000000003</v>
      </c>
      <c r="U55" s="847">
        <v>15828.933333333332</v>
      </c>
      <c r="V55" s="847">
        <v>17165.733333333337</v>
      </c>
      <c r="W55" s="847">
        <v>9892.3333333333358</v>
      </c>
      <c r="X55" s="847">
        <v>10219</v>
      </c>
      <c r="Y55" s="847">
        <v>24586.733333333334</v>
      </c>
      <c r="Z55" s="847">
        <v>22120.53333333334</v>
      </c>
      <c r="AA55" s="847">
        <v>55907.4</v>
      </c>
      <c r="AB55" s="847">
        <v>123855.53333333333</v>
      </c>
      <c r="AC55" s="848">
        <v>28508.400000000001</v>
      </c>
      <c r="AD55" s="847">
        <v>15363.066666666668</v>
      </c>
      <c r="AE55" s="847">
        <v>28296</v>
      </c>
      <c r="AF55" s="847">
        <v>135277.53333333333</v>
      </c>
      <c r="AG55" s="847">
        <v>60816</v>
      </c>
      <c r="AH55" s="847">
        <v>10174.933333333332</v>
      </c>
      <c r="AI55" s="847">
        <v>11267.133333333335</v>
      </c>
      <c r="AJ55" s="847">
        <v>6782.6</v>
      </c>
      <c r="AK55" s="847">
        <v>7897.2666666666682</v>
      </c>
      <c r="AL55" s="847">
        <v>27859.066666666666</v>
      </c>
      <c r="AM55" s="847">
        <v>46913.266666666663</v>
      </c>
      <c r="AN55" s="847">
        <v>17956.866666666665</v>
      </c>
      <c r="AO55" s="847">
        <v>7917.4666666666662</v>
      </c>
      <c r="AP55" s="847">
        <v>16902.733333333334</v>
      </c>
      <c r="AQ55" s="847">
        <v>18982.666666666668</v>
      </c>
      <c r="AR55" s="847">
        <v>7536.2</v>
      </c>
      <c r="AS55" s="847">
        <v>76290.2</v>
      </c>
      <c r="AT55" s="847">
        <v>11639.133333333333</v>
      </c>
      <c r="AU55" s="847">
        <v>12529.466666666667</v>
      </c>
      <c r="AV55" s="847">
        <v>18977.266666666666</v>
      </c>
      <c r="AW55" s="847">
        <v>13886.6</v>
      </c>
      <c r="AX55" s="847">
        <v>13254.866666666665</v>
      </c>
      <c r="AY55" s="847">
        <v>19465.400000000001</v>
      </c>
      <c r="AZ55" s="849">
        <v>9521.7333333333336</v>
      </c>
      <c r="BA55" s="839">
        <f t="shared" si="0"/>
        <v>1709367.8313607306</v>
      </c>
      <c r="BB55" s="850"/>
      <c r="BC55" s="846">
        <v>45</v>
      </c>
      <c r="BD55" s="842" t="s">
        <v>136</v>
      </c>
      <c r="BE55" s="843" t="s">
        <v>888</v>
      </c>
    </row>
    <row r="56" spans="1:57" s="841" customFormat="1">
      <c r="A56" s="845"/>
      <c r="B56" s="905">
        <v>46</v>
      </c>
      <c r="C56" s="906" t="s">
        <v>138</v>
      </c>
      <c r="D56" s="843"/>
      <c r="E56" s="834" t="s">
        <v>396</v>
      </c>
      <c r="F56" s="847">
        <v>37308.26666666667</v>
      </c>
      <c r="G56" s="847">
        <v>5870.8</v>
      </c>
      <c r="H56" s="847">
        <v>5860.7333333333336</v>
      </c>
      <c r="I56" s="847">
        <v>14584.666666666666</v>
      </c>
      <c r="J56" s="847">
        <v>4912.1333333333332</v>
      </c>
      <c r="K56" s="847">
        <v>4628</v>
      </c>
      <c r="L56" s="847">
        <v>9589.2000000000007</v>
      </c>
      <c r="M56" s="847">
        <v>23992.46666666666</v>
      </c>
      <c r="N56" s="847">
        <v>12377.333333333334</v>
      </c>
      <c r="O56" s="847">
        <v>13044</v>
      </c>
      <c r="P56" s="847">
        <v>64094</v>
      </c>
      <c r="Q56" s="847">
        <v>65255.533333333333</v>
      </c>
      <c r="R56" s="847">
        <v>179590.66666666663</v>
      </c>
      <c r="S56" s="847">
        <v>76259.8</v>
      </c>
      <c r="T56" s="847">
        <v>11828.333333333334</v>
      </c>
      <c r="U56" s="847">
        <v>5851.9333333333334</v>
      </c>
      <c r="V56" s="847">
        <v>5995.6</v>
      </c>
      <c r="W56" s="847">
        <v>4928.2666666666673</v>
      </c>
      <c r="X56" s="847">
        <v>3933.7333333333336</v>
      </c>
      <c r="Y56" s="847">
        <v>9331.4</v>
      </c>
      <c r="Z56" s="847">
        <v>9843.2000000000007</v>
      </c>
      <c r="AA56" s="847">
        <v>28953.666666666668</v>
      </c>
      <c r="AB56" s="847">
        <v>65996.933333333334</v>
      </c>
      <c r="AC56" s="848">
        <v>15699.866666666669</v>
      </c>
      <c r="AD56" s="847">
        <v>10762.66666666667</v>
      </c>
      <c r="AE56" s="847">
        <v>16045.4</v>
      </c>
      <c r="AF56" s="847">
        <v>92543.6</v>
      </c>
      <c r="AG56" s="847">
        <v>52108.266666666663</v>
      </c>
      <c r="AH56" s="847">
        <v>4970.3333333333339</v>
      </c>
      <c r="AI56" s="847">
        <v>6141.9333333333325</v>
      </c>
      <c r="AJ56" s="847">
        <v>2227.333333333333</v>
      </c>
      <c r="AK56" s="847">
        <v>3379.0666666666666</v>
      </c>
      <c r="AL56" s="847">
        <v>16175</v>
      </c>
      <c r="AM56" s="847">
        <v>25281.4</v>
      </c>
      <c r="AN56" s="847">
        <v>12369.533333333333</v>
      </c>
      <c r="AO56" s="847">
        <v>4349.6666666666661</v>
      </c>
      <c r="AP56" s="847">
        <v>6345.4</v>
      </c>
      <c r="AQ56" s="847">
        <v>13503.2</v>
      </c>
      <c r="AR56" s="847">
        <v>3932.2666666666664</v>
      </c>
      <c r="AS56" s="847">
        <v>40564.73333333333</v>
      </c>
      <c r="AT56" s="847">
        <v>5932.2666666666664</v>
      </c>
      <c r="AU56" s="847">
        <v>8176.8666666666668</v>
      </c>
      <c r="AV56" s="847">
        <v>9310.3333333333321</v>
      </c>
      <c r="AW56" s="847">
        <v>6839.4666666666672</v>
      </c>
      <c r="AX56" s="847">
        <v>4488.6666666666661</v>
      </c>
      <c r="AY56" s="847">
        <v>9947.3333333333339</v>
      </c>
      <c r="AZ56" s="849">
        <v>8233.4</v>
      </c>
      <c r="BA56" s="839">
        <f t="shared" si="0"/>
        <v>1043358.6666666667</v>
      </c>
      <c r="BB56" s="850"/>
      <c r="BC56" s="905">
        <v>46</v>
      </c>
      <c r="BD56" s="907" t="s">
        <v>138</v>
      </c>
      <c r="BE56" s="843"/>
    </row>
    <row r="57" spans="1:57">
      <c r="A57" s="875" t="s">
        <v>139</v>
      </c>
      <c r="B57" s="908"/>
      <c r="C57" s="909" t="s">
        <v>889</v>
      </c>
      <c r="D57" s="854" t="s">
        <v>890</v>
      </c>
      <c r="E57" s="823"/>
      <c r="F57" s="886"/>
      <c r="G57" s="887"/>
      <c r="H57" s="888"/>
      <c r="I57" s="888"/>
      <c r="J57" s="888"/>
      <c r="K57" s="888"/>
      <c r="L57" s="888"/>
      <c r="M57" s="888"/>
      <c r="N57" s="888"/>
      <c r="O57" s="888"/>
      <c r="P57" s="888"/>
      <c r="Q57" s="888"/>
      <c r="R57" s="888"/>
      <c r="S57" s="888"/>
      <c r="T57" s="888"/>
      <c r="U57" s="888"/>
      <c r="V57" s="888"/>
      <c r="W57" s="888"/>
      <c r="X57" s="888"/>
      <c r="Y57" s="888"/>
      <c r="Z57" s="888"/>
      <c r="AA57" s="888"/>
      <c r="AB57" s="888"/>
      <c r="AC57" s="889"/>
      <c r="AD57" s="888"/>
      <c r="AE57" s="888"/>
      <c r="AF57" s="888"/>
      <c r="AG57" s="888"/>
      <c r="AH57" s="888"/>
      <c r="AI57" s="888"/>
      <c r="AJ57" s="888"/>
      <c r="AK57" s="888"/>
      <c r="AL57" s="888"/>
      <c r="AM57" s="888"/>
      <c r="AN57" s="888"/>
      <c r="AO57" s="888"/>
      <c r="AP57" s="888"/>
      <c r="AQ57" s="888"/>
      <c r="AR57" s="888"/>
      <c r="AS57" s="888"/>
      <c r="AT57" s="888"/>
      <c r="AU57" s="888"/>
      <c r="AV57" s="888"/>
      <c r="AW57" s="888"/>
      <c r="AX57" s="888"/>
      <c r="AY57" s="888"/>
      <c r="AZ57" s="886"/>
      <c r="BA57" s="882"/>
      <c r="BB57" s="883" t="s">
        <v>139</v>
      </c>
      <c r="BC57" s="908"/>
      <c r="BD57" s="909" t="s">
        <v>889</v>
      </c>
      <c r="BE57" s="854" t="s">
        <v>890</v>
      </c>
    </row>
    <row r="58" spans="1:57" s="841" customFormat="1">
      <c r="A58" s="845"/>
      <c r="B58" s="846">
        <v>47</v>
      </c>
      <c r="C58" s="842" t="s">
        <v>142</v>
      </c>
      <c r="D58" s="843" t="s">
        <v>891</v>
      </c>
      <c r="E58" s="834" t="s">
        <v>396</v>
      </c>
      <c r="F58" s="847">
        <v>409</v>
      </c>
      <c r="G58" s="847">
        <v>74.329680365296809</v>
      </c>
      <c r="H58" s="847">
        <v>156</v>
      </c>
      <c r="I58" s="847">
        <v>277.3</v>
      </c>
      <c r="J58" s="847">
        <v>212</v>
      </c>
      <c r="K58" s="847">
        <v>57.7</v>
      </c>
      <c r="L58" s="847">
        <v>345.9</v>
      </c>
      <c r="M58" s="847">
        <v>197.09956164383561</v>
      </c>
      <c r="N58" s="847">
        <v>248.46666666666692</v>
      </c>
      <c r="O58" s="847">
        <v>151.19999999999999</v>
      </c>
      <c r="P58" s="847">
        <v>258.39999999999998</v>
      </c>
      <c r="Q58" s="847">
        <v>401.9</v>
      </c>
      <c r="R58" s="847">
        <v>31453.933333333327</v>
      </c>
      <c r="S58" s="847">
        <v>479.4</v>
      </c>
      <c r="T58" s="847">
        <v>224</v>
      </c>
      <c r="U58" s="847">
        <v>213.1</v>
      </c>
      <c r="V58" s="847">
        <v>146.5</v>
      </c>
      <c r="W58" s="847">
        <v>420.1</v>
      </c>
      <c r="X58" s="847">
        <v>83</v>
      </c>
      <c r="Y58" s="847">
        <v>280.3</v>
      </c>
      <c r="Z58" s="847">
        <v>133.1</v>
      </c>
      <c r="AA58" s="847">
        <v>489</v>
      </c>
      <c r="AB58" s="847">
        <v>1983</v>
      </c>
      <c r="AC58" s="848">
        <v>189.8</v>
      </c>
      <c r="AD58" s="847">
        <v>83.7</v>
      </c>
      <c r="AE58" s="847">
        <v>266.8</v>
      </c>
      <c r="AF58" s="847">
        <v>1487.9</v>
      </c>
      <c r="AG58" s="847">
        <v>514.1</v>
      </c>
      <c r="AH58" s="847">
        <v>108.6</v>
      </c>
      <c r="AI58" s="847">
        <v>62</v>
      </c>
      <c r="AJ58" s="847">
        <v>41.2</v>
      </c>
      <c r="AK58" s="847">
        <v>15.5</v>
      </c>
      <c r="AL58" s="847">
        <v>120.8</v>
      </c>
      <c r="AM58" s="847">
        <v>263.3</v>
      </c>
      <c r="AN58" s="847">
        <v>250.5</v>
      </c>
      <c r="AO58" s="847">
        <v>12.199999999999932</v>
      </c>
      <c r="AP58" s="847">
        <v>180</v>
      </c>
      <c r="AQ58" s="847">
        <v>104.5</v>
      </c>
      <c r="AR58" s="847">
        <v>69.133333333333326</v>
      </c>
      <c r="AS58" s="847">
        <v>499.6</v>
      </c>
      <c r="AT58" s="847">
        <v>38.5</v>
      </c>
      <c r="AU58" s="847">
        <v>194.6</v>
      </c>
      <c r="AV58" s="847">
        <v>106.7</v>
      </c>
      <c r="AW58" s="847">
        <v>87</v>
      </c>
      <c r="AX58" s="847">
        <v>42.700000000000273</v>
      </c>
      <c r="AY58" s="847">
        <v>39.099999999999909</v>
      </c>
      <c r="AZ58" s="849">
        <v>156.66666666666674</v>
      </c>
      <c r="BA58" s="839">
        <f t="shared" si="0"/>
        <v>43629.629242009112</v>
      </c>
      <c r="BB58" s="850"/>
      <c r="BC58" s="846">
        <v>47</v>
      </c>
      <c r="BD58" s="842" t="s">
        <v>142</v>
      </c>
      <c r="BE58" s="843" t="s">
        <v>891</v>
      </c>
    </row>
    <row r="59" spans="1:57" s="841" customFormat="1">
      <c r="A59" s="845"/>
      <c r="B59" s="846">
        <v>48</v>
      </c>
      <c r="C59" s="842" t="s">
        <v>892</v>
      </c>
      <c r="D59" s="843"/>
      <c r="E59" s="834" t="s">
        <v>396</v>
      </c>
      <c r="F59" s="847">
        <v>1479.9123546287478</v>
      </c>
      <c r="G59" s="847">
        <v>457.03512811650853</v>
      </c>
      <c r="H59" s="847">
        <v>490.95662873814308</v>
      </c>
      <c r="I59" s="847">
        <v>750.94401987597223</v>
      </c>
      <c r="J59" s="847">
        <v>439</v>
      </c>
      <c r="K59" s="847">
        <v>294.87336946195501</v>
      </c>
      <c r="L59" s="847">
        <v>535.0959114830639</v>
      </c>
      <c r="M59" s="847">
        <v>970.57268514304656</v>
      </c>
      <c r="N59" s="847">
        <v>772.08713679330958</v>
      </c>
      <c r="O59" s="847">
        <v>620.99264056023367</v>
      </c>
      <c r="P59" s="847">
        <v>2038.1188773411677</v>
      </c>
      <c r="Q59" s="847">
        <v>1646.9181029414149</v>
      </c>
      <c r="R59" s="847">
        <v>4836.7300575433146</v>
      </c>
      <c r="S59" s="847">
        <v>1551.1509684031425</v>
      </c>
      <c r="T59" s="847">
        <v>1240.1941204857176</v>
      </c>
      <c r="U59" s="847">
        <v>554.68923270522623</v>
      </c>
      <c r="V59" s="847">
        <v>478.84465952427388</v>
      </c>
      <c r="W59" s="847">
        <v>304.90572093770032</v>
      </c>
      <c r="X59" s="847">
        <v>303.10393502472004</v>
      </c>
      <c r="Y59" s="847">
        <v>895.60451318591436</v>
      </c>
      <c r="Z59" s="847">
        <v>1030.9318960034029</v>
      </c>
      <c r="AA59" s="847">
        <v>1468.4548549712799</v>
      </c>
      <c r="AB59" s="847">
        <v>2477.5559053231591</v>
      </c>
      <c r="AC59" s="848">
        <v>566.68958689521742</v>
      </c>
      <c r="AD59" s="847">
        <v>479.41902062528033</v>
      </c>
      <c r="AE59" s="847">
        <v>694.81097355994234</v>
      </c>
      <c r="AF59" s="847">
        <v>2739.5146467991235</v>
      </c>
      <c r="AG59" s="847">
        <v>1325.3159563418567</v>
      </c>
      <c r="AH59" s="847">
        <v>480.52656669854696</v>
      </c>
      <c r="AI59" s="847">
        <v>401.95867319993431</v>
      </c>
      <c r="AJ59" s="847">
        <v>154.18608817261998</v>
      </c>
      <c r="AK59" s="847">
        <v>260.37085977582933</v>
      </c>
      <c r="AL59" s="847">
        <v>693.12143232636254</v>
      </c>
      <c r="AM59" s="847">
        <v>991.57731085922205</v>
      </c>
      <c r="AN59" s="847">
        <v>441.13806522931486</v>
      </c>
      <c r="AO59" s="847">
        <v>384.85836331086352</v>
      </c>
      <c r="AP59" s="847">
        <v>361.69387252923434</v>
      </c>
      <c r="AQ59" s="847">
        <v>547.76065816692108</v>
      </c>
      <c r="AR59" s="847">
        <v>278.58393167421127</v>
      </c>
      <c r="AS59" s="847">
        <v>1821.5468290347235</v>
      </c>
      <c r="AT59" s="847">
        <v>394.60488908188699</v>
      </c>
      <c r="AU59" s="847">
        <v>355.19420674140702</v>
      </c>
      <c r="AV59" s="847">
        <v>607.54817864282836</v>
      </c>
      <c r="AW59" s="847">
        <v>346.0554588350189</v>
      </c>
      <c r="AX59" s="847">
        <v>555.42313711232623</v>
      </c>
      <c r="AY59" s="847">
        <v>553.79348622476004</v>
      </c>
      <c r="AZ59" s="849">
        <v>331.91863154577868</v>
      </c>
      <c r="BA59" s="839">
        <f t="shared" si="0"/>
        <v>41406.283542574609</v>
      </c>
      <c r="BB59" s="850"/>
      <c r="BC59" s="846">
        <v>48</v>
      </c>
      <c r="BD59" s="842" t="s">
        <v>892</v>
      </c>
      <c r="BE59" s="843"/>
    </row>
    <row r="60" spans="1:57" s="841" customFormat="1">
      <c r="A60" s="845"/>
      <c r="B60" s="846">
        <v>49</v>
      </c>
      <c r="C60" s="842" t="s">
        <v>146</v>
      </c>
      <c r="D60" s="843" t="s">
        <v>893</v>
      </c>
      <c r="E60" s="834" t="s">
        <v>396</v>
      </c>
      <c r="F60" s="847">
        <v>18606.133333333324</v>
      </c>
      <c r="G60" s="847">
        <v>1524.8885114155237</v>
      </c>
      <c r="H60" s="847">
        <v>2047.0666666666657</v>
      </c>
      <c r="I60" s="847">
        <v>6825.1333333333387</v>
      </c>
      <c r="J60" s="847">
        <v>1891.3333333333358</v>
      </c>
      <c r="K60" s="847">
        <v>557</v>
      </c>
      <c r="L60" s="847">
        <v>1659</v>
      </c>
      <c r="M60" s="847">
        <v>11902.448547945205</v>
      </c>
      <c r="N60" s="847">
        <v>4268.2</v>
      </c>
      <c r="O60" s="847">
        <v>4390.3999999999996</v>
      </c>
      <c r="P60" s="847">
        <v>20433.333333333328</v>
      </c>
      <c r="Q60" s="847">
        <v>24618</v>
      </c>
      <c r="R60" s="847">
        <v>49352.2</v>
      </c>
      <c r="S60" s="847">
        <v>23468.6</v>
      </c>
      <c r="T60" s="847">
        <v>5510.066666666673</v>
      </c>
      <c r="U60" s="847">
        <v>1660.4666666666653</v>
      </c>
      <c r="V60" s="847">
        <v>3692.4666666666635</v>
      </c>
      <c r="W60" s="847">
        <v>1881.4666666666662</v>
      </c>
      <c r="X60" s="847">
        <v>3941.0666666666671</v>
      </c>
      <c r="Y60" s="847">
        <v>6253.2</v>
      </c>
      <c r="Z60" s="847">
        <v>5653.6666666666679</v>
      </c>
      <c r="AA60" s="847">
        <v>8585.1333333333314</v>
      </c>
      <c r="AB60" s="847">
        <v>29043.666666666657</v>
      </c>
      <c r="AC60" s="848">
        <v>5036.3999999999996</v>
      </c>
      <c r="AD60" s="847">
        <v>7800.2</v>
      </c>
      <c r="AE60" s="847">
        <v>11753.933333333334</v>
      </c>
      <c r="AF60" s="847">
        <v>38052.533333333333</v>
      </c>
      <c r="AG60" s="847">
        <v>17090.26666666667</v>
      </c>
      <c r="AH60" s="847">
        <v>2513.0000000000073</v>
      </c>
      <c r="AI60" s="847">
        <v>3385.333333333333</v>
      </c>
      <c r="AJ60" s="847">
        <v>1397.4666666666653</v>
      </c>
      <c r="AK60" s="847">
        <v>2143.6</v>
      </c>
      <c r="AL60" s="847">
        <v>8048.6</v>
      </c>
      <c r="AM60" s="847">
        <v>12017.466666666664</v>
      </c>
      <c r="AN60" s="847">
        <v>3924.5333333333328</v>
      </c>
      <c r="AO60" s="847">
        <v>712.7</v>
      </c>
      <c r="AP60" s="847">
        <v>4012.0666666666666</v>
      </c>
      <c r="AQ60" s="847">
        <v>4753.6000000000004</v>
      </c>
      <c r="AR60" s="847">
        <v>1904.2666666666664</v>
      </c>
      <c r="AS60" s="847">
        <v>20051.133333333331</v>
      </c>
      <c r="AT60" s="847">
        <v>3092.8666666666668</v>
      </c>
      <c r="AU60" s="847">
        <v>3119.3333333333339</v>
      </c>
      <c r="AV60" s="847">
        <v>4349.866666666665</v>
      </c>
      <c r="AW60" s="847">
        <v>2498.6666666666642</v>
      </c>
      <c r="AX60" s="847">
        <v>1616.1333333333314</v>
      </c>
      <c r="AY60" s="847">
        <v>8129.8666666666686</v>
      </c>
      <c r="AZ60" s="849">
        <v>2636</v>
      </c>
      <c r="BA60" s="839">
        <f t="shared" si="0"/>
        <v>407804.77039269393</v>
      </c>
      <c r="BB60" s="850"/>
      <c r="BC60" s="846">
        <v>49</v>
      </c>
      <c r="BD60" s="842" t="s">
        <v>146</v>
      </c>
      <c r="BE60" s="843" t="s">
        <v>893</v>
      </c>
    </row>
    <row r="61" spans="1:57" s="841" customFormat="1">
      <c r="A61" s="845"/>
      <c r="B61" s="846">
        <v>50</v>
      </c>
      <c r="C61" s="842" t="s">
        <v>148</v>
      </c>
      <c r="D61" s="843" t="s">
        <v>894</v>
      </c>
      <c r="E61" s="834" t="s">
        <v>396</v>
      </c>
      <c r="F61" s="847">
        <v>26170.73333333333</v>
      </c>
      <c r="G61" s="847">
        <v>6320.8020821917808</v>
      </c>
      <c r="H61" s="847">
        <v>7678.2666666666673</v>
      </c>
      <c r="I61" s="847">
        <v>11767.8</v>
      </c>
      <c r="J61" s="847">
        <v>6033.2</v>
      </c>
      <c r="K61" s="847">
        <v>6578.0666666666657</v>
      </c>
      <c r="L61" s="847">
        <v>10863.066666666668</v>
      </c>
      <c r="M61" s="847">
        <v>13779.353442922373</v>
      </c>
      <c r="N61" s="847">
        <v>11482.533333333333</v>
      </c>
      <c r="O61" s="847">
        <v>11102.666666666664</v>
      </c>
      <c r="P61" s="847">
        <v>28028.933333333334</v>
      </c>
      <c r="Q61" s="847">
        <v>22948.666666666672</v>
      </c>
      <c r="R61" s="847">
        <v>37281.333333333343</v>
      </c>
      <c r="S61" s="847">
        <v>28346.466666666667</v>
      </c>
      <c r="T61" s="847">
        <v>14633.266666666666</v>
      </c>
      <c r="U61" s="847">
        <v>6186.7333333333336</v>
      </c>
      <c r="V61" s="847">
        <v>7089.2666666666673</v>
      </c>
      <c r="W61" s="847">
        <v>5496.8</v>
      </c>
      <c r="X61" s="847">
        <v>4251.5333333333338</v>
      </c>
      <c r="Y61" s="847">
        <v>12172.066666666669</v>
      </c>
      <c r="Z61" s="847">
        <v>12619.066666666668</v>
      </c>
      <c r="AA61" s="847">
        <v>20059.466666666667</v>
      </c>
      <c r="AB61" s="847">
        <v>40119.866666666669</v>
      </c>
      <c r="AC61" s="848">
        <v>9683.0666666666675</v>
      </c>
      <c r="AD61" s="847">
        <v>8010.9333333333325</v>
      </c>
      <c r="AE61" s="847">
        <v>10832.466666666665</v>
      </c>
      <c r="AF61" s="847">
        <v>31958.533333333333</v>
      </c>
      <c r="AG61" s="847">
        <v>22581.666666666664</v>
      </c>
      <c r="AH61" s="847">
        <v>5506.0666666666657</v>
      </c>
      <c r="AI61" s="847">
        <v>5658.8666666666668</v>
      </c>
      <c r="AJ61" s="847">
        <v>3756.0666666666666</v>
      </c>
      <c r="AK61" s="847">
        <v>4069.5333333333328</v>
      </c>
      <c r="AL61" s="847">
        <v>10900</v>
      </c>
      <c r="AM61" s="847">
        <v>14315.26666666667</v>
      </c>
      <c r="AN61" s="847">
        <v>7585.7333333333336</v>
      </c>
      <c r="AO61" s="847">
        <v>4111.6666666666661</v>
      </c>
      <c r="AP61" s="847">
        <v>5714.6666666666661</v>
      </c>
      <c r="AQ61" s="847">
        <v>7540.0666666666657</v>
      </c>
      <c r="AR61" s="847">
        <v>3412.666666666667</v>
      </c>
      <c r="AS61" s="847">
        <v>22774.466666666667</v>
      </c>
      <c r="AT61" s="847">
        <v>3892.6</v>
      </c>
      <c r="AU61" s="847">
        <v>5985.2666666666664</v>
      </c>
      <c r="AV61" s="847">
        <v>8277.9333333333325</v>
      </c>
      <c r="AW61" s="847">
        <v>6259.8</v>
      </c>
      <c r="AX61" s="847">
        <v>5634.8666666666668</v>
      </c>
      <c r="AY61" s="847">
        <v>7692.9333333333307</v>
      </c>
      <c r="AZ61" s="849">
        <v>4991</v>
      </c>
      <c r="BA61" s="839">
        <f t="shared" si="0"/>
        <v>572156.08885844762</v>
      </c>
      <c r="BB61" s="850"/>
      <c r="BC61" s="846">
        <v>50</v>
      </c>
      <c r="BD61" s="842" t="s">
        <v>148</v>
      </c>
      <c r="BE61" s="843" t="s">
        <v>894</v>
      </c>
    </row>
    <row r="62" spans="1:57" s="841" customFormat="1">
      <c r="A62" s="845"/>
      <c r="B62" s="846">
        <v>51</v>
      </c>
      <c r="C62" s="842" t="s">
        <v>150</v>
      </c>
      <c r="D62" s="843"/>
      <c r="E62" s="834" t="s">
        <v>396</v>
      </c>
      <c r="F62" s="847">
        <v>13859.333333333328</v>
      </c>
      <c r="G62" s="847">
        <v>3339.2666666666664</v>
      </c>
      <c r="H62" s="847">
        <v>3096.2666666666664</v>
      </c>
      <c r="I62" s="847">
        <v>5332.5333333333338</v>
      </c>
      <c r="J62" s="847">
        <v>2817.9333333333334</v>
      </c>
      <c r="K62" s="847">
        <v>2924.8666666666672</v>
      </c>
      <c r="L62" s="847">
        <v>4223.6000000000004</v>
      </c>
      <c r="M62" s="847">
        <v>7322.2</v>
      </c>
      <c r="N62" s="847">
        <v>4252.2</v>
      </c>
      <c r="O62" s="847">
        <v>5166.0666666666666</v>
      </c>
      <c r="P62" s="847">
        <v>13988.666666666664</v>
      </c>
      <c r="Q62" s="847">
        <v>13481.2</v>
      </c>
      <c r="R62" s="847">
        <v>39977.199999999997</v>
      </c>
      <c r="S62" s="847">
        <v>20075.333333333336</v>
      </c>
      <c r="T62" s="847">
        <v>6868.5333333333328</v>
      </c>
      <c r="U62" s="847">
        <v>2413.1333333333332</v>
      </c>
      <c r="V62" s="847">
        <v>3209.6</v>
      </c>
      <c r="W62" s="847">
        <v>2220.9333333333334</v>
      </c>
      <c r="X62" s="847">
        <v>2280.1999999999998</v>
      </c>
      <c r="Y62" s="847">
        <v>4531.2666666666664</v>
      </c>
      <c r="Z62" s="847">
        <v>5678.6666666666661</v>
      </c>
      <c r="AA62" s="847">
        <v>10567</v>
      </c>
      <c r="AB62" s="847">
        <v>21424.133333333339</v>
      </c>
      <c r="AC62" s="848">
        <v>5066.5333333333328</v>
      </c>
      <c r="AD62" s="847">
        <v>3659.5333333333328</v>
      </c>
      <c r="AE62" s="847">
        <v>7385.133333333335</v>
      </c>
      <c r="AF62" s="847">
        <v>26092.266666666666</v>
      </c>
      <c r="AG62" s="847">
        <v>13601.2</v>
      </c>
      <c r="AH62" s="847">
        <v>3832.4666666666653</v>
      </c>
      <c r="AI62" s="847">
        <v>3167.1333333333328</v>
      </c>
      <c r="AJ62" s="847">
        <v>1618.6</v>
      </c>
      <c r="AK62" s="847">
        <v>2281.1333333333332</v>
      </c>
      <c r="AL62" s="847">
        <v>5963.7333333333336</v>
      </c>
      <c r="AM62" s="847">
        <v>8591.0666666666657</v>
      </c>
      <c r="AN62" s="847">
        <v>4917.866666666665</v>
      </c>
      <c r="AO62" s="847">
        <v>2494.5333333333338</v>
      </c>
      <c r="AP62" s="847">
        <v>3153.6</v>
      </c>
      <c r="AQ62" s="847">
        <v>4479.3999999999996</v>
      </c>
      <c r="AR62" s="847">
        <v>2554.1333333333332</v>
      </c>
      <c r="AS62" s="847">
        <v>13092.333333333336</v>
      </c>
      <c r="AT62" s="847">
        <v>2063.9333333333334</v>
      </c>
      <c r="AU62" s="847">
        <v>4396.9333333333343</v>
      </c>
      <c r="AV62" s="847">
        <v>4681.6000000000004</v>
      </c>
      <c r="AW62" s="847">
        <v>3709.2</v>
      </c>
      <c r="AX62" s="847">
        <v>3438</v>
      </c>
      <c r="AY62" s="847">
        <v>5025</v>
      </c>
      <c r="AZ62" s="849">
        <v>4448.133333333335</v>
      </c>
      <c r="BA62" s="839">
        <f t="shared" si="0"/>
        <v>338763.6</v>
      </c>
      <c r="BB62" s="850"/>
      <c r="BC62" s="846">
        <v>51</v>
      </c>
      <c r="BD62" s="842" t="s">
        <v>150</v>
      </c>
      <c r="BE62" s="843"/>
    </row>
    <row r="63" spans="1:57" s="841" customFormat="1">
      <c r="A63" s="845"/>
      <c r="B63" s="846">
        <v>52</v>
      </c>
      <c r="C63" s="842" t="s">
        <v>152</v>
      </c>
      <c r="D63" s="843" t="s">
        <v>895</v>
      </c>
      <c r="E63" s="834" t="s">
        <v>396</v>
      </c>
      <c r="F63" s="847">
        <v>2568</v>
      </c>
      <c r="G63" s="847">
        <v>493.7554703196347</v>
      </c>
      <c r="H63" s="847">
        <v>697.33333333333303</v>
      </c>
      <c r="I63" s="847">
        <v>1548</v>
      </c>
      <c r="J63" s="847">
        <v>611</v>
      </c>
      <c r="K63" s="847">
        <v>465.66666666666606</v>
      </c>
      <c r="L63" s="847">
        <v>323.33333333333212</v>
      </c>
      <c r="M63" s="847">
        <v>1404.6390502283102</v>
      </c>
      <c r="N63" s="847">
        <v>936.33333333333394</v>
      </c>
      <c r="O63" s="847">
        <v>955.66666666666606</v>
      </c>
      <c r="P63" s="847">
        <v>2193.3333333333358</v>
      </c>
      <c r="Q63" s="847">
        <v>3042</v>
      </c>
      <c r="R63" s="847">
        <v>8805.3333333333285</v>
      </c>
      <c r="S63" s="847">
        <v>3898</v>
      </c>
      <c r="T63" s="847">
        <v>888</v>
      </c>
      <c r="U63" s="847">
        <v>689</v>
      </c>
      <c r="V63" s="847">
        <v>583.33333333333394</v>
      </c>
      <c r="W63" s="847">
        <v>713.33333333333303</v>
      </c>
      <c r="X63" s="847">
        <v>505</v>
      </c>
      <c r="Y63" s="847">
        <v>824.33333333333212</v>
      </c>
      <c r="Z63" s="847">
        <v>1538.6666666666679</v>
      </c>
      <c r="AA63" s="847">
        <v>2141.6666666666679</v>
      </c>
      <c r="AB63" s="847">
        <v>6343.3333333333339</v>
      </c>
      <c r="AC63" s="848">
        <v>1144</v>
      </c>
      <c r="AD63" s="847">
        <v>781</v>
      </c>
      <c r="AE63" s="847">
        <v>2131</v>
      </c>
      <c r="AF63" s="847">
        <v>6586.6666666666642</v>
      </c>
      <c r="AG63" s="847">
        <v>3815.3333333333358</v>
      </c>
      <c r="AH63" s="847">
        <v>872.33333333333394</v>
      </c>
      <c r="AI63" s="847">
        <v>1137.6666666666665</v>
      </c>
      <c r="AJ63" s="847">
        <v>472.33333333333326</v>
      </c>
      <c r="AK63" s="847">
        <v>636.33333333333348</v>
      </c>
      <c r="AL63" s="847">
        <v>1539.3333333333339</v>
      </c>
      <c r="AM63" s="847">
        <v>2219.333333333333</v>
      </c>
      <c r="AN63" s="847">
        <v>1001.3333333333339</v>
      </c>
      <c r="AO63" s="847">
        <v>625.33333333333326</v>
      </c>
      <c r="AP63" s="847">
        <v>636.66666666666697</v>
      </c>
      <c r="AQ63" s="847">
        <v>1001.6666666666665</v>
      </c>
      <c r="AR63" s="847">
        <v>403.33333333333348</v>
      </c>
      <c r="AS63" s="847">
        <v>3783.6666666666661</v>
      </c>
      <c r="AT63" s="847">
        <v>389.66666666666697</v>
      </c>
      <c r="AU63" s="847">
        <v>744</v>
      </c>
      <c r="AV63" s="847">
        <v>987.33333333333394</v>
      </c>
      <c r="AW63" s="847">
        <v>670</v>
      </c>
      <c r="AX63" s="847">
        <v>454.66666666666697</v>
      </c>
      <c r="AY63" s="847">
        <v>723</v>
      </c>
      <c r="AZ63" s="849">
        <v>774</v>
      </c>
      <c r="BA63" s="839">
        <f t="shared" si="0"/>
        <v>75699.06118721464</v>
      </c>
      <c r="BB63" s="850"/>
      <c r="BC63" s="846">
        <v>52</v>
      </c>
      <c r="BD63" s="842" t="s">
        <v>152</v>
      </c>
      <c r="BE63" s="843" t="s">
        <v>895</v>
      </c>
    </row>
    <row r="64" spans="1:57" s="841" customFormat="1">
      <c r="A64" s="845"/>
      <c r="B64" s="846">
        <v>53</v>
      </c>
      <c r="C64" s="842" t="s">
        <v>154</v>
      </c>
      <c r="D64" s="843"/>
      <c r="E64" s="834" t="s">
        <v>396</v>
      </c>
      <c r="F64" s="847">
        <v>4248.666666666667</v>
      </c>
      <c r="G64" s="847">
        <v>1009.0561461187212</v>
      </c>
      <c r="H64" s="847">
        <v>798.66666666666697</v>
      </c>
      <c r="I64" s="847">
        <v>1635.3333333333339</v>
      </c>
      <c r="J64" s="847">
        <v>914.26666666666665</v>
      </c>
      <c r="K64" s="847">
        <v>1261.4000000000001</v>
      </c>
      <c r="L64" s="847">
        <v>1981.4</v>
      </c>
      <c r="M64" s="847">
        <v>2994.3139543379007</v>
      </c>
      <c r="N64" s="847">
        <v>1918</v>
      </c>
      <c r="O64" s="847">
        <v>2227.0666666666657</v>
      </c>
      <c r="P64" s="847">
        <v>5359.4666666666672</v>
      </c>
      <c r="Q64" s="847">
        <v>4629.7333333333336</v>
      </c>
      <c r="R64" s="847">
        <v>10823</v>
      </c>
      <c r="S64" s="847">
        <v>6408.4</v>
      </c>
      <c r="T64" s="847">
        <v>1877.4666666666667</v>
      </c>
      <c r="U64" s="847">
        <v>794.93333333333339</v>
      </c>
      <c r="V64" s="847">
        <v>1535.6</v>
      </c>
      <c r="W64" s="847">
        <v>423.4</v>
      </c>
      <c r="X64" s="847">
        <v>868.66666666666674</v>
      </c>
      <c r="Y64" s="847">
        <v>1849.4666666666667</v>
      </c>
      <c r="Z64" s="847">
        <v>1554.6</v>
      </c>
      <c r="AA64" s="847">
        <v>3550.0666666666662</v>
      </c>
      <c r="AB64" s="847">
        <v>5763.2666666666664</v>
      </c>
      <c r="AC64" s="848">
        <v>1685.4666666666665</v>
      </c>
      <c r="AD64" s="847">
        <v>1340</v>
      </c>
      <c r="AE64" s="847">
        <v>2885.1333333333341</v>
      </c>
      <c r="AF64" s="847">
        <v>6173.333333333333</v>
      </c>
      <c r="AG64" s="847">
        <v>3135.866666666665</v>
      </c>
      <c r="AH64" s="847">
        <v>1317.2666666666669</v>
      </c>
      <c r="AI64" s="847">
        <v>711.06666666666672</v>
      </c>
      <c r="AJ64" s="847">
        <v>320.86666666666679</v>
      </c>
      <c r="AK64" s="847">
        <v>210.66666666666652</v>
      </c>
      <c r="AL64" s="847">
        <v>1356.1333333333332</v>
      </c>
      <c r="AM64" s="847">
        <v>2861.5333333333338</v>
      </c>
      <c r="AN64" s="847">
        <v>1558.2</v>
      </c>
      <c r="AO64" s="847">
        <v>422.33333333333326</v>
      </c>
      <c r="AP64" s="847">
        <v>839</v>
      </c>
      <c r="AQ64" s="847">
        <v>1401.4</v>
      </c>
      <c r="AR64" s="847">
        <v>694.13333333333367</v>
      </c>
      <c r="AS64" s="847">
        <v>4889.6000000000004</v>
      </c>
      <c r="AT64" s="847">
        <v>1075.7333333333331</v>
      </c>
      <c r="AU64" s="847">
        <v>1066</v>
      </c>
      <c r="AV64" s="847">
        <v>1672.8</v>
      </c>
      <c r="AW64" s="847">
        <v>815.8</v>
      </c>
      <c r="AX64" s="847">
        <v>686.06666666666661</v>
      </c>
      <c r="AY64" s="847">
        <v>1108.2666666666669</v>
      </c>
      <c r="AZ64" s="849">
        <v>1289.2666666666664</v>
      </c>
      <c r="BA64" s="839">
        <f t="shared" si="0"/>
        <v>103942.17010045661</v>
      </c>
      <c r="BB64" s="850"/>
      <c r="BC64" s="846">
        <v>53</v>
      </c>
      <c r="BD64" s="842" t="s">
        <v>154</v>
      </c>
      <c r="BE64" s="843"/>
    </row>
    <row r="65" spans="1:57" s="841" customFormat="1">
      <c r="A65" s="845"/>
      <c r="B65" s="846">
        <v>54</v>
      </c>
      <c r="C65" s="842" t="s">
        <v>156</v>
      </c>
      <c r="D65" s="843" t="s">
        <v>896</v>
      </c>
      <c r="E65" s="834" t="s">
        <v>396</v>
      </c>
      <c r="F65" s="847">
        <v>21662.2</v>
      </c>
      <c r="G65" s="847">
        <v>5753.1588675799094</v>
      </c>
      <c r="H65" s="847">
        <v>5180.6000000000004</v>
      </c>
      <c r="I65" s="847">
        <v>7197.2666666666664</v>
      </c>
      <c r="J65" s="847">
        <v>4809.3333333333339</v>
      </c>
      <c r="K65" s="847">
        <v>4804.5333333333328</v>
      </c>
      <c r="L65" s="847">
        <v>7788.6666666666679</v>
      </c>
      <c r="M65" s="847">
        <v>10833.538027397262</v>
      </c>
      <c r="N65" s="847">
        <v>7110.6666666666661</v>
      </c>
      <c r="O65" s="847">
        <v>7105.6666666666679</v>
      </c>
      <c r="P65" s="847">
        <v>16053.066666666669</v>
      </c>
      <c r="Q65" s="847">
        <v>12769.133333333331</v>
      </c>
      <c r="R65" s="847">
        <v>17917</v>
      </c>
      <c r="S65" s="847">
        <v>14662.066666666666</v>
      </c>
      <c r="T65" s="847">
        <v>8286.9333333333325</v>
      </c>
      <c r="U65" s="847">
        <v>3788.8666666666668</v>
      </c>
      <c r="V65" s="847">
        <v>4075</v>
      </c>
      <c r="W65" s="847">
        <v>3176.4</v>
      </c>
      <c r="X65" s="847">
        <v>3217.7333333333336</v>
      </c>
      <c r="Y65" s="847">
        <v>9378.2666666666664</v>
      </c>
      <c r="Z65" s="847">
        <v>7309.6666666666661</v>
      </c>
      <c r="AA65" s="847">
        <v>13113</v>
      </c>
      <c r="AB65" s="847">
        <v>16507.666666666672</v>
      </c>
      <c r="AC65" s="848">
        <v>7461.8</v>
      </c>
      <c r="AD65" s="847">
        <v>3907.6</v>
      </c>
      <c r="AE65" s="847">
        <v>5246.5333333333328</v>
      </c>
      <c r="AF65" s="847">
        <v>11821.2</v>
      </c>
      <c r="AG65" s="847">
        <v>11944.8</v>
      </c>
      <c r="AH65" s="847">
        <v>3408.4</v>
      </c>
      <c r="AI65" s="847">
        <v>3663.4666666666667</v>
      </c>
      <c r="AJ65" s="847">
        <v>2013</v>
      </c>
      <c r="AK65" s="847">
        <v>2988.0666666666666</v>
      </c>
      <c r="AL65" s="847">
        <v>6855.4</v>
      </c>
      <c r="AM65" s="847">
        <v>8052.7333333333336</v>
      </c>
      <c r="AN65" s="847">
        <v>4829.6000000000004</v>
      </c>
      <c r="AO65" s="847">
        <v>2744.4666666666667</v>
      </c>
      <c r="AP65" s="847">
        <v>3175.2666666666669</v>
      </c>
      <c r="AQ65" s="847">
        <v>5312.9333333333325</v>
      </c>
      <c r="AR65" s="847">
        <v>2621.8</v>
      </c>
      <c r="AS65" s="847">
        <v>13166.8</v>
      </c>
      <c r="AT65" s="847">
        <v>3104.1333333333341</v>
      </c>
      <c r="AU65" s="847">
        <v>4467.8</v>
      </c>
      <c r="AV65" s="847">
        <v>7014.0666666666657</v>
      </c>
      <c r="AW65" s="847">
        <v>4327.5333333333347</v>
      </c>
      <c r="AX65" s="847">
        <v>3837.2666666666664</v>
      </c>
      <c r="AY65" s="847">
        <v>7241.6</v>
      </c>
      <c r="AZ65" s="849">
        <v>5237.3999999999996</v>
      </c>
      <c r="BA65" s="839">
        <f t="shared" si="0"/>
        <v>346944.09689497715</v>
      </c>
      <c r="BB65" s="850"/>
      <c r="BC65" s="846">
        <v>54</v>
      </c>
      <c r="BD65" s="842" t="s">
        <v>156</v>
      </c>
      <c r="BE65" s="843" t="s">
        <v>896</v>
      </c>
    </row>
    <row r="66" spans="1:57" s="841" customFormat="1">
      <c r="A66" s="910"/>
      <c r="B66" s="831">
        <v>55</v>
      </c>
      <c r="C66" s="842" t="s">
        <v>158</v>
      </c>
      <c r="D66" s="843"/>
      <c r="E66" s="834" t="s">
        <v>396</v>
      </c>
      <c r="F66" s="847">
        <v>383909.36793112638</v>
      </c>
      <c r="G66" s="847">
        <v>91079.086853260058</v>
      </c>
      <c r="H66" s="847">
        <v>82388.681737843959</v>
      </c>
      <c r="I66" s="847">
        <v>174672.05493868358</v>
      </c>
      <c r="J66" s="847">
        <v>67873.469110474805</v>
      </c>
      <c r="K66" s="847">
        <v>76405.472069384123</v>
      </c>
      <c r="L66" s="847">
        <v>116833.56778598577</v>
      </c>
      <c r="M66" s="847">
        <v>185828.50294069154</v>
      </c>
      <c r="N66" s="847">
        <v>125796.6499404608</v>
      </c>
      <c r="O66" s="847">
        <v>138290.45446948675</v>
      </c>
      <c r="P66" s="847">
        <v>433395.91020016046</v>
      </c>
      <c r="Q66" s="847">
        <v>356370.96225985955</v>
      </c>
      <c r="R66" s="847">
        <v>1758594.8747889434</v>
      </c>
      <c r="S66" s="847">
        <v>561679.41997093963</v>
      </c>
      <c r="T66" s="847">
        <v>177135.64656044391</v>
      </c>
      <c r="U66" s="847">
        <v>77418.028910189576</v>
      </c>
      <c r="V66" s="847">
        <v>89319.884443191258</v>
      </c>
      <c r="W66" s="847">
        <v>61205.817793757102</v>
      </c>
      <c r="X66" s="847">
        <v>56832.782795541279</v>
      </c>
      <c r="Y66" s="847">
        <v>142141.77990819525</v>
      </c>
      <c r="Z66" s="847">
        <v>142105.20137191555</v>
      </c>
      <c r="AA66" s="847">
        <v>265512.88855875464</v>
      </c>
      <c r="AB66" s="847">
        <v>593248.50099603506</v>
      </c>
      <c r="AC66" s="848">
        <v>116364.30328688718</v>
      </c>
      <c r="AD66" s="847">
        <v>84749.785333911655</v>
      </c>
      <c r="AE66" s="847">
        <v>207237.84240864741</v>
      </c>
      <c r="AF66" s="847">
        <v>854119.90499014128</v>
      </c>
      <c r="AG66" s="847">
        <v>369784.58278060448</v>
      </c>
      <c r="AH66" s="847">
        <v>72661.471766673028</v>
      </c>
      <c r="AI66" s="847">
        <v>67699.752206367048</v>
      </c>
      <c r="AJ66" s="847">
        <v>38501.661972171452</v>
      </c>
      <c r="AK66" s="847">
        <v>47495.346931780077</v>
      </c>
      <c r="AL66" s="847">
        <v>133255.75123802121</v>
      </c>
      <c r="AM66" s="847">
        <v>221326.49731078028</v>
      </c>
      <c r="AN66" s="847">
        <v>93805.152702728898</v>
      </c>
      <c r="AO66" s="847">
        <v>48876.554082030081</v>
      </c>
      <c r="AP66" s="847">
        <v>73312.360247913341</v>
      </c>
      <c r="AQ66" s="847">
        <v>96775.98076842798</v>
      </c>
      <c r="AR66" s="847">
        <v>53353.557909697774</v>
      </c>
      <c r="AS66" s="847">
        <v>405316.24957498861</v>
      </c>
      <c r="AT66" s="847">
        <v>56386.272381715389</v>
      </c>
      <c r="AU66" s="847">
        <v>93707.046884414332</v>
      </c>
      <c r="AV66" s="847">
        <v>122594.30998099118</v>
      </c>
      <c r="AW66" s="847">
        <v>79964.16227821479</v>
      </c>
      <c r="AX66" s="847">
        <v>78565.679020581083</v>
      </c>
      <c r="AY66" s="847">
        <v>124363.64607509084</v>
      </c>
      <c r="AZ66" s="849">
        <v>91379.088089307857</v>
      </c>
      <c r="BA66" s="839">
        <f t="shared" si="0"/>
        <v>9789635.9665574096</v>
      </c>
      <c r="BB66" s="911"/>
      <c r="BC66" s="831">
        <v>55</v>
      </c>
      <c r="BD66" s="842" t="s">
        <v>158</v>
      </c>
      <c r="BE66" s="843"/>
    </row>
    <row r="67" spans="1:57" s="841" customFormat="1">
      <c r="A67" s="910" t="s">
        <v>838</v>
      </c>
      <c r="B67" s="831">
        <v>56</v>
      </c>
      <c r="C67" s="842" t="s">
        <v>298</v>
      </c>
      <c r="D67" s="843"/>
      <c r="E67" s="834" t="s">
        <v>396</v>
      </c>
      <c r="F67" s="847">
        <v>14031.133333333335</v>
      </c>
      <c r="G67" s="847">
        <v>2319.2666666666664</v>
      </c>
      <c r="H67" s="847">
        <v>3146.7333333333331</v>
      </c>
      <c r="I67" s="847">
        <v>6074.5333333333328</v>
      </c>
      <c r="J67" s="847">
        <v>2091.8000000000002</v>
      </c>
      <c r="K67" s="847">
        <v>2294.5333333333333</v>
      </c>
      <c r="L67" s="847">
        <v>3398.7333333333336</v>
      </c>
      <c r="M67" s="847">
        <v>4768.8</v>
      </c>
      <c r="N67" s="847">
        <v>3312.6</v>
      </c>
      <c r="O67" s="847">
        <v>3381</v>
      </c>
      <c r="P67" s="847">
        <v>12386.533333333333</v>
      </c>
      <c r="Q67" s="847">
        <v>12178.466666666669</v>
      </c>
      <c r="R67" s="847">
        <v>56851.46666666666</v>
      </c>
      <c r="S67" s="847">
        <v>17517.2</v>
      </c>
      <c r="T67" s="847">
        <v>4952.1333333333314</v>
      </c>
      <c r="U67" s="847">
        <v>2630.0666666666662</v>
      </c>
      <c r="V67" s="847">
        <v>2831.5333333333338</v>
      </c>
      <c r="W67" s="847">
        <v>1648.0666666666666</v>
      </c>
      <c r="X67" s="847">
        <v>1534.333333333333</v>
      </c>
      <c r="Y67" s="847">
        <v>4808.666666666667</v>
      </c>
      <c r="Z67" s="847">
        <v>3259.8</v>
      </c>
      <c r="AA67" s="847">
        <v>7175.6666666666679</v>
      </c>
      <c r="AB67" s="847">
        <v>18299.333333333332</v>
      </c>
      <c r="AC67" s="848">
        <v>2557.5333333333328</v>
      </c>
      <c r="AD67" s="847">
        <v>3012.7333333333336</v>
      </c>
      <c r="AE67" s="847">
        <v>5129.666666666667</v>
      </c>
      <c r="AF67" s="847">
        <v>23342.400000000001</v>
      </c>
      <c r="AG67" s="847">
        <v>11059.066666666668</v>
      </c>
      <c r="AH67" s="847">
        <v>2277.3333333333339</v>
      </c>
      <c r="AI67" s="847">
        <v>1265.1333333333332</v>
      </c>
      <c r="AJ67" s="847">
        <v>1167.1333333333332</v>
      </c>
      <c r="AK67" s="847">
        <v>1438.2</v>
      </c>
      <c r="AL67" s="847">
        <v>4389.7333333333336</v>
      </c>
      <c r="AM67" s="847">
        <v>6642.7333333333336</v>
      </c>
      <c r="AN67" s="847">
        <v>2970.2666666666669</v>
      </c>
      <c r="AO67" s="847">
        <v>1375.8</v>
      </c>
      <c r="AP67" s="847">
        <v>2227.8666666666668</v>
      </c>
      <c r="AQ67" s="847">
        <v>2274.3333333333335</v>
      </c>
      <c r="AR67" s="847">
        <v>1466.1333333333334</v>
      </c>
      <c r="AS67" s="847">
        <v>12585.2</v>
      </c>
      <c r="AT67" s="847">
        <v>1842.0666666666666</v>
      </c>
      <c r="AU67" s="847">
        <v>2374.7333333333331</v>
      </c>
      <c r="AV67" s="847">
        <v>3800.4666666666672</v>
      </c>
      <c r="AW67" s="847">
        <v>2623.7333333333336</v>
      </c>
      <c r="AX67" s="847">
        <v>2275.333333333333</v>
      </c>
      <c r="AY67" s="847">
        <v>4268.0666666666666</v>
      </c>
      <c r="AZ67" s="849">
        <v>5156.5333333333338</v>
      </c>
      <c r="BA67" s="839">
        <f t="shared" si="0"/>
        <v>298414.60000000003</v>
      </c>
      <c r="BB67" s="850" t="s">
        <v>838</v>
      </c>
      <c r="BC67" s="846">
        <v>56</v>
      </c>
      <c r="BD67" s="842" t="s">
        <v>298</v>
      </c>
      <c r="BE67" s="843"/>
    </row>
    <row r="68" spans="1:57" s="841" customFormat="1">
      <c r="A68" s="845" t="s">
        <v>839</v>
      </c>
      <c r="B68" s="846">
        <v>57</v>
      </c>
      <c r="C68" s="842" t="s">
        <v>169</v>
      </c>
      <c r="D68" s="843" t="s">
        <v>897</v>
      </c>
      <c r="E68" s="834" t="s">
        <v>396</v>
      </c>
      <c r="F68" s="847">
        <v>2037.0666666666666</v>
      </c>
      <c r="G68" s="847">
        <v>405.4666666666667</v>
      </c>
      <c r="H68" s="847">
        <v>405.2</v>
      </c>
      <c r="I68" s="847">
        <v>840.86666666666656</v>
      </c>
      <c r="J68" s="847">
        <v>416.26666666666659</v>
      </c>
      <c r="K68" s="847">
        <v>486.6</v>
      </c>
      <c r="L68" s="847">
        <v>608.06666666666661</v>
      </c>
      <c r="M68" s="847">
        <v>1018</v>
      </c>
      <c r="N68" s="847">
        <v>698.86666666666656</v>
      </c>
      <c r="O68" s="847">
        <v>619.6</v>
      </c>
      <c r="P68" s="847">
        <v>1884.5333333333333</v>
      </c>
      <c r="Q68" s="847">
        <v>2292.4</v>
      </c>
      <c r="R68" s="847">
        <v>7228.0666666666657</v>
      </c>
      <c r="S68" s="847">
        <v>2256.5333333333333</v>
      </c>
      <c r="T68" s="847">
        <v>876.5333333333333</v>
      </c>
      <c r="U68" s="847">
        <v>392.2</v>
      </c>
      <c r="V68" s="847">
        <v>496.13333333333333</v>
      </c>
      <c r="W68" s="847">
        <v>328.26666666666665</v>
      </c>
      <c r="X68" s="847">
        <v>334.8</v>
      </c>
      <c r="Y68" s="847">
        <v>871.86666666666667</v>
      </c>
      <c r="Z68" s="847">
        <v>754.13333333333333</v>
      </c>
      <c r="AA68" s="847">
        <v>1483.7333333333333</v>
      </c>
      <c r="AB68" s="847">
        <v>2966.7333333333331</v>
      </c>
      <c r="AC68" s="848">
        <v>566</v>
      </c>
      <c r="AD68" s="847">
        <v>472.6</v>
      </c>
      <c r="AE68" s="847">
        <v>987.53333333333285</v>
      </c>
      <c r="AF68" s="847">
        <v>4490.7333333333336</v>
      </c>
      <c r="AG68" s="847">
        <v>1920.6</v>
      </c>
      <c r="AH68" s="847">
        <v>566.73333333333335</v>
      </c>
      <c r="AI68" s="847">
        <v>264.8</v>
      </c>
      <c r="AJ68" s="847">
        <v>184.26666666666665</v>
      </c>
      <c r="AK68" s="847">
        <v>258.2</v>
      </c>
      <c r="AL68" s="847">
        <v>834.73333333333335</v>
      </c>
      <c r="AM68" s="847">
        <v>1522.5333333333333</v>
      </c>
      <c r="AN68" s="847">
        <v>477.2</v>
      </c>
      <c r="AO68" s="847">
        <v>319.5333333333333</v>
      </c>
      <c r="AP68" s="847">
        <v>406</v>
      </c>
      <c r="AQ68" s="847">
        <v>416.33333333333348</v>
      </c>
      <c r="AR68" s="847">
        <v>195.4666666666667</v>
      </c>
      <c r="AS68" s="847">
        <v>1921</v>
      </c>
      <c r="AT68" s="847">
        <v>231.26666666666665</v>
      </c>
      <c r="AU68" s="847">
        <v>438</v>
      </c>
      <c r="AV68" s="847">
        <v>579.20000000000005</v>
      </c>
      <c r="AW68" s="847">
        <v>392.73333333333335</v>
      </c>
      <c r="AX68" s="847">
        <v>300.86666666666656</v>
      </c>
      <c r="AY68" s="847">
        <v>553.4</v>
      </c>
      <c r="AZ68" s="849">
        <v>554.13333333333333</v>
      </c>
      <c r="BA68" s="839">
        <f t="shared" si="0"/>
        <v>48555.799999999996</v>
      </c>
      <c r="BB68" s="912" t="s">
        <v>839</v>
      </c>
      <c r="BC68" s="831">
        <v>57</v>
      </c>
      <c r="BD68" s="842" t="s">
        <v>169</v>
      </c>
      <c r="BE68" s="843" t="s">
        <v>897</v>
      </c>
    </row>
    <row r="69" spans="1:57" s="841" customFormat="1">
      <c r="A69" s="845"/>
      <c r="B69" s="846">
        <v>58</v>
      </c>
      <c r="C69" s="842" t="s">
        <v>167</v>
      </c>
      <c r="D69" s="843" t="s">
        <v>898</v>
      </c>
      <c r="E69" s="834" t="s">
        <v>396</v>
      </c>
      <c r="F69" s="847">
        <v>5326</v>
      </c>
      <c r="G69" s="847">
        <v>1056.9333333333325</v>
      </c>
      <c r="H69" s="847">
        <v>203.79999999999927</v>
      </c>
      <c r="I69" s="847">
        <v>2535.6</v>
      </c>
      <c r="J69" s="847">
        <v>215</v>
      </c>
      <c r="K69" s="847">
        <v>179.59999999999945</v>
      </c>
      <c r="L69" s="847">
        <v>877.53333333333467</v>
      </c>
      <c r="M69" s="847">
        <v>25968.133333333331</v>
      </c>
      <c r="N69" s="847">
        <v>14074.666666666664</v>
      </c>
      <c r="O69" s="847">
        <v>3320.6</v>
      </c>
      <c r="P69" s="847">
        <v>14236.666666666664</v>
      </c>
      <c r="Q69" s="847">
        <v>9668.9333333333343</v>
      </c>
      <c r="R69" s="847">
        <v>36320.199999999997</v>
      </c>
      <c r="S69" s="847">
        <v>64114.333333333328</v>
      </c>
      <c r="T69" s="847">
        <v>1152.8666666666668</v>
      </c>
      <c r="U69" s="847">
        <v>255</v>
      </c>
      <c r="V69" s="847">
        <v>340.2</v>
      </c>
      <c r="W69" s="847">
        <v>593.6</v>
      </c>
      <c r="X69" s="847">
        <v>963.13333333333321</v>
      </c>
      <c r="Y69" s="847">
        <v>2105.4666666666672</v>
      </c>
      <c r="Z69" s="847">
        <v>1094.4000000000001</v>
      </c>
      <c r="AA69" s="847">
        <v>10210.666666666672</v>
      </c>
      <c r="AB69" s="847">
        <v>7775.4666666666672</v>
      </c>
      <c r="AC69" s="848">
        <v>1538.333333333333</v>
      </c>
      <c r="AD69" s="847">
        <v>1875.8</v>
      </c>
      <c r="AE69" s="847">
        <v>5582.7333333333372</v>
      </c>
      <c r="AF69" s="847">
        <v>14966.733333333334</v>
      </c>
      <c r="AG69" s="847">
        <v>8469.6</v>
      </c>
      <c r="AH69" s="847">
        <v>924.46666666666715</v>
      </c>
      <c r="AI69" s="847">
        <v>196.1333333333323</v>
      </c>
      <c r="AJ69" s="847">
        <v>112.53333333333376</v>
      </c>
      <c r="AK69" s="847">
        <v>362</v>
      </c>
      <c r="AL69" s="847">
        <v>841.40000000000146</v>
      </c>
      <c r="AM69" s="847">
        <v>2899.8</v>
      </c>
      <c r="AN69" s="847">
        <v>510.00000000000091</v>
      </c>
      <c r="AO69" s="847">
        <v>264.13333333333321</v>
      </c>
      <c r="AP69" s="847">
        <v>966.73333333333312</v>
      </c>
      <c r="AQ69" s="847">
        <v>223.79999999999927</v>
      </c>
      <c r="AR69" s="847">
        <v>184.73333333333267</v>
      </c>
      <c r="AS69" s="847">
        <v>1627.8666666666668</v>
      </c>
      <c r="AT69" s="847">
        <v>195.06666666666661</v>
      </c>
      <c r="AU69" s="847">
        <v>1109.9333333333343</v>
      </c>
      <c r="AV69" s="847">
        <v>548.33333333333394</v>
      </c>
      <c r="AW69" s="847">
        <v>185</v>
      </c>
      <c r="AX69" s="847">
        <v>223</v>
      </c>
      <c r="AY69" s="847">
        <v>1193</v>
      </c>
      <c r="AZ69" s="849">
        <v>231.06666666666752</v>
      </c>
      <c r="BA69" s="839">
        <f t="shared" si="0"/>
        <v>247821.00000000006</v>
      </c>
      <c r="BB69" s="850"/>
      <c r="BC69" s="846">
        <v>58</v>
      </c>
      <c r="BD69" s="842" t="s">
        <v>167</v>
      </c>
      <c r="BE69" s="843" t="s">
        <v>898</v>
      </c>
    </row>
    <row r="70" spans="1:57">
      <c r="A70" s="885" t="s">
        <v>899</v>
      </c>
      <c r="B70" s="852"/>
      <c r="C70" s="877" t="s">
        <v>172</v>
      </c>
      <c r="D70" s="854" t="s">
        <v>305</v>
      </c>
      <c r="E70" s="913"/>
      <c r="F70" s="886"/>
      <c r="G70" s="887"/>
      <c r="H70" s="888"/>
      <c r="I70" s="888"/>
      <c r="J70" s="888"/>
      <c r="K70" s="888"/>
      <c r="L70" s="888"/>
      <c r="M70" s="888"/>
      <c r="N70" s="888"/>
      <c r="O70" s="888"/>
      <c r="P70" s="888"/>
      <c r="Q70" s="888"/>
      <c r="R70" s="888"/>
      <c r="S70" s="888"/>
      <c r="T70" s="888"/>
      <c r="U70" s="888"/>
      <c r="V70" s="888"/>
      <c r="W70" s="888"/>
      <c r="X70" s="888"/>
      <c r="Y70" s="888"/>
      <c r="Z70" s="888"/>
      <c r="AA70" s="888"/>
      <c r="AB70" s="888"/>
      <c r="AC70" s="889"/>
      <c r="AD70" s="888"/>
      <c r="AE70" s="888"/>
      <c r="AF70" s="888"/>
      <c r="AG70" s="888"/>
      <c r="AH70" s="888"/>
      <c r="AI70" s="888"/>
      <c r="AJ70" s="888"/>
      <c r="AK70" s="888"/>
      <c r="AL70" s="888"/>
      <c r="AM70" s="888"/>
      <c r="AN70" s="888"/>
      <c r="AO70" s="888"/>
      <c r="AP70" s="888"/>
      <c r="AQ70" s="888"/>
      <c r="AR70" s="888"/>
      <c r="AS70" s="888"/>
      <c r="AT70" s="888"/>
      <c r="AU70" s="888"/>
      <c r="AV70" s="888"/>
      <c r="AW70" s="888"/>
      <c r="AX70" s="888"/>
      <c r="AY70" s="888"/>
      <c r="AZ70" s="886"/>
      <c r="BA70" s="882"/>
      <c r="BB70" s="890" t="s">
        <v>899</v>
      </c>
      <c r="BC70" s="852"/>
      <c r="BD70" s="877" t="s">
        <v>172</v>
      </c>
      <c r="BE70" s="854" t="s">
        <v>305</v>
      </c>
    </row>
    <row r="71" spans="1:57" s="841" customFormat="1">
      <c r="A71" s="845"/>
      <c r="B71" s="846">
        <v>59</v>
      </c>
      <c r="C71" s="842" t="s">
        <v>174</v>
      </c>
      <c r="D71" s="843" t="s">
        <v>900</v>
      </c>
      <c r="E71" s="834" t="s">
        <v>396</v>
      </c>
      <c r="F71" s="847">
        <v>176389.86666666667</v>
      </c>
      <c r="G71" s="847">
        <v>34803.199999999997</v>
      </c>
      <c r="H71" s="847">
        <v>29790.266666666663</v>
      </c>
      <c r="I71" s="847">
        <v>68575.866666666669</v>
      </c>
      <c r="J71" s="847">
        <v>27046.6</v>
      </c>
      <c r="K71" s="847">
        <v>31219.733333333334</v>
      </c>
      <c r="L71" s="847">
        <v>49168.466666666667</v>
      </c>
      <c r="M71" s="847">
        <v>85924.466666666674</v>
      </c>
      <c r="N71" s="847">
        <v>63750.066666666666</v>
      </c>
      <c r="O71" s="847">
        <v>60633.2</v>
      </c>
      <c r="P71" s="847">
        <v>211075.66666666669</v>
      </c>
      <c r="Q71" s="847">
        <v>186149</v>
      </c>
      <c r="R71" s="847">
        <v>801469.26666666672</v>
      </c>
      <c r="S71" s="847">
        <v>315667.33333333331</v>
      </c>
      <c r="T71" s="847">
        <v>69663.933333333334</v>
      </c>
      <c r="U71" s="847">
        <v>32503.133333333335</v>
      </c>
      <c r="V71" s="847">
        <v>42196</v>
      </c>
      <c r="W71" s="847">
        <v>25708.933333333334</v>
      </c>
      <c r="X71" s="847">
        <v>29911.599999999999</v>
      </c>
      <c r="Y71" s="847">
        <v>66058.133333333331</v>
      </c>
      <c r="Z71" s="847">
        <v>72382.8</v>
      </c>
      <c r="AA71" s="847">
        <v>128346.8</v>
      </c>
      <c r="AB71" s="847">
        <v>318725.46666666667</v>
      </c>
      <c r="AC71" s="848">
        <v>59405.133333333324</v>
      </c>
      <c r="AD71" s="847">
        <v>42281.866666666661</v>
      </c>
      <c r="AE71" s="847">
        <v>109618.8</v>
      </c>
      <c r="AF71" s="847">
        <v>399489.53333333338</v>
      </c>
      <c r="AG71" s="847">
        <v>201199.46666666665</v>
      </c>
      <c r="AH71" s="847">
        <v>37471</v>
      </c>
      <c r="AI71" s="847">
        <v>28576.133333333331</v>
      </c>
      <c r="AJ71" s="847">
        <v>16420.533333333333</v>
      </c>
      <c r="AK71" s="847">
        <v>19074.333333333332</v>
      </c>
      <c r="AL71" s="847">
        <v>55564.2</v>
      </c>
      <c r="AM71" s="847">
        <v>94572.6</v>
      </c>
      <c r="AN71" s="847">
        <v>40984.466666666667</v>
      </c>
      <c r="AO71" s="847">
        <v>22430.933333333334</v>
      </c>
      <c r="AP71" s="847">
        <v>31178.933333333331</v>
      </c>
      <c r="AQ71" s="847">
        <v>43351.666666666664</v>
      </c>
      <c r="AR71" s="847">
        <v>24166.733333333334</v>
      </c>
      <c r="AS71" s="847">
        <v>191682.4</v>
      </c>
      <c r="AT71" s="847">
        <v>26436.799999999999</v>
      </c>
      <c r="AU71" s="847">
        <v>49238.266666666663</v>
      </c>
      <c r="AV71" s="847">
        <v>52995.333333333328</v>
      </c>
      <c r="AW71" s="847">
        <v>34761</v>
      </c>
      <c r="AX71" s="847">
        <v>36456.466666666674</v>
      </c>
      <c r="AY71" s="847">
        <v>51413</v>
      </c>
      <c r="AZ71" s="849">
        <v>57651.933333333334</v>
      </c>
      <c r="BA71" s="839">
        <f t="shared" si="0"/>
        <v>4653581.3333333321</v>
      </c>
      <c r="BB71" s="850"/>
      <c r="BC71" s="846">
        <v>59</v>
      </c>
      <c r="BD71" s="842" t="s">
        <v>174</v>
      </c>
      <c r="BE71" s="843" t="s">
        <v>900</v>
      </c>
    </row>
    <row r="72" spans="1:57" s="841" customFormat="1">
      <c r="A72" s="910"/>
      <c r="B72" s="831">
        <v>60</v>
      </c>
      <c r="C72" s="906" t="s">
        <v>176</v>
      </c>
      <c r="D72" s="914"/>
      <c r="E72" s="834" t="s">
        <v>396</v>
      </c>
      <c r="F72" s="847">
        <v>72465.666666666672</v>
      </c>
      <c r="G72" s="847">
        <v>13147.808219178074</v>
      </c>
      <c r="H72" s="847">
        <v>14693.666666666664</v>
      </c>
      <c r="I72" s="847">
        <v>20597.333333333328</v>
      </c>
      <c r="J72" s="847">
        <v>12511</v>
      </c>
      <c r="K72" s="847">
        <v>14816.333333333328</v>
      </c>
      <c r="L72" s="847">
        <v>20913.333333333328</v>
      </c>
      <c r="M72" s="847">
        <v>21225.695981735153</v>
      </c>
      <c r="N72" s="847">
        <v>19927.333333333328</v>
      </c>
      <c r="O72" s="847">
        <v>18866.333333333328</v>
      </c>
      <c r="P72" s="847">
        <v>40657.666666666657</v>
      </c>
      <c r="Q72" s="847">
        <v>50024.666666666686</v>
      </c>
      <c r="R72" s="847">
        <v>172377</v>
      </c>
      <c r="S72" s="847">
        <v>72852.333333333372</v>
      </c>
      <c r="T72" s="847">
        <v>33647.666666666657</v>
      </c>
      <c r="U72" s="847">
        <v>12606.666666666664</v>
      </c>
      <c r="V72" s="847">
        <v>19672.333333333328</v>
      </c>
      <c r="W72" s="847">
        <v>10806.333333333328</v>
      </c>
      <c r="X72" s="847">
        <v>15749</v>
      </c>
      <c r="Y72" s="847">
        <v>37722</v>
      </c>
      <c r="Z72" s="847">
        <v>20709.333333333328</v>
      </c>
      <c r="AA72" s="847">
        <v>50018</v>
      </c>
      <c r="AB72" s="847">
        <v>66129.333333333372</v>
      </c>
      <c r="AC72" s="848">
        <v>19012.333333333328</v>
      </c>
      <c r="AD72" s="847">
        <v>13739</v>
      </c>
      <c r="AE72" s="847">
        <v>34695</v>
      </c>
      <c r="AF72" s="847">
        <v>79807.666666666686</v>
      </c>
      <c r="AG72" s="847">
        <v>54299</v>
      </c>
      <c r="AH72" s="847">
        <v>10120.666666666672</v>
      </c>
      <c r="AI72" s="847">
        <v>11209</v>
      </c>
      <c r="AJ72" s="847">
        <v>8364.6666666666679</v>
      </c>
      <c r="AK72" s="847">
        <v>8984</v>
      </c>
      <c r="AL72" s="847">
        <v>14261</v>
      </c>
      <c r="AM72" s="847">
        <v>27033.666666666672</v>
      </c>
      <c r="AN72" s="847">
        <v>15250</v>
      </c>
      <c r="AO72" s="847">
        <v>7809</v>
      </c>
      <c r="AP72" s="847">
        <v>8537.6666666666715</v>
      </c>
      <c r="AQ72" s="847">
        <v>14244.666666666672</v>
      </c>
      <c r="AR72" s="847">
        <v>9721.6666666666715</v>
      </c>
      <c r="AS72" s="847">
        <v>48981.666666666686</v>
      </c>
      <c r="AT72" s="847">
        <v>10308.666666666668</v>
      </c>
      <c r="AU72" s="847">
        <v>18727</v>
      </c>
      <c r="AV72" s="847">
        <v>22673.333333333343</v>
      </c>
      <c r="AW72" s="847">
        <v>17847.666666666664</v>
      </c>
      <c r="AX72" s="847">
        <v>15944.666666666672</v>
      </c>
      <c r="AY72" s="847">
        <v>21975.666666666672</v>
      </c>
      <c r="AZ72" s="849">
        <v>26930</v>
      </c>
      <c r="BA72" s="839">
        <f t="shared" si="0"/>
        <v>1352614.5042009142</v>
      </c>
      <c r="BB72" s="911"/>
      <c r="BC72" s="831">
        <v>60</v>
      </c>
      <c r="BD72" s="907" t="s">
        <v>176</v>
      </c>
      <c r="BE72" s="914"/>
    </row>
    <row r="73" spans="1:57" s="841" customFormat="1">
      <c r="A73" s="845" t="s">
        <v>901</v>
      </c>
      <c r="B73" s="846">
        <v>61</v>
      </c>
      <c r="C73" s="832" t="s">
        <v>180</v>
      </c>
      <c r="D73" s="833" t="s">
        <v>902</v>
      </c>
      <c r="E73" s="834" t="s">
        <v>396</v>
      </c>
      <c r="F73" s="847">
        <v>21617.666666666668</v>
      </c>
      <c r="G73" s="847">
        <v>4972.4464109589044</v>
      </c>
      <c r="H73" s="847">
        <v>3225.4</v>
      </c>
      <c r="I73" s="847">
        <v>6772.8666666666659</v>
      </c>
      <c r="J73" s="847">
        <v>3351.1333333333332</v>
      </c>
      <c r="K73" s="847">
        <v>3452.4666666666667</v>
      </c>
      <c r="L73" s="847">
        <v>4513.3999999999996</v>
      </c>
      <c r="M73" s="847">
        <v>8925.2492602739731</v>
      </c>
      <c r="N73" s="847">
        <v>6573.9333333333334</v>
      </c>
      <c r="O73" s="847">
        <v>5759.6</v>
      </c>
      <c r="P73" s="847">
        <v>20428.933333333334</v>
      </c>
      <c r="Q73" s="847">
        <v>17290</v>
      </c>
      <c r="R73" s="847">
        <v>41238.066666666666</v>
      </c>
      <c r="S73" s="847">
        <v>29831.73333333333</v>
      </c>
      <c r="T73" s="847">
        <v>7250.7333333333336</v>
      </c>
      <c r="U73" s="847">
        <v>2916.6666666666665</v>
      </c>
      <c r="V73" s="847">
        <v>3001.6</v>
      </c>
      <c r="W73" s="847">
        <v>2505.9333333333334</v>
      </c>
      <c r="X73" s="847">
        <v>2566.1999999999998</v>
      </c>
      <c r="Y73" s="847">
        <v>6066.6</v>
      </c>
      <c r="Z73" s="847">
        <v>10202.666666666664</v>
      </c>
      <c r="AA73" s="847">
        <v>11573.8</v>
      </c>
      <c r="AB73" s="847">
        <v>20083.666666666668</v>
      </c>
      <c r="AC73" s="848">
        <v>4647.4666666666662</v>
      </c>
      <c r="AD73" s="847">
        <v>3383.1333333333332</v>
      </c>
      <c r="AE73" s="847">
        <v>9662.5333333333328</v>
      </c>
      <c r="AF73" s="847">
        <v>23452.466666666667</v>
      </c>
      <c r="AG73" s="847">
        <v>14199.733333333334</v>
      </c>
      <c r="AH73" s="847">
        <v>3887.5333333333338</v>
      </c>
      <c r="AI73" s="847">
        <v>2436</v>
      </c>
      <c r="AJ73" s="847">
        <v>1646.9333333333334</v>
      </c>
      <c r="AK73" s="847">
        <v>1675</v>
      </c>
      <c r="AL73" s="847">
        <v>4953</v>
      </c>
      <c r="AM73" s="847">
        <v>10554.6</v>
      </c>
      <c r="AN73" s="847">
        <v>4020.2666666666664</v>
      </c>
      <c r="AO73" s="847">
        <v>1715.1333333333332</v>
      </c>
      <c r="AP73" s="847">
        <v>3368.4</v>
      </c>
      <c r="AQ73" s="847">
        <v>4238.5333333333338</v>
      </c>
      <c r="AR73" s="847">
        <v>1739.8</v>
      </c>
      <c r="AS73" s="847">
        <v>15132.533333333333</v>
      </c>
      <c r="AT73" s="847">
        <v>3176.2</v>
      </c>
      <c r="AU73" s="847">
        <v>3939.1333333333332</v>
      </c>
      <c r="AV73" s="847">
        <v>4788.2</v>
      </c>
      <c r="AW73" s="847">
        <v>3068</v>
      </c>
      <c r="AX73" s="847">
        <v>3246.6</v>
      </c>
      <c r="AY73" s="847">
        <v>6733.9333333333307</v>
      </c>
      <c r="AZ73" s="849">
        <v>3405.6666666666661</v>
      </c>
      <c r="BA73" s="839">
        <f t="shared" si="0"/>
        <v>383191.56233789958</v>
      </c>
      <c r="BB73" s="850" t="s">
        <v>901</v>
      </c>
      <c r="BC73" s="846">
        <v>61</v>
      </c>
      <c r="BD73" s="832" t="s">
        <v>180</v>
      </c>
      <c r="BE73" s="833" t="s">
        <v>902</v>
      </c>
    </row>
    <row r="74" spans="1:57">
      <c r="A74" s="885" t="s">
        <v>185</v>
      </c>
      <c r="B74" s="852"/>
      <c r="C74" s="877" t="s">
        <v>186</v>
      </c>
      <c r="D74" s="854" t="s">
        <v>179</v>
      </c>
      <c r="E74" s="823"/>
      <c r="F74" s="886"/>
      <c r="G74" s="887"/>
      <c r="H74" s="888"/>
      <c r="I74" s="888"/>
      <c r="J74" s="888"/>
      <c r="K74" s="888"/>
      <c r="L74" s="888"/>
      <c r="M74" s="888"/>
      <c r="N74" s="888"/>
      <c r="O74" s="888"/>
      <c r="P74" s="888"/>
      <c r="Q74" s="888"/>
      <c r="R74" s="888"/>
      <c r="S74" s="888"/>
      <c r="T74" s="888"/>
      <c r="U74" s="888"/>
      <c r="V74" s="888"/>
      <c r="W74" s="888"/>
      <c r="X74" s="888"/>
      <c r="Y74" s="888"/>
      <c r="Z74" s="888"/>
      <c r="AA74" s="888"/>
      <c r="AB74" s="888"/>
      <c r="AC74" s="889"/>
      <c r="AD74" s="888"/>
      <c r="AE74" s="888"/>
      <c r="AF74" s="888"/>
      <c r="AG74" s="888"/>
      <c r="AH74" s="888"/>
      <c r="AI74" s="888"/>
      <c r="AJ74" s="888"/>
      <c r="AK74" s="888"/>
      <c r="AL74" s="888"/>
      <c r="AM74" s="888"/>
      <c r="AN74" s="888"/>
      <c r="AO74" s="888"/>
      <c r="AP74" s="888"/>
      <c r="AQ74" s="888"/>
      <c r="AR74" s="888"/>
      <c r="AS74" s="888"/>
      <c r="AT74" s="888"/>
      <c r="AU74" s="888"/>
      <c r="AV74" s="888"/>
      <c r="AW74" s="888"/>
      <c r="AX74" s="888"/>
      <c r="AY74" s="888"/>
      <c r="AZ74" s="886"/>
      <c r="BA74" s="882"/>
      <c r="BB74" s="890" t="s">
        <v>185</v>
      </c>
      <c r="BC74" s="852"/>
      <c r="BD74" s="877" t="s">
        <v>186</v>
      </c>
      <c r="BE74" s="854" t="s">
        <v>179</v>
      </c>
    </row>
    <row r="75" spans="1:57" s="841" customFormat="1">
      <c r="A75" s="845"/>
      <c r="B75" s="846">
        <v>62</v>
      </c>
      <c r="C75" s="842" t="s">
        <v>188</v>
      </c>
      <c r="D75" s="843" t="s">
        <v>903</v>
      </c>
      <c r="E75" s="834" t="s">
        <v>442</v>
      </c>
      <c r="F75" s="915">
        <v>104918</v>
      </c>
      <c r="G75" s="916">
        <v>21503</v>
      </c>
      <c r="H75" s="916">
        <v>19786</v>
      </c>
      <c r="I75" s="916">
        <v>27637</v>
      </c>
      <c r="J75" s="916">
        <v>16922</v>
      </c>
      <c r="K75" s="916">
        <v>15852</v>
      </c>
      <c r="L75" s="916">
        <v>28464</v>
      </c>
      <c r="M75" s="916">
        <v>34777</v>
      </c>
      <c r="N75" s="916">
        <v>23730</v>
      </c>
      <c r="O75" s="916">
        <v>26494</v>
      </c>
      <c r="P75" s="916">
        <v>66079</v>
      </c>
      <c r="Q75" s="916">
        <v>59959</v>
      </c>
      <c r="R75" s="916">
        <v>132070</v>
      </c>
      <c r="S75" s="916">
        <v>77360</v>
      </c>
      <c r="T75" s="916">
        <v>30189</v>
      </c>
      <c r="U75" s="916">
        <v>18413</v>
      </c>
      <c r="V75" s="916">
        <v>20029</v>
      </c>
      <c r="W75" s="916">
        <v>12902</v>
      </c>
      <c r="X75" s="916">
        <v>11837</v>
      </c>
      <c r="Y75" s="916">
        <v>25593</v>
      </c>
      <c r="Z75" s="916">
        <v>22843</v>
      </c>
      <c r="AA75" s="916">
        <v>42009</v>
      </c>
      <c r="AB75" s="916">
        <v>72581</v>
      </c>
      <c r="AC75" s="917">
        <v>22163</v>
      </c>
      <c r="AD75" s="915">
        <v>15331</v>
      </c>
      <c r="AE75" s="916">
        <v>37175</v>
      </c>
      <c r="AF75" s="916">
        <v>111486</v>
      </c>
      <c r="AG75" s="916">
        <v>67231</v>
      </c>
      <c r="AH75" s="916">
        <v>17084</v>
      </c>
      <c r="AI75" s="916">
        <v>15872</v>
      </c>
      <c r="AJ75" s="916">
        <v>9628</v>
      </c>
      <c r="AK75" s="916">
        <v>11872</v>
      </c>
      <c r="AL75" s="916">
        <v>32336</v>
      </c>
      <c r="AM75" s="916">
        <v>44815</v>
      </c>
      <c r="AN75" s="916">
        <v>29702</v>
      </c>
      <c r="AO75" s="916">
        <v>17412</v>
      </c>
      <c r="AP75" s="916">
        <v>17558</v>
      </c>
      <c r="AQ75" s="916">
        <v>26477</v>
      </c>
      <c r="AR75" s="916">
        <v>20200</v>
      </c>
      <c r="AS75" s="916">
        <v>96432</v>
      </c>
      <c r="AT75" s="916">
        <v>17827</v>
      </c>
      <c r="AU75" s="916">
        <v>31742</v>
      </c>
      <c r="AV75" s="916">
        <v>41354</v>
      </c>
      <c r="AW75" s="916">
        <v>24348</v>
      </c>
      <c r="AX75" s="916">
        <v>22615</v>
      </c>
      <c r="AY75" s="916">
        <v>40998</v>
      </c>
      <c r="AZ75" s="918">
        <v>20248</v>
      </c>
      <c r="BA75" s="839">
        <f>SUM(F75:AZ75)</f>
        <v>1703853</v>
      </c>
      <c r="BB75" s="850"/>
      <c r="BC75" s="846">
        <v>62</v>
      </c>
      <c r="BD75" s="842" t="s">
        <v>188</v>
      </c>
      <c r="BE75" s="843" t="s">
        <v>903</v>
      </c>
    </row>
    <row r="76" spans="1:57" s="841" customFormat="1">
      <c r="A76" s="845"/>
      <c r="B76" s="846">
        <v>63</v>
      </c>
      <c r="C76" s="842" t="s">
        <v>190</v>
      </c>
      <c r="D76" s="843"/>
      <c r="E76" s="834" t="s">
        <v>396</v>
      </c>
      <c r="F76" s="847">
        <v>132295.33333333331</v>
      </c>
      <c r="G76" s="847">
        <v>43708.938410958901</v>
      </c>
      <c r="H76" s="847">
        <v>37532.533333333333</v>
      </c>
      <c r="I76" s="847">
        <v>53746.46666666666</v>
      </c>
      <c r="J76" s="847">
        <v>34776.733333333337</v>
      </c>
      <c r="K76" s="847">
        <v>31875.533333333333</v>
      </c>
      <c r="L76" s="847">
        <v>42817.066666666666</v>
      </c>
      <c r="M76" s="847">
        <v>58080.327066017933</v>
      </c>
      <c r="N76" s="847">
        <v>37852.133333333331</v>
      </c>
      <c r="O76" s="847">
        <v>48882.933333333334</v>
      </c>
      <c r="P76" s="847">
        <v>123518.33333333334</v>
      </c>
      <c r="Q76" s="847">
        <v>108079.26666666669</v>
      </c>
      <c r="R76" s="847">
        <v>279285.46666666667</v>
      </c>
      <c r="S76" s="847">
        <v>204618.46666666667</v>
      </c>
      <c r="T76" s="847">
        <v>66200.466666666674</v>
      </c>
      <c r="U76" s="847">
        <v>28153.8</v>
      </c>
      <c r="V76" s="847">
        <v>30557.53333333334</v>
      </c>
      <c r="W76" s="847">
        <v>21057.666666666668</v>
      </c>
      <c r="X76" s="847">
        <v>20134.533333333333</v>
      </c>
      <c r="Y76" s="847">
        <v>54909</v>
      </c>
      <c r="Z76" s="847">
        <v>44316.333333333328</v>
      </c>
      <c r="AA76" s="847">
        <v>84877.06666666668</v>
      </c>
      <c r="AB76" s="847">
        <v>139056.4</v>
      </c>
      <c r="AC76" s="848">
        <v>42855.466666666667</v>
      </c>
      <c r="AD76" s="847">
        <v>33505.666666666664</v>
      </c>
      <c r="AE76" s="847">
        <v>54761.866666666676</v>
      </c>
      <c r="AF76" s="847">
        <v>209155.13333333333</v>
      </c>
      <c r="AG76" s="847">
        <v>131554.33333333334</v>
      </c>
      <c r="AH76" s="847">
        <v>29849</v>
      </c>
      <c r="AI76" s="847">
        <v>27044.066666666666</v>
      </c>
      <c r="AJ76" s="847">
        <v>17686.2</v>
      </c>
      <c r="AK76" s="847">
        <v>27306</v>
      </c>
      <c r="AL76" s="847">
        <v>50080.333333333336</v>
      </c>
      <c r="AM76" s="847">
        <v>71106.399999999994</v>
      </c>
      <c r="AN76" s="847">
        <v>39100.333333333328</v>
      </c>
      <c r="AO76" s="847">
        <v>20483.733333333334</v>
      </c>
      <c r="AP76" s="847">
        <v>23382.6</v>
      </c>
      <c r="AQ76" s="847">
        <v>39291</v>
      </c>
      <c r="AR76" s="847">
        <v>19879.933333333334</v>
      </c>
      <c r="AS76" s="847">
        <v>127550.6</v>
      </c>
      <c r="AT76" s="847">
        <v>24454.6</v>
      </c>
      <c r="AU76" s="847">
        <v>44260.933333333334</v>
      </c>
      <c r="AV76" s="847">
        <v>52426.066666666673</v>
      </c>
      <c r="AW76" s="847">
        <v>35713.800000000003</v>
      </c>
      <c r="AX76" s="847">
        <v>37327.066666666666</v>
      </c>
      <c r="AY76" s="847">
        <v>53137.8</v>
      </c>
      <c r="AZ76" s="849">
        <v>39359.333333333336</v>
      </c>
      <c r="BA76" s="839">
        <f t="shared" ref="BA76:BA82" si="1">SUM(F76:AZ76)</f>
        <v>2977604.5988103114</v>
      </c>
      <c r="BB76" s="850"/>
      <c r="BC76" s="846">
        <v>63</v>
      </c>
      <c r="BD76" s="842" t="s">
        <v>190</v>
      </c>
      <c r="BE76" s="843"/>
    </row>
    <row r="77" spans="1:57">
      <c r="A77" s="885" t="s">
        <v>194</v>
      </c>
      <c r="B77" s="852"/>
      <c r="C77" s="877" t="s">
        <v>195</v>
      </c>
      <c r="D77" s="854" t="s">
        <v>193</v>
      </c>
      <c r="E77" s="823"/>
      <c r="F77" s="886"/>
      <c r="G77" s="887"/>
      <c r="H77" s="888"/>
      <c r="I77" s="888"/>
      <c r="J77" s="888"/>
      <c r="K77" s="888"/>
      <c r="L77" s="888"/>
      <c r="M77" s="888"/>
      <c r="N77" s="888"/>
      <c r="O77" s="888"/>
      <c r="P77" s="888"/>
      <c r="Q77" s="888"/>
      <c r="R77" s="888"/>
      <c r="S77" s="888"/>
      <c r="T77" s="888"/>
      <c r="U77" s="888"/>
      <c r="V77" s="888"/>
      <c r="W77" s="888"/>
      <c r="X77" s="888"/>
      <c r="Y77" s="888"/>
      <c r="Z77" s="888"/>
      <c r="AA77" s="888"/>
      <c r="AB77" s="888"/>
      <c r="AC77" s="889"/>
      <c r="AD77" s="888"/>
      <c r="AE77" s="888"/>
      <c r="AF77" s="888"/>
      <c r="AG77" s="888"/>
      <c r="AH77" s="888"/>
      <c r="AI77" s="888"/>
      <c r="AJ77" s="888"/>
      <c r="AK77" s="888"/>
      <c r="AL77" s="888"/>
      <c r="AM77" s="888"/>
      <c r="AN77" s="888"/>
      <c r="AO77" s="888"/>
      <c r="AP77" s="888"/>
      <c r="AQ77" s="888"/>
      <c r="AR77" s="888"/>
      <c r="AS77" s="888"/>
      <c r="AT77" s="888"/>
      <c r="AU77" s="888"/>
      <c r="AV77" s="888"/>
      <c r="AW77" s="888"/>
      <c r="AX77" s="888"/>
      <c r="AY77" s="888"/>
      <c r="AZ77" s="886"/>
      <c r="BA77" s="882"/>
      <c r="BB77" s="890" t="s">
        <v>194</v>
      </c>
      <c r="BC77" s="852"/>
      <c r="BD77" s="877" t="s">
        <v>195</v>
      </c>
      <c r="BE77" s="854" t="s">
        <v>193</v>
      </c>
    </row>
    <row r="78" spans="1:57" s="841" customFormat="1">
      <c r="A78" s="845"/>
      <c r="B78" s="846">
        <v>64</v>
      </c>
      <c r="C78" s="842" t="s">
        <v>197</v>
      </c>
      <c r="D78" s="843" t="s">
        <v>904</v>
      </c>
      <c r="E78" s="834" t="s">
        <v>396</v>
      </c>
      <c r="F78" s="847">
        <v>14869.133333333331</v>
      </c>
      <c r="G78" s="847">
        <v>4717.7333333333336</v>
      </c>
      <c r="H78" s="847">
        <v>3705.5333333333328</v>
      </c>
      <c r="I78" s="847">
        <v>5548.5333333333328</v>
      </c>
      <c r="J78" s="847">
        <v>3427.3333333333335</v>
      </c>
      <c r="K78" s="847">
        <v>3343.1333333333332</v>
      </c>
      <c r="L78" s="847">
        <v>6099.2666666666664</v>
      </c>
      <c r="M78" s="847">
        <v>9187.9333333333343</v>
      </c>
      <c r="N78" s="847">
        <v>5388.1333333333332</v>
      </c>
      <c r="O78" s="847">
        <v>6194.666666666667</v>
      </c>
      <c r="P78" s="847">
        <v>13778.26666666667</v>
      </c>
      <c r="Q78" s="847">
        <v>12697.133333333335</v>
      </c>
      <c r="R78" s="847">
        <v>16252.8</v>
      </c>
      <c r="S78" s="847">
        <v>12446.133333333335</v>
      </c>
      <c r="T78" s="847">
        <v>5810.7333333333336</v>
      </c>
      <c r="U78" s="847">
        <v>2898.9333333333338</v>
      </c>
      <c r="V78" s="847">
        <v>2534.6666666666661</v>
      </c>
      <c r="W78" s="847">
        <v>1771.7333333333333</v>
      </c>
      <c r="X78" s="847">
        <v>3016.333333333333</v>
      </c>
      <c r="Y78" s="847">
        <v>5527.6</v>
      </c>
      <c r="Z78" s="847">
        <v>4922</v>
      </c>
      <c r="AA78" s="847">
        <v>8574.8666666666668</v>
      </c>
      <c r="AB78" s="847">
        <v>16433.266666666666</v>
      </c>
      <c r="AC78" s="848">
        <v>4015.8</v>
      </c>
      <c r="AD78" s="847">
        <v>1732.0666666666666</v>
      </c>
      <c r="AE78" s="847">
        <v>3993.5333333333338</v>
      </c>
      <c r="AF78" s="847">
        <v>14349</v>
      </c>
      <c r="AG78" s="847">
        <v>8204.5333333333328</v>
      </c>
      <c r="AH78" s="847">
        <v>2111.8000000000002</v>
      </c>
      <c r="AI78" s="847">
        <v>2466.6</v>
      </c>
      <c r="AJ78" s="847">
        <v>1232.9333333333334</v>
      </c>
      <c r="AK78" s="847">
        <v>1517</v>
      </c>
      <c r="AL78" s="847">
        <v>4358.9333333333334</v>
      </c>
      <c r="AM78" s="847">
        <v>5720.9333333333334</v>
      </c>
      <c r="AN78" s="847">
        <v>2497.0666666666662</v>
      </c>
      <c r="AO78" s="847">
        <v>2081.7333333333336</v>
      </c>
      <c r="AP78" s="847">
        <v>2191.6</v>
      </c>
      <c r="AQ78" s="847">
        <v>3210.7333333333336</v>
      </c>
      <c r="AR78" s="847">
        <v>1822.8666666666666</v>
      </c>
      <c r="AS78" s="847">
        <v>11651.2</v>
      </c>
      <c r="AT78" s="847">
        <v>2860</v>
      </c>
      <c r="AU78" s="847">
        <v>2704.6666666666661</v>
      </c>
      <c r="AV78" s="847">
        <v>4685.4666666666662</v>
      </c>
      <c r="AW78" s="847">
        <v>3156.8</v>
      </c>
      <c r="AX78" s="847">
        <v>3603.1333333333332</v>
      </c>
      <c r="AY78" s="847">
        <v>4878.9333333333334</v>
      </c>
      <c r="AZ78" s="849">
        <v>4904.3999999999996</v>
      </c>
      <c r="BA78" s="839">
        <f t="shared" si="1"/>
        <v>269097.59999999998</v>
      </c>
      <c r="BB78" s="850"/>
      <c r="BC78" s="846">
        <v>64</v>
      </c>
      <c r="BD78" s="842" t="s">
        <v>197</v>
      </c>
      <c r="BE78" s="843" t="s">
        <v>904</v>
      </c>
    </row>
    <row r="79" spans="1:57" s="841" customFormat="1">
      <c r="A79" s="845"/>
      <c r="B79" s="919">
        <v>65</v>
      </c>
      <c r="C79" s="920" t="s">
        <v>319</v>
      </c>
      <c r="D79" s="914" t="s">
        <v>905</v>
      </c>
      <c r="E79" s="921" t="s">
        <v>396</v>
      </c>
      <c r="F79" s="847">
        <v>93.933333333333337</v>
      </c>
      <c r="G79" s="873">
        <v>91.012557077625615</v>
      </c>
      <c r="H79" s="873">
        <v>141</v>
      </c>
      <c r="I79" s="873">
        <v>11.266666666666666</v>
      </c>
      <c r="J79" s="873">
        <v>0</v>
      </c>
      <c r="K79" s="873">
        <v>108.06666666666672</v>
      </c>
      <c r="L79" s="873">
        <v>24.4</v>
      </c>
      <c r="M79" s="873">
        <v>459.71083105022819</v>
      </c>
      <c r="N79" s="873">
        <v>85.6</v>
      </c>
      <c r="O79" s="873">
        <v>82.866666666666646</v>
      </c>
      <c r="P79" s="873">
        <v>183.5</v>
      </c>
      <c r="Q79" s="873">
        <v>200.53333333333342</v>
      </c>
      <c r="R79" s="873">
        <v>41.666666666666742</v>
      </c>
      <c r="S79" s="873">
        <v>258.5333333333333</v>
      </c>
      <c r="T79" s="873">
        <v>113.33333333333331</v>
      </c>
      <c r="U79" s="873">
        <v>68.5</v>
      </c>
      <c r="V79" s="873">
        <v>17.466666666666654</v>
      </c>
      <c r="W79" s="873">
        <v>0</v>
      </c>
      <c r="X79" s="873">
        <v>0</v>
      </c>
      <c r="Y79" s="873">
        <v>105.4</v>
      </c>
      <c r="Z79" s="873">
        <v>46</v>
      </c>
      <c r="AA79" s="873">
        <v>60.466666666666669</v>
      </c>
      <c r="AB79" s="873">
        <v>148.06666666666669</v>
      </c>
      <c r="AC79" s="922">
        <v>24</v>
      </c>
      <c r="AD79" s="847">
        <v>5.8</v>
      </c>
      <c r="AE79" s="873">
        <v>0</v>
      </c>
      <c r="AF79" s="873">
        <v>25.2</v>
      </c>
      <c r="AG79" s="873">
        <v>25.26666666666668</v>
      </c>
      <c r="AH79" s="873">
        <v>0</v>
      </c>
      <c r="AI79" s="873">
        <v>6.8</v>
      </c>
      <c r="AJ79" s="873">
        <v>0</v>
      </c>
      <c r="AK79" s="873">
        <v>0</v>
      </c>
      <c r="AL79" s="873">
        <v>26.733333333333334</v>
      </c>
      <c r="AM79" s="873">
        <v>50.266666666666708</v>
      </c>
      <c r="AN79" s="873">
        <v>0</v>
      </c>
      <c r="AO79" s="873">
        <v>5</v>
      </c>
      <c r="AP79" s="873">
        <v>67.599999999999994</v>
      </c>
      <c r="AQ79" s="873">
        <v>0.86666666666666714</v>
      </c>
      <c r="AR79" s="873">
        <v>0</v>
      </c>
      <c r="AS79" s="873">
        <v>123.5333333333333</v>
      </c>
      <c r="AT79" s="873">
        <v>25.93333333333328</v>
      </c>
      <c r="AU79" s="873">
        <v>20</v>
      </c>
      <c r="AV79" s="873">
        <v>12.066666666666606</v>
      </c>
      <c r="AW79" s="873">
        <v>5.3</v>
      </c>
      <c r="AX79" s="873">
        <v>157</v>
      </c>
      <c r="AY79" s="873">
        <v>80.86666666666666</v>
      </c>
      <c r="AZ79" s="923">
        <v>111.4</v>
      </c>
      <c r="BA79" s="839">
        <f t="shared" si="1"/>
        <v>3114.956721461188</v>
      </c>
      <c r="BB79" s="850"/>
      <c r="BC79" s="919">
        <v>65</v>
      </c>
      <c r="BD79" s="920" t="s">
        <v>199</v>
      </c>
      <c r="BE79" s="914" t="s">
        <v>905</v>
      </c>
    </row>
    <row r="80" spans="1:57" s="841" customFormat="1">
      <c r="A80" s="845"/>
      <c r="B80" s="924"/>
      <c r="C80" s="842"/>
      <c r="D80" s="925"/>
      <c r="E80" s="834" t="s">
        <v>814</v>
      </c>
      <c r="F80" s="926">
        <v>228980</v>
      </c>
      <c r="G80" s="926">
        <v>30160</v>
      </c>
      <c r="H80" s="926">
        <v>14203</v>
      </c>
      <c r="I80" s="926">
        <v>27900</v>
      </c>
      <c r="J80" s="926">
        <v>3886</v>
      </c>
      <c r="K80" s="926">
        <v>17887</v>
      </c>
      <c r="L80" s="926">
        <v>6259</v>
      </c>
      <c r="M80" s="926">
        <v>28096</v>
      </c>
      <c r="N80" s="926">
        <v>13694</v>
      </c>
      <c r="O80" s="926">
        <v>18853</v>
      </c>
      <c r="P80" s="926">
        <v>43596</v>
      </c>
      <c r="Q80" s="926">
        <v>26935</v>
      </c>
      <c r="R80" s="926">
        <v>92993</v>
      </c>
      <c r="S80" s="926">
        <v>20300</v>
      </c>
      <c r="T80" s="926">
        <v>2856</v>
      </c>
      <c r="U80" s="926">
        <v>1792</v>
      </c>
      <c r="V80" s="926">
        <v>7079</v>
      </c>
      <c r="W80" s="927">
        <v>0</v>
      </c>
      <c r="X80" s="926">
        <v>4141</v>
      </c>
      <c r="Y80" s="926">
        <v>9780</v>
      </c>
      <c r="Z80" s="926">
        <v>20477</v>
      </c>
      <c r="AA80" s="926">
        <v>11376</v>
      </c>
      <c r="AB80" s="926">
        <v>24502</v>
      </c>
      <c r="AC80" s="928">
        <v>13467</v>
      </c>
      <c r="AD80" s="926">
        <v>8364</v>
      </c>
      <c r="AE80" s="926">
        <v>13043</v>
      </c>
      <c r="AF80" s="926">
        <v>55902</v>
      </c>
      <c r="AG80" s="926">
        <v>65175</v>
      </c>
      <c r="AH80" s="926">
        <v>2425</v>
      </c>
      <c r="AI80" s="926">
        <v>683</v>
      </c>
      <c r="AJ80" s="926">
        <v>7878</v>
      </c>
      <c r="AK80" s="926">
        <v>4652</v>
      </c>
      <c r="AL80" s="926">
        <v>10449</v>
      </c>
      <c r="AM80" s="926">
        <v>21900</v>
      </c>
      <c r="AN80" s="926">
        <v>4238</v>
      </c>
      <c r="AO80" s="926">
        <v>8669</v>
      </c>
      <c r="AP80" s="926">
        <v>17496</v>
      </c>
      <c r="AQ80" s="926">
        <v>5448</v>
      </c>
      <c r="AR80" s="926">
        <v>4466</v>
      </c>
      <c r="AS80" s="926">
        <v>54290</v>
      </c>
      <c r="AT80" s="926">
        <v>6912</v>
      </c>
      <c r="AU80" s="926">
        <v>18361</v>
      </c>
      <c r="AV80" s="926">
        <v>44066</v>
      </c>
      <c r="AW80" s="926">
        <v>6598</v>
      </c>
      <c r="AX80" s="926">
        <v>54583</v>
      </c>
      <c r="AY80" s="926">
        <v>110478</v>
      </c>
      <c r="AZ80" s="929">
        <v>4222</v>
      </c>
      <c r="BA80" s="839">
        <f t="shared" si="1"/>
        <v>1199510</v>
      </c>
      <c r="BB80" s="850"/>
      <c r="BC80" s="924"/>
      <c r="BD80" s="842"/>
      <c r="BE80" s="843"/>
    </row>
    <row r="81" spans="1:57">
      <c r="A81" s="930"/>
      <c r="B81" s="931">
        <v>66</v>
      </c>
      <c r="C81" s="877" t="s">
        <v>201</v>
      </c>
      <c r="D81" s="854"/>
      <c r="E81" s="932"/>
      <c r="F81" s="895"/>
      <c r="G81" s="896"/>
      <c r="H81" s="897"/>
      <c r="I81" s="897"/>
      <c r="J81" s="897"/>
      <c r="K81" s="897"/>
      <c r="L81" s="897"/>
      <c r="M81" s="897"/>
      <c r="N81" s="897"/>
      <c r="O81" s="897"/>
      <c r="P81" s="897"/>
      <c r="Q81" s="897"/>
      <c r="R81" s="897"/>
      <c r="S81" s="897"/>
      <c r="T81" s="897"/>
      <c r="U81" s="897"/>
      <c r="V81" s="897"/>
      <c r="W81" s="897"/>
      <c r="X81" s="897"/>
      <c r="Y81" s="897"/>
      <c r="Z81" s="897"/>
      <c r="AA81" s="897"/>
      <c r="AB81" s="897"/>
      <c r="AC81" s="898"/>
      <c r="AD81" s="897"/>
      <c r="AE81" s="897"/>
      <c r="AF81" s="897"/>
      <c r="AG81" s="897"/>
      <c r="AH81" s="897"/>
      <c r="AI81" s="897"/>
      <c r="AJ81" s="897"/>
      <c r="AK81" s="897"/>
      <c r="AL81" s="897"/>
      <c r="AM81" s="897"/>
      <c r="AN81" s="897"/>
      <c r="AO81" s="897"/>
      <c r="AP81" s="897"/>
      <c r="AQ81" s="897"/>
      <c r="AR81" s="897"/>
      <c r="AS81" s="897"/>
      <c r="AT81" s="897"/>
      <c r="AU81" s="897"/>
      <c r="AV81" s="897"/>
      <c r="AW81" s="897"/>
      <c r="AX81" s="897"/>
      <c r="AY81" s="897"/>
      <c r="AZ81" s="895"/>
      <c r="BA81" s="899"/>
      <c r="BB81" s="933"/>
      <c r="BC81" s="931">
        <v>66</v>
      </c>
      <c r="BD81" s="877" t="s">
        <v>201</v>
      </c>
      <c r="BE81" s="854"/>
    </row>
    <row r="82" spans="1:57" s="841" customFormat="1" ht="14.25" thickBot="1">
      <c r="A82" s="934" t="s">
        <v>202</v>
      </c>
      <c r="B82" s="935">
        <v>67</v>
      </c>
      <c r="C82" s="936" t="s">
        <v>203</v>
      </c>
      <c r="D82" s="937" t="s">
        <v>196</v>
      </c>
      <c r="E82" s="938" t="s">
        <v>396</v>
      </c>
      <c r="F82" s="939">
        <v>126658.86666666667</v>
      </c>
      <c r="G82" s="940">
        <v>32122.442675799088</v>
      </c>
      <c r="H82" s="940">
        <v>26527.866666666665</v>
      </c>
      <c r="I82" s="940">
        <v>46395.133333333339</v>
      </c>
      <c r="J82" s="940">
        <v>23434.533333333333</v>
      </c>
      <c r="K82" s="940">
        <v>22413</v>
      </c>
      <c r="L82" s="940">
        <v>36915.533333333333</v>
      </c>
      <c r="M82" s="940">
        <v>51311.150858447494</v>
      </c>
      <c r="N82" s="940">
        <v>30733.200000000001</v>
      </c>
      <c r="O82" s="940">
        <v>34973.733333333323</v>
      </c>
      <c r="P82" s="940">
        <v>120475.4</v>
      </c>
      <c r="Q82" s="940">
        <v>123483.53333333333</v>
      </c>
      <c r="R82" s="940">
        <v>236384.73333333334</v>
      </c>
      <c r="S82" s="940">
        <v>111001.66666666666</v>
      </c>
      <c r="T82" s="940">
        <v>47595.866666666676</v>
      </c>
      <c r="U82" s="940">
        <v>17113.400000000001</v>
      </c>
      <c r="V82" s="940">
        <v>21744.400000000001</v>
      </c>
      <c r="W82" s="940">
        <v>16091.26666666667</v>
      </c>
      <c r="X82" s="940">
        <v>17292.333333333332</v>
      </c>
      <c r="Y82" s="940">
        <v>37318.800000000003</v>
      </c>
      <c r="Z82" s="940">
        <v>35039.866666666669</v>
      </c>
      <c r="AA82" s="940">
        <v>48162.866666666669</v>
      </c>
      <c r="AB82" s="940">
        <v>101635.26666666665</v>
      </c>
      <c r="AC82" s="941">
        <v>34487.933333333334</v>
      </c>
      <c r="AD82" s="939">
        <v>25761.599999999999</v>
      </c>
      <c r="AE82" s="940">
        <v>48279.199999999997</v>
      </c>
      <c r="AF82" s="940">
        <v>102751.8</v>
      </c>
      <c r="AG82" s="940">
        <v>69227.53333333334</v>
      </c>
      <c r="AH82" s="940">
        <v>27701</v>
      </c>
      <c r="AI82" s="940">
        <v>21013.333333333336</v>
      </c>
      <c r="AJ82" s="940">
        <v>14295.466666666667</v>
      </c>
      <c r="AK82" s="940">
        <v>17189.133333333331</v>
      </c>
      <c r="AL82" s="940">
        <v>33172.800000000003</v>
      </c>
      <c r="AM82" s="940">
        <v>41762.533333333326</v>
      </c>
      <c r="AN82" s="940">
        <v>27290.733333333334</v>
      </c>
      <c r="AO82" s="940">
        <v>17122.933333333331</v>
      </c>
      <c r="AP82" s="940">
        <v>16351.266666666666</v>
      </c>
      <c r="AQ82" s="940">
        <v>26371.733333333334</v>
      </c>
      <c r="AR82" s="940">
        <v>17788.933333333338</v>
      </c>
      <c r="AS82" s="940">
        <v>82356.600000000006</v>
      </c>
      <c r="AT82" s="940">
        <v>19123.133333333339</v>
      </c>
      <c r="AU82" s="940">
        <v>31513.133333333331</v>
      </c>
      <c r="AV82" s="940">
        <v>39639.933333333334</v>
      </c>
      <c r="AW82" s="940">
        <v>24036.933333333334</v>
      </c>
      <c r="AX82" s="940">
        <v>23838.26666666667</v>
      </c>
      <c r="AY82" s="940">
        <v>40771.866666666669</v>
      </c>
      <c r="AZ82" s="942">
        <v>37197.866666666669</v>
      </c>
      <c r="BA82" s="943">
        <f t="shared" si="1"/>
        <v>2203870.5268675797</v>
      </c>
      <c r="BB82" s="944" t="s">
        <v>202</v>
      </c>
      <c r="BC82" s="935">
        <v>67</v>
      </c>
      <c r="BD82" s="936" t="s">
        <v>203</v>
      </c>
      <c r="BE82" s="937" t="s">
        <v>196</v>
      </c>
    </row>
    <row r="83" spans="1:57">
      <c r="A83" s="945"/>
      <c r="B83" s="945"/>
      <c r="C83" s="945"/>
      <c r="D83" s="945"/>
      <c r="E83" s="945"/>
      <c r="F83" s="946"/>
      <c r="G83" s="946"/>
      <c r="H83" s="946"/>
      <c r="I83" s="946"/>
      <c r="J83" s="946"/>
      <c r="K83" s="946"/>
      <c r="L83" s="946"/>
      <c r="M83" s="946"/>
      <c r="N83" s="946"/>
      <c r="O83" s="946"/>
      <c r="P83" s="946"/>
      <c r="Q83" s="946"/>
      <c r="R83" s="946"/>
      <c r="S83" s="946"/>
      <c r="T83" s="946"/>
      <c r="U83" s="946"/>
      <c r="V83" s="946"/>
      <c r="W83" s="946"/>
      <c r="X83" s="946"/>
      <c r="Y83" s="946"/>
      <c r="Z83" s="946"/>
      <c r="AA83" s="946"/>
      <c r="AB83" s="946"/>
      <c r="AC83" s="946"/>
      <c r="AD83" s="946"/>
      <c r="AE83" s="946"/>
      <c r="AF83" s="946"/>
      <c r="AG83" s="946"/>
      <c r="AH83" s="946"/>
      <c r="AI83" s="946"/>
      <c r="AJ83" s="946"/>
      <c r="AK83" s="946"/>
      <c r="AL83" s="946"/>
      <c r="AM83" s="946"/>
      <c r="AN83" s="946"/>
      <c r="AO83" s="946"/>
      <c r="AP83" s="946"/>
      <c r="AQ83" s="946"/>
      <c r="AR83" s="946"/>
      <c r="AS83" s="946"/>
      <c r="AT83" s="946"/>
      <c r="AU83" s="946"/>
      <c r="AV83" s="946"/>
      <c r="AW83" s="946"/>
      <c r="AX83" s="946"/>
      <c r="AY83" s="946"/>
      <c r="AZ83" s="946"/>
      <c r="BA83" s="945"/>
      <c r="BB83" s="945"/>
      <c r="BC83" s="945"/>
      <c r="BD83" s="945"/>
      <c r="BE83" s="945"/>
    </row>
    <row r="84" spans="1:57" ht="14.25" thickBot="1">
      <c r="A84" s="945"/>
      <c r="B84" s="945"/>
      <c r="C84" s="945"/>
      <c r="D84" s="945"/>
      <c r="E84" s="945"/>
      <c r="F84" s="946"/>
      <c r="G84" s="946"/>
      <c r="H84" s="946"/>
      <c r="I84" s="946"/>
      <c r="J84" s="946"/>
      <c r="K84" s="946"/>
      <c r="L84" s="946"/>
      <c r="M84" s="946"/>
      <c r="N84" s="946"/>
      <c r="O84" s="946"/>
      <c r="P84" s="946"/>
      <c r="Q84" s="946"/>
      <c r="R84" s="946"/>
      <c r="S84" s="946"/>
      <c r="T84" s="946"/>
      <c r="U84" s="946"/>
      <c r="V84" s="946"/>
      <c r="W84" s="946"/>
      <c r="X84" s="946"/>
      <c r="Y84" s="946"/>
      <c r="Z84" s="946"/>
      <c r="AA84" s="946"/>
      <c r="AB84" s="946"/>
      <c r="AC84" s="946"/>
      <c r="AD84" s="946"/>
      <c r="AE84" s="946"/>
      <c r="AF84" s="946"/>
      <c r="AG84" s="946"/>
      <c r="AH84" s="946"/>
      <c r="AI84" s="946"/>
      <c r="AJ84" s="946"/>
      <c r="AK84" s="946"/>
      <c r="AL84" s="946"/>
      <c r="AM84" s="946"/>
      <c r="AN84" s="946"/>
      <c r="AO84" s="946"/>
      <c r="AP84" s="946"/>
      <c r="AQ84" s="946"/>
      <c r="AR84" s="946"/>
      <c r="AS84" s="946"/>
      <c r="AT84" s="946"/>
      <c r="AU84" s="946"/>
      <c r="AV84" s="946"/>
      <c r="AW84" s="946"/>
      <c r="AX84" s="946"/>
      <c r="AY84" s="946"/>
      <c r="AZ84" s="946"/>
      <c r="BA84" s="945"/>
      <c r="BB84" s="945"/>
      <c r="BC84" s="945"/>
      <c r="BD84" s="945"/>
      <c r="BE84" s="945"/>
    </row>
    <row r="85" spans="1:57" s="841" customFormat="1">
      <c r="A85" s="947" t="s">
        <v>182</v>
      </c>
      <c r="B85" s="948">
        <v>66</v>
      </c>
      <c r="C85" s="949" t="s">
        <v>183</v>
      </c>
      <c r="D85" s="948" t="s">
        <v>184</v>
      </c>
      <c r="E85" s="950" t="s">
        <v>396</v>
      </c>
      <c r="F85" s="951">
        <v>127576.66666666666</v>
      </c>
      <c r="G85" s="951">
        <v>24472.933333333334</v>
      </c>
      <c r="H85" s="951">
        <v>28482.799999999999</v>
      </c>
      <c r="I85" s="951">
        <v>56585.733333333337</v>
      </c>
      <c r="J85" s="951">
        <v>22603.133333333331</v>
      </c>
      <c r="K85" s="951">
        <v>22239.466666666667</v>
      </c>
      <c r="L85" s="951">
        <v>39761.866666666669</v>
      </c>
      <c r="M85" s="951">
        <v>61243.46666666666</v>
      </c>
      <c r="N85" s="951">
        <v>43036.733333333337</v>
      </c>
      <c r="O85" s="951">
        <v>45179.8</v>
      </c>
      <c r="P85" s="951">
        <v>164169.33333333331</v>
      </c>
      <c r="Q85" s="951">
        <v>151359.73333333334</v>
      </c>
      <c r="R85" s="951">
        <v>318018.06666666665</v>
      </c>
      <c r="S85" s="951">
        <v>232650.66666666666</v>
      </c>
      <c r="T85" s="951">
        <v>48303.4</v>
      </c>
      <c r="U85" s="951">
        <v>22046.066666666666</v>
      </c>
      <c r="V85" s="951">
        <v>28229.73333333333</v>
      </c>
      <c r="W85" s="951">
        <v>16764.066666666666</v>
      </c>
      <c r="X85" s="951">
        <v>19291.466666666667</v>
      </c>
      <c r="Y85" s="951">
        <v>49823.26666666667</v>
      </c>
      <c r="Z85" s="951">
        <v>49996.26666666667</v>
      </c>
      <c r="AA85" s="951">
        <v>76494.133333333331</v>
      </c>
      <c r="AB85" s="951">
        <v>167066.53333333333</v>
      </c>
      <c r="AC85" s="952">
        <v>45379.8</v>
      </c>
      <c r="AD85" s="951">
        <v>42988.533333333333</v>
      </c>
      <c r="AE85" s="951">
        <v>84446.066666666666</v>
      </c>
      <c r="AF85" s="951">
        <v>186891.53333333333</v>
      </c>
      <c r="AG85" s="951">
        <v>132487.26666666666</v>
      </c>
      <c r="AH85" s="951">
        <v>41650.466666666667</v>
      </c>
      <c r="AI85" s="951">
        <v>26032.73333333333</v>
      </c>
      <c r="AJ85" s="951">
        <v>14017.333333333336</v>
      </c>
      <c r="AK85" s="951">
        <v>19070.8</v>
      </c>
      <c r="AL85" s="951">
        <v>51210.066666666666</v>
      </c>
      <c r="AM85" s="951">
        <v>65566.46666666666</v>
      </c>
      <c r="AN85" s="951">
        <v>30085.933333333334</v>
      </c>
      <c r="AO85" s="951">
        <v>20767.333333333336</v>
      </c>
      <c r="AP85" s="951">
        <v>25395.200000000001</v>
      </c>
      <c r="AQ85" s="951">
        <v>26666</v>
      </c>
      <c r="AR85" s="951">
        <v>18588.266666666666</v>
      </c>
      <c r="AS85" s="951">
        <v>119443.46666666667</v>
      </c>
      <c r="AT85" s="951">
        <v>18299.466666666667</v>
      </c>
      <c r="AU85" s="951">
        <v>37180.933333333334</v>
      </c>
      <c r="AV85" s="951">
        <v>41176.466666666667</v>
      </c>
      <c r="AW85" s="951">
        <v>24616.666666666672</v>
      </c>
      <c r="AX85" s="951">
        <v>30422.666666666668</v>
      </c>
      <c r="AY85" s="951">
        <v>40339.800000000003</v>
      </c>
      <c r="AZ85" s="953">
        <v>34932.6</v>
      </c>
      <c r="BA85" s="954">
        <f>SUM(F85:AZ85)</f>
        <v>2993051.2</v>
      </c>
      <c r="BB85" s="955" t="s">
        <v>182</v>
      </c>
      <c r="BC85" s="948">
        <v>66</v>
      </c>
      <c r="BD85" s="949" t="s">
        <v>183</v>
      </c>
      <c r="BE85" s="956" t="s">
        <v>184</v>
      </c>
    </row>
    <row r="86" spans="1:57" s="841" customFormat="1">
      <c r="A86" s="957" t="s">
        <v>191</v>
      </c>
      <c r="B86" s="958">
        <v>67</v>
      </c>
      <c r="C86" s="842" t="s">
        <v>192</v>
      </c>
      <c r="D86" s="958" t="s">
        <v>187</v>
      </c>
      <c r="E86" s="959" t="s">
        <v>396</v>
      </c>
      <c r="F86" s="847">
        <v>22848.333333333336</v>
      </c>
      <c r="G86" s="847">
        <v>2657.0421917808198</v>
      </c>
      <c r="H86" s="847">
        <v>3826</v>
      </c>
      <c r="I86" s="847">
        <v>7048</v>
      </c>
      <c r="J86" s="847">
        <v>5669.3333333333339</v>
      </c>
      <c r="K86" s="847">
        <v>5130</v>
      </c>
      <c r="L86" s="847">
        <v>5219</v>
      </c>
      <c r="M86" s="847">
        <v>4490.410830879533</v>
      </c>
      <c r="N86" s="847">
        <v>3740</v>
      </c>
      <c r="O86" s="847">
        <v>3874.6666666666642</v>
      </c>
      <c r="P86" s="847">
        <v>10542</v>
      </c>
      <c r="Q86" s="847">
        <v>8854</v>
      </c>
      <c r="R86" s="847">
        <v>17282</v>
      </c>
      <c r="S86" s="847">
        <v>13974</v>
      </c>
      <c r="T86" s="847">
        <v>7140.3333333333358</v>
      </c>
      <c r="U86" s="847">
        <v>2866</v>
      </c>
      <c r="V86" s="847">
        <v>2513.3333333333321</v>
      </c>
      <c r="W86" s="847">
        <v>1897</v>
      </c>
      <c r="X86" s="847">
        <v>2978.333333333333</v>
      </c>
      <c r="Y86" s="847">
        <v>9852.6666666666679</v>
      </c>
      <c r="Z86" s="847">
        <v>7659</v>
      </c>
      <c r="AA86" s="847">
        <v>10307</v>
      </c>
      <c r="AB86" s="847">
        <v>11007</v>
      </c>
      <c r="AC86" s="848">
        <v>4471.3333333333358</v>
      </c>
      <c r="AD86" s="847">
        <v>3960</v>
      </c>
      <c r="AE86" s="847">
        <v>6209</v>
      </c>
      <c r="AF86" s="847">
        <v>11574</v>
      </c>
      <c r="AG86" s="847">
        <v>11284</v>
      </c>
      <c r="AH86" s="847">
        <v>856</v>
      </c>
      <c r="AI86" s="847">
        <v>3918</v>
      </c>
      <c r="AJ86" s="847">
        <v>2881.333333333333</v>
      </c>
      <c r="AK86" s="847">
        <v>4969.333333333333</v>
      </c>
      <c r="AL86" s="847">
        <v>7167.3333333333339</v>
      </c>
      <c r="AM86" s="847">
        <v>11881.333333333332</v>
      </c>
      <c r="AN86" s="847">
        <v>6517</v>
      </c>
      <c r="AO86" s="847">
        <v>3239.666666666667</v>
      </c>
      <c r="AP86" s="847">
        <v>3575</v>
      </c>
      <c r="AQ86" s="847">
        <v>5827.3333333333358</v>
      </c>
      <c r="AR86" s="847">
        <v>3318.6666666666679</v>
      </c>
      <c r="AS86" s="847">
        <v>7611</v>
      </c>
      <c r="AT86" s="847">
        <v>3356.3333333333321</v>
      </c>
      <c r="AU86" s="847">
        <v>10085</v>
      </c>
      <c r="AV86" s="847">
        <v>6638</v>
      </c>
      <c r="AW86" s="847">
        <v>3209</v>
      </c>
      <c r="AX86" s="847">
        <v>6334.333333333333</v>
      </c>
      <c r="AY86" s="847">
        <v>10018</v>
      </c>
      <c r="AZ86" s="849">
        <v>4972</v>
      </c>
      <c r="BA86" s="839">
        <f>SUM(F86:AZ86)</f>
        <v>315248.45302266034</v>
      </c>
      <c r="BB86" s="960" t="s">
        <v>191</v>
      </c>
      <c r="BC86" s="958">
        <v>67</v>
      </c>
      <c r="BD86" s="842" t="s">
        <v>192</v>
      </c>
      <c r="BE86" s="843" t="s">
        <v>187</v>
      </c>
    </row>
    <row r="87" spans="1:57" s="841" customFormat="1" ht="14.25" thickBot="1">
      <c r="A87" s="961"/>
      <c r="B87" s="962">
        <v>70</v>
      </c>
      <c r="C87" s="936" t="s">
        <v>201</v>
      </c>
      <c r="D87" s="963"/>
      <c r="E87" s="964"/>
      <c r="F87" s="939">
        <v>209891</v>
      </c>
      <c r="G87" s="939">
        <v>35085.785150684926</v>
      </c>
      <c r="H87" s="939">
        <v>34953</v>
      </c>
      <c r="I87" s="939">
        <v>89105.666666666657</v>
      </c>
      <c r="J87" s="939">
        <v>29894.666666666664</v>
      </c>
      <c r="K87" s="939">
        <v>29433</v>
      </c>
      <c r="L87" s="939">
        <v>76462.333333333328</v>
      </c>
      <c r="M87" s="939">
        <v>82607.410228310502</v>
      </c>
      <c r="N87" s="939">
        <v>74570.666666666672</v>
      </c>
      <c r="O87" s="939">
        <v>70159.666666666672</v>
      </c>
      <c r="P87" s="939">
        <v>200836.66666666669</v>
      </c>
      <c r="Q87" s="939">
        <v>183491.66666666669</v>
      </c>
      <c r="R87" s="939">
        <v>892544.66666666674</v>
      </c>
      <c r="S87" s="939">
        <v>286070.33333333337</v>
      </c>
      <c r="T87" s="939">
        <v>76086</v>
      </c>
      <c r="U87" s="939">
        <v>32386.333333333328</v>
      </c>
      <c r="V87" s="939">
        <v>36226.666666666672</v>
      </c>
      <c r="W87" s="939">
        <v>22331.333333333336</v>
      </c>
      <c r="X87" s="939">
        <v>24631.333333333336</v>
      </c>
      <c r="Y87" s="939">
        <v>55962</v>
      </c>
      <c r="Z87" s="939">
        <v>61719.333333333328</v>
      </c>
      <c r="AA87" s="939">
        <v>143806.33333333334</v>
      </c>
      <c r="AB87" s="939">
        <v>308576.66666666663</v>
      </c>
      <c r="AC87" s="965">
        <v>64552</v>
      </c>
      <c r="AD87" s="939">
        <v>41421.333333333328</v>
      </c>
      <c r="AE87" s="939">
        <v>71865.666666666657</v>
      </c>
      <c r="AF87" s="939">
        <v>367042</v>
      </c>
      <c r="AG87" s="939">
        <v>152559.66666666669</v>
      </c>
      <c r="AH87" s="939">
        <v>26331.666666666657</v>
      </c>
      <c r="AI87" s="939">
        <v>21450.666666666657</v>
      </c>
      <c r="AJ87" s="939">
        <v>15646.333333333332</v>
      </c>
      <c r="AK87" s="939">
        <v>20929.333333333336</v>
      </c>
      <c r="AL87" s="939">
        <v>62436.666666666672</v>
      </c>
      <c r="AM87" s="939">
        <v>99876</v>
      </c>
      <c r="AN87" s="939">
        <v>40474.333333333328</v>
      </c>
      <c r="AO87" s="939">
        <v>18972.333333333336</v>
      </c>
      <c r="AP87" s="939">
        <v>31809.333333333336</v>
      </c>
      <c r="AQ87" s="939">
        <v>42859.333333333328</v>
      </c>
      <c r="AR87" s="939">
        <v>15538.333333333332</v>
      </c>
      <c r="AS87" s="939">
        <v>197416.33333333331</v>
      </c>
      <c r="AT87" s="939">
        <v>25789.333333333336</v>
      </c>
      <c r="AU87" s="939">
        <v>35736.666666666672</v>
      </c>
      <c r="AV87" s="939">
        <v>50213.333333333328</v>
      </c>
      <c r="AW87" s="939">
        <v>32417</v>
      </c>
      <c r="AX87" s="939">
        <v>35171.666666666664</v>
      </c>
      <c r="AY87" s="939">
        <v>40116.333333333328</v>
      </c>
      <c r="AZ87" s="966">
        <v>54623.333333333314</v>
      </c>
      <c r="BA87" s="943">
        <f>SUM(F87:AZ87)</f>
        <v>4622081.5287123295</v>
      </c>
      <c r="BB87" s="967"/>
      <c r="BC87" s="962">
        <v>70</v>
      </c>
      <c r="BD87" s="936" t="s">
        <v>201</v>
      </c>
      <c r="BE87" s="937"/>
    </row>
  </sheetData>
  <mergeCells count="9">
    <mergeCell ref="BB3:BB4"/>
    <mergeCell ref="BC3:BC4"/>
    <mergeCell ref="BD3:BD4"/>
    <mergeCell ref="BE3:BE4"/>
    <mergeCell ref="A3:A4"/>
    <mergeCell ref="B3:B4"/>
    <mergeCell ref="C3:C4"/>
    <mergeCell ref="D3:D4"/>
    <mergeCell ref="E3:E4"/>
  </mergeCells>
  <phoneticPr fontId="8"/>
  <conditionalFormatting sqref="AJ17 V17 U24">
    <cfRule type="expression" dxfId="188" priority="1" stopIfTrue="1">
      <formula>$E17="全国計"</formula>
    </cfRule>
  </conditionalFormatting>
  <pageMargins left="0.74803149606299213" right="0.74803149606299213" top="0.98425196850393704" bottom="0.98425196850393704" header="0.51181102362204722" footer="0.51181102362204722"/>
  <pageSetup paperSize="9" scale="41" orientation="landscape" horizontalDpi="4294967294" r:id="rId1"/>
  <headerFooter alignWithMargins="0"/>
  <colBreaks count="1" manualBreakCount="1">
    <brk id="29"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2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209</v>
      </c>
      <c r="C2" s="1308">
        <v>1</v>
      </c>
      <c r="D2" s="8" t="s">
        <v>1217</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5</v>
      </c>
      <c r="D3" s="1313" t="s">
        <v>6</v>
      </c>
      <c r="E3" s="1314" t="s">
        <v>7</v>
      </c>
      <c r="F3" s="13" t="s">
        <v>8</v>
      </c>
      <c r="G3" s="14" t="s">
        <v>9</v>
      </c>
      <c r="H3" s="14" t="s">
        <v>10</v>
      </c>
      <c r="I3" s="14" t="s">
        <v>11</v>
      </c>
      <c r="J3" s="14" t="s">
        <v>12</v>
      </c>
      <c r="K3" s="15" t="s">
        <v>13</v>
      </c>
      <c r="L3" s="14" t="s">
        <v>14</v>
      </c>
      <c r="M3" s="14" t="s">
        <v>15</v>
      </c>
      <c r="N3" s="14" t="s">
        <v>16</v>
      </c>
      <c r="O3" s="16" t="s">
        <v>17</v>
      </c>
      <c r="P3" s="16" t="s">
        <v>18</v>
      </c>
      <c r="Q3" s="17" t="s">
        <v>19</v>
      </c>
      <c r="R3" s="18" t="s">
        <v>20</v>
      </c>
      <c r="S3" s="19" t="s">
        <v>21</v>
      </c>
      <c r="T3" s="17" t="s">
        <v>22</v>
      </c>
      <c r="U3" s="17" t="s">
        <v>23</v>
      </c>
      <c r="V3" s="16" t="s">
        <v>24</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28</v>
      </c>
      <c r="C4" s="27"/>
      <c r="D4" s="28" t="s">
        <v>1219</v>
      </c>
      <c r="E4" s="29" t="s">
        <v>30</v>
      </c>
      <c r="F4" s="30">
        <v>0</v>
      </c>
      <c r="G4" s="31">
        <v>47</v>
      </c>
      <c r="H4" s="31">
        <v>6</v>
      </c>
      <c r="I4" s="31">
        <v>0</v>
      </c>
      <c r="J4" s="31">
        <v>0</v>
      </c>
      <c r="K4" s="31">
        <v>20366</v>
      </c>
      <c r="L4" s="32">
        <v>0</v>
      </c>
      <c r="M4" s="33">
        <v>14735</v>
      </c>
      <c r="N4" s="32">
        <v>0</v>
      </c>
      <c r="O4" s="32">
        <v>0</v>
      </c>
      <c r="P4" s="32">
        <v>0</v>
      </c>
      <c r="Q4" s="31">
        <v>0</v>
      </c>
      <c r="R4" s="31">
        <v>35</v>
      </c>
      <c r="S4" s="31">
        <v>1</v>
      </c>
      <c r="T4" s="31">
        <v>0</v>
      </c>
      <c r="U4" s="31">
        <v>13</v>
      </c>
      <c r="V4" s="33">
        <v>19906188.960000001</v>
      </c>
      <c r="W4" s="33">
        <v>41480.345889884666</v>
      </c>
      <c r="X4" s="34">
        <v>0</v>
      </c>
      <c r="Y4" s="35">
        <v>19982872.305889886</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31</v>
      </c>
      <c r="C5" s="40">
        <v>1</v>
      </c>
      <c r="D5" s="41" t="s">
        <v>32</v>
      </c>
      <c r="E5" s="42" t="s">
        <v>33</v>
      </c>
      <c r="F5" s="1317"/>
      <c r="G5" s="1318"/>
      <c r="H5" s="1318"/>
      <c r="I5" s="1319"/>
      <c r="J5" s="1318"/>
      <c r="K5" s="1318">
        <v>20362</v>
      </c>
      <c r="L5" s="1320"/>
      <c r="M5" s="1321"/>
      <c r="N5" s="1320"/>
      <c r="O5" s="1320"/>
      <c r="P5" s="1320"/>
      <c r="Q5" s="1319"/>
      <c r="R5" s="1318"/>
      <c r="S5" s="1318"/>
      <c r="T5" s="1318"/>
      <c r="U5" s="1318"/>
      <c r="V5" s="1320"/>
      <c r="W5" s="1320"/>
      <c r="X5" s="48"/>
      <c r="Y5" s="1322">
        <v>20362</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c r="G6" s="1318"/>
      <c r="H6" s="1318"/>
      <c r="I6" s="1319"/>
      <c r="J6" s="1318"/>
      <c r="K6" s="1318"/>
      <c r="L6" s="1320"/>
      <c r="M6" s="1321"/>
      <c r="N6" s="1320"/>
      <c r="O6" s="1320"/>
      <c r="P6" s="1320"/>
      <c r="Q6" s="1319"/>
      <c r="R6" s="1318"/>
      <c r="S6" s="1318"/>
      <c r="T6" s="1318"/>
      <c r="U6" s="1318"/>
      <c r="V6" s="1324">
        <v>19906188.960000001</v>
      </c>
      <c r="W6" s="1324">
        <v>41480.345889884666</v>
      </c>
      <c r="X6" s="48"/>
      <c r="Y6" s="1322">
        <v>19947669.305889886</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c r="G7" s="1318">
        <v>47</v>
      </c>
      <c r="H7" s="1318">
        <v>6</v>
      </c>
      <c r="I7" s="1319"/>
      <c r="J7" s="1318"/>
      <c r="K7" s="1318">
        <v>4</v>
      </c>
      <c r="L7" s="1320"/>
      <c r="M7" s="1321">
        <v>14735</v>
      </c>
      <c r="N7" s="1320"/>
      <c r="O7" s="1320"/>
      <c r="P7" s="1320"/>
      <c r="Q7" s="1319"/>
      <c r="R7" s="1318">
        <v>35</v>
      </c>
      <c r="S7" s="1318">
        <v>1</v>
      </c>
      <c r="T7" s="1318"/>
      <c r="U7" s="1318">
        <v>13</v>
      </c>
      <c r="V7" s="1320"/>
      <c r="W7" s="1320"/>
      <c r="X7" s="48"/>
      <c r="Y7" s="1322">
        <v>14841</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c r="G8" s="1318"/>
      <c r="H8" s="1318"/>
      <c r="I8" s="1319"/>
      <c r="J8" s="1318"/>
      <c r="K8" s="1318"/>
      <c r="L8" s="1320"/>
      <c r="M8" s="1321"/>
      <c r="N8" s="1320"/>
      <c r="O8" s="1320"/>
      <c r="P8" s="1320"/>
      <c r="Q8" s="1319"/>
      <c r="R8" s="1318"/>
      <c r="S8" s="1318"/>
      <c r="T8" s="1318"/>
      <c r="U8" s="1318"/>
      <c r="V8" s="1320"/>
      <c r="W8" s="1320"/>
      <c r="X8" s="48"/>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0</v>
      </c>
      <c r="I9" s="1327">
        <v>0</v>
      </c>
      <c r="J9" s="1327">
        <v>0</v>
      </c>
      <c r="K9" s="1327">
        <v>1076</v>
      </c>
      <c r="L9" s="1320">
        <v>0</v>
      </c>
      <c r="M9" s="1328">
        <v>0</v>
      </c>
      <c r="N9" s="1320">
        <v>0</v>
      </c>
      <c r="O9" s="1320">
        <v>0</v>
      </c>
      <c r="P9" s="1320">
        <v>0</v>
      </c>
      <c r="Q9" s="1327">
        <v>0</v>
      </c>
      <c r="R9" s="1327">
        <v>0</v>
      </c>
      <c r="S9" s="1327">
        <v>0</v>
      </c>
      <c r="T9" s="1327">
        <v>0</v>
      </c>
      <c r="U9" s="1327">
        <v>0</v>
      </c>
      <c r="V9" s="1320">
        <v>0</v>
      </c>
      <c r="W9" s="1320">
        <v>0</v>
      </c>
      <c r="X9" s="65">
        <v>0</v>
      </c>
      <c r="Y9" s="1329">
        <v>1076</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c r="G10" s="1318"/>
      <c r="H10" s="1318"/>
      <c r="I10" s="1318"/>
      <c r="J10" s="1318"/>
      <c r="K10" s="1318">
        <v>1076</v>
      </c>
      <c r="L10" s="1320"/>
      <c r="M10" s="1321"/>
      <c r="N10" s="1320"/>
      <c r="O10" s="1320"/>
      <c r="P10" s="1320"/>
      <c r="Q10" s="1318"/>
      <c r="R10" s="1318"/>
      <c r="S10" s="1318"/>
      <c r="T10" s="1318"/>
      <c r="U10" s="1318"/>
      <c r="V10" s="1320"/>
      <c r="W10" s="1320"/>
      <c r="X10" s="48"/>
      <c r="Y10" s="1322">
        <v>1076</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c r="G11" s="1318"/>
      <c r="H11" s="1318"/>
      <c r="I11" s="1318"/>
      <c r="J11" s="1318"/>
      <c r="K11" s="1318"/>
      <c r="L11" s="1320"/>
      <c r="M11" s="1321"/>
      <c r="N11" s="1320"/>
      <c r="O11" s="1320"/>
      <c r="P11" s="1320"/>
      <c r="Q11" s="1318"/>
      <c r="R11" s="1318"/>
      <c r="S11" s="1318"/>
      <c r="T11" s="1318"/>
      <c r="U11" s="1318"/>
      <c r="V11" s="1320"/>
      <c r="W11" s="1320"/>
      <c r="X11" s="48"/>
      <c r="Y11" s="1322">
        <v>0</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c r="G12" s="1327">
        <v>69180</v>
      </c>
      <c r="H12" s="1327">
        <v>362</v>
      </c>
      <c r="I12" s="1327"/>
      <c r="J12" s="1327"/>
      <c r="K12" s="1327">
        <v>77</v>
      </c>
      <c r="L12" s="1320"/>
      <c r="M12" s="1328"/>
      <c r="N12" s="1320"/>
      <c r="O12" s="1320"/>
      <c r="P12" s="1320"/>
      <c r="Q12" s="1327">
        <v>1</v>
      </c>
      <c r="R12" s="1327">
        <v>147</v>
      </c>
      <c r="S12" s="1327"/>
      <c r="T12" s="1327"/>
      <c r="U12" s="1327"/>
      <c r="V12" s="1320"/>
      <c r="W12" s="1320"/>
      <c r="X12" s="65"/>
      <c r="Y12" s="1329">
        <v>69767</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17</v>
      </c>
      <c r="G13" s="1327">
        <v>192853</v>
      </c>
      <c r="H13" s="1327">
        <v>1640</v>
      </c>
      <c r="I13" s="1327">
        <v>31</v>
      </c>
      <c r="J13" s="1327">
        <v>246</v>
      </c>
      <c r="K13" s="1327">
        <v>46223</v>
      </c>
      <c r="L13" s="1328">
        <v>11004</v>
      </c>
      <c r="M13" s="1328">
        <v>215769</v>
      </c>
      <c r="N13" s="1328">
        <v>951</v>
      </c>
      <c r="O13" s="1320"/>
      <c r="P13" s="1320"/>
      <c r="Q13" s="1327">
        <v>34</v>
      </c>
      <c r="R13" s="1327">
        <v>36742</v>
      </c>
      <c r="S13" s="1327">
        <v>43981</v>
      </c>
      <c r="T13" s="1327">
        <v>1696</v>
      </c>
      <c r="U13" s="1327">
        <v>2913169</v>
      </c>
      <c r="V13" s="1320"/>
      <c r="W13" s="1320"/>
      <c r="X13" s="65">
        <v>1</v>
      </c>
      <c r="Y13" s="1329">
        <v>3464357</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51</v>
      </c>
      <c r="E14" s="29" t="s">
        <v>52</v>
      </c>
      <c r="F14" s="1326">
        <v>237249</v>
      </c>
      <c r="G14" s="1327">
        <v>6157426</v>
      </c>
      <c r="H14" s="1327">
        <v>24591</v>
      </c>
      <c r="I14" s="1327">
        <v>25110</v>
      </c>
      <c r="J14" s="1327">
        <v>5913</v>
      </c>
      <c r="K14" s="1327">
        <v>63391</v>
      </c>
      <c r="L14" s="1328">
        <v>8604</v>
      </c>
      <c r="M14" s="1328">
        <v>55678</v>
      </c>
      <c r="N14" s="1328">
        <v>39</v>
      </c>
      <c r="O14" s="1328">
        <v>221706</v>
      </c>
      <c r="P14" s="1328">
        <v>2127</v>
      </c>
      <c r="Q14" s="1327">
        <v>289</v>
      </c>
      <c r="R14" s="1327">
        <v>14596</v>
      </c>
      <c r="S14" s="1327">
        <v>185821</v>
      </c>
      <c r="T14" s="1327">
        <v>252035</v>
      </c>
      <c r="U14" s="1327">
        <v>3269</v>
      </c>
      <c r="V14" s="1320">
        <v>0</v>
      </c>
      <c r="W14" s="1320">
        <v>0</v>
      </c>
      <c r="X14" s="65">
        <v>144741</v>
      </c>
      <c r="Y14" s="1329">
        <v>7402585</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14772</v>
      </c>
      <c r="G15" s="1318">
        <v>1028064</v>
      </c>
      <c r="H15" s="1318">
        <v>3102</v>
      </c>
      <c r="I15" s="1318">
        <v>17143</v>
      </c>
      <c r="J15" s="1318">
        <v>204</v>
      </c>
      <c r="K15" s="1318">
        <v>14314</v>
      </c>
      <c r="L15" s="1320"/>
      <c r="M15" s="1321"/>
      <c r="N15" s="1320"/>
      <c r="O15" s="1321">
        <v>204497</v>
      </c>
      <c r="P15" s="1321">
        <v>2127</v>
      </c>
      <c r="Q15" s="1318"/>
      <c r="R15" s="1318">
        <v>1427</v>
      </c>
      <c r="S15" s="1318">
        <v>613</v>
      </c>
      <c r="T15" s="1318"/>
      <c r="U15" s="1318">
        <v>58</v>
      </c>
      <c r="V15" s="1320"/>
      <c r="W15" s="1320"/>
      <c r="X15" s="48">
        <v>6541</v>
      </c>
      <c r="Y15" s="1322">
        <v>1292862</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7</v>
      </c>
      <c r="G16" s="1318">
        <v>695</v>
      </c>
      <c r="H16" s="1318">
        <v>20</v>
      </c>
      <c r="I16" s="1318">
        <v>193</v>
      </c>
      <c r="J16" s="1318"/>
      <c r="K16" s="1318">
        <v>732</v>
      </c>
      <c r="L16" s="1320"/>
      <c r="M16" s="1321"/>
      <c r="N16" s="1320"/>
      <c r="O16" s="1321">
        <v>17209</v>
      </c>
      <c r="P16" s="1320"/>
      <c r="Q16" s="1318"/>
      <c r="R16" s="1318">
        <v>86</v>
      </c>
      <c r="S16" s="1318">
        <v>260</v>
      </c>
      <c r="T16" s="1318"/>
      <c r="U16" s="1318">
        <v>8</v>
      </c>
      <c r="V16" s="1320"/>
      <c r="W16" s="1320"/>
      <c r="X16" s="48"/>
      <c r="Y16" s="1322">
        <v>19210</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c r="G17" s="1318"/>
      <c r="H17" s="1318"/>
      <c r="I17" s="1318"/>
      <c r="J17" s="1318"/>
      <c r="K17" s="1318">
        <v>171</v>
      </c>
      <c r="L17" s="1320"/>
      <c r="M17" s="1321"/>
      <c r="N17" s="1321">
        <v>39</v>
      </c>
      <c r="O17" s="1320"/>
      <c r="P17" s="1320"/>
      <c r="Q17" s="1318"/>
      <c r="R17" s="1318">
        <v>2</v>
      </c>
      <c r="S17" s="1318"/>
      <c r="T17" s="1318"/>
      <c r="U17" s="1318"/>
      <c r="V17" s="1320"/>
      <c r="W17" s="1320"/>
      <c r="X17" s="48"/>
      <c r="Y17" s="1322">
        <v>212</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1720</v>
      </c>
      <c r="G18" s="1318">
        <v>5</v>
      </c>
      <c r="H18" s="1318">
        <v>32</v>
      </c>
      <c r="I18" s="1318"/>
      <c r="J18" s="1318"/>
      <c r="K18" s="1318">
        <v>348</v>
      </c>
      <c r="L18" s="1320"/>
      <c r="M18" s="1321">
        <v>40549</v>
      </c>
      <c r="N18" s="1320"/>
      <c r="O18" s="1320"/>
      <c r="P18" s="1320"/>
      <c r="Q18" s="1318"/>
      <c r="R18" s="1318">
        <v>72</v>
      </c>
      <c r="S18" s="1318">
        <v>5</v>
      </c>
      <c r="T18" s="1318"/>
      <c r="U18" s="1318">
        <v>83</v>
      </c>
      <c r="V18" s="1320"/>
      <c r="W18" s="1320"/>
      <c r="X18" s="48">
        <v>93</v>
      </c>
      <c r="Y18" s="1322">
        <v>42907</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1</v>
      </c>
      <c r="G19" s="1318"/>
      <c r="H19" s="1318">
        <v>62</v>
      </c>
      <c r="I19" s="1318"/>
      <c r="J19" s="1318">
        <v>18</v>
      </c>
      <c r="K19" s="1318">
        <v>2580</v>
      </c>
      <c r="L19" s="1320"/>
      <c r="M19" s="1321">
        <v>5170</v>
      </c>
      <c r="N19" s="1320"/>
      <c r="O19" s="1320"/>
      <c r="P19" s="1320"/>
      <c r="Q19" s="1318"/>
      <c r="R19" s="1318">
        <v>150</v>
      </c>
      <c r="S19" s="1318">
        <v>81</v>
      </c>
      <c r="T19" s="1318"/>
      <c r="U19" s="1318">
        <v>33</v>
      </c>
      <c r="V19" s="1320"/>
      <c r="W19" s="1320"/>
      <c r="X19" s="48"/>
      <c r="Y19" s="1322">
        <v>8095</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153467</v>
      </c>
      <c r="G20" s="1318">
        <v>4896177</v>
      </c>
      <c r="H20" s="1318">
        <v>226</v>
      </c>
      <c r="I20" s="1318">
        <v>8</v>
      </c>
      <c r="J20" s="1318">
        <v>43</v>
      </c>
      <c r="K20" s="1318">
        <v>10313</v>
      </c>
      <c r="L20" s="1321">
        <v>2180</v>
      </c>
      <c r="M20" s="1321">
        <v>9959</v>
      </c>
      <c r="N20" s="1320"/>
      <c r="O20" s="1320"/>
      <c r="P20" s="1320"/>
      <c r="Q20" s="1318"/>
      <c r="R20" s="1318">
        <v>131</v>
      </c>
      <c r="S20" s="1318">
        <v>39</v>
      </c>
      <c r="T20" s="1318"/>
      <c r="U20" s="1318">
        <v>45</v>
      </c>
      <c r="V20" s="1320"/>
      <c r="W20" s="1320"/>
      <c r="X20" s="48">
        <v>102742</v>
      </c>
      <c r="Y20" s="1322">
        <v>5175330</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c r="G21" s="1318">
        <v>14</v>
      </c>
      <c r="H21" s="1318">
        <v>511</v>
      </c>
      <c r="I21" s="1318">
        <v>86</v>
      </c>
      <c r="J21" s="1318">
        <v>403</v>
      </c>
      <c r="K21" s="1318">
        <v>4223</v>
      </c>
      <c r="L21" s="1321">
        <v>6424</v>
      </c>
      <c r="M21" s="1321"/>
      <c r="N21" s="1320"/>
      <c r="O21" s="1320"/>
      <c r="P21" s="1320"/>
      <c r="Q21" s="1318">
        <v>3</v>
      </c>
      <c r="R21" s="1318">
        <v>405</v>
      </c>
      <c r="S21" s="1318">
        <v>1</v>
      </c>
      <c r="T21" s="1318"/>
      <c r="U21" s="1318"/>
      <c r="V21" s="1320"/>
      <c r="W21" s="1320"/>
      <c r="X21" s="48"/>
      <c r="Y21" s="1322">
        <v>12070</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12</v>
      </c>
      <c r="G22" s="1318">
        <v>14422</v>
      </c>
      <c r="H22" s="1318">
        <v>124</v>
      </c>
      <c r="I22" s="1318">
        <v>1362</v>
      </c>
      <c r="J22" s="1318">
        <v>2</v>
      </c>
      <c r="K22" s="1318">
        <v>1652</v>
      </c>
      <c r="L22" s="1320"/>
      <c r="M22" s="1321"/>
      <c r="N22" s="1320"/>
      <c r="O22" s="1321"/>
      <c r="P22" s="1320"/>
      <c r="Q22" s="1318"/>
      <c r="R22" s="1318">
        <v>97</v>
      </c>
      <c r="S22" s="1318">
        <v>466</v>
      </c>
      <c r="T22" s="1318"/>
      <c r="U22" s="1318">
        <v>47</v>
      </c>
      <c r="V22" s="1320"/>
      <c r="W22" s="1320"/>
      <c r="X22" s="48"/>
      <c r="Y22" s="1322">
        <v>18184</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304</v>
      </c>
      <c r="G23" s="1318">
        <v>28610</v>
      </c>
      <c r="H23" s="1318">
        <v>3110</v>
      </c>
      <c r="I23" s="1318">
        <v>3187</v>
      </c>
      <c r="J23" s="1318">
        <v>4360</v>
      </c>
      <c r="K23" s="1318">
        <v>514</v>
      </c>
      <c r="L23" s="1320"/>
      <c r="M23" s="1321"/>
      <c r="N23" s="1320"/>
      <c r="O23" s="1320"/>
      <c r="P23" s="1320"/>
      <c r="Q23" s="1318"/>
      <c r="R23" s="1318">
        <v>849</v>
      </c>
      <c r="S23" s="1318">
        <v>773</v>
      </c>
      <c r="T23" s="1318"/>
      <c r="U23" s="1318">
        <v>350</v>
      </c>
      <c r="V23" s="1320"/>
      <c r="W23" s="1320"/>
      <c r="X23" s="48">
        <v>3345</v>
      </c>
      <c r="Y23" s="1322">
        <v>45402</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3</v>
      </c>
      <c r="G24" s="1318">
        <v>92</v>
      </c>
      <c r="H24" s="1318">
        <v>98</v>
      </c>
      <c r="I24" s="1318">
        <v>8</v>
      </c>
      <c r="J24" s="1318"/>
      <c r="K24" s="1318">
        <v>4907</v>
      </c>
      <c r="L24" s="1320"/>
      <c r="M24" s="1321"/>
      <c r="N24" s="1320"/>
      <c r="O24" s="1320"/>
      <c r="P24" s="1320"/>
      <c r="Q24" s="1318"/>
      <c r="R24" s="1318">
        <v>88</v>
      </c>
      <c r="S24" s="1318"/>
      <c r="T24" s="1318"/>
      <c r="U24" s="1318">
        <v>25</v>
      </c>
      <c r="V24" s="1320"/>
      <c r="W24" s="1320"/>
      <c r="X24" s="48"/>
      <c r="Y24" s="1322">
        <v>5221</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c r="G25" s="1318"/>
      <c r="H25" s="1318">
        <v>1</v>
      </c>
      <c r="I25" s="1318"/>
      <c r="J25" s="1318"/>
      <c r="K25" s="1318">
        <v>408</v>
      </c>
      <c r="L25" s="1320"/>
      <c r="M25" s="1321"/>
      <c r="N25" s="1320"/>
      <c r="O25" s="1320"/>
      <c r="P25" s="1320"/>
      <c r="Q25" s="1318">
        <v>271</v>
      </c>
      <c r="R25" s="1318">
        <v>21</v>
      </c>
      <c r="S25" s="1318"/>
      <c r="T25" s="1318"/>
      <c r="U25" s="1318"/>
      <c r="V25" s="1320"/>
      <c r="W25" s="1320"/>
      <c r="X25" s="48"/>
      <c r="Y25" s="1322">
        <v>701</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c r="G26" s="1318">
        <v>6202</v>
      </c>
      <c r="H26" s="1318"/>
      <c r="I26" s="1318"/>
      <c r="J26" s="1318"/>
      <c r="K26" s="1318">
        <v>108</v>
      </c>
      <c r="L26" s="1320"/>
      <c r="M26" s="1321"/>
      <c r="N26" s="1320"/>
      <c r="O26" s="1320"/>
      <c r="P26" s="1320"/>
      <c r="Q26" s="1318"/>
      <c r="R26" s="1318"/>
      <c r="S26" s="1318"/>
      <c r="T26" s="1318"/>
      <c r="U26" s="1318"/>
      <c r="V26" s="1320"/>
      <c r="W26" s="1320"/>
      <c r="X26" s="48"/>
      <c r="Y26" s="1322">
        <v>6310</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c r="G27" s="1318">
        <v>63168</v>
      </c>
      <c r="H27" s="1318">
        <v>7</v>
      </c>
      <c r="I27" s="1318"/>
      <c r="J27" s="1318">
        <v>1</v>
      </c>
      <c r="K27" s="1318">
        <v>818</v>
      </c>
      <c r="L27" s="1320"/>
      <c r="M27" s="1321"/>
      <c r="N27" s="1320"/>
      <c r="O27" s="1320"/>
      <c r="P27" s="1320"/>
      <c r="Q27" s="1318"/>
      <c r="R27" s="1318">
        <v>83</v>
      </c>
      <c r="S27" s="1318">
        <v>144945</v>
      </c>
      <c r="T27" s="1318"/>
      <c r="U27" s="1318">
        <v>2472</v>
      </c>
      <c r="V27" s="1320"/>
      <c r="W27" s="1320"/>
      <c r="X27" s="48"/>
      <c r="Y27" s="1322">
        <v>211494</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66957</v>
      </c>
      <c r="G28" s="1318">
        <v>80493</v>
      </c>
      <c r="H28" s="1318">
        <v>13945</v>
      </c>
      <c r="I28" s="1318">
        <v>216</v>
      </c>
      <c r="J28" s="1318"/>
      <c r="K28" s="1318">
        <v>14928</v>
      </c>
      <c r="L28" s="1320"/>
      <c r="M28" s="1321"/>
      <c r="N28" s="1320"/>
      <c r="O28" s="1320"/>
      <c r="P28" s="1320"/>
      <c r="Q28" s="1318"/>
      <c r="R28" s="1318">
        <v>411</v>
      </c>
      <c r="S28" s="1318">
        <v>36699</v>
      </c>
      <c r="T28" s="1318">
        <v>249069</v>
      </c>
      <c r="U28" s="1318">
        <v>85</v>
      </c>
      <c r="V28" s="1320"/>
      <c r="W28" s="1320"/>
      <c r="X28" s="48">
        <v>32014</v>
      </c>
      <c r="Y28" s="1322">
        <v>494817</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c r="G29" s="1318">
        <v>1</v>
      </c>
      <c r="H29" s="1318">
        <v>5</v>
      </c>
      <c r="I29" s="1318"/>
      <c r="J29" s="1318">
        <v>2</v>
      </c>
      <c r="K29" s="1318">
        <v>42</v>
      </c>
      <c r="L29" s="1320"/>
      <c r="M29" s="1321"/>
      <c r="N29" s="1320"/>
      <c r="O29" s="1320"/>
      <c r="P29" s="1320"/>
      <c r="Q29" s="1318"/>
      <c r="R29" s="1318">
        <v>1</v>
      </c>
      <c r="S29" s="1318"/>
      <c r="T29" s="1318">
        <v>8</v>
      </c>
      <c r="U29" s="1318">
        <v>4</v>
      </c>
      <c r="V29" s="1320"/>
      <c r="W29" s="1320"/>
      <c r="X29" s="48">
        <v>4</v>
      </c>
      <c r="Y29" s="1322">
        <v>67</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5</v>
      </c>
      <c r="G30" s="1318">
        <v>2091</v>
      </c>
      <c r="H30" s="1318">
        <v>385</v>
      </c>
      <c r="I30" s="1318">
        <v>1529</v>
      </c>
      <c r="J30" s="1318">
        <v>187</v>
      </c>
      <c r="K30" s="1318">
        <v>2746</v>
      </c>
      <c r="L30" s="1320"/>
      <c r="M30" s="1321"/>
      <c r="N30" s="1320"/>
      <c r="O30" s="1320"/>
      <c r="P30" s="1320"/>
      <c r="Q30" s="1318">
        <v>11</v>
      </c>
      <c r="R30" s="1318">
        <v>1278</v>
      </c>
      <c r="S30" s="1318">
        <v>1380</v>
      </c>
      <c r="T30" s="1318">
        <v>11</v>
      </c>
      <c r="U30" s="1318"/>
      <c r="V30" s="1320"/>
      <c r="W30" s="1320"/>
      <c r="X30" s="48"/>
      <c r="Y30" s="1322">
        <v>9623</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85</v>
      </c>
      <c r="E31" s="74" t="s">
        <v>86</v>
      </c>
      <c r="F31" s="1317">
        <v>1</v>
      </c>
      <c r="G31" s="1318">
        <v>279</v>
      </c>
      <c r="H31" s="1318">
        <v>104</v>
      </c>
      <c r="I31" s="1318"/>
      <c r="J31" s="1318">
        <v>11</v>
      </c>
      <c r="K31" s="1318">
        <v>497</v>
      </c>
      <c r="L31" s="1320"/>
      <c r="M31" s="1321"/>
      <c r="N31" s="1320"/>
      <c r="O31" s="1320"/>
      <c r="P31" s="1320"/>
      <c r="Q31" s="1318">
        <v>3</v>
      </c>
      <c r="R31" s="1318">
        <v>2336</v>
      </c>
      <c r="S31" s="1318">
        <v>260</v>
      </c>
      <c r="T31" s="1318">
        <v>1</v>
      </c>
      <c r="U31" s="1318">
        <v>59</v>
      </c>
      <c r="V31" s="1320"/>
      <c r="W31" s="1320"/>
      <c r="X31" s="48">
        <v>2</v>
      </c>
      <c r="Y31" s="1322">
        <v>3553</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87</v>
      </c>
      <c r="E32" s="74" t="s">
        <v>88</v>
      </c>
      <c r="F32" s="1317"/>
      <c r="G32" s="1318"/>
      <c r="H32" s="1318"/>
      <c r="I32" s="1318"/>
      <c r="J32" s="1318"/>
      <c r="K32" s="1318"/>
      <c r="L32" s="1320"/>
      <c r="M32" s="1321"/>
      <c r="N32" s="1320"/>
      <c r="O32" s="1320"/>
      <c r="P32" s="1320"/>
      <c r="Q32" s="1318"/>
      <c r="R32" s="1318"/>
      <c r="S32" s="1318"/>
      <c r="T32" s="1318"/>
      <c r="U32" s="1318"/>
      <c r="V32" s="1320"/>
      <c r="W32" s="1320"/>
      <c r="X32" s="48"/>
      <c r="Y32" s="1322">
        <v>0</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89</v>
      </c>
      <c r="E33" s="74" t="s">
        <v>90</v>
      </c>
      <c r="F33" s="1317"/>
      <c r="G33" s="1318"/>
      <c r="H33" s="1318"/>
      <c r="I33" s="1318"/>
      <c r="J33" s="1318"/>
      <c r="K33" s="1318"/>
      <c r="L33" s="1320"/>
      <c r="M33" s="1321"/>
      <c r="N33" s="1320"/>
      <c r="O33" s="1320"/>
      <c r="P33" s="1320"/>
      <c r="Q33" s="1318"/>
      <c r="R33" s="1318"/>
      <c r="S33" s="1318"/>
      <c r="T33" s="1318"/>
      <c r="U33" s="1318"/>
      <c r="V33" s="1320"/>
      <c r="W33" s="1320"/>
      <c r="X33" s="48"/>
      <c r="Y33" s="1322">
        <v>0</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91</v>
      </c>
      <c r="E34" s="76" t="s">
        <v>92</v>
      </c>
      <c r="F34" s="1317"/>
      <c r="G34" s="1318">
        <v>17964</v>
      </c>
      <c r="H34" s="1318">
        <v>558</v>
      </c>
      <c r="I34" s="1318">
        <v>690</v>
      </c>
      <c r="J34" s="1318">
        <v>523</v>
      </c>
      <c r="K34" s="1318">
        <v>2533</v>
      </c>
      <c r="L34" s="77"/>
      <c r="M34" s="78"/>
      <c r="N34" s="77"/>
      <c r="O34" s="77"/>
      <c r="P34" s="77"/>
      <c r="Q34" s="1318"/>
      <c r="R34" s="1318">
        <v>639</v>
      </c>
      <c r="S34" s="1318">
        <v>230</v>
      </c>
      <c r="T34" s="1318">
        <v>1</v>
      </c>
      <c r="U34" s="1318"/>
      <c r="V34" s="77"/>
      <c r="W34" s="77"/>
      <c r="X34" s="48"/>
      <c r="Y34" s="1322">
        <v>23138</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93</v>
      </c>
      <c r="E35" s="80" t="s">
        <v>94</v>
      </c>
      <c r="F35" s="1317"/>
      <c r="G35" s="1318"/>
      <c r="H35" s="1318"/>
      <c r="I35" s="1318"/>
      <c r="J35" s="1318"/>
      <c r="K35" s="1318"/>
      <c r="L35" s="1320"/>
      <c r="M35" s="1321"/>
      <c r="N35" s="1320"/>
      <c r="O35" s="1320"/>
      <c r="P35" s="1320"/>
      <c r="Q35" s="1318"/>
      <c r="R35" s="1318"/>
      <c r="S35" s="1318"/>
      <c r="T35" s="1318"/>
      <c r="U35" s="1318"/>
      <c r="V35" s="1320"/>
      <c r="W35" s="1320"/>
      <c r="X35" s="48"/>
      <c r="Y35" s="1322">
        <v>0</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c r="G36" s="1318"/>
      <c r="H36" s="1318"/>
      <c r="I36" s="1318"/>
      <c r="J36" s="1318"/>
      <c r="K36" s="1318"/>
      <c r="L36" s="1320"/>
      <c r="M36" s="1321"/>
      <c r="N36" s="1320"/>
      <c r="O36" s="1320"/>
      <c r="P36" s="1320"/>
      <c r="Q36" s="1318"/>
      <c r="R36" s="1318"/>
      <c r="S36" s="1318"/>
      <c r="T36" s="1318"/>
      <c r="U36" s="1318"/>
      <c r="V36" s="1320"/>
      <c r="W36" s="1320"/>
      <c r="X36" s="48"/>
      <c r="Y36" s="1322">
        <v>0</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c r="G37" s="1318">
        <v>19119</v>
      </c>
      <c r="H37" s="1318">
        <v>2216</v>
      </c>
      <c r="I37" s="1318">
        <v>687</v>
      </c>
      <c r="J37" s="1318">
        <v>157</v>
      </c>
      <c r="K37" s="1318">
        <v>1384</v>
      </c>
      <c r="L37" s="1320"/>
      <c r="M37" s="1321"/>
      <c r="N37" s="1320"/>
      <c r="O37" s="1320"/>
      <c r="P37" s="1320"/>
      <c r="Q37" s="1318"/>
      <c r="R37" s="1318">
        <v>6486</v>
      </c>
      <c r="S37" s="1318">
        <v>59</v>
      </c>
      <c r="T37" s="1318">
        <v>2945</v>
      </c>
      <c r="U37" s="1318"/>
      <c r="V37" s="1320"/>
      <c r="W37" s="1320"/>
      <c r="X37" s="48"/>
      <c r="Y37" s="1322">
        <v>33053</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c r="G38" s="1318">
        <v>30</v>
      </c>
      <c r="H38" s="1318">
        <v>85</v>
      </c>
      <c r="I38" s="1318">
        <v>1</v>
      </c>
      <c r="J38" s="1318">
        <v>2</v>
      </c>
      <c r="K38" s="1318">
        <v>173</v>
      </c>
      <c r="L38" s="1320"/>
      <c r="M38" s="1321"/>
      <c r="N38" s="1320"/>
      <c r="O38" s="1320"/>
      <c r="P38" s="1320"/>
      <c r="Q38" s="1318">
        <v>1</v>
      </c>
      <c r="R38" s="1318">
        <v>34</v>
      </c>
      <c r="S38" s="1318">
        <v>10</v>
      </c>
      <c r="T38" s="1318"/>
      <c r="U38" s="1318"/>
      <c r="V38" s="1320"/>
      <c r="W38" s="1320"/>
      <c r="X38" s="48"/>
      <c r="Y38" s="1322">
        <v>336</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102</v>
      </c>
      <c r="E39" s="83" t="s">
        <v>103</v>
      </c>
      <c r="F39" s="1326">
        <v>29978</v>
      </c>
      <c r="G39" s="1327">
        <v>4747736.7979953475</v>
      </c>
      <c r="H39" s="1327">
        <v>88</v>
      </c>
      <c r="I39" s="1327">
        <v>13</v>
      </c>
      <c r="J39" s="1327">
        <v>1</v>
      </c>
      <c r="K39" s="1327">
        <v>442</v>
      </c>
      <c r="L39" s="1320">
        <v>0</v>
      </c>
      <c r="M39" s="1328">
        <v>0</v>
      </c>
      <c r="N39" s="1320">
        <v>0</v>
      </c>
      <c r="O39" s="1320">
        <v>0</v>
      </c>
      <c r="P39" s="1320">
        <v>0</v>
      </c>
      <c r="Q39" s="1327">
        <v>2</v>
      </c>
      <c r="R39" s="1327">
        <v>229</v>
      </c>
      <c r="S39" s="1327">
        <v>164</v>
      </c>
      <c r="T39" s="1327">
        <v>0</v>
      </c>
      <c r="U39" s="1327">
        <v>4016</v>
      </c>
      <c r="V39" s="1320">
        <v>0</v>
      </c>
      <c r="W39" s="1320">
        <v>0</v>
      </c>
      <c r="X39" s="65">
        <v>0</v>
      </c>
      <c r="Y39" s="1329">
        <v>4782669.7979953475</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28227</v>
      </c>
      <c r="G40" s="1318">
        <v>5162</v>
      </c>
      <c r="H40" s="1318">
        <v>74</v>
      </c>
      <c r="I40" s="1318">
        <v>1</v>
      </c>
      <c r="J40" s="1318">
        <v>1</v>
      </c>
      <c r="K40" s="1318">
        <v>62</v>
      </c>
      <c r="L40" s="1320"/>
      <c r="M40" s="1321"/>
      <c r="N40" s="1320"/>
      <c r="O40" s="1320"/>
      <c r="P40" s="1320"/>
      <c r="Q40" s="1318"/>
      <c r="R40" s="1318">
        <v>17</v>
      </c>
      <c r="S40" s="1318">
        <v>148</v>
      </c>
      <c r="T40" s="1318"/>
      <c r="U40" s="1318">
        <v>21</v>
      </c>
      <c r="V40" s="1320"/>
      <c r="W40" s="1320"/>
      <c r="X40" s="48"/>
      <c r="Y40" s="1322">
        <v>33713</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c r="G41" s="1318">
        <v>216</v>
      </c>
      <c r="H41" s="1318">
        <v>3</v>
      </c>
      <c r="I41" s="1318"/>
      <c r="J41" s="1318"/>
      <c r="K41" s="1318">
        <v>64</v>
      </c>
      <c r="L41" s="1320"/>
      <c r="M41" s="1321"/>
      <c r="N41" s="1320"/>
      <c r="O41" s="1320"/>
      <c r="P41" s="1320"/>
      <c r="Q41" s="1318">
        <v>2</v>
      </c>
      <c r="R41" s="1318">
        <v>112</v>
      </c>
      <c r="S41" s="1318">
        <v>12</v>
      </c>
      <c r="T41" s="1318"/>
      <c r="U41" s="1318">
        <v>3201</v>
      </c>
      <c r="V41" s="1320"/>
      <c r="W41" s="1320"/>
      <c r="X41" s="48"/>
      <c r="Y41" s="1322">
        <v>3610</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v>1751</v>
      </c>
      <c r="G42" s="1318"/>
      <c r="H42" s="1318">
        <v>8</v>
      </c>
      <c r="I42" s="1318"/>
      <c r="J42" s="1318"/>
      <c r="K42" s="1318"/>
      <c r="L42" s="1320"/>
      <c r="M42" s="1321"/>
      <c r="N42" s="1320"/>
      <c r="O42" s="1320"/>
      <c r="P42" s="1320"/>
      <c r="Q42" s="1318"/>
      <c r="R42" s="1318">
        <v>7</v>
      </c>
      <c r="S42" s="1318"/>
      <c r="T42" s="1318"/>
      <c r="U42" s="1318">
        <v>2</v>
      </c>
      <c r="V42" s="1320"/>
      <c r="W42" s="1320"/>
      <c r="X42" s="48"/>
      <c r="Y42" s="1322">
        <v>1768</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c r="G43" s="1339">
        <v>392632.06799534569</v>
      </c>
      <c r="H43" s="1318">
        <v>3</v>
      </c>
      <c r="I43" s="1318">
        <v>12</v>
      </c>
      <c r="J43" s="1318"/>
      <c r="K43" s="1318">
        <v>316</v>
      </c>
      <c r="L43" s="1320"/>
      <c r="M43" s="1321"/>
      <c r="N43" s="1320"/>
      <c r="O43" s="1320"/>
      <c r="P43" s="1320"/>
      <c r="Q43" s="1318"/>
      <c r="R43" s="1318">
        <v>93</v>
      </c>
      <c r="S43" s="1318">
        <v>4</v>
      </c>
      <c r="T43" s="1318"/>
      <c r="U43" s="1318">
        <v>792</v>
      </c>
      <c r="V43" s="1320"/>
      <c r="W43" s="1320"/>
      <c r="X43" s="48"/>
      <c r="Y43" s="1322">
        <v>393852.06799534569</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c r="G44" s="1339">
        <v>4349726.7300000014</v>
      </c>
      <c r="H44" s="1318"/>
      <c r="I44" s="1318"/>
      <c r="J44" s="1318"/>
      <c r="K44" s="1318"/>
      <c r="L44" s="1320"/>
      <c r="M44" s="1321"/>
      <c r="N44" s="1320"/>
      <c r="O44" s="1320"/>
      <c r="P44" s="1320"/>
      <c r="Q44" s="1318"/>
      <c r="R44" s="1318"/>
      <c r="S44" s="1318"/>
      <c r="T44" s="1318"/>
      <c r="U44" s="1318"/>
      <c r="V44" s="1320"/>
      <c r="W44" s="1320"/>
      <c r="X44" s="48"/>
      <c r="Y44" s="1322">
        <v>4349726.7300000014</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117</v>
      </c>
      <c r="E45" s="29" t="s">
        <v>118</v>
      </c>
      <c r="F45" s="1326">
        <v>0</v>
      </c>
      <c r="G45" s="1327">
        <v>0</v>
      </c>
      <c r="H45" s="1327">
        <v>26</v>
      </c>
      <c r="I45" s="1327">
        <v>1</v>
      </c>
      <c r="J45" s="1327">
        <v>22</v>
      </c>
      <c r="K45" s="1327">
        <v>101</v>
      </c>
      <c r="L45" s="1328">
        <v>1059</v>
      </c>
      <c r="M45" s="1328">
        <v>0</v>
      </c>
      <c r="N45" s="1320">
        <v>0</v>
      </c>
      <c r="O45" s="1320">
        <v>0</v>
      </c>
      <c r="P45" s="1320">
        <v>0</v>
      </c>
      <c r="Q45" s="1327">
        <v>0</v>
      </c>
      <c r="R45" s="1327">
        <v>27</v>
      </c>
      <c r="S45" s="1327">
        <v>2</v>
      </c>
      <c r="T45" s="1327">
        <v>0</v>
      </c>
      <c r="U45" s="1327">
        <v>0</v>
      </c>
      <c r="V45" s="1320">
        <v>0</v>
      </c>
      <c r="W45" s="1320">
        <v>0</v>
      </c>
      <c r="X45" s="65">
        <v>0</v>
      </c>
      <c r="Y45" s="1329">
        <v>1238</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c r="G46" s="1318"/>
      <c r="H46" s="1318"/>
      <c r="I46" s="1318"/>
      <c r="J46" s="1318"/>
      <c r="K46" s="1318"/>
      <c r="L46" s="1320"/>
      <c r="M46" s="1321"/>
      <c r="N46" s="1320"/>
      <c r="O46" s="1320"/>
      <c r="P46" s="1320"/>
      <c r="Q46" s="1318"/>
      <c r="R46" s="1318"/>
      <c r="S46" s="1318"/>
      <c r="T46" s="1318"/>
      <c r="U46" s="1318"/>
      <c r="V46" s="1320"/>
      <c r="W46" s="1320"/>
      <c r="X46" s="48"/>
      <c r="Y46" s="1322">
        <v>0</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c r="G47" s="1318"/>
      <c r="H47" s="1318"/>
      <c r="I47" s="1318"/>
      <c r="J47" s="1318"/>
      <c r="K47" s="1318"/>
      <c r="L47" s="1320"/>
      <c r="M47" s="1321"/>
      <c r="N47" s="1320"/>
      <c r="O47" s="1320"/>
      <c r="P47" s="1320"/>
      <c r="Q47" s="1318"/>
      <c r="R47" s="1318"/>
      <c r="S47" s="1318"/>
      <c r="T47" s="1318"/>
      <c r="U47" s="1318"/>
      <c r="V47" s="1320"/>
      <c r="W47" s="1320"/>
      <c r="X47" s="48"/>
      <c r="Y47" s="1322">
        <v>0</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c r="G48" s="1318"/>
      <c r="H48" s="1318"/>
      <c r="I48" s="1318"/>
      <c r="J48" s="1318"/>
      <c r="K48" s="1318"/>
      <c r="L48" s="1320"/>
      <c r="M48" s="1321"/>
      <c r="N48" s="1320"/>
      <c r="O48" s="1320"/>
      <c r="P48" s="1320"/>
      <c r="Q48" s="1318"/>
      <c r="R48" s="1318"/>
      <c r="S48" s="1318"/>
      <c r="T48" s="1318"/>
      <c r="U48" s="1318"/>
      <c r="V48" s="1320"/>
      <c r="W48" s="1320"/>
      <c r="X48" s="48"/>
      <c r="Y48" s="1322">
        <v>0</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c r="G49" s="1318"/>
      <c r="H49" s="1318"/>
      <c r="I49" s="1318"/>
      <c r="J49" s="1318"/>
      <c r="K49" s="1318"/>
      <c r="L49" s="1320"/>
      <c r="M49" s="1321"/>
      <c r="N49" s="1320"/>
      <c r="O49" s="1320"/>
      <c r="P49" s="1320"/>
      <c r="Q49" s="1318"/>
      <c r="R49" s="1318"/>
      <c r="S49" s="1318"/>
      <c r="T49" s="1318"/>
      <c r="U49" s="1318"/>
      <c r="V49" s="1320"/>
      <c r="W49" s="1320"/>
      <c r="X49" s="48"/>
      <c r="Y49" s="1322">
        <v>0</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c r="G50" s="1318"/>
      <c r="H50" s="1318">
        <v>26</v>
      </c>
      <c r="I50" s="1318">
        <v>1</v>
      </c>
      <c r="J50" s="1318">
        <v>22</v>
      </c>
      <c r="K50" s="1318">
        <v>101</v>
      </c>
      <c r="L50" s="1321">
        <v>1059</v>
      </c>
      <c r="M50" s="1321"/>
      <c r="N50" s="1320"/>
      <c r="O50" s="1320"/>
      <c r="P50" s="1320"/>
      <c r="Q50" s="1318"/>
      <c r="R50" s="1318">
        <v>27</v>
      </c>
      <c r="S50" s="1318">
        <v>2</v>
      </c>
      <c r="T50" s="1318"/>
      <c r="U50" s="1318"/>
      <c r="V50" s="1320"/>
      <c r="W50" s="1320"/>
      <c r="X50" s="48"/>
      <c r="Y50" s="1322">
        <v>1238</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129</v>
      </c>
      <c r="C51" s="1340"/>
      <c r="D51" s="28" t="s">
        <v>130</v>
      </c>
      <c r="E51" s="29" t="s">
        <v>131</v>
      </c>
      <c r="F51" s="1326">
        <v>16</v>
      </c>
      <c r="G51" s="1327">
        <v>132551</v>
      </c>
      <c r="H51" s="1327">
        <v>1768</v>
      </c>
      <c r="I51" s="1327">
        <v>0</v>
      </c>
      <c r="J51" s="1327">
        <v>4</v>
      </c>
      <c r="K51" s="1327">
        <v>7513</v>
      </c>
      <c r="L51" s="1320">
        <v>0</v>
      </c>
      <c r="M51" s="1328">
        <v>8463</v>
      </c>
      <c r="N51" s="1320">
        <v>0</v>
      </c>
      <c r="O51" s="1320">
        <v>0</v>
      </c>
      <c r="P51" s="1320">
        <v>0</v>
      </c>
      <c r="Q51" s="1327">
        <v>0</v>
      </c>
      <c r="R51" s="1327">
        <v>1253</v>
      </c>
      <c r="S51" s="1327">
        <v>250</v>
      </c>
      <c r="T51" s="1327">
        <v>0</v>
      </c>
      <c r="U51" s="1327">
        <v>1687</v>
      </c>
      <c r="V51" s="1320">
        <v>0</v>
      </c>
      <c r="W51" s="1320">
        <v>0</v>
      </c>
      <c r="X51" s="65">
        <v>0</v>
      </c>
      <c r="Y51" s="1329">
        <v>153505</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16</v>
      </c>
      <c r="G52" s="1318">
        <v>129970</v>
      </c>
      <c r="H52" s="1318">
        <v>819</v>
      </c>
      <c r="I52" s="1318"/>
      <c r="J52" s="1318">
        <v>4</v>
      </c>
      <c r="K52" s="1318">
        <v>433</v>
      </c>
      <c r="L52" s="1320"/>
      <c r="M52" s="1321">
        <v>7</v>
      </c>
      <c r="N52" s="1320"/>
      <c r="O52" s="1320"/>
      <c r="P52" s="1320"/>
      <c r="Q52" s="1318"/>
      <c r="R52" s="1318">
        <v>253</v>
      </c>
      <c r="S52" s="1318">
        <v>30</v>
      </c>
      <c r="T52" s="1318"/>
      <c r="U52" s="1318">
        <v>19</v>
      </c>
      <c r="V52" s="1320"/>
      <c r="W52" s="1320"/>
      <c r="X52" s="48"/>
      <c r="Y52" s="1322">
        <v>131551</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c r="G53" s="1318">
        <v>277</v>
      </c>
      <c r="H53" s="1318">
        <v>307</v>
      </c>
      <c r="I53" s="1318"/>
      <c r="J53" s="1318"/>
      <c r="K53" s="1318">
        <v>880</v>
      </c>
      <c r="L53" s="1342"/>
      <c r="M53" s="1343"/>
      <c r="N53" s="1342"/>
      <c r="O53" s="1342"/>
      <c r="P53" s="1342"/>
      <c r="Q53" s="1318"/>
      <c r="R53" s="1318">
        <v>61</v>
      </c>
      <c r="S53" s="1318">
        <v>25</v>
      </c>
      <c r="T53" s="1318"/>
      <c r="U53" s="1318"/>
      <c r="V53" s="1342"/>
      <c r="W53" s="1342"/>
      <c r="X53" s="48"/>
      <c r="Y53" s="1322">
        <v>1550</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c r="G54" s="1318">
        <v>2304</v>
      </c>
      <c r="H54" s="1318">
        <v>642</v>
      </c>
      <c r="I54" s="1318"/>
      <c r="J54" s="1318"/>
      <c r="K54" s="1318">
        <v>6200</v>
      </c>
      <c r="L54" s="1342"/>
      <c r="M54" s="1343">
        <v>8456</v>
      </c>
      <c r="N54" s="1342"/>
      <c r="O54" s="1342"/>
      <c r="P54" s="1342"/>
      <c r="Q54" s="1318"/>
      <c r="R54" s="1318">
        <v>939</v>
      </c>
      <c r="S54" s="1318">
        <v>195</v>
      </c>
      <c r="T54" s="1318"/>
      <c r="U54" s="1318">
        <v>1668</v>
      </c>
      <c r="V54" s="1342"/>
      <c r="W54" s="1342"/>
      <c r="X54" s="48"/>
      <c r="Y54" s="1322">
        <v>20404</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c r="G55" s="1318"/>
      <c r="H55" s="1318"/>
      <c r="I55" s="1318"/>
      <c r="J55" s="1318"/>
      <c r="K55" s="1318"/>
      <c r="L55" s="1342"/>
      <c r="M55" s="1343"/>
      <c r="N55" s="1342"/>
      <c r="O55" s="1342"/>
      <c r="P55" s="1342"/>
      <c r="Q55" s="1318"/>
      <c r="R55" s="1318"/>
      <c r="S55" s="1318"/>
      <c r="T55" s="1318"/>
      <c r="U55" s="1318"/>
      <c r="V55" s="1342"/>
      <c r="W55" s="1342"/>
      <c r="X55" s="48"/>
      <c r="Y55" s="1322">
        <v>0</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139</v>
      </c>
      <c r="C56" s="1344"/>
      <c r="D56" s="28" t="s">
        <v>140</v>
      </c>
      <c r="E56" s="29" t="s">
        <v>141</v>
      </c>
      <c r="F56" s="1326">
        <v>1</v>
      </c>
      <c r="G56" s="1327">
        <v>9919</v>
      </c>
      <c r="H56" s="1327">
        <v>10840</v>
      </c>
      <c r="I56" s="1327">
        <v>13</v>
      </c>
      <c r="J56" s="1327">
        <v>308</v>
      </c>
      <c r="K56" s="1327">
        <v>29494</v>
      </c>
      <c r="L56" s="1342">
        <v>0</v>
      </c>
      <c r="M56" s="1345">
        <v>0</v>
      </c>
      <c r="N56" s="1342">
        <v>0</v>
      </c>
      <c r="O56" s="1342">
        <v>0</v>
      </c>
      <c r="P56" s="1342">
        <v>0</v>
      </c>
      <c r="Q56" s="1327">
        <v>0</v>
      </c>
      <c r="R56" s="1327">
        <v>15241</v>
      </c>
      <c r="S56" s="1327">
        <v>3757</v>
      </c>
      <c r="T56" s="1327">
        <v>0</v>
      </c>
      <c r="U56" s="1327">
        <v>22</v>
      </c>
      <c r="V56" s="1342">
        <v>0</v>
      </c>
      <c r="W56" s="1342">
        <v>0</v>
      </c>
      <c r="X56" s="65">
        <v>0</v>
      </c>
      <c r="Y56" s="1329">
        <v>69595</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c r="G57" s="1318">
        <v>73</v>
      </c>
      <c r="H57" s="1318">
        <v>673</v>
      </c>
      <c r="I57" s="1318"/>
      <c r="J57" s="1318">
        <v>10</v>
      </c>
      <c r="K57" s="1318">
        <v>4506</v>
      </c>
      <c r="L57" s="1342"/>
      <c r="M57" s="1343"/>
      <c r="N57" s="1342"/>
      <c r="O57" s="1342"/>
      <c r="P57" s="1342"/>
      <c r="Q57" s="1318"/>
      <c r="R57" s="1318">
        <v>447</v>
      </c>
      <c r="S57" s="1318">
        <v>111</v>
      </c>
      <c r="T57" s="1319"/>
      <c r="U57" s="1318"/>
      <c r="V57" s="1342"/>
      <c r="W57" s="1342"/>
      <c r="X57" s="101"/>
      <c r="Y57" s="1322">
        <v>5820</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144</v>
      </c>
      <c r="E58" s="76" t="s">
        <v>145</v>
      </c>
      <c r="F58" s="1317"/>
      <c r="G58" s="1318"/>
      <c r="H58" s="1318"/>
      <c r="I58" s="1318"/>
      <c r="J58" s="1318"/>
      <c r="K58" s="1318"/>
      <c r="L58" s="1342"/>
      <c r="M58" s="1343"/>
      <c r="N58" s="1342"/>
      <c r="O58" s="1342"/>
      <c r="P58" s="1342"/>
      <c r="Q58" s="1318"/>
      <c r="R58" s="1318"/>
      <c r="S58" s="1318"/>
      <c r="T58" s="1319"/>
      <c r="U58" s="1318"/>
      <c r="V58" s="1342"/>
      <c r="W58" s="1342"/>
      <c r="X58" s="101"/>
      <c r="Y58" s="1322">
        <v>0</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c r="G59" s="1318"/>
      <c r="H59" s="1318"/>
      <c r="I59" s="1318"/>
      <c r="J59" s="1318"/>
      <c r="K59" s="1318"/>
      <c r="L59" s="1342"/>
      <c r="M59" s="1343"/>
      <c r="N59" s="1342"/>
      <c r="O59" s="1342"/>
      <c r="P59" s="1342"/>
      <c r="Q59" s="1318"/>
      <c r="R59" s="1318"/>
      <c r="S59" s="1318"/>
      <c r="T59" s="1319"/>
      <c r="U59" s="1318"/>
      <c r="V59" s="1342"/>
      <c r="W59" s="1342"/>
      <c r="X59" s="101"/>
      <c r="Y59" s="1322">
        <v>0</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c r="G60" s="1318">
        <v>6065</v>
      </c>
      <c r="H60" s="1318">
        <v>4865</v>
      </c>
      <c r="I60" s="1318"/>
      <c r="J60" s="1318">
        <v>124</v>
      </c>
      <c r="K60" s="1318">
        <v>8624</v>
      </c>
      <c r="L60" s="1342"/>
      <c r="M60" s="1343"/>
      <c r="N60" s="1342"/>
      <c r="O60" s="1342"/>
      <c r="P60" s="1342"/>
      <c r="Q60" s="1318"/>
      <c r="R60" s="1318">
        <v>7058</v>
      </c>
      <c r="S60" s="1318">
        <v>47</v>
      </c>
      <c r="T60" s="1319"/>
      <c r="U60" s="1318"/>
      <c r="V60" s="1342"/>
      <c r="W60" s="1342"/>
      <c r="X60" s="101"/>
      <c r="Y60" s="1322">
        <v>26783</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150</v>
      </c>
      <c r="E61" s="74" t="s">
        <v>151</v>
      </c>
      <c r="F61" s="1317">
        <v>1</v>
      </c>
      <c r="G61" s="1318">
        <v>1784</v>
      </c>
      <c r="H61" s="1318">
        <v>3508</v>
      </c>
      <c r="I61" s="1318">
        <v>1</v>
      </c>
      <c r="J61" s="1318">
        <v>174</v>
      </c>
      <c r="K61" s="1318">
        <v>6371</v>
      </c>
      <c r="L61" s="1342"/>
      <c r="M61" s="1343"/>
      <c r="N61" s="1342"/>
      <c r="O61" s="1342"/>
      <c r="P61" s="1342"/>
      <c r="Q61" s="1318"/>
      <c r="R61" s="1318">
        <v>2817</v>
      </c>
      <c r="S61" s="1318">
        <v>330</v>
      </c>
      <c r="T61" s="1319"/>
      <c r="U61" s="1318"/>
      <c r="V61" s="1342"/>
      <c r="W61" s="1342"/>
      <c r="X61" s="101"/>
      <c r="Y61" s="1322">
        <v>14986</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152</v>
      </c>
      <c r="E62" s="74" t="s">
        <v>153</v>
      </c>
      <c r="F62" s="1317"/>
      <c r="G62" s="1318"/>
      <c r="H62" s="1318"/>
      <c r="I62" s="1318"/>
      <c r="J62" s="1318"/>
      <c r="K62" s="1318"/>
      <c r="L62" s="1342"/>
      <c r="M62" s="1343"/>
      <c r="N62" s="1342"/>
      <c r="O62" s="1342"/>
      <c r="P62" s="1342"/>
      <c r="Q62" s="1318"/>
      <c r="R62" s="1318"/>
      <c r="S62" s="1318"/>
      <c r="T62" s="1319"/>
      <c r="U62" s="1318"/>
      <c r="V62" s="1342"/>
      <c r="W62" s="1342"/>
      <c r="X62" s="101"/>
      <c r="Y62" s="1322">
        <v>0</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154</v>
      </c>
      <c r="E63" s="74" t="s">
        <v>155</v>
      </c>
      <c r="F63" s="1317"/>
      <c r="G63" s="1318"/>
      <c r="H63" s="1318"/>
      <c r="I63" s="1318"/>
      <c r="J63" s="1318"/>
      <c r="K63" s="1318"/>
      <c r="L63" s="1342"/>
      <c r="M63" s="1343"/>
      <c r="N63" s="1342"/>
      <c r="O63" s="1342"/>
      <c r="P63" s="1342"/>
      <c r="Q63" s="1318"/>
      <c r="R63" s="1318"/>
      <c r="S63" s="1318"/>
      <c r="T63" s="1319"/>
      <c r="U63" s="1318"/>
      <c r="V63" s="1342"/>
      <c r="W63" s="1342"/>
      <c r="X63" s="101"/>
      <c r="Y63" s="1322">
        <v>0</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c r="G64" s="1318">
        <v>1525</v>
      </c>
      <c r="H64" s="1318">
        <v>1791</v>
      </c>
      <c r="I64" s="1318"/>
      <c r="J64" s="1318"/>
      <c r="K64" s="1318">
        <v>2221</v>
      </c>
      <c r="L64" s="1342"/>
      <c r="M64" s="1343"/>
      <c r="N64" s="1342"/>
      <c r="O64" s="1342"/>
      <c r="P64" s="1342"/>
      <c r="Q64" s="1318"/>
      <c r="R64" s="1318">
        <v>3598</v>
      </c>
      <c r="S64" s="1318">
        <v>20</v>
      </c>
      <c r="T64" s="1319"/>
      <c r="U64" s="1318">
        <v>22</v>
      </c>
      <c r="V64" s="1342"/>
      <c r="W64" s="1342"/>
      <c r="X64" s="101"/>
      <c r="Y64" s="1322">
        <v>9177</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c r="G65" s="1318">
        <v>472</v>
      </c>
      <c r="H65" s="1318">
        <v>3</v>
      </c>
      <c r="I65" s="1318">
        <v>12</v>
      </c>
      <c r="J65" s="1318"/>
      <c r="K65" s="1318">
        <v>7772</v>
      </c>
      <c r="L65" s="1342"/>
      <c r="M65" s="1343"/>
      <c r="N65" s="1342"/>
      <c r="O65" s="1342"/>
      <c r="P65" s="1342"/>
      <c r="Q65" s="1318"/>
      <c r="R65" s="1318">
        <v>1321</v>
      </c>
      <c r="S65" s="1318">
        <v>3249</v>
      </c>
      <c r="T65" s="1319"/>
      <c r="U65" s="1318"/>
      <c r="V65" s="1342"/>
      <c r="W65" s="1342"/>
      <c r="X65" s="101"/>
      <c r="Y65" s="1322">
        <v>12829</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159</v>
      </c>
      <c r="C66" s="1346"/>
      <c r="D66" s="1347" t="s">
        <v>160</v>
      </c>
      <c r="E66" s="29" t="s">
        <v>161</v>
      </c>
      <c r="F66" s="1326">
        <v>0</v>
      </c>
      <c r="G66" s="1327">
        <v>34.31607913814036</v>
      </c>
      <c r="H66" s="1327">
        <v>15.118246556232835</v>
      </c>
      <c r="I66" s="1327">
        <v>7.9513933290315062E-3</v>
      </c>
      <c r="J66" s="1327">
        <v>0</v>
      </c>
      <c r="K66" s="1327">
        <v>374.05538616959547</v>
      </c>
      <c r="L66" s="1342"/>
      <c r="M66" s="1345">
        <v>67.411912643529092</v>
      </c>
      <c r="N66" s="1342"/>
      <c r="O66" s="1342"/>
      <c r="P66" s="1342"/>
      <c r="Q66" s="1327">
        <v>0</v>
      </c>
      <c r="R66" s="1327">
        <v>45.967305368815921</v>
      </c>
      <c r="S66" s="1327">
        <v>323.22229420932882</v>
      </c>
      <c r="T66" s="1327"/>
      <c r="U66" s="1327">
        <v>33.179545398161075</v>
      </c>
      <c r="V66" s="1342"/>
      <c r="W66" s="1342"/>
      <c r="X66" s="65"/>
      <c r="Y66" s="1329">
        <v>893.27872087713263</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162</v>
      </c>
      <c r="C67" s="106">
        <v>56</v>
      </c>
      <c r="D67" s="41" t="s">
        <v>162</v>
      </c>
      <c r="E67" s="74" t="s">
        <v>163</v>
      </c>
      <c r="F67" s="1317">
        <v>0</v>
      </c>
      <c r="G67" s="1348">
        <v>34.31607913814036</v>
      </c>
      <c r="H67" s="1318">
        <v>15.118246556232835</v>
      </c>
      <c r="I67" s="1318">
        <v>7.9513933290315062E-3</v>
      </c>
      <c r="J67" s="1318">
        <v>0</v>
      </c>
      <c r="K67" s="1318">
        <v>374.05538616959547</v>
      </c>
      <c r="L67" s="1342">
        <v>0</v>
      </c>
      <c r="M67" s="1343">
        <v>67.411912643529092</v>
      </c>
      <c r="N67" s="1342">
        <v>0</v>
      </c>
      <c r="O67" s="1342">
        <v>0</v>
      </c>
      <c r="P67" s="1342">
        <v>0</v>
      </c>
      <c r="Q67" s="1318">
        <v>0</v>
      </c>
      <c r="R67" s="1318">
        <v>45.967305368815921</v>
      </c>
      <c r="S67" s="1318">
        <v>323.22229420932882</v>
      </c>
      <c r="T67" s="1318">
        <v>0</v>
      </c>
      <c r="U67" s="1318">
        <v>33.179545398161075</v>
      </c>
      <c r="V67" s="1342">
        <v>0</v>
      </c>
      <c r="W67" s="1342">
        <v>0</v>
      </c>
      <c r="X67" s="48">
        <v>0</v>
      </c>
      <c r="Y67" s="1322">
        <v>893.27872087713263</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164</v>
      </c>
      <c r="C68" s="72"/>
      <c r="D68" s="28" t="s">
        <v>165</v>
      </c>
      <c r="E68" s="29" t="s">
        <v>166</v>
      </c>
      <c r="F68" s="1326">
        <v>0</v>
      </c>
      <c r="G68" s="1327">
        <v>101</v>
      </c>
      <c r="H68" s="1327">
        <v>35</v>
      </c>
      <c r="I68" s="1327">
        <v>755</v>
      </c>
      <c r="J68" s="1327">
        <v>522</v>
      </c>
      <c r="K68" s="1327">
        <v>630</v>
      </c>
      <c r="L68" s="1349">
        <v>0</v>
      </c>
      <c r="M68" s="1350">
        <v>0</v>
      </c>
      <c r="N68" s="1349">
        <v>0</v>
      </c>
      <c r="O68" s="1349">
        <v>0</v>
      </c>
      <c r="P68" s="1342">
        <v>0</v>
      </c>
      <c r="Q68" s="1327">
        <v>0</v>
      </c>
      <c r="R68" s="1327">
        <v>346</v>
      </c>
      <c r="S68" s="1327">
        <v>138</v>
      </c>
      <c r="T68" s="1327">
        <v>0</v>
      </c>
      <c r="U68" s="1327">
        <v>814</v>
      </c>
      <c r="V68" s="1349">
        <v>0</v>
      </c>
      <c r="W68" s="1349">
        <v>0</v>
      </c>
      <c r="X68" s="65">
        <v>0</v>
      </c>
      <c r="Y68" s="1329">
        <v>3341</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c r="G69" s="1318">
        <v>101</v>
      </c>
      <c r="H69" s="1318">
        <v>35</v>
      </c>
      <c r="I69" s="1318">
        <v>20</v>
      </c>
      <c r="J69" s="1318">
        <v>11</v>
      </c>
      <c r="K69" s="1318">
        <v>615</v>
      </c>
      <c r="L69" s="1342"/>
      <c r="M69" s="1343"/>
      <c r="N69" s="1342"/>
      <c r="O69" s="1342"/>
      <c r="P69" s="1342"/>
      <c r="Q69" s="1318"/>
      <c r="R69" s="1318">
        <v>346</v>
      </c>
      <c r="S69" s="1318">
        <v>138</v>
      </c>
      <c r="T69" s="1318"/>
      <c r="U69" s="1318">
        <v>814</v>
      </c>
      <c r="V69" s="1342"/>
      <c r="W69" s="1342"/>
      <c r="X69" s="48"/>
      <c r="Y69" s="1322">
        <v>2080</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169</v>
      </c>
      <c r="E70" s="76" t="s">
        <v>170</v>
      </c>
      <c r="F70" s="1317"/>
      <c r="G70" s="1318"/>
      <c r="H70" s="1318"/>
      <c r="I70" s="1318">
        <v>735</v>
      </c>
      <c r="J70" s="1318">
        <v>511</v>
      </c>
      <c r="K70" s="1318">
        <v>15</v>
      </c>
      <c r="L70" s="1342"/>
      <c r="M70" s="1343"/>
      <c r="N70" s="1342"/>
      <c r="O70" s="1342"/>
      <c r="P70" s="1342"/>
      <c r="Q70" s="1318"/>
      <c r="R70" s="1318"/>
      <c r="S70" s="1318"/>
      <c r="T70" s="1318"/>
      <c r="U70" s="1318"/>
      <c r="V70" s="1342"/>
      <c r="W70" s="1342"/>
      <c r="X70" s="48"/>
      <c r="Y70" s="1322">
        <v>1261</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172</v>
      </c>
      <c r="E71" s="1351" t="s">
        <v>173</v>
      </c>
      <c r="F71" s="1326">
        <v>0</v>
      </c>
      <c r="G71" s="1327">
        <v>47693</v>
      </c>
      <c r="H71" s="1327">
        <v>3571</v>
      </c>
      <c r="I71" s="1327">
        <v>0</v>
      </c>
      <c r="J71" s="1327">
        <v>0</v>
      </c>
      <c r="K71" s="1327">
        <v>8511</v>
      </c>
      <c r="L71" s="1342">
        <v>0</v>
      </c>
      <c r="M71" s="1345">
        <v>0</v>
      </c>
      <c r="N71" s="1342">
        <v>0</v>
      </c>
      <c r="O71" s="1342">
        <v>0</v>
      </c>
      <c r="P71" s="1342">
        <v>0</v>
      </c>
      <c r="Q71" s="1327">
        <v>0</v>
      </c>
      <c r="R71" s="1327">
        <v>246</v>
      </c>
      <c r="S71" s="1327">
        <v>393</v>
      </c>
      <c r="T71" s="1327">
        <v>0</v>
      </c>
      <c r="U71" s="1327">
        <v>0</v>
      </c>
      <c r="V71" s="1342">
        <v>0</v>
      </c>
      <c r="W71" s="1342">
        <v>0</v>
      </c>
      <c r="X71" s="65">
        <v>0</v>
      </c>
      <c r="Y71" s="1329">
        <v>60414</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c r="G72" s="1318">
        <v>47693</v>
      </c>
      <c r="H72" s="1318">
        <v>3571</v>
      </c>
      <c r="I72" s="1319"/>
      <c r="J72" s="1318"/>
      <c r="K72" s="1318">
        <v>8511</v>
      </c>
      <c r="L72" s="1342"/>
      <c r="M72" s="1343"/>
      <c r="N72" s="1342"/>
      <c r="O72" s="1342"/>
      <c r="P72" s="1342"/>
      <c r="Q72" s="1318"/>
      <c r="R72" s="1318">
        <v>246</v>
      </c>
      <c r="S72" s="1318">
        <v>393</v>
      </c>
      <c r="T72" s="1319"/>
      <c r="U72" s="1318"/>
      <c r="V72" s="1342"/>
      <c r="W72" s="1342"/>
      <c r="X72" s="48"/>
      <c r="Y72" s="1322">
        <v>60414</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176</v>
      </c>
      <c r="E73" s="74"/>
      <c r="F73" s="1317"/>
      <c r="G73" s="1318"/>
      <c r="H73" s="1318"/>
      <c r="I73" s="1319"/>
      <c r="J73" s="1318"/>
      <c r="K73" s="1318"/>
      <c r="L73" s="1342"/>
      <c r="M73" s="1343"/>
      <c r="N73" s="1342"/>
      <c r="O73" s="1342"/>
      <c r="P73" s="1342"/>
      <c r="Q73" s="1318"/>
      <c r="R73" s="1318"/>
      <c r="S73" s="1318"/>
      <c r="T73" s="1319"/>
      <c r="U73" s="1318"/>
      <c r="V73" s="1342"/>
      <c r="W73" s="1342"/>
      <c r="X73" s="48"/>
      <c r="Y73" s="1322">
        <v>0</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177</v>
      </c>
      <c r="C74" s="1346"/>
      <c r="D74" s="28" t="s">
        <v>178</v>
      </c>
      <c r="E74" s="29" t="s">
        <v>179</v>
      </c>
      <c r="F74" s="1326">
        <v>0</v>
      </c>
      <c r="G74" s="1327">
        <v>21662</v>
      </c>
      <c r="H74" s="1327">
        <v>205</v>
      </c>
      <c r="I74" s="1327">
        <v>0</v>
      </c>
      <c r="J74" s="1327">
        <v>0</v>
      </c>
      <c r="K74" s="1327">
        <v>713</v>
      </c>
      <c r="L74" s="1342">
        <v>0</v>
      </c>
      <c r="M74" s="1345">
        <v>0</v>
      </c>
      <c r="N74" s="1342">
        <v>0</v>
      </c>
      <c r="O74" s="1342">
        <v>0</v>
      </c>
      <c r="P74" s="1342">
        <v>0</v>
      </c>
      <c r="Q74" s="1327">
        <v>0</v>
      </c>
      <c r="R74" s="1327">
        <v>16</v>
      </c>
      <c r="S74" s="1327">
        <v>0</v>
      </c>
      <c r="T74" s="1327">
        <v>0</v>
      </c>
      <c r="U74" s="1327">
        <v>0</v>
      </c>
      <c r="V74" s="1342">
        <v>0</v>
      </c>
      <c r="W74" s="1342">
        <v>0</v>
      </c>
      <c r="X74" s="65">
        <v>0</v>
      </c>
      <c r="Y74" s="1329">
        <v>22596</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180</v>
      </c>
      <c r="E75" s="74" t="s">
        <v>181</v>
      </c>
      <c r="F75" s="1317"/>
      <c r="G75" s="1318">
        <v>21662</v>
      </c>
      <c r="H75" s="1318">
        <v>205</v>
      </c>
      <c r="I75" s="1318"/>
      <c r="J75" s="1318"/>
      <c r="K75" s="1318">
        <v>713</v>
      </c>
      <c r="L75" s="1342"/>
      <c r="M75" s="1343"/>
      <c r="N75" s="1342"/>
      <c r="O75" s="1342"/>
      <c r="P75" s="1342"/>
      <c r="Q75" s="1318"/>
      <c r="R75" s="1318">
        <v>16</v>
      </c>
      <c r="S75" s="1318"/>
      <c r="T75" s="1318"/>
      <c r="U75" s="1318"/>
      <c r="V75" s="1342"/>
      <c r="W75" s="1342"/>
      <c r="X75" s="48"/>
      <c r="Y75" s="1322">
        <v>22596</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183</v>
      </c>
      <c r="E76" s="29" t="s">
        <v>184</v>
      </c>
      <c r="F76" s="1326">
        <v>0.33646116180121111</v>
      </c>
      <c r="G76" s="1327">
        <v>182.96531252578791</v>
      </c>
      <c r="H76" s="1327">
        <v>30.458041006710641</v>
      </c>
      <c r="I76" s="1327">
        <v>13.676108221917834</v>
      </c>
      <c r="J76" s="1327">
        <v>5.3125150656509623</v>
      </c>
      <c r="K76" s="1327">
        <v>407.56058208463787</v>
      </c>
      <c r="L76" s="1342">
        <v>0</v>
      </c>
      <c r="M76" s="1345">
        <v>15.40995211958813</v>
      </c>
      <c r="N76" s="1342">
        <v>0</v>
      </c>
      <c r="O76" s="1342">
        <v>0</v>
      </c>
      <c r="P76" s="1342">
        <v>0</v>
      </c>
      <c r="Q76" s="1327">
        <v>0.10785704518197453</v>
      </c>
      <c r="R76" s="1327">
        <v>353.27865938114724</v>
      </c>
      <c r="S76" s="1327">
        <v>208.65492665506122</v>
      </c>
      <c r="T76" s="1327">
        <v>0.37665032567176382</v>
      </c>
      <c r="U76" s="1327">
        <v>255.40860546284731</v>
      </c>
      <c r="V76" s="1342">
        <v>0</v>
      </c>
      <c r="W76" s="1342">
        <v>0</v>
      </c>
      <c r="X76" s="65">
        <v>0</v>
      </c>
      <c r="Y76" s="1329">
        <v>1473.5456710560043</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186</v>
      </c>
      <c r="E77" s="29" t="s">
        <v>187</v>
      </c>
      <c r="F77" s="1326">
        <v>3</v>
      </c>
      <c r="G77" s="1327">
        <v>261</v>
      </c>
      <c r="H77" s="1327">
        <v>44</v>
      </c>
      <c r="I77" s="1327">
        <v>65</v>
      </c>
      <c r="J77" s="1327">
        <v>75</v>
      </c>
      <c r="K77" s="1327">
        <v>12734</v>
      </c>
      <c r="L77" s="1342">
        <v>0</v>
      </c>
      <c r="M77" s="1345">
        <v>0</v>
      </c>
      <c r="N77" s="1342">
        <v>0</v>
      </c>
      <c r="O77" s="1342">
        <v>0</v>
      </c>
      <c r="P77" s="1342">
        <v>0</v>
      </c>
      <c r="Q77" s="1327">
        <v>1</v>
      </c>
      <c r="R77" s="1327">
        <v>866</v>
      </c>
      <c r="S77" s="1327">
        <v>1171</v>
      </c>
      <c r="T77" s="1327">
        <v>0</v>
      </c>
      <c r="U77" s="1327">
        <v>0</v>
      </c>
      <c r="V77" s="1342">
        <v>0</v>
      </c>
      <c r="W77" s="1342">
        <v>0</v>
      </c>
      <c r="X77" s="65">
        <v>0</v>
      </c>
      <c r="Y77" s="1329">
        <v>15220</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3</v>
      </c>
      <c r="G78" s="1318">
        <v>261</v>
      </c>
      <c r="H78" s="1318">
        <v>44</v>
      </c>
      <c r="I78" s="1318">
        <v>65</v>
      </c>
      <c r="J78" s="1318">
        <v>75</v>
      </c>
      <c r="K78" s="1318">
        <v>12734</v>
      </c>
      <c r="L78" s="1342"/>
      <c r="M78" s="1343"/>
      <c r="N78" s="1342"/>
      <c r="O78" s="1342"/>
      <c r="P78" s="1342"/>
      <c r="Q78" s="1318">
        <v>1</v>
      </c>
      <c r="R78" s="1318">
        <v>866</v>
      </c>
      <c r="S78" s="1318">
        <v>1171</v>
      </c>
      <c r="T78" s="1318"/>
      <c r="U78" s="1318"/>
      <c r="V78" s="1342"/>
      <c r="W78" s="1342"/>
      <c r="X78" s="48"/>
      <c r="Y78" s="1322">
        <v>15220</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190</v>
      </c>
      <c r="E79" s="74"/>
      <c r="F79" s="1317"/>
      <c r="G79" s="1318"/>
      <c r="H79" s="1318"/>
      <c r="I79" s="1318"/>
      <c r="J79" s="1318"/>
      <c r="K79" s="1318"/>
      <c r="L79" s="1342"/>
      <c r="M79" s="1343"/>
      <c r="N79" s="1342"/>
      <c r="O79" s="1342"/>
      <c r="P79" s="1342"/>
      <c r="Q79" s="1318"/>
      <c r="R79" s="1318"/>
      <c r="S79" s="1318"/>
      <c r="T79" s="1318"/>
      <c r="U79" s="1318"/>
      <c r="V79" s="1342"/>
      <c r="W79" s="1342"/>
      <c r="X79" s="48"/>
      <c r="Y79" s="1322">
        <v>0</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192</v>
      </c>
      <c r="E80" s="29" t="s">
        <v>193</v>
      </c>
      <c r="F80" s="1326"/>
      <c r="G80" s="1327">
        <v>131</v>
      </c>
      <c r="H80" s="1327">
        <v>107</v>
      </c>
      <c r="I80" s="1327">
        <v>23</v>
      </c>
      <c r="J80" s="1327"/>
      <c r="K80" s="1327">
        <v>1258</v>
      </c>
      <c r="L80" s="1342"/>
      <c r="M80" s="1345"/>
      <c r="N80" s="1342"/>
      <c r="O80" s="1342"/>
      <c r="P80" s="1342"/>
      <c r="Q80" s="1327"/>
      <c r="R80" s="1327">
        <v>14</v>
      </c>
      <c r="S80" s="1327"/>
      <c r="T80" s="1327"/>
      <c r="U80" s="1327"/>
      <c r="V80" s="1342"/>
      <c r="W80" s="1342"/>
      <c r="X80" s="65"/>
      <c r="Y80" s="1329">
        <v>1533</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194</v>
      </c>
      <c r="C81" s="1344"/>
      <c r="D81" s="28" t="s">
        <v>195</v>
      </c>
      <c r="E81" s="29" t="s">
        <v>196</v>
      </c>
      <c r="F81" s="1326">
        <v>0</v>
      </c>
      <c r="G81" s="1327">
        <v>54555</v>
      </c>
      <c r="H81" s="1327">
        <v>3195</v>
      </c>
      <c r="I81" s="1327">
        <v>24</v>
      </c>
      <c r="J81" s="1327">
        <v>14</v>
      </c>
      <c r="K81" s="1327">
        <v>15505</v>
      </c>
      <c r="L81" s="1342">
        <v>0</v>
      </c>
      <c r="M81" s="1345">
        <v>0</v>
      </c>
      <c r="N81" s="1342">
        <v>0</v>
      </c>
      <c r="O81" s="1342">
        <v>0</v>
      </c>
      <c r="P81" s="1345">
        <v>587</v>
      </c>
      <c r="Q81" s="1327">
        <v>34</v>
      </c>
      <c r="R81" s="1327">
        <v>6998</v>
      </c>
      <c r="S81" s="1327">
        <v>185</v>
      </c>
      <c r="T81" s="1327">
        <v>0</v>
      </c>
      <c r="U81" s="1327">
        <v>0</v>
      </c>
      <c r="V81" s="1342">
        <v>0</v>
      </c>
      <c r="W81" s="1342">
        <v>0</v>
      </c>
      <c r="X81" s="65">
        <v>0</v>
      </c>
      <c r="Y81" s="1329">
        <v>81097</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197</v>
      </c>
      <c r="E82" s="74" t="s">
        <v>198</v>
      </c>
      <c r="F82" s="1317"/>
      <c r="G82" s="1318">
        <v>3354</v>
      </c>
      <c r="H82" s="1318">
        <v>3195</v>
      </c>
      <c r="I82" s="1318">
        <v>24</v>
      </c>
      <c r="J82" s="1318">
        <v>14</v>
      </c>
      <c r="K82" s="1318">
        <v>15505</v>
      </c>
      <c r="L82" s="1342"/>
      <c r="M82" s="1343"/>
      <c r="N82" s="1342"/>
      <c r="O82" s="1342"/>
      <c r="P82" s="1342"/>
      <c r="Q82" s="1318">
        <v>34</v>
      </c>
      <c r="R82" s="1318">
        <v>6998</v>
      </c>
      <c r="S82" s="1318">
        <v>185</v>
      </c>
      <c r="T82" s="1319"/>
      <c r="U82" s="1318"/>
      <c r="V82" s="1342"/>
      <c r="W82" s="1342"/>
      <c r="X82" s="48"/>
      <c r="Y82" s="1322">
        <v>29309</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199</v>
      </c>
      <c r="E83" s="74" t="s">
        <v>200</v>
      </c>
      <c r="F83" s="1317"/>
      <c r="G83" s="1318">
        <v>51201</v>
      </c>
      <c r="H83" s="1318"/>
      <c r="I83" s="1318"/>
      <c r="J83" s="1318"/>
      <c r="K83" s="1318"/>
      <c r="L83" s="1342"/>
      <c r="M83" s="1343"/>
      <c r="N83" s="1342"/>
      <c r="O83" s="1342"/>
      <c r="P83" s="1343">
        <v>587</v>
      </c>
      <c r="Q83" s="1318"/>
      <c r="R83" s="1318"/>
      <c r="S83" s="1318"/>
      <c r="T83" s="1319"/>
      <c r="U83" s="1318"/>
      <c r="V83" s="1342"/>
      <c r="W83" s="1342"/>
      <c r="X83" s="48"/>
      <c r="Y83" s="1322">
        <v>51788</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201</v>
      </c>
      <c r="E84" s="74"/>
      <c r="F84" s="1317"/>
      <c r="G84" s="1318"/>
      <c r="H84" s="1318"/>
      <c r="I84" s="1318"/>
      <c r="J84" s="1318"/>
      <c r="K84" s="1318"/>
      <c r="L84" s="1342"/>
      <c r="M84" s="1343"/>
      <c r="N84" s="1342"/>
      <c r="O84" s="1342"/>
      <c r="P84" s="1342"/>
      <c r="Q84" s="1318"/>
      <c r="R84" s="1318"/>
      <c r="S84" s="1318"/>
      <c r="T84" s="1319"/>
      <c r="U84" s="1318"/>
      <c r="V84" s="1342"/>
      <c r="W84" s="1342"/>
      <c r="X84" s="48"/>
      <c r="Y84" s="1322">
        <v>0</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203</v>
      </c>
      <c r="E85" s="1356" t="s">
        <v>204</v>
      </c>
      <c r="F85" s="1357">
        <v>2.8932390324739021</v>
      </c>
      <c r="G85" s="1358">
        <v>1207.8742310657778</v>
      </c>
      <c r="H85" s="1358">
        <v>22.288966031426433</v>
      </c>
      <c r="I85" s="1358">
        <v>8.0665387882848361</v>
      </c>
      <c r="J85" s="1358">
        <v>6.5039574453068525</v>
      </c>
      <c r="K85" s="1358">
        <v>1234.9615619947224</v>
      </c>
      <c r="L85" s="1359">
        <v>0</v>
      </c>
      <c r="M85" s="1360">
        <v>61.193528370928888</v>
      </c>
      <c r="N85" s="1359">
        <v>0</v>
      </c>
      <c r="O85" s="1359">
        <v>0</v>
      </c>
      <c r="P85" s="1359">
        <v>0</v>
      </c>
      <c r="Q85" s="1358">
        <v>3.645025552723026E-2</v>
      </c>
      <c r="R85" s="1358">
        <v>170.7665313600686</v>
      </c>
      <c r="S85" s="1358">
        <v>120.22463051841923</v>
      </c>
      <c r="T85" s="1358">
        <v>0</v>
      </c>
      <c r="U85" s="1358">
        <v>3.7302653532983463</v>
      </c>
      <c r="V85" s="1359">
        <v>0</v>
      </c>
      <c r="W85" s="1359">
        <v>0</v>
      </c>
      <c r="X85" s="1361">
        <v>0</v>
      </c>
      <c r="Y85" s="1362">
        <v>2838.5399002162349</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267267.22970019426</v>
      </c>
      <c r="G86" s="1363">
        <v>11435540.953618078</v>
      </c>
      <c r="H86" s="1363">
        <v>46545.865253594369</v>
      </c>
      <c r="I86" s="1363">
        <v>26056.750598403531</v>
      </c>
      <c r="J86" s="1363">
        <v>7116.8164725109573</v>
      </c>
      <c r="K86" s="1363">
        <v>210050.57753024896</v>
      </c>
      <c r="L86" s="1363">
        <v>20667</v>
      </c>
      <c r="M86" s="1363">
        <v>294789.01539313403</v>
      </c>
      <c r="N86" s="1363">
        <v>990</v>
      </c>
      <c r="O86" s="1363">
        <v>221706</v>
      </c>
      <c r="P86" s="1363">
        <v>2714</v>
      </c>
      <c r="Q86" s="1363">
        <v>361.14430730070922</v>
      </c>
      <c r="R86" s="1363">
        <v>77326.012496110037</v>
      </c>
      <c r="S86" s="1363">
        <v>236515.10185138279</v>
      </c>
      <c r="T86" s="1363">
        <v>253731.37665032566</v>
      </c>
      <c r="U86" s="1363">
        <v>2923282.3184162145</v>
      </c>
      <c r="V86" s="1363">
        <v>19906188.960000001</v>
      </c>
      <c r="W86" s="1363">
        <v>41480.345889884666</v>
      </c>
      <c r="X86" s="123">
        <v>144742</v>
      </c>
      <c r="Y86" s="124">
        <v>36117071.468177378</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187" priority="3" stopIfTrue="1">
      <formula>#REF!=9</formula>
    </cfRule>
    <cfRule type="expression" dxfId="186" priority="4">
      <formula>#REF!=2</formula>
    </cfRule>
  </conditionalFormatting>
  <conditionalFormatting sqref="V77:W77 L77:P77">
    <cfRule type="expression" dxfId="185" priority="1" stopIfTrue="1">
      <formula>#REF!=9</formula>
    </cfRule>
    <cfRule type="expression" dxfId="184" priority="2">
      <formula>#REF!=2</formula>
    </cfRule>
  </conditionalFormatting>
  <printOptions horizontalCentered="1" verticalCentered="1"/>
  <pageMargins left="0.39370078740157483" right="0.19685039370078741" top="0.59055118110236227" bottom="0.39370078740157483" header="0.11811023622047245" footer="0.27559055118110237"/>
  <pageSetup paperSize="9" scale="49"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2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209</v>
      </c>
      <c r="C2" s="1308">
        <v>2</v>
      </c>
      <c r="D2" s="8" t="s">
        <v>1221</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845</v>
      </c>
      <c r="D3" s="1313" t="s">
        <v>6</v>
      </c>
      <c r="E3" s="1314" t="s">
        <v>7</v>
      </c>
      <c r="F3" s="13" t="s">
        <v>8</v>
      </c>
      <c r="G3" s="14" t="s">
        <v>9</v>
      </c>
      <c r="H3" s="14" t="s">
        <v>10</v>
      </c>
      <c r="I3" s="14" t="s">
        <v>11</v>
      </c>
      <c r="J3" s="14" t="s">
        <v>12</v>
      </c>
      <c r="K3" s="15" t="s">
        <v>13</v>
      </c>
      <c r="L3" s="14" t="s">
        <v>14</v>
      </c>
      <c r="M3" s="14" t="s">
        <v>15</v>
      </c>
      <c r="N3" s="14" t="s">
        <v>16</v>
      </c>
      <c r="O3" s="16" t="s">
        <v>17</v>
      </c>
      <c r="P3" s="16" t="s">
        <v>1222</v>
      </c>
      <c r="Q3" s="17" t="s">
        <v>19</v>
      </c>
      <c r="R3" s="18" t="s">
        <v>20</v>
      </c>
      <c r="S3" s="19" t="s">
        <v>21</v>
      </c>
      <c r="T3" s="17" t="s">
        <v>22</v>
      </c>
      <c r="U3" s="17" t="s">
        <v>23</v>
      </c>
      <c r="V3" s="16" t="s">
        <v>24</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28</v>
      </c>
      <c r="C4" s="27"/>
      <c r="D4" s="28" t="s">
        <v>1219</v>
      </c>
      <c r="E4" s="29" t="s">
        <v>30</v>
      </c>
      <c r="F4" s="30">
        <v>0</v>
      </c>
      <c r="G4" s="31">
        <v>0</v>
      </c>
      <c r="H4" s="31">
        <v>0</v>
      </c>
      <c r="I4" s="31">
        <v>0</v>
      </c>
      <c r="J4" s="31">
        <v>0</v>
      </c>
      <c r="K4" s="31">
        <v>4339.8902447521332</v>
      </c>
      <c r="L4" s="32">
        <v>0</v>
      </c>
      <c r="M4" s="33">
        <v>0</v>
      </c>
      <c r="N4" s="32">
        <v>0</v>
      </c>
      <c r="O4" s="32">
        <v>0</v>
      </c>
      <c r="P4" s="32">
        <v>0</v>
      </c>
      <c r="Q4" s="31">
        <v>0</v>
      </c>
      <c r="R4" s="31">
        <v>0</v>
      </c>
      <c r="S4" s="31">
        <v>0</v>
      </c>
      <c r="T4" s="31">
        <v>0</v>
      </c>
      <c r="U4" s="31">
        <v>0</v>
      </c>
      <c r="V4" s="33">
        <v>2274470.125</v>
      </c>
      <c r="W4" s="33">
        <v>984.78859227218231</v>
      </c>
      <c r="X4" s="34">
        <v>0</v>
      </c>
      <c r="Y4" s="35">
        <v>2279794.8038370241</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31</v>
      </c>
      <c r="C5" s="40">
        <v>1</v>
      </c>
      <c r="D5" s="41" t="s">
        <v>32</v>
      </c>
      <c r="E5" s="42" t="s">
        <v>33</v>
      </c>
      <c r="F5" s="1317" t="s">
        <v>268</v>
      </c>
      <c r="G5" s="1318" t="s">
        <v>268</v>
      </c>
      <c r="H5" s="1318">
        <v>0</v>
      </c>
      <c r="I5" s="1319" t="s">
        <v>268</v>
      </c>
      <c r="J5" s="1318" t="s">
        <v>268</v>
      </c>
      <c r="K5" s="1318">
        <v>4338.5436616527113</v>
      </c>
      <c r="L5" s="1320" t="s">
        <v>268</v>
      </c>
      <c r="M5" s="1321" t="s">
        <v>268</v>
      </c>
      <c r="N5" s="1320" t="s">
        <v>268</v>
      </c>
      <c r="O5" s="1320" t="s">
        <v>268</v>
      </c>
      <c r="P5" s="1320" t="s">
        <v>268</v>
      </c>
      <c r="Q5" s="1319" t="s">
        <v>268</v>
      </c>
      <c r="R5" s="1318">
        <v>0</v>
      </c>
      <c r="S5" s="1318">
        <v>0</v>
      </c>
      <c r="T5" s="1318" t="s">
        <v>268</v>
      </c>
      <c r="U5" s="1318">
        <v>0</v>
      </c>
      <c r="V5" s="1320">
        <v>0</v>
      </c>
      <c r="W5" s="1320">
        <v>0</v>
      </c>
      <c r="X5" s="48" t="s">
        <v>268</v>
      </c>
      <c r="Y5" s="1322">
        <v>4338.5436616527113</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t="s">
        <v>268</v>
      </c>
      <c r="G6" s="1318" t="s">
        <v>268</v>
      </c>
      <c r="H6" s="1318">
        <v>0</v>
      </c>
      <c r="I6" s="1319" t="s">
        <v>268</v>
      </c>
      <c r="J6" s="1318" t="s">
        <v>268</v>
      </c>
      <c r="K6" s="1318">
        <v>0</v>
      </c>
      <c r="L6" s="1320" t="s">
        <v>268</v>
      </c>
      <c r="M6" s="1321" t="s">
        <v>268</v>
      </c>
      <c r="N6" s="1320" t="s">
        <v>268</v>
      </c>
      <c r="O6" s="1320" t="s">
        <v>268</v>
      </c>
      <c r="P6" s="1320" t="s">
        <v>268</v>
      </c>
      <c r="Q6" s="1319" t="s">
        <v>268</v>
      </c>
      <c r="R6" s="1318">
        <v>0</v>
      </c>
      <c r="S6" s="1318">
        <v>0</v>
      </c>
      <c r="T6" s="1318" t="s">
        <v>268</v>
      </c>
      <c r="U6" s="1318">
        <v>0</v>
      </c>
      <c r="V6" s="1324">
        <v>2274470.125</v>
      </c>
      <c r="W6" s="1324">
        <v>984.78859227218231</v>
      </c>
      <c r="X6" s="48" t="s">
        <v>268</v>
      </c>
      <c r="Y6" s="1322">
        <v>2275454.913592272</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t="s">
        <v>268</v>
      </c>
      <c r="G7" s="1318" t="s">
        <v>268</v>
      </c>
      <c r="H7" s="1318">
        <v>0</v>
      </c>
      <c r="I7" s="1319" t="s">
        <v>268</v>
      </c>
      <c r="J7" s="1318" t="s">
        <v>268</v>
      </c>
      <c r="K7" s="1318">
        <v>1.3465830994221688</v>
      </c>
      <c r="L7" s="1320" t="s">
        <v>268</v>
      </c>
      <c r="M7" s="1321" t="s">
        <v>268</v>
      </c>
      <c r="N7" s="1320" t="s">
        <v>268</v>
      </c>
      <c r="O7" s="1320" t="s">
        <v>268</v>
      </c>
      <c r="P7" s="1320" t="s">
        <v>268</v>
      </c>
      <c r="Q7" s="1319" t="s">
        <v>268</v>
      </c>
      <c r="R7" s="1318">
        <v>0</v>
      </c>
      <c r="S7" s="1318">
        <v>0</v>
      </c>
      <c r="T7" s="1318" t="s">
        <v>268</v>
      </c>
      <c r="U7" s="1318">
        <v>0</v>
      </c>
      <c r="V7" s="1320">
        <v>0</v>
      </c>
      <c r="W7" s="1320">
        <v>0</v>
      </c>
      <c r="X7" s="48" t="s">
        <v>268</v>
      </c>
      <c r="Y7" s="1322">
        <v>1.3465830994221688</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t="s">
        <v>268</v>
      </c>
      <c r="G8" s="1318" t="s">
        <v>268</v>
      </c>
      <c r="H8" s="1318">
        <v>0</v>
      </c>
      <c r="I8" s="1319" t="s">
        <v>268</v>
      </c>
      <c r="J8" s="1318" t="s">
        <v>268</v>
      </c>
      <c r="K8" s="1318">
        <v>0</v>
      </c>
      <c r="L8" s="1320" t="s">
        <v>268</v>
      </c>
      <c r="M8" s="1321" t="s">
        <v>268</v>
      </c>
      <c r="N8" s="1320" t="s">
        <v>268</v>
      </c>
      <c r="O8" s="1320" t="s">
        <v>268</v>
      </c>
      <c r="P8" s="1320" t="s">
        <v>268</v>
      </c>
      <c r="Q8" s="1319" t="s">
        <v>268</v>
      </c>
      <c r="R8" s="1318">
        <v>0</v>
      </c>
      <c r="S8" s="1318">
        <v>0</v>
      </c>
      <c r="T8" s="1318" t="s">
        <v>268</v>
      </c>
      <c r="U8" s="1318">
        <v>0</v>
      </c>
      <c r="V8" s="1320">
        <v>0</v>
      </c>
      <c r="W8" s="1320">
        <v>0</v>
      </c>
      <c r="X8" s="48" t="s">
        <v>268</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4.2977694953829122</v>
      </c>
      <c r="I9" s="1327">
        <v>0</v>
      </c>
      <c r="J9" s="1327">
        <v>0</v>
      </c>
      <c r="K9" s="1327">
        <v>106.98841334718371</v>
      </c>
      <c r="L9" s="1320">
        <v>0</v>
      </c>
      <c r="M9" s="1328">
        <v>1.3674721121672901</v>
      </c>
      <c r="N9" s="1320">
        <v>0</v>
      </c>
      <c r="O9" s="1320">
        <v>0</v>
      </c>
      <c r="P9" s="1320">
        <v>0</v>
      </c>
      <c r="Q9" s="1327">
        <v>0</v>
      </c>
      <c r="R9" s="1327">
        <v>4.2977694953829122</v>
      </c>
      <c r="S9" s="1327">
        <v>0.65117719627013826</v>
      </c>
      <c r="T9" s="1327">
        <v>0</v>
      </c>
      <c r="U9" s="1327">
        <v>0.39070631776208292</v>
      </c>
      <c r="V9" s="1320">
        <v>0</v>
      </c>
      <c r="W9" s="1320">
        <v>0</v>
      </c>
      <c r="X9" s="65">
        <v>0</v>
      </c>
      <c r="Y9" s="1329">
        <v>117.99330796414904</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v>0</v>
      </c>
      <c r="G10" s="1318">
        <v>0</v>
      </c>
      <c r="H10" s="1318">
        <v>4.2977694953829122</v>
      </c>
      <c r="I10" s="1318">
        <v>0</v>
      </c>
      <c r="J10" s="1318">
        <v>0</v>
      </c>
      <c r="K10" s="1318">
        <v>106.98841334718371</v>
      </c>
      <c r="L10" s="1320">
        <v>0</v>
      </c>
      <c r="M10" s="1321">
        <v>1.3674721121672901</v>
      </c>
      <c r="N10" s="1320">
        <v>0</v>
      </c>
      <c r="O10" s="1320">
        <v>0</v>
      </c>
      <c r="P10" s="1320">
        <v>0</v>
      </c>
      <c r="Q10" s="1318">
        <v>0</v>
      </c>
      <c r="R10" s="1318">
        <v>4.2977694953829122</v>
      </c>
      <c r="S10" s="1318">
        <v>0.65117719627013826</v>
      </c>
      <c r="T10" s="1318">
        <v>0</v>
      </c>
      <c r="U10" s="1318">
        <v>0.39070631776208292</v>
      </c>
      <c r="V10" s="1320">
        <v>0</v>
      </c>
      <c r="W10" s="1320">
        <v>0</v>
      </c>
      <c r="X10" s="48">
        <v>0</v>
      </c>
      <c r="Y10" s="1322">
        <v>117.99330796414904</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v>0</v>
      </c>
      <c r="G11" s="1318">
        <v>0</v>
      </c>
      <c r="H11" s="1318">
        <v>0</v>
      </c>
      <c r="I11" s="1318">
        <v>0</v>
      </c>
      <c r="J11" s="1318">
        <v>0</v>
      </c>
      <c r="K11" s="1318">
        <v>0</v>
      </c>
      <c r="L11" s="1320">
        <v>0</v>
      </c>
      <c r="M11" s="1321">
        <v>0</v>
      </c>
      <c r="N11" s="1320">
        <v>0</v>
      </c>
      <c r="O11" s="1320">
        <v>0</v>
      </c>
      <c r="P11" s="1320">
        <v>0</v>
      </c>
      <c r="Q11" s="1318">
        <v>0</v>
      </c>
      <c r="R11" s="1318">
        <v>0</v>
      </c>
      <c r="S11" s="1318">
        <v>0</v>
      </c>
      <c r="T11" s="1318">
        <v>0</v>
      </c>
      <c r="U11" s="1318">
        <v>0</v>
      </c>
      <c r="V11" s="1320">
        <v>0</v>
      </c>
      <c r="W11" s="1320">
        <v>0</v>
      </c>
      <c r="X11" s="48">
        <v>0</v>
      </c>
      <c r="Y11" s="1322">
        <v>0</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v>0</v>
      </c>
      <c r="G12" s="1327">
        <v>0</v>
      </c>
      <c r="H12" s="1327">
        <v>0</v>
      </c>
      <c r="I12" s="1327">
        <v>0</v>
      </c>
      <c r="J12" s="1327">
        <v>0</v>
      </c>
      <c r="K12" s="1327">
        <v>0</v>
      </c>
      <c r="L12" s="1320">
        <v>0</v>
      </c>
      <c r="M12" s="1328">
        <v>0</v>
      </c>
      <c r="N12" s="1320">
        <v>0</v>
      </c>
      <c r="O12" s="1320">
        <v>0</v>
      </c>
      <c r="P12" s="1320">
        <v>0</v>
      </c>
      <c r="Q12" s="1327">
        <v>0</v>
      </c>
      <c r="R12" s="1327">
        <v>0</v>
      </c>
      <c r="S12" s="1327">
        <v>0</v>
      </c>
      <c r="T12" s="1327">
        <v>9051.3697595663198</v>
      </c>
      <c r="U12" s="1327">
        <v>0</v>
      </c>
      <c r="V12" s="1320">
        <v>0</v>
      </c>
      <c r="W12" s="1320">
        <v>0</v>
      </c>
      <c r="X12" s="65">
        <v>0</v>
      </c>
      <c r="Y12" s="1329">
        <v>9051.3697595663198</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0</v>
      </c>
      <c r="G13" s="1327">
        <v>33699.477213539089</v>
      </c>
      <c r="H13" s="1327">
        <v>8424.8693033847721</v>
      </c>
      <c r="I13" s="1327">
        <v>0</v>
      </c>
      <c r="J13" s="1327">
        <v>0</v>
      </c>
      <c r="K13" s="1327">
        <v>14743.521280923353</v>
      </c>
      <c r="L13" s="1328">
        <v>5265.5433146154828</v>
      </c>
      <c r="M13" s="1328">
        <v>72664.49774169366</v>
      </c>
      <c r="N13" s="1328">
        <v>2106.217325846193</v>
      </c>
      <c r="O13" s="1320">
        <v>0</v>
      </c>
      <c r="P13" s="1320">
        <v>0</v>
      </c>
      <c r="Q13" s="1327">
        <v>0</v>
      </c>
      <c r="R13" s="1327">
        <v>10531.086629230966</v>
      </c>
      <c r="S13" s="1327">
        <v>26327.716573077414</v>
      </c>
      <c r="T13" s="1327">
        <v>0</v>
      </c>
      <c r="U13" s="1327">
        <v>956222.66593417164</v>
      </c>
      <c r="V13" s="1320">
        <v>0</v>
      </c>
      <c r="W13" s="1320">
        <v>0</v>
      </c>
      <c r="X13" s="65">
        <v>0</v>
      </c>
      <c r="Y13" s="1329">
        <v>1129985.5953164827</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51</v>
      </c>
      <c r="E14" s="29" t="s">
        <v>52</v>
      </c>
      <c r="F14" s="1326">
        <v>6662.3650504393836</v>
      </c>
      <c r="G14" s="1327">
        <v>738111.14718337078</v>
      </c>
      <c r="H14" s="1327">
        <v>1512.9414357959899</v>
      </c>
      <c r="I14" s="1327">
        <v>3338.8322569876209</v>
      </c>
      <c r="J14" s="1327">
        <v>1864.7895284085964</v>
      </c>
      <c r="K14" s="1327">
        <v>13363.828283802002</v>
      </c>
      <c r="L14" s="1328">
        <v>14771.921748711713</v>
      </c>
      <c r="M14" s="1328">
        <v>5258.272277371977</v>
      </c>
      <c r="N14" s="1328">
        <v>0</v>
      </c>
      <c r="O14" s="1328">
        <v>52411.535885517587</v>
      </c>
      <c r="P14" s="1328">
        <v>0</v>
      </c>
      <c r="Q14" s="1327">
        <v>0</v>
      </c>
      <c r="R14" s="1327">
        <v>8298.4787688145898</v>
      </c>
      <c r="S14" s="1327">
        <v>47720.524278507968</v>
      </c>
      <c r="T14" s="1327">
        <v>24679.625426193314</v>
      </c>
      <c r="U14" s="1327">
        <v>2669.0909679732495</v>
      </c>
      <c r="V14" s="1320">
        <v>0</v>
      </c>
      <c r="W14" s="1320">
        <v>0</v>
      </c>
      <c r="X14" s="65">
        <v>29969.578727651562</v>
      </c>
      <c r="Y14" s="1329">
        <v>950632.93181954627</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0</v>
      </c>
      <c r="G15" s="1318">
        <v>115616.95076133298</v>
      </c>
      <c r="H15" s="1318">
        <v>0</v>
      </c>
      <c r="I15" s="1318">
        <v>0</v>
      </c>
      <c r="J15" s="1318">
        <v>1864.7895284085964</v>
      </c>
      <c r="K15" s="1318">
        <v>932.39476420429821</v>
      </c>
      <c r="L15" s="1320">
        <v>0</v>
      </c>
      <c r="M15" s="1321">
        <v>0</v>
      </c>
      <c r="N15" s="1320">
        <v>0</v>
      </c>
      <c r="O15" s="1321">
        <v>39160.580096580525</v>
      </c>
      <c r="P15" s="1321">
        <v>0</v>
      </c>
      <c r="Q15" s="1318">
        <v>0</v>
      </c>
      <c r="R15" s="1318">
        <v>0</v>
      </c>
      <c r="S15" s="1318">
        <v>0</v>
      </c>
      <c r="T15" s="1318">
        <v>0</v>
      </c>
      <c r="U15" s="1318">
        <v>0</v>
      </c>
      <c r="V15" s="1320">
        <v>0</v>
      </c>
      <c r="W15" s="1320">
        <v>0</v>
      </c>
      <c r="X15" s="48">
        <v>0</v>
      </c>
      <c r="Y15" s="1322">
        <v>157574.71515052638</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0</v>
      </c>
      <c r="G16" s="1318">
        <v>4732.4842103346664</v>
      </c>
      <c r="H16" s="1318">
        <v>0</v>
      </c>
      <c r="I16" s="1318">
        <v>0</v>
      </c>
      <c r="J16" s="1318">
        <v>0</v>
      </c>
      <c r="K16" s="1318">
        <v>0</v>
      </c>
      <c r="L16" s="1320">
        <v>0</v>
      </c>
      <c r="M16" s="1321">
        <v>0</v>
      </c>
      <c r="N16" s="1320">
        <v>0</v>
      </c>
      <c r="O16" s="1321">
        <v>13250.955788937066</v>
      </c>
      <c r="P16" s="1320">
        <v>0</v>
      </c>
      <c r="Q16" s="1318">
        <v>0</v>
      </c>
      <c r="R16" s="1318">
        <v>0</v>
      </c>
      <c r="S16" s="1318">
        <v>0</v>
      </c>
      <c r="T16" s="1318">
        <v>0</v>
      </c>
      <c r="U16" s="1318">
        <v>0</v>
      </c>
      <c r="V16" s="1320">
        <v>0</v>
      </c>
      <c r="W16" s="1320">
        <v>0</v>
      </c>
      <c r="X16" s="48">
        <v>0</v>
      </c>
      <c r="Y16" s="1322">
        <v>17983.439999271734</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0</v>
      </c>
      <c r="G17" s="1318">
        <v>0</v>
      </c>
      <c r="H17" s="1318">
        <v>0</v>
      </c>
      <c r="I17" s="1318">
        <v>0</v>
      </c>
      <c r="J17" s="1318">
        <v>0</v>
      </c>
      <c r="K17" s="1318">
        <v>0</v>
      </c>
      <c r="L17" s="1320">
        <v>0</v>
      </c>
      <c r="M17" s="1321">
        <v>0</v>
      </c>
      <c r="N17" s="1321">
        <v>0</v>
      </c>
      <c r="O17" s="1320">
        <v>0</v>
      </c>
      <c r="P17" s="1320">
        <v>0</v>
      </c>
      <c r="Q17" s="1318">
        <v>0</v>
      </c>
      <c r="R17" s="1318">
        <v>0</v>
      </c>
      <c r="S17" s="1318">
        <v>0</v>
      </c>
      <c r="T17" s="1318">
        <v>0</v>
      </c>
      <c r="U17" s="1318">
        <v>0</v>
      </c>
      <c r="V17" s="1320">
        <v>0</v>
      </c>
      <c r="W17" s="1320">
        <v>0</v>
      </c>
      <c r="X17" s="48">
        <v>0</v>
      </c>
      <c r="Y17" s="1322">
        <v>0</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0</v>
      </c>
      <c r="G18" s="1318">
        <v>0</v>
      </c>
      <c r="H18" s="1318">
        <v>0</v>
      </c>
      <c r="I18" s="1318">
        <v>0</v>
      </c>
      <c r="J18" s="1318">
        <v>0</v>
      </c>
      <c r="K18" s="1318">
        <v>0</v>
      </c>
      <c r="L18" s="1320">
        <v>0</v>
      </c>
      <c r="M18" s="1321">
        <v>3644.8337783315937</v>
      </c>
      <c r="N18" s="1320">
        <v>0</v>
      </c>
      <c r="O18" s="1320">
        <v>0</v>
      </c>
      <c r="P18" s="1320">
        <v>0</v>
      </c>
      <c r="Q18" s="1318">
        <v>0</v>
      </c>
      <c r="R18" s="1318">
        <v>0</v>
      </c>
      <c r="S18" s="1318">
        <v>0</v>
      </c>
      <c r="T18" s="1318">
        <v>0</v>
      </c>
      <c r="U18" s="1318">
        <v>0</v>
      </c>
      <c r="V18" s="1320">
        <v>0</v>
      </c>
      <c r="W18" s="1320">
        <v>0</v>
      </c>
      <c r="X18" s="48">
        <v>0</v>
      </c>
      <c r="Y18" s="1322">
        <v>3644.8337783315937</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0</v>
      </c>
      <c r="G19" s="1318">
        <v>0</v>
      </c>
      <c r="H19" s="1318">
        <v>0</v>
      </c>
      <c r="I19" s="1318">
        <v>0</v>
      </c>
      <c r="J19" s="1318">
        <v>0</v>
      </c>
      <c r="K19" s="1318">
        <v>0</v>
      </c>
      <c r="L19" s="1320">
        <v>0</v>
      </c>
      <c r="M19" s="1321">
        <v>0</v>
      </c>
      <c r="N19" s="1320">
        <v>0</v>
      </c>
      <c r="O19" s="1320">
        <v>0</v>
      </c>
      <c r="P19" s="1320">
        <v>0</v>
      </c>
      <c r="Q19" s="1318">
        <v>0</v>
      </c>
      <c r="R19" s="1318">
        <v>0</v>
      </c>
      <c r="S19" s="1318">
        <v>0</v>
      </c>
      <c r="T19" s="1318">
        <v>0</v>
      </c>
      <c r="U19" s="1318">
        <v>0</v>
      </c>
      <c r="V19" s="1320">
        <v>0</v>
      </c>
      <c r="W19" s="1320">
        <v>0</v>
      </c>
      <c r="X19" s="48">
        <v>0</v>
      </c>
      <c r="Y19" s="1322">
        <v>0</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5647.0347466413414</v>
      </c>
      <c r="G20" s="1318">
        <v>562283.31691557355</v>
      </c>
      <c r="H20" s="1318">
        <v>0</v>
      </c>
      <c r="I20" s="1318">
        <v>0</v>
      </c>
      <c r="J20" s="1318">
        <v>0</v>
      </c>
      <c r="K20" s="1318">
        <v>0</v>
      </c>
      <c r="L20" s="1321">
        <v>12100.788742802873</v>
      </c>
      <c r="M20" s="1321">
        <v>1613.4384990403832</v>
      </c>
      <c r="N20" s="1320">
        <v>0</v>
      </c>
      <c r="O20" s="1320">
        <v>0</v>
      </c>
      <c r="P20" s="1320">
        <v>0</v>
      </c>
      <c r="Q20" s="1318">
        <v>0</v>
      </c>
      <c r="R20" s="1318">
        <v>0</v>
      </c>
      <c r="S20" s="1318">
        <v>0</v>
      </c>
      <c r="T20" s="1318">
        <v>0</v>
      </c>
      <c r="U20" s="1318">
        <v>0</v>
      </c>
      <c r="V20" s="1320">
        <v>0</v>
      </c>
      <c r="W20" s="1320">
        <v>0</v>
      </c>
      <c r="X20" s="48">
        <v>25008.296735125939</v>
      </c>
      <c r="Y20" s="1322">
        <v>606652.87563918415</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0</v>
      </c>
      <c r="G21" s="1318">
        <v>0</v>
      </c>
      <c r="H21" s="1318">
        <v>0</v>
      </c>
      <c r="I21" s="1318">
        <v>0</v>
      </c>
      <c r="J21" s="1318">
        <v>0</v>
      </c>
      <c r="K21" s="1318">
        <v>0</v>
      </c>
      <c r="L21" s="1321">
        <v>2671.1330059088391</v>
      </c>
      <c r="M21" s="1321">
        <v>0</v>
      </c>
      <c r="N21" s="1320">
        <v>0</v>
      </c>
      <c r="O21" s="1320">
        <v>0</v>
      </c>
      <c r="P21" s="1320">
        <v>0</v>
      </c>
      <c r="Q21" s="1318">
        <v>0</v>
      </c>
      <c r="R21" s="1318">
        <v>0</v>
      </c>
      <c r="S21" s="1318">
        <v>0</v>
      </c>
      <c r="T21" s="1318">
        <v>0</v>
      </c>
      <c r="U21" s="1318">
        <v>0</v>
      </c>
      <c r="V21" s="1320">
        <v>0</v>
      </c>
      <c r="W21" s="1320">
        <v>0</v>
      </c>
      <c r="X21" s="48">
        <v>0</v>
      </c>
      <c r="Y21" s="1322">
        <v>2671.1330059088391</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0</v>
      </c>
      <c r="G22" s="1318">
        <v>6808.236461081955</v>
      </c>
      <c r="H22" s="1318">
        <v>1512.9414357959899</v>
      </c>
      <c r="I22" s="1318">
        <v>756.47071789799497</v>
      </c>
      <c r="J22" s="1318">
        <v>0</v>
      </c>
      <c r="K22" s="1318">
        <v>0</v>
      </c>
      <c r="L22" s="1320">
        <v>0</v>
      </c>
      <c r="M22" s="1321">
        <v>0</v>
      </c>
      <c r="N22" s="1320">
        <v>0</v>
      </c>
      <c r="O22" s="1321">
        <v>0</v>
      </c>
      <c r="P22" s="1320">
        <v>0</v>
      </c>
      <c r="Q22" s="1318">
        <v>0</v>
      </c>
      <c r="R22" s="1318">
        <v>0</v>
      </c>
      <c r="S22" s="1318">
        <v>0</v>
      </c>
      <c r="T22" s="1318">
        <v>0</v>
      </c>
      <c r="U22" s="1318">
        <v>0</v>
      </c>
      <c r="V22" s="1320">
        <v>0</v>
      </c>
      <c r="W22" s="1320">
        <v>0</v>
      </c>
      <c r="X22" s="48">
        <v>0</v>
      </c>
      <c r="Y22" s="1322">
        <v>9077.6486147759406</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0</v>
      </c>
      <c r="G23" s="1318">
        <v>0</v>
      </c>
      <c r="H23" s="1318">
        <v>0</v>
      </c>
      <c r="I23" s="1318">
        <v>0</v>
      </c>
      <c r="J23" s="1318">
        <v>0</v>
      </c>
      <c r="K23" s="1318">
        <v>0</v>
      </c>
      <c r="L23" s="1320">
        <v>0</v>
      </c>
      <c r="M23" s="1321">
        <v>0</v>
      </c>
      <c r="N23" s="1320">
        <v>0</v>
      </c>
      <c r="O23" s="1320">
        <v>0</v>
      </c>
      <c r="P23" s="1320">
        <v>0</v>
      </c>
      <c r="Q23" s="1318">
        <v>0</v>
      </c>
      <c r="R23" s="1318">
        <v>0</v>
      </c>
      <c r="S23" s="1318">
        <v>0</v>
      </c>
      <c r="T23" s="1318">
        <v>0</v>
      </c>
      <c r="U23" s="1318">
        <v>0</v>
      </c>
      <c r="V23" s="1320">
        <v>0</v>
      </c>
      <c r="W23" s="1320">
        <v>0</v>
      </c>
      <c r="X23" s="48">
        <v>0</v>
      </c>
      <c r="Y23" s="1322">
        <v>0</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0</v>
      </c>
      <c r="G24" s="1318">
        <v>0</v>
      </c>
      <c r="H24" s="1318">
        <v>0</v>
      </c>
      <c r="I24" s="1318">
        <v>0</v>
      </c>
      <c r="J24" s="1318">
        <v>0</v>
      </c>
      <c r="K24" s="1318">
        <v>0</v>
      </c>
      <c r="L24" s="1320">
        <v>0</v>
      </c>
      <c r="M24" s="1321">
        <v>0</v>
      </c>
      <c r="N24" s="1320">
        <v>0</v>
      </c>
      <c r="O24" s="1320">
        <v>0</v>
      </c>
      <c r="P24" s="1320">
        <v>0</v>
      </c>
      <c r="Q24" s="1318">
        <v>0</v>
      </c>
      <c r="R24" s="1318">
        <v>0</v>
      </c>
      <c r="S24" s="1318">
        <v>0</v>
      </c>
      <c r="T24" s="1318">
        <v>0</v>
      </c>
      <c r="U24" s="1318">
        <v>0</v>
      </c>
      <c r="V24" s="1320">
        <v>0</v>
      </c>
      <c r="W24" s="1320">
        <v>0</v>
      </c>
      <c r="X24" s="48">
        <v>0</v>
      </c>
      <c r="Y24" s="1322">
        <v>0</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0</v>
      </c>
      <c r="G25" s="1318">
        <v>0</v>
      </c>
      <c r="H25" s="1318">
        <v>0</v>
      </c>
      <c r="I25" s="1318">
        <v>0</v>
      </c>
      <c r="J25" s="1318">
        <v>0</v>
      </c>
      <c r="K25" s="1318">
        <v>0</v>
      </c>
      <c r="L25" s="1320">
        <v>0</v>
      </c>
      <c r="M25" s="1321">
        <v>0</v>
      </c>
      <c r="N25" s="1320">
        <v>0</v>
      </c>
      <c r="O25" s="1320">
        <v>0</v>
      </c>
      <c r="P25" s="1320">
        <v>0</v>
      </c>
      <c r="Q25" s="1318">
        <v>0</v>
      </c>
      <c r="R25" s="1318">
        <v>0</v>
      </c>
      <c r="S25" s="1318">
        <v>0</v>
      </c>
      <c r="T25" s="1318">
        <v>0</v>
      </c>
      <c r="U25" s="1318">
        <v>0</v>
      </c>
      <c r="V25" s="1320">
        <v>0</v>
      </c>
      <c r="W25" s="1320">
        <v>0</v>
      </c>
      <c r="X25" s="48">
        <v>0</v>
      </c>
      <c r="Y25" s="1322">
        <v>0</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v>0</v>
      </c>
      <c r="G26" s="1318">
        <v>0</v>
      </c>
      <c r="H26" s="1318">
        <v>0</v>
      </c>
      <c r="I26" s="1318">
        <v>0</v>
      </c>
      <c r="J26" s="1318">
        <v>0</v>
      </c>
      <c r="K26" s="1318">
        <v>0</v>
      </c>
      <c r="L26" s="1320">
        <v>0</v>
      </c>
      <c r="M26" s="1321">
        <v>0</v>
      </c>
      <c r="N26" s="1320">
        <v>0</v>
      </c>
      <c r="O26" s="1320">
        <v>0</v>
      </c>
      <c r="P26" s="1320">
        <v>0</v>
      </c>
      <c r="Q26" s="1318">
        <v>0</v>
      </c>
      <c r="R26" s="1318">
        <v>0</v>
      </c>
      <c r="S26" s="1318">
        <v>0</v>
      </c>
      <c r="T26" s="1318">
        <v>0</v>
      </c>
      <c r="U26" s="1318">
        <v>0</v>
      </c>
      <c r="V26" s="1320">
        <v>0</v>
      </c>
      <c r="W26" s="1320">
        <v>0</v>
      </c>
      <c r="X26" s="48">
        <v>0</v>
      </c>
      <c r="Y26" s="1322">
        <v>0</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1015.3303037980419</v>
      </c>
      <c r="G27" s="1318">
        <v>43659.203063315799</v>
      </c>
      <c r="H27" s="1318">
        <v>0</v>
      </c>
      <c r="I27" s="1318">
        <v>0</v>
      </c>
      <c r="J27" s="1318">
        <v>0</v>
      </c>
      <c r="K27" s="1318">
        <v>0</v>
      </c>
      <c r="L27" s="1320">
        <v>0</v>
      </c>
      <c r="M27" s="1321">
        <v>0</v>
      </c>
      <c r="N27" s="1320">
        <v>0</v>
      </c>
      <c r="O27" s="1320">
        <v>0</v>
      </c>
      <c r="P27" s="1320">
        <v>0</v>
      </c>
      <c r="Q27" s="1318">
        <v>0</v>
      </c>
      <c r="R27" s="1318">
        <v>1015.3303037980419</v>
      </c>
      <c r="S27" s="1318">
        <v>47720.524278507968</v>
      </c>
      <c r="T27" s="1318">
        <v>0</v>
      </c>
      <c r="U27" s="1318">
        <v>1015.3303037980419</v>
      </c>
      <c r="V27" s="1320">
        <v>0</v>
      </c>
      <c r="W27" s="1320">
        <v>0</v>
      </c>
      <c r="X27" s="48">
        <v>0</v>
      </c>
      <c r="Y27" s="1322">
        <v>94425.718253217885</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0</v>
      </c>
      <c r="G28" s="1318">
        <v>2480.6409962628113</v>
      </c>
      <c r="H28" s="1318">
        <v>0</v>
      </c>
      <c r="I28" s="1318">
        <v>0</v>
      </c>
      <c r="J28" s="1318">
        <v>0</v>
      </c>
      <c r="K28" s="1318">
        <v>826.88033208760373</v>
      </c>
      <c r="L28" s="1320">
        <v>0</v>
      </c>
      <c r="M28" s="1321">
        <v>0</v>
      </c>
      <c r="N28" s="1320">
        <v>0</v>
      </c>
      <c r="O28" s="1320">
        <v>0</v>
      </c>
      <c r="P28" s="1320">
        <v>0</v>
      </c>
      <c r="Q28" s="1318">
        <v>0</v>
      </c>
      <c r="R28" s="1318">
        <v>826.88033208760373</v>
      </c>
      <c r="S28" s="1318">
        <v>0</v>
      </c>
      <c r="T28" s="1318">
        <v>19018.247638014884</v>
      </c>
      <c r="U28" s="1318">
        <v>1653.7606641752075</v>
      </c>
      <c r="V28" s="1320">
        <v>0</v>
      </c>
      <c r="W28" s="1320">
        <v>0</v>
      </c>
      <c r="X28" s="48">
        <v>4961.2819925256226</v>
      </c>
      <c r="Y28" s="1322">
        <v>29767.691955153732</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0</v>
      </c>
      <c r="G29" s="1318">
        <v>1132.2755576356856</v>
      </c>
      <c r="H29" s="1318">
        <v>0</v>
      </c>
      <c r="I29" s="1318">
        <v>0</v>
      </c>
      <c r="J29" s="1318">
        <v>0</v>
      </c>
      <c r="K29" s="1318">
        <v>4529.1022305427423</v>
      </c>
      <c r="L29" s="1320">
        <v>0</v>
      </c>
      <c r="M29" s="1321">
        <v>0</v>
      </c>
      <c r="N29" s="1320">
        <v>0</v>
      </c>
      <c r="O29" s="1320">
        <v>0</v>
      </c>
      <c r="P29" s="1320">
        <v>0</v>
      </c>
      <c r="Q29" s="1318">
        <v>0</v>
      </c>
      <c r="R29" s="1318">
        <v>0</v>
      </c>
      <c r="S29" s="1318">
        <v>0</v>
      </c>
      <c r="T29" s="1318">
        <v>5661.3777881784281</v>
      </c>
      <c r="U29" s="1318">
        <v>0</v>
      </c>
      <c r="V29" s="1320">
        <v>0</v>
      </c>
      <c r="W29" s="1320">
        <v>0</v>
      </c>
      <c r="X29" s="48">
        <v>0</v>
      </c>
      <c r="Y29" s="1322">
        <v>11322.755576356856</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0</v>
      </c>
      <c r="G30" s="1318">
        <v>0</v>
      </c>
      <c r="H30" s="1318">
        <v>0</v>
      </c>
      <c r="I30" s="1318">
        <v>2582.3615390896257</v>
      </c>
      <c r="J30" s="1318">
        <v>0</v>
      </c>
      <c r="K30" s="1318">
        <v>5164.7230781792514</v>
      </c>
      <c r="L30" s="1320">
        <v>0</v>
      </c>
      <c r="M30" s="1321">
        <v>0</v>
      </c>
      <c r="N30" s="1320">
        <v>0</v>
      </c>
      <c r="O30" s="1320">
        <v>0</v>
      </c>
      <c r="P30" s="1320">
        <v>0</v>
      </c>
      <c r="Q30" s="1318">
        <v>0</v>
      </c>
      <c r="R30" s="1318">
        <v>0</v>
      </c>
      <c r="S30" s="1318">
        <v>0</v>
      </c>
      <c r="T30" s="1318">
        <v>0</v>
      </c>
      <c r="U30" s="1318">
        <v>0</v>
      </c>
      <c r="V30" s="1320">
        <v>0</v>
      </c>
      <c r="W30" s="1320">
        <v>0</v>
      </c>
      <c r="X30" s="48">
        <v>0</v>
      </c>
      <c r="Y30" s="1322">
        <v>7747.0846172688771</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85</v>
      </c>
      <c r="E31" s="74" t="s">
        <v>86</v>
      </c>
      <c r="F31" s="1317">
        <v>0</v>
      </c>
      <c r="G31" s="1318">
        <v>0</v>
      </c>
      <c r="H31" s="1318">
        <v>0</v>
      </c>
      <c r="I31" s="1318">
        <v>0</v>
      </c>
      <c r="J31" s="1318">
        <v>0</v>
      </c>
      <c r="K31" s="1318">
        <v>0</v>
      </c>
      <c r="L31" s="1320">
        <v>0</v>
      </c>
      <c r="M31" s="1321">
        <v>0</v>
      </c>
      <c r="N31" s="1320">
        <v>0</v>
      </c>
      <c r="O31" s="1320">
        <v>0</v>
      </c>
      <c r="P31" s="1320">
        <v>0</v>
      </c>
      <c r="Q31" s="1318">
        <v>0</v>
      </c>
      <c r="R31" s="1318">
        <v>2465.4591229007779</v>
      </c>
      <c r="S31" s="1318">
        <v>0</v>
      </c>
      <c r="T31" s="1318">
        <v>0</v>
      </c>
      <c r="U31" s="1318">
        <v>0</v>
      </c>
      <c r="V31" s="1320">
        <v>0</v>
      </c>
      <c r="W31" s="1320">
        <v>0</v>
      </c>
      <c r="X31" s="48">
        <v>0</v>
      </c>
      <c r="Y31" s="1322">
        <v>2465.4591229007779</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87</v>
      </c>
      <c r="E32" s="74" t="s">
        <v>88</v>
      </c>
      <c r="F32" s="1317">
        <v>0</v>
      </c>
      <c r="G32" s="1318">
        <v>0</v>
      </c>
      <c r="H32" s="1318">
        <v>0</v>
      </c>
      <c r="I32" s="1318">
        <v>0</v>
      </c>
      <c r="J32" s="1318">
        <v>0</v>
      </c>
      <c r="K32" s="1318">
        <v>0</v>
      </c>
      <c r="L32" s="1320">
        <v>0</v>
      </c>
      <c r="M32" s="1321">
        <v>0</v>
      </c>
      <c r="N32" s="1320">
        <v>0</v>
      </c>
      <c r="O32" s="1320">
        <v>0</v>
      </c>
      <c r="P32" s="1320">
        <v>0</v>
      </c>
      <c r="Q32" s="1318">
        <v>0</v>
      </c>
      <c r="R32" s="1318">
        <v>2125.6445368185932</v>
      </c>
      <c r="S32" s="1318">
        <v>0</v>
      </c>
      <c r="T32" s="1318">
        <v>0</v>
      </c>
      <c r="U32" s="1318">
        <v>0</v>
      </c>
      <c r="V32" s="1320">
        <v>0</v>
      </c>
      <c r="W32" s="1320">
        <v>0</v>
      </c>
      <c r="X32" s="48">
        <v>0</v>
      </c>
      <c r="Y32" s="1322">
        <v>2125.6445368185932</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89</v>
      </c>
      <c r="E33" s="74" t="s">
        <v>90</v>
      </c>
      <c r="F33" s="1317">
        <v>0</v>
      </c>
      <c r="G33" s="1318">
        <v>0</v>
      </c>
      <c r="H33" s="1318">
        <v>0</v>
      </c>
      <c r="I33" s="1318">
        <v>0</v>
      </c>
      <c r="J33" s="1318">
        <v>0</v>
      </c>
      <c r="K33" s="1318">
        <v>1138.3649597494289</v>
      </c>
      <c r="L33" s="1320">
        <v>0</v>
      </c>
      <c r="M33" s="1321">
        <v>0</v>
      </c>
      <c r="N33" s="1320">
        <v>0</v>
      </c>
      <c r="O33" s="1320">
        <v>0</v>
      </c>
      <c r="P33" s="1320">
        <v>0</v>
      </c>
      <c r="Q33" s="1318">
        <v>0</v>
      </c>
      <c r="R33" s="1318">
        <v>0</v>
      </c>
      <c r="S33" s="1318">
        <v>0</v>
      </c>
      <c r="T33" s="1318">
        <v>0</v>
      </c>
      <c r="U33" s="1318">
        <v>0</v>
      </c>
      <c r="V33" s="1320">
        <v>0</v>
      </c>
      <c r="W33" s="1320">
        <v>0</v>
      </c>
      <c r="X33" s="48">
        <v>0</v>
      </c>
      <c r="Y33" s="1322">
        <v>1138.3649597494289</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91</v>
      </c>
      <c r="E34" s="76" t="s">
        <v>92</v>
      </c>
      <c r="F34" s="1317">
        <v>0</v>
      </c>
      <c r="G34" s="1318">
        <v>772.36291903867743</v>
      </c>
      <c r="H34" s="1318">
        <v>0</v>
      </c>
      <c r="I34" s="1318">
        <v>0</v>
      </c>
      <c r="J34" s="1318">
        <v>0</v>
      </c>
      <c r="K34" s="1318">
        <v>772.36291903867743</v>
      </c>
      <c r="L34" s="77">
        <v>0</v>
      </c>
      <c r="M34" s="78">
        <v>0</v>
      </c>
      <c r="N34" s="77">
        <v>0</v>
      </c>
      <c r="O34" s="77">
        <v>0</v>
      </c>
      <c r="P34" s="77">
        <v>0</v>
      </c>
      <c r="Q34" s="1318">
        <v>0</v>
      </c>
      <c r="R34" s="1318">
        <v>772.36291903867743</v>
      </c>
      <c r="S34" s="1318">
        <v>0</v>
      </c>
      <c r="T34" s="1318">
        <v>0</v>
      </c>
      <c r="U34" s="1318">
        <v>0</v>
      </c>
      <c r="V34" s="77">
        <v>0</v>
      </c>
      <c r="W34" s="77">
        <v>0</v>
      </c>
      <c r="X34" s="48">
        <v>0</v>
      </c>
      <c r="Y34" s="1322">
        <v>2317.0887571160324</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93</v>
      </c>
      <c r="E35" s="80" t="s">
        <v>94</v>
      </c>
      <c r="F35" s="1317">
        <v>0</v>
      </c>
      <c r="G35" s="1318">
        <v>0</v>
      </c>
      <c r="H35" s="1318">
        <v>0</v>
      </c>
      <c r="I35" s="1318">
        <v>0</v>
      </c>
      <c r="J35" s="1318">
        <v>0</v>
      </c>
      <c r="K35" s="1318">
        <v>0</v>
      </c>
      <c r="L35" s="1320">
        <v>0</v>
      </c>
      <c r="M35" s="1321">
        <v>0</v>
      </c>
      <c r="N35" s="1320">
        <v>0</v>
      </c>
      <c r="O35" s="1320">
        <v>0</v>
      </c>
      <c r="P35" s="1320">
        <v>0</v>
      </c>
      <c r="Q35" s="1318">
        <v>0</v>
      </c>
      <c r="R35" s="1318">
        <v>0</v>
      </c>
      <c r="S35" s="1318">
        <v>0</v>
      </c>
      <c r="T35" s="1318">
        <v>0</v>
      </c>
      <c r="U35" s="1318">
        <v>0</v>
      </c>
      <c r="V35" s="1320">
        <v>0</v>
      </c>
      <c r="W35" s="1320">
        <v>0</v>
      </c>
      <c r="X35" s="48">
        <v>0</v>
      </c>
      <c r="Y35" s="1322">
        <v>0</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v>0</v>
      </c>
      <c r="G36" s="1318">
        <v>625.67629879471792</v>
      </c>
      <c r="H36" s="1318">
        <v>0</v>
      </c>
      <c r="I36" s="1318">
        <v>0</v>
      </c>
      <c r="J36" s="1318">
        <v>0</v>
      </c>
      <c r="K36" s="1318">
        <v>0</v>
      </c>
      <c r="L36" s="1320">
        <v>0</v>
      </c>
      <c r="M36" s="1321">
        <v>0</v>
      </c>
      <c r="N36" s="1320">
        <v>0</v>
      </c>
      <c r="O36" s="1320">
        <v>0</v>
      </c>
      <c r="P36" s="1320">
        <v>0</v>
      </c>
      <c r="Q36" s="1318">
        <v>0</v>
      </c>
      <c r="R36" s="1318">
        <v>0</v>
      </c>
      <c r="S36" s="1318">
        <v>0</v>
      </c>
      <c r="T36" s="1318">
        <v>0</v>
      </c>
      <c r="U36" s="1318">
        <v>0</v>
      </c>
      <c r="V36" s="1320">
        <v>0</v>
      </c>
      <c r="W36" s="1320">
        <v>0</v>
      </c>
      <c r="X36" s="48">
        <v>0</v>
      </c>
      <c r="Y36" s="1322">
        <v>625.67629879471792</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0</v>
      </c>
      <c r="G37" s="1318">
        <v>0</v>
      </c>
      <c r="H37" s="1318">
        <v>0</v>
      </c>
      <c r="I37" s="1318">
        <v>0</v>
      </c>
      <c r="J37" s="1318">
        <v>0</v>
      </c>
      <c r="K37" s="1318">
        <v>0</v>
      </c>
      <c r="L37" s="1320">
        <v>0</v>
      </c>
      <c r="M37" s="1321">
        <v>0</v>
      </c>
      <c r="N37" s="1320">
        <v>0</v>
      </c>
      <c r="O37" s="1320">
        <v>0</v>
      </c>
      <c r="P37" s="1320">
        <v>0</v>
      </c>
      <c r="Q37" s="1318">
        <v>0</v>
      </c>
      <c r="R37" s="1318">
        <v>1092.8015541708958</v>
      </c>
      <c r="S37" s="1318">
        <v>0</v>
      </c>
      <c r="T37" s="1318">
        <v>0</v>
      </c>
      <c r="U37" s="1318">
        <v>0</v>
      </c>
      <c r="V37" s="1320">
        <v>0</v>
      </c>
      <c r="W37" s="1320">
        <v>0</v>
      </c>
      <c r="X37" s="48">
        <v>0</v>
      </c>
      <c r="Y37" s="1322">
        <v>1092.8015541708958</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0</v>
      </c>
      <c r="G38" s="1318">
        <v>0</v>
      </c>
      <c r="H38" s="1318">
        <v>0</v>
      </c>
      <c r="I38" s="1318">
        <v>0</v>
      </c>
      <c r="J38" s="1318">
        <v>0</v>
      </c>
      <c r="K38" s="1318">
        <v>0</v>
      </c>
      <c r="L38" s="1320">
        <v>0</v>
      </c>
      <c r="M38" s="1321">
        <v>0</v>
      </c>
      <c r="N38" s="1320">
        <v>0</v>
      </c>
      <c r="O38" s="1320">
        <v>0</v>
      </c>
      <c r="P38" s="1320">
        <v>0</v>
      </c>
      <c r="Q38" s="1318">
        <v>0</v>
      </c>
      <c r="R38" s="1318">
        <v>0</v>
      </c>
      <c r="S38" s="1318">
        <v>0</v>
      </c>
      <c r="T38" s="1318">
        <v>0</v>
      </c>
      <c r="U38" s="1318">
        <v>0</v>
      </c>
      <c r="V38" s="1320">
        <v>0</v>
      </c>
      <c r="W38" s="1320">
        <v>0</v>
      </c>
      <c r="X38" s="48">
        <v>0</v>
      </c>
      <c r="Y38" s="1322">
        <v>0</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102</v>
      </c>
      <c r="E39" s="83" t="s">
        <v>103</v>
      </c>
      <c r="F39" s="1326">
        <v>0</v>
      </c>
      <c r="G39" s="1327">
        <v>601270.26120241708</v>
      </c>
      <c r="H39" s="1327">
        <v>0</v>
      </c>
      <c r="I39" s="1327">
        <v>0</v>
      </c>
      <c r="J39" s="1327">
        <v>0</v>
      </c>
      <c r="K39" s="1327">
        <v>0</v>
      </c>
      <c r="L39" s="1320">
        <v>0</v>
      </c>
      <c r="M39" s="1328">
        <v>0</v>
      </c>
      <c r="N39" s="1320">
        <v>0</v>
      </c>
      <c r="O39" s="1320">
        <v>0</v>
      </c>
      <c r="P39" s="1320">
        <v>0</v>
      </c>
      <c r="Q39" s="1327">
        <v>0</v>
      </c>
      <c r="R39" s="1327">
        <v>0</v>
      </c>
      <c r="S39" s="1327">
        <v>0</v>
      </c>
      <c r="T39" s="1327">
        <v>0</v>
      </c>
      <c r="U39" s="1327">
        <v>3187.3710125610387</v>
      </c>
      <c r="V39" s="1320">
        <v>0</v>
      </c>
      <c r="W39" s="1320">
        <v>0</v>
      </c>
      <c r="X39" s="65">
        <v>0</v>
      </c>
      <c r="Y39" s="1329">
        <v>604457.6322149781</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0</v>
      </c>
      <c r="G40" s="1318">
        <v>0</v>
      </c>
      <c r="H40" s="1318">
        <v>0</v>
      </c>
      <c r="I40" s="1318">
        <v>0</v>
      </c>
      <c r="J40" s="1318">
        <v>0</v>
      </c>
      <c r="K40" s="1318">
        <v>0</v>
      </c>
      <c r="L40" s="1320">
        <v>0</v>
      </c>
      <c r="M40" s="1321">
        <v>0</v>
      </c>
      <c r="N40" s="1320">
        <v>0</v>
      </c>
      <c r="O40" s="1320">
        <v>0</v>
      </c>
      <c r="P40" s="1320">
        <v>0</v>
      </c>
      <c r="Q40" s="1318">
        <v>0</v>
      </c>
      <c r="R40" s="1318">
        <v>0</v>
      </c>
      <c r="S40" s="1318">
        <v>0</v>
      </c>
      <c r="T40" s="1318">
        <v>0</v>
      </c>
      <c r="U40" s="1318">
        <v>3187.3710125610387</v>
      </c>
      <c r="V40" s="1320">
        <v>0</v>
      </c>
      <c r="W40" s="1320">
        <v>0</v>
      </c>
      <c r="X40" s="48">
        <v>0</v>
      </c>
      <c r="Y40" s="1322">
        <v>3187.3710125610387</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v>0</v>
      </c>
      <c r="G41" s="1318">
        <v>0</v>
      </c>
      <c r="H41" s="1318">
        <v>0</v>
      </c>
      <c r="I41" s="1318">
        <v>0</v>
      </c>
      <c r="J41" s="1318">
        <v>0</v>
      </c>
      <c r="K41" s="1318">
        <v>0</v>
      </c>
      <c r="L41" s="1320">
        <v>0</v>
      </c>
      <c r="M41" s="1321">
        <v>0</v>
      </c>
      <c r="N41" s="1320">
        <v>0</v>
      </c>
      <c r="O41" s="1320">
        <v>0</v>
      </c>
      <c r="P41" s="1320">
        <v>0</v>
      </c>
      <c r="Q41" s="1318">
        <v>0</v>
      </c>
      <c r="R41" s="1318">
        <v>0</v>
      </c>
      <c r="S41" s="1318">
        <v>0</v>
      </c>
      <c r="T41" s="1318">
        <v>0</v>
      </c>
      <c r="U41" s="1318">
        <v>0</v>
      </c>
      <c r="V41" s="1320">
        <v>0</v>
      </c>
      <c r="W41" s="1320">
        <v>0</v>
      </c>
      <c r="X41" s="48">
        <v>0</v>
      </c>
      <c r="Y41" s="1322">
        <v>0</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v>0</v>
      </c>
      <c r="G42" s="1318">
        <v>0</v>
      </c>
      <c r="H42" s="1318">
        <v>0</v>
      </c>
      <c r="I42" s="1318">
        <v>0</v>
      </c>
      <c r="J42" s="1318">
        <v>0</v>
      </c>
      <c r="K42" s="1318">
        <v>0</v>
      </c>
      <c r="L42" s="1320">
        <v>0</v>
      </c>
      <c r="M42" s="1321">
        <v>0</v>
      </c>
      <c r="N42" s="1320">
        <v>0</v>
      </c>
      <c r="O42" s="1320">
        <v>0</v>
      </c>
      <c r="P42" s="1320">
        <v>0</v>
      </c>
      <c r="Q42" s="1318">
        <v>0</v>
      </c>
      <c r="R42" s="1318">
        <v>0</v>
      </c>
      <c r="S42" s="1318">
        <v>0</v>
      </c>
      <c r="T42" s="1318">
        <v>0</v>
      </c>
      <c r="U42" s="1318">
        <v>0</v>
      </c>
      <c r="V42" s="1320">
        <v>0</v>
      </c>
      <c r="W42" s="1320">
        <v>0</v>
      </c>
      <c r="X42" s="48">
        <v>0</v>
      </c>
      <c r="Y42" s="1322">
        <v>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v>0</v>
      </c>
      <c r="G43" s="1339">
        <v>55667.598208112075</v>
      </c>
      <c r="H43" s="1318">
        <v>0</v>
      </c>
      <c r="I43" s="1318">
        <v>0</v>
      </c>
      <c r="J43" s="1318">
        <v>0</v>
      </c>
      <c r="K43" s="1318">
        <v>0</v>
      </c>
      <c r="L43" s="1320">
        <v>0</v>
      </c>
      <c r="M43" s="1321">
        <v>0</v>
      </c>
      <c r="N43" s="1320">
        <v>0</v>
      </c>
      <c r="O43" s="1320">
        <v>0</v>
      </c>
      <c r="P43" s="1320">
        <v>0</v>
      </c>
      <c r="Q43" s="1318">
        <v>0</v>
      </c>
      <c r="R43" s="1318">
        <v>0</v>
      </c>
      <c r="S43" s="1318">
        <v>0</v>
      </c>
      <c r="T43" s="1318">
        <v>0</v>
      </c>
      <c r="U43" s="1318">
        <v>0</v>
      </c>
      <c r="V43" s="1320">
        <v>0</v>
      </c>
      <c r="W43" s="1320">
        <v>0</v>
      </c>
      <c r="X43" s="48">
        <v>0</v>
      </c>
      <c r="Y43" s="1322">
        <v>55667.598208112075</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0</v>
      </c>
      <c r="G44" s="1339">
        <v>545602.66299430502</v>
      </c>
      <c r="H44" s="1318">
        <v>0</v>
      </c>
      <c r="I44" s="1318">
        <v>0</v>
      </c>
      <c r="J44" s="1318">
        <v>0</v>
      </c>
      <c r="K44" s="1318">
        <v>0</v>
      </c>
      <c r="L44" s="1320">
        <v>0</v>
      </c>
      <c r="M44" s="1321">
        <v>0</v>
      </c>
      <c r="N44" s="1320">
        <v>0</v>
      </c>
      <c r="O44" s="1320">
        <v>0</v>
      </c>
      <c r="P44" s="1320">
        <v>0</v>
      </c>
      <c r="Q44" s="1318">
        <v>0</v>
      </c>
      <c r="R44" s="1318">
        <v>0</v>
      </c>
      <c r="S44" s="1318">
        <v>0</v>
      </c>
      <c r="T44" s="1318">
        <v>0</v>
      </c>
      <c r="U44" s="1318">
        <v>0</v>
      </c>
      <c r="V44" s="1320">
        <v>0</v>
      </c>
      <c r="W44" s="1320">
        <v>0</v>
      </c>
      <c r="X44" s="48">
        <v>0</v>
      </c>
      <c r="Y44" s="1322">
        <v>545602.66299430502</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117</v>
      </c>
      <c r="E45" s="29" t="s">
        <v>118</v>
      </c>
      <c r="F45" s="1326">
        <v>0</v>
      </c>
      <c r="G45" s="1327">
        <v>6.9640663692385668E-2</v>
      </c>
      <c r="H45" s="1327">
        <v>0.24357519659444712</v>
      </c>
      <c r="I45" s="1327">
        <v>6.6072964129231622E-3</v>
      </c>
      <c r="J45" s="1327">
        <v>0.21143348521354119</v>
      </c>
      <c r="K45" s="1327">
        <v>4.4641158152133551</v>
      </c>
      <c r="L45" s="1328">
        <v>7.5917835784487133</v>
      </c>
      <c r="M45" s="1328">
        <v>0</v>
      </c>
      <c r="N45" s="1320">
        <v>0</v>
      </c>
      <c r="O45" s="1320">
        <v>0</v>
      </c>
      <c r="P45" s="1320">
        <v>0</v>
      </c>
      <c r="Q45" s="1327">
        <v>0</v>
      </c>
      <c r="R45" s="1327">
        <v>5.9834979047232482</v>
      </c>
      <c r="S45" s="1327">
        <v>0.28894462553981926</v>
      </c>
      <c r="T45" s="1327">
        <v>0</v>
      </c>
      <c r="U45" s="1327">
        <v>128.03343607664505</v>
      </c>
      <c r="V45" s="1320">
        <v>0</v>
      </c>
      <c r="W45" s="1320">
        <v>0</v>
      </c>
      <c r="X45" s="65">
        <v>0</v>
      </c>
      <c r="Y45" s="1329">
        <v>146.89303464248349</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v>0</v>
      </c>
      <c r="G46" s="1318">
        <v>0</v>
      </c>
      <c r="H46" s="1318">
        <v>6.5178193445521726E-2</v>
      </c>
      <c r="I46" s="1318">
        <v>0</v>
      </c>
      <c r="J46" s="1318">
        <v>0</v>
      </c>
      <c r="K46" s="1318">
        <v>3.0588230469092861</v>
      </c>
      <c r="L46" s="1320">
        <v>0</v>
      </c>
      <c r="M46" s="1321">
        <v>0</v>
      </c>
      <c r="N46" s="1320">
        <v>0</v>
      </c>
      <c r="O46" s="1320">
        <v>0</v>
      </c>
      <c r="P46" s="1320">
        <v>0</v>
      </c>
      <c r="Q46" s="1318">
        <v>0</v>
      </c>
      <c r="R46" s="1318">
        <v>4.5114442299741535</v>
      </c>
      <c r="S46" s="1318">
        <v>0.10191001614367995</v>
      </c>
      <c r="T46" s="1318">
        <v>0</v>
      </c>
      <c r="U46" s="1318">
        <v>128.03343607664505</v>
      </c>
      <c r="V46" s="1320">
        <v>0</v>
      </c>
      <c r="W46" s="1320">
        <v>0</v>
      </c>
      <c r="X46" s="48">
        <v>0</v>
      </c>
      <c r="Y46" s="1322">
        <v>135.77079156311768</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v>0</v>
      </c>
      <c r="G47" s="1318">
        <v>4.5815872078671299E-2</v>
      </c>
      <c r="H47" s="1318">
        <v>0</v>
      </c>
      <c r="I47" s="1318">
        <v>0</v>
      </c>
      <c r="J47" s="1318">
        <v>0</v>
      </c>
      <c r="K47" s="1318">
        <v>0.1805769384570701</v>
      </c>
      <c r="L47" s="1320">
        <v>0</v>
      </c>
      <c r="M47" s="1321">
        <v>0</v>
      </c>
      <c r="N47" s="1320">
        <v>0</v>
      </c>
      <c r="O47" s="1320">
        <v>0</v>
      </c>
      <c r="P47" s="1320">
        <v>0</v>
      </c>
      <c r="Q47" s="1318">
        <v>0</v>
      </c>
      <c r="R47" s="1318">
        <v>0.26999585194866632</v>
      </c>
      <c r="S47" s="1318">
        <v>3.9965841516034183E-2</v>
      </c>
      <c r="T47" s="1318">
        <v>0</v>
      </c>
      <c r="U47" s="1318">
        <v>0</v>
      </c>
      <c r="V47" s="1320">
        <v>0</v>
      </c>
      <c r="W47" s="1320">
        <v>0</v>
      </c>
      <c r="X47" s="48">
        <v>0</v>
      </c>
      <c r="Y47" s="1322">
        <v>0.53635450400044193</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v>0</v>
      </c>
      <c r="G48" s="1318">
        <v>2.3824791613714372E-2</v>
      </c>
      <c r="H48" s="1318">
        <v>0</v>
      </c>
      <c r="I48" s="1318">
        <v>0</v>
      </c>
      <c r="J48" s="1318">
        <v>0</v>
      </c>
      <c r="K48" s="1318">
        <v>0.44268626289151913</v>
      </c>
      <c r="L48" s="1320">
        <v>0</v>
      </c>
      <c r="M48" s="1321">
        <v>0</v>
      </c>
      <c r="N48" s="1320">
        <v>0</v>
      </c>
      <c r="O48" s="1320">
        <v>0</v>
      </c>
      <c r="P48" s="1320">
        <v>0</v>
      </c>
      <c r="Q48" s="1318">
        <v>0</v>
      </c>
      <c r="R48" s="1318">
        <v>0.98114983158278046</v>
      </c>
      <c r="S48" s="1318">
        <v>0.11403228581548931</v>
      </c>
      <c r="T48" s="1318">
        <v>0</v>
      </c>
      <c r="U48" s="1318">
        <v>0</v>
      </c>
      <c r="V48" s="1320">
        <v>0</v>
      </c>
      <c r="W48" s="1320">
        <v>0</v>
      </c>
      <c r="X48" s="48">
        <v>0</v>
      </c>
      <c r="Y48" s="1322">
        <v>1.5616931719035034</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v>0</v>
      </c>
      <c r="G49" s="1318">
        <v>0</v>
      </c>
      <c r="H49" s="1318">
        <v>0</v>
      </c>
      <c r="I49" s="1318">
        <v>0</v>
      </c>
      <c r="J49" s="1318">
        <v>0</v>
      </c>
      <c r="K49" s="1318">
        <v>4.9011669456198682E-3</v>
      </c>
      <c r="L49" s="1320">
        <v>0</v>
      </c>
      <c r="M49" s="1321">
        <v>0</v>
      </c>
      <c r="N49" s="1320">
        <v>0</v>
      </c>
      <c r="O49" s="1320">
        <v>0</v>
      </c>
      <c r="P49" s="1320">
        <v>0</v>
      </c>
      <c r="Q49" s="1318">
        <v>0</v>
      </c>
      <c r="R49" s="1318">
        <v>5.2815157004656218E-3</v>
      </c>
      <c r="S49" s="1318">
        <v>0</v>
      </c>
      <c r="T49" s="1318">
        <v>0</v>
      </c>
      <c r="U49" s="1318">
        <v>0</v>
      </c>
      <c r="V49" s="1320">
        <v>0</v>
      </c>
      <c r="W49" s="1320">
        <v>0</v>
      </c>
      <c r="X49" s="48">
        <v>0</v>
      </c>
      <c r="Y49" s="1322">
        <v>1.0182682646085489E-2</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v>0</v>
      </c>
      <c r="G50" s="1318">
        <v>0</v>
      </c>
      <c r="H50" s="1318">
        <v>0.1783970031489254</v>
      </c>
      <c r="I50" s="1318">
        <v>6.6072964129231622E-3</v>
      </c>
      <c r="J50" s="1318">
        <v>0.21143348521354119</v>
      </c>
      <c r="K50" s="1318">
        <v>0.77712840000985972</v>
      </c>
      <c r="L50" s="1321">
        <v>7.5917835784487133</v>
      </c>
      <c r="M50" s="1321">
        <v>0</v>
      </c>
      <c r="N50" s="1320">
        <v>0</v>
      </c>
      <c r="O50" s="1320">
        <v>0</v>
      </c>
      <c r="P50" s="1320">
        <v>0</v>
      </c>
      <c r="Q50" s="1318">
        <v>0</v>
      </c>
      <c r="R50" s="1318">
        <v>0.21562647551718223</v>
      </c>
      <c r="S50" s="1318">
        <v>3.3036482064615812E-2</v>
      </c>
      <c r="T50" s="1318">
        <v>0</v>
      </c>
      <c r="U50" s="1318">
        <v>0</v>
      </c>
      <c r="V50" s="1320">
        <v>0</v>
      </c>
      <c r="W50" s="1320">
        <v>0</v>
      </c>
      <c r="X50" s="48">
        <v>0</v>
      </c>
      <c r="Y50" s="1322">
        <v>9.0140127208157601</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129</v>
      </c>
      <c r="C51" s="1340"/>
      <c r="D51" s="28" t="s">
        <v>130</v>
      </c>
      <c r="E51" s="29" t="s">
        <v>131</v>
      </c>
      <c r="F51" s="1326">
        <v>0</v>
      </c>
      <c r="G51" s="1327">
        <v>0</v>
      </c>
      <c r="H51" s="1327">
        <v>0</v>
      </c>
      <c r="I51" s="1327">
        <v>0</v>
      </c>
      <c r="J51" s="1327">
        <v>0</v>
      </c>
      <c r="K51" s="1327">
        <v>1286.8606893823251</v>
      </c>
      <c r="L51" s="1320">
        <v>0</v>
      </c>
      <c r="M51" s="1328">
        <v>0</v>
      </c>
      <c r="N51" s="1320">
        <v>0</v>
      </c>
      <c r="O51" s="1320">
        <v>0</v>
      </c>
      <c r="P51" s="1320">
        <v>0</v>
      </c>
      <c r="Q51" s="1327">
        <v>0</v>
      </c>
      <c r="R51" s="1327">
        <v>0</v>
      </c>
      <c r="S51" s="1327">
        <v>0</v>
      </c>
      <c r="T51" s="1327">
        <v>0</v>
      </c>
      <c r="U51" s="1327">
        <v>0</v>
      </c>
      <c r="V51" s="1320">
        <v>0</v>
      </c>
      <c r="W51" s="1320">
        <v>0</v>
      </c>
      <c r="X51" s="65">
        <v>0</v>
      </c>
      <c r="Y51" s="1329">
        <v>1286.8606893823251</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0</v>
      </c>
      <c r="G52" s="1318">
        <v>0</v>
      </c>
      <c r="H52" s="1318">
        <v>0</v>
      </c>
      <c r="I52" s="1318">
        <v>0</v>
      </c>
      <c r="J52" s="1318">
        <v>0</v>
      </c>
      <c r="K52" s="1318">
        <v>0</v>
      </c>
      <c r="L52" s="1320">
        <v>0</v>
      </c>
      <c r="M52" s="1321">
        <v>0</v>
      </c>
      <c r="N52" s="1320">
        <v>0</v>
      </c>
      <c r="O52" s="1320">
        <v>0</v>
      </c>
      <c r="P52" s="1320">
        <v>0</v>
      </c>
      <c r="Q52" s="1318">
        <v>0</v>
      </c>
      <c r="R52" s="1318">
        <v>0</v>
      </c>
      <c r="S52" s="1318">
        <v>0</v>
      </c>
      <c r="T52" s="1318">
        <v>0</v>
      </c>
      <c r="U52" s="1318">
        <v>0</v>
      </c>
      <c r="V52" s="1320">
        <v>0</v>
      </c>
      <c r="W52" s="1320">
        <v>0</v>
      </c>
      <c r="X52" s="48">
        <v>0</v>
      </c>
      <c r="Y52" s="1322">
        <v>0</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0</v>
      </c>
      <c r="H53" s="1318">
        <v>0</v>
      </c>
      <c r="I53" s="1318">
        <v>0</v>
      </c>
      <c r="J53" s="1318">
        <v>0</v>
      </c>
      <c r="K53" s="1318">
        <v>0</v>
      </c>
      <c r="L53" s="1342">
        <v>0</v>
      </c>
      <c r="M53" s="1343">
        <v>0</v>
      </c>
      <c r="N53" s="1342">
        <v>0</v>
      </c>
      <c r="O53" s="1342">
        <v>0</v>
      </c>
      <c r="P53" s="1342">
        <v>0</v>
      </c>
      <c r="Q53" s="1318">
        <v>0</v>
      </c>
      <c r="R53" s="1318">
        <v>0</v>
      </c>
      <c r="S53" s="1318">
        <v>0</v>
      </c>
      <c r="T53" s="1318">
        <v>0</v>
      </c>
      <c r="U53" s="1318">
        <v>0</v>
      </c>
      <c r="V53" s="1342">
        <v>0</v>
      </c>
      <c r="W53" s="1342">
        <v>0</v>
      </c>
      <c r="X53" s="48">
        <v>0</v>
      </c>
      <c r="Y53" s="1322">
        <v>0</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0</v>
      </c>
      <c r="H54" s="1318">
        <v>0</v>
      </c>
      <c r="I54" s="1318">
        <v>0</v>
      </c>
      <c r="J54" s="1318">
        <v>0</v>
      </c>
      <c r="K54" s="1318">
        <v>1286.8606893823251</v>
      </c>
      <c r="L54" s="1342">
        <v>0</v>
      </c>
      <c r="M54" s="1343">
        <v>0</v>
      </c>
      <c r="N54" s="1342">
        <v>0</v>
      </c>
      <c r="O54" s="1342">
        <v>0</v>
      </c>
      <c r="P54" s="1342">
        <v>0</v>
      </c>
      <c r="Q54" s="1318">
        <v>0</v>
      </c>
      <c r="R54" s="1318">
        <v>0</v>
      </c>
      <c r="S54" s="1318">
        <v>0</v>
      </c>
      <c r="T54" s="1318">
        <v>0</v>
      </c>
      <c r="U54" s="1318">
        <v>0</v>
      </c>
      <c r="V54" s="1342">
        <v>0</v>
      </c>
      <c r="W54" s="1342">
        <v>0</v>
      </c>
      <c r="X54" s="48">
        <v>0</v>
      </c>
      <c r="Y54" s="1322">
        <v>1286.8606893823251</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0</v>
      </c>
      <c r="H55" s="1318">
        <v>0</v>
      </c>
      <c r="I55" s="1318">
        <v>0</v>
      </c>
      <c r="J55" s="1318">
        <v>0</v>
      </c>
      <c r="K55" s="1318">
        <v>0</v>
      </c>
      <c r="L55" s="1342">
        <v>0</v>
      </c>
      <c r="M55" s="1343">
        <v>0</v>
      </c>
      <c r="N55" s="1342">
        <v>0</v>
      </c>
      <c r="O55" s="1342">
        <v>0</v>
      </c>
      <c r="P55" s="1342">
        <v>0</v>
      </c>
      <c r="Q55" s="1318">
        <v>0</v>
      </c>
      <c r="R55" s="1318">
        <v>0</v>
      </c>
      <c r="S55" s="1318">
        <v>0</v>
      </c>
      <c r="T55" s="1318">
        <v>0</v>
      </c>
      <c r="U55" s="1318">
        <v>0</v>
      </c>
      <c r="V55" s="1342">
        <v>0</v>
      </c>
      <c r="W55" s="1342">
        <v>0</v>
      </c>
      <c r="X55" s="48">
        <v>0</v>
      </c>
      <c r="Y55" s="1322">
        <v>0</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139</v>
      </c>
      <c r="C56" s="1344"/>
      <c r="D56" s="28" t="s">
        <v>140</v>
      </c>
      <c r="E56" s="29" t="s">
        <v>141</v>
      </c>
      <c r="F56" s="1326">
        <v>0</v>
      </c>
      <c r="G56" s="1327">
        <v>840.35339318652689</v>
      </c>
      <c r="H56" s="1327">
        <v>2521.0601795595808</v>
      </c>
      <c r="I56" s="1327">
        <v>0</v>
      </c>
      <c r="J56" s="1327">
        <v>0</v>
      </c>
      <c r="K56" s="1327">
        <v>1784.3608209201693</v>
      </c>
      <c r="L56" s="1342">
        <v>0</v>
      </c>
      <c r="M56" s="1345">
        <v>0</v>
      </c>
      <c r="N56" s="1342">
        <v>0</v>
      </c>
      <c r="O56" s="1342">
        <v>0</v>
      </c>
      <c r="P56" s="1342">
        <v>0</v>
      </c>
      <c r="Q56" s="1327">
        <v>0</v>
      </c>
      <c r="R56" s="1327">
        <v>840.35339318652689</v>
      </c>
      <c r="S56" s="1327">
        <v>0</v>
      </c>
      <c r="T56" s="1327">
        <v>0</v>
      </c>
      <c r="U56" s="1327">
        <v>0</v>
      </c>
      <c r="V56" s="1342">
        <v>0</v>
      </c>
      <c r="W56" s="1342">
        <v>0</v>
      </c>
      <c r="X56" s="65">
        <v>0</v>
      </c>
      <c r="Y56" s="1329">
        <v>5986.1277868528041</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0</v>
      </c>
      <c r="H57" s="1318">
        <v>0</v>
      </c>
      <c r="I57" s="1318">
        <v>0</v>
      </c>
      <c r="J57" s="1318">
        <v>0</v>
      </c>
      <c r="K57" s="1318">
        <v>0</v>
      </c>
      <c r="L57" s="1342">
        <v>0</v>
      </c>
      <c r="M57" s="1343">
        <v>0</v>
      </c>
      <c r="N57" s="1342">
        <v>0</v>
      </c>
      <c r="O57" s="1342">
        <v>0</v>
      </c>
      <c r="P57" s="1342">
        <v>0</v>
      </c>
      <c r="Q57" s="1318">
        <v>0</v>
      </c>
      <c r="R57" s="1318">
        <v>0</v>
      </c>
      <c r="S57" s="1318">
        <v>0</v>
      </c>
      <c r="T57" s="1319">
        <v>0</v>
      </c>
      <c r="U57" s="1318">
        <v>0</v>
      </c>
      <c r="V57" s="1342">
        <v>0</v>
      </c>
      <c r="W57" s="1342">
        <v>0</v>
      </c>
      <c r="X57" s="101">
        <v>0</v>
      </c>
      <c r="Y57" s="1322">
        <v>0</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144</v>
      </c>
      <c r="E58" s="76" t="s">
        <v>145</v>
      </c>
      <c r="F58" s="1317">
        <v>0</v>
      </c>
      <c r="G58" s="1318">
        <v>0</v>
      </c>
      <c r="H58" s="1318">
        <v>0</v>
      </c>
      <c r="I58" s="1318">
        <v>0</v>
      </c>
      <c r="J58" s="1318">
        <v>0</v>
      </c>
      <c r="K58" s="1318">
        <v>0</v>
      </c>
      <c r="L58" s="1342">
        <v>0</v>
      </c>
      <c r="M58" s="1343">
        <v>0</v>
      </c>
      <c r="N58" s="1342">
        <v>0</v>
      </c>
      <c r="O58" s="1342">
        <v>0</v>
      </c>
      <c r="P58" s="1342">
        <v>0</v>
      </c>
      <c r="Q58" s="1318">
        <v>0</v>
      </c>
      <c r="R58" s="1318">
        <v>0</v>
      </c>
      <c r="S58" s="1318">
        <v>0</v>
      </c>
      <c r="T58" s="1319">
        <v>0</v>
      </c>
      <c r="U58" s="1318">
        <v>0</v>
      </c>
      <c r="V58" s="1342">
        <v>0</v>
      </c>
      <c r="W58" s="1342">
        <v>0</v>
      </c>
      <c r="X58" s="101">
        <v>0</v>
      </c>
      <c r="Y58" s="1322">
        <v>0</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0</v>
      </c>
      <c r="H59" s="1318">
        <v>0</v>
      </c>
      <c r="I59" s="1318">
        <v>0</v>
      </c>
      <c r="J59" s="1318">
        <v>0</v>
      </c>
      <c r="K59" s="1318">
        <v>0</v>
      </c>
      <c r="L59" s="1342">
        <v>0</v>
      </c>
      <c r="M59" s="1343">
        <v>0</v>
      </c>
      <c r="N59" s="1342">
        <v>0</v>
      </c>
      <c r="O59" s="1342">
        <v>0</v>
      </c>
      <c r="P59" s="1342">
        <v>0</v>
      </c>
      <c r="Q59" s="1318">
        <v>0</v>
      </c>
      <c r="R59" s="1318">
        <v>0</v>
      </c>
      <c r="S59" s="1318">
        <v>0</v>
      </c>
      <c r="T59" s="1319">
        <v>0</v>
      </c>
      <c r="U59" s="1318">
        <v>0</v>
      </c>
      <c r="V59" s="1342">
        <v>0</v>
      </c>
      <c r="W59" s="1342">
        <v>0</v>
      </c>
      <c r="X59" s="101">
        <v>0</v>
      </c>
      <c r="Y59" s="1322">
        <v>0</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v>
      </c>
      <c r="G60" s="1318">
        <v>840.35339318652689</v>
      </c>
      <c r="H60" s="1318">
        <v>2521.0601795595808</v>
      </c>
      <c r="I60" s="1318">
        <v>0</v>
      </c>
      <c r="J60" s="1318">
        <v>0</v>
      </c>
      <c r="K60" s="1318">
        <v>840.35339318652689</v>
      </c>
      <c r="L60" s="1342">
        <v>0</v>
      </c>
      <c r="M60" s="1343">
        <v>0</v>
      </c>
      <c r="N60" s="1342">
        <v>0</v>
      </c>
      <c r="O60" s="1342">
        <v>0</v>
      </c>
      <c r="P60" s="1342">
        <v>0</v>
      </c>
      <c r="Q60" s="1318">
        <v>0</v>
      </c>
      <c r="R60" s="1318">
        <v>840.35339318652689</v>
      </c>
      <c r="S60" s="1318">
        <v>0</v>
      </c>
      <c r="T60" s="1319">
        <v>0</v>
      </c>
      <c r="U60" s="1318">
        <v>0</v>
      </c>
      <c r="V60" s="1342">
        <v>0</v>
      </c>
      <c r="W60" s="1342">
        <v>0</v>
      </c>
      <c r="X60" s="101">
        <v>0</v>
      </c>
      <c r="Y60" s="1322">
        <v>5042.1203591191615</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150</v>
      </c>
      <c r="E61" s="74" t="s">
        <v>151</v>
      </c>
      <c r="F61" s="1317">
        <v>0</v>
      </c>
      <c r="G61" s="1318">
        <v>0</v>
      </c>
      <c r="H61" s="1318">
        <v>0</v>
      </c>
      <c r="I61" s="1318">
        <v>0</v>
      </c>
      <c r="J61" s="1318">
        <v>0</v>
      </c>
      <c r="K61" s="1318">
        <v>0</v>
      </c>
      <c r="L61" s="1342">
        <v>0</v>
      </c>
      <c r="M61" s="1343">
        <v>0</v>
      </c>
      <c r="N61" s="1342">
        <v>0</v>
      </c>
      <c r="O61" s="1342">
        <v>0</v>
      </c>
      <c r="P61" s="1342">
        <v>0</v>
      </c>
      <c r="Q61" s="1318">
        <v>0</v>
      </c>
      <c r="R61" s="1318">
        <v>0</v>
      </c>
      <c r="S61" s="1318">
        <v>0</v>
      </c>
      <c r="T61" s="1319">
        <v>0</v>
      </c>
      <c r="U61" s="1318">
        <v>0</v>
      </c>
      <c r="V61" s="1342">
        <v>0</v>
      </c>
      <c r="W61" s="1342">
        <v>0</v>
      </c>
      <c r="X61" s="101">
        <v>0</v>
      </c>
      <c r="Y61" s="1322">
        <v>0</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152</v>
      </c>
      <c r="E62" s="74" t="s">
        <v>153</v>
      </c>
      <c r="F62" s="1317">
        <v>0</v>
      </c>
      <c r="G62" s="1318">
        <v>0</v>
      </c>
      <c r="H62" s="1318">
        <v>0</v>
      </c>
      <c r="I62" s="1318">
        <v>0</v>
      </c>
      <c r="J62" s="1318">
        <v>0</v>
      </c>
      <c r="K62" s="1318">
        <v>0</v>
      </c>
      <c r="L62" s="1342">
        <v>0</v>
      </c>
      <c r="M62" s="1343">
        <v>0</v>
      </c>
      <c r="N62" s="1342">
        <v>0</v>
      </c>
      <c r="O62" s="1342">
        <v>0</v>
      </c>
      <c r="P62" s="1342">
        <v>0</v>
      </c>
      <c r="Q62" s="1318">
        <v>0</v>
      </c>
      <c r="R62" s="1318">
        <v>0</v>
      </c>
      <c r="S62" s="1318">
        <v>0</v>
      </c>
      <c r="T62" s="1319">
        <v>0</v>
      </c>
      <c r="U62" s="1318">
        <v>0</v>
      </c>
      <c r="V62" s="1342">
        <v>0</v>
      </c>
      <c r="W62" s="1342">
        <v>0</v>
      </c>
      <c r="X62" s="101">
        <v>0</v>
      </c>
      <c r="Y62" s="1322">
        <v>0</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154</v>
      </c>
      <c r="E63" s="74" t="s">
        <v>155</v>
      </c>
      <c r="F63" s="1317">
        <v>0</v>
      </c>
      <c r="G63" s="1318">
        <v>0</v>
      </c>
      <c r="H63" s="1318">
        <v>0</v>
      </c>
      <c r="I63" s="1318">
        <v>0</v>
      </c>
      <c r="J63" s="1318">
        <v>0</v>
      </c>
      <c r="K63" s="1318">
        <v>0</v>
      </c>
      <c r="L63" s="1342">
        <v>0</v>
      </c>
      <c r="M63" s="1343">
        <v>0</v>
      </c>
      <c r="N63" s="1342">
        <v>0</v>
      </c>
      <c r="O63" s="1342">
        <v>0</v>
      </c>
      <c r="P63" s="1342">
        <v>0</v>
      </c>
      <c r="Q63" s="1318">
        <v>0</v>
      </c>
      <c r="R63" s="1318">
        <v>0</v>
      </c>
      <c r="S63" s="1318">
        <v>0</v>
      </c>
      <c r="T63" s="1319">
        <v>0</v>
      </c>
      <c r="U63" s="1318">
        <v>0</v>
      </c>
      <c r="V63" s="1342">
        <v>0</v>
      </c>
      <c r="W63" s="1342">
        <v>0</v>
      </c>
      <c r="X63" s="101">
        <v>0</v>
      </c>
      <c r="Y63" s="1322">
        <v>0</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0</v>
      </c>
      <c r="H64" s="1318">
        <v>0</v>
      </c>
      <c r="I64" s="1318">
        <v>0</v>
      </c>
      <c r="J64" s="1318">
        <v>0</v>
      </c>
      <c r="K64" s="1318">
        <v>944.00742773364232</v>
      </c>
      <c r="L64" s="1342">
        <v>0</v>
      </c>
      <c r="M64" s="1343">
        <v>0</v>
      </c>
      <c r="N64" s="1342">
        <v>0</v>
      </c>
      <c r="O64" s="1342">
        <v>0</v>
      </c>
      <c r="P64" s="1342">
        <v>0</v>
      </c>
      <c r="Q64" s="1318">
        <v>0</v>
      </c>
      <c r="R64" s="1318">
        <v>0</v>
      </c>
      <c r="S64" s="1318">
        <v>0</v>
      </c>
      <c r="T64" s="1319">
        <v>0</v>
      </c>
      <c r="U64" s="1318">
        <v>0</v>
      </c>
      <c r="V64" s="1342">
        <v>0</v>
      </c>
      <c r="W64" s="1342">
        <v>0</v>
      </c>
      <c r="X64" s="101">
        <v>0</v>
      </c>
      <c r="Y64" s="1322">
        <v>944.00742773364232</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v>
      </c>
      <c r="G65" s="1318">
        <v>0</v>
      </c>
      <c r="H65" s="1318">
        <v>0</v>
      </c>
      <c r="I65" s="1318">
        <v>0</v>
      </c>
      <c r="J65" s="1318">
        <v>0</v>
      </c>
      <c r="K65" s="1318">
        <v>0</v>
      </c>
      <c r="L65" s="1342">
        <v>0</v>
      </c>
      <c r="M65" s="1343">
        <v>0</v>
      </c>
      <c r="N65" s="1342">
        <v>0</v>
      </c>
      <c r="O65" s="1342">
        <v>0</v>
      </c>
      <c r="P65" s="1342">
        <v>0</v>
      </c>
      <c r="Q65" s="1318">
        <v>0</v>
      </c>
      <c r="R65" s="1318">
        <v>0</v>
      </c>
      <c r="S65" s="1318">
        <v>0</v>
      </c>
      <c r="T65" s="1319">
        <v>0</v>
      </c>
      <c r="U65" s="1318">
        <v>0</v>
      </c>
      <c r="V65" s="1342">
        <v>0</v>
      </c>
      <c r="W65" s="1342">
        <v>0</v>
      </c>
      <c r="X65" s="101">
        <v>0</v>
      </c>
      <c r="Y65" s="1322">
        <v>0</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159</v>
      </c>
      <c r="C66" s="1346"/>
      <c r="D66" s="1347" t="s">
        <v>160</v>
      </c>
      <c r="E66" s="29" t="s">
        <v>161</v>
      </c>
      <c r="F66" s="1326">
        <v>0</v>
      </c>
      <c r="G66" s="1327">
        <v>5.6722530236890565</v>
      </c>
      <c r="H66" s="1327">
        <v>2.4989603094299055</v>
      </c>
      <c r="I66" s="1327">
        <v>1.3143201666944318E-3</v>
      </c>
      <c r="J66" s="1327">
        <v>0</v>
      </c>
      <c r="K66" s="1327">
        <v>61.829231325832815</v>
      </c>
      <c r="L66" s="1342">
        <v>0</v>
      </c>
      <c r="M66" s="1345">
        <v>11.142806373235393</v>
      </c>
      <c r="N66" s="1342">
        <v>0</v>
      </c>
      <c r="O66" s="1342">
        <v>0</v>
      </c>
      <c r="P66" s="1342">
        <v>0</v>
      </c>
      <c r="Q66" s="1327">
        <v>0</v>
      </c>
      <c r="R66" s="1327">
        <v>7.5981345601720776</v>
      </c>
      <c r="S66" s="1327">
        <v>53.426809871610935</v>
      </c>
      <c r="T66" s="1327">
        <v>0</v>
      </c>
      <c r="U66" s="1327">
        <v>5.4843904500782799</v>
      </c>
      <c r="V66" s="1342">
        <v>0</v>
      </c>
      <c r="W66" s="1342">
        <v>0</v>
      </c>
      <c r="X66" s="65">
        <v>0</v>
      </c>
      <c r="Y66" s="1329">
        <v>147.65390023421517</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162</v>
      </c>
      <c r="C67" s="106">
        <v>56</v>
      </c>
      <c r="D67" s="41" t="s">
        <v>162</v>
      </c>
      <c r="E67" s="74" t="s">
        <v>163</v>
      </c>
      <c r="F67" s="1317">
        <v>0</v>
      </c>
      <c r="G67" s="1348">
        <v>5.6722530236890565</v>
      </c>
      <c r="H67" s="1318">
        <v>2.4989603094299055</v>
      </c>
      <c r="I67" s="1318">
        <v>1.3143201666944318E-3</v>
      </c>
      <c r="J67" s="1318">
        <v>0</v>
      </c>
      <c r="K67" s="1318">
        <v>61.829231325832815</v>
      </c>
      <c r="L67" s="1342">
        <v>0</v>
      </c>
      <c r="M67" s="1343">
        <v>11.142806373235393</v>
      </c>
      <c r="N67" s="1342">
        <v>0</v>
      </c>
      <c r="O67" s="1342">
        <v>0</v>
      </c>
      <c r="P67" s="1342">
        <v>0</v>
      </c>
      <c r="Q67" s="1318">
        <v>0</v>
      </c>
      <c r="R67" s="1318">
        <v>7.5981345601720776</v>
      </c>
      <c r="S67" s="1318">
        <v>53.426809871610935</v>
      </c>
      <c r="T67" s="1318">
        <v>0</v>
      </c>
      <c r="U67" s="1318">
        <v>5.4843904500782799</v>
      </c>
      <c r="V67" s="1342">
        <v>0</v>
      </c>
      <c r="W67" s="1342">
        <v>0</v>
      </c>
      <c r="X67" s="48">
        <v>0</v>
      </c>
      <c r="Y67" s="1322">
        <v>147.65390023421517</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164</v>
      </c>
      <c r="C68" s="72"/>
      <c r="D68" s="28" t="s">
        <v>165</v>
      </c>
      <c r="E68" s="29" t="s">
        <v>166</v>
      </c>
      <c r="F68" s="1326">
        <v>2.9438142578353452E-2</v>
      </c>
      <c r="G68" s="1327">
        <v>5.0364229439912238</v>
      </c>
      <c r="H68" s="1327">
        <v>3.027906691608472</v>
      </c>
      <c r="I68" s="1327">
        <v>25.027159462450282</v>
      </c>
      <c r="J68" s="1327">
        <v>11.302869384803508</v>
      </c>
      <c r="K68" s="1327">
        <v>12.917305572888084</v>
      </c>
      <c r="L68" s="1349">
        <v>0</v>
      </c>
      <c r="M68" s="1350">
        <v>0.84099653307348088</v>
      </c>
      <c r="N68" s="1349">
        <v>0</v>
      </c>
      <c r="O68" s="1349">
        <v>0</v>
      </c>
      <c r="P68" s="1342">
        <v>0</v>
      </c>
      <c r="Q68" s="1327">
        <v>0</v>
      </c>
      <c r="R68" s="1327">
        <v>14.454373278235128</v>
      </c>
      <c r="S68" s="1327">
        <v>2.9853349151400499</v>
      </c>
      <c r="T68" s="1327">
        <v>0</v>
      </c>
      <c r="U68" s="1327">
        <v>7.8987337508126592</v>
      </c>
      <c r="V68" s="1349">
        <v>0</v>
      </c>
      <c r="W68" s="1349">
        <v>0</v>
      </c>
      <c r="X68" s="65">
        <v>1.7662885547012074E-2</v>
      </c>
      <c r="Y68" s="1329">
        <v>83.538203561128242</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2.9438142578353452E-2</v>
      </c>
      <c r="G69" s="1318">
        <v>5.0364229439912238</v>
      </c>
      <c r="H69" s="1318">
        <v>3.027906691608472</v>
      </c>
      <c r="I69" s="1318">
        <v>0.30670068043069515</v>
      </c>
      <c r="J69" s="1318">
        <v>0.57498137165116936</v>
      </c>
      <c r="K69" s="1318">
        <v>12.560596275000838</v>
      </c>
      <c r="L69" s="1342">
        <v>0</v>
      </c>
      <c r="M69" s="1343">
        <v>0.84099653307348088</v>
      </c>
      <c r="N69" s="1342">
        <v>0</v>
      </c>
      <c r="O69" s="1342">
        <v>0</v>
      </c>
      <c r="P69" s="1342">
        <v>0</v>
      </c>
      <c r="Q69" s="1318">
        <v>0</v>
      </c>
      <c r="R69" s="1318">
        <v>14.454373278235128</v>
      </c>
      <c r="S69" s="1318">
        <v>2.9709158141517711</v>
      </c>
      <c r="T69" s="1318">
        <v>0</v>
      </c>
      <c r="U69" s="1318">
        <v>7.8987337508126592</v>
      </c>
      <c r="V69" s="1342">
        <v>0</v>
      </c>
      <c r="W69" s="1342">
        <v>0</v>
      </c>
      <c r="X69" s="48">
        <v>1.7662885547012074E-2</v>
      </c>
      <c r="Y69" s="1322">
        <v>47.7187283670808</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169</v>
      </c>
      <c r="E70" s="76" t="s">
        <v>170</v>
      </c>
      <c r="F70" s="1317">
        <v>0</v>
      </c>
      <c r="G70" s="1318">
        <v>0</v>
      </c>
      <c r="H70" s="1318">
        <v>0</v>
      </c>
      <c r="I70" s="1318">
        <v>24.720458782019588</v>
      </c>
      <c r="J70" s="1318">
        <v>10.727888013152338</v>
      </c>
      <c r="K70" s="1318">
        <v>0.35670929788724565</v>
      </c>
      <c r="L70" s="1342">
        <v>0</v>
      </c>
      <c r="M70" s="1343">
        <v>0</v>
      </c>
      <c r="N70" s="1342">
        <v>0</v>
      </c>
      <c r="O70" s="1342">
        <v>0</v>
      </c>
      <c r="P70" s="1342">
        <v>0</v>
      </c>
      <c r="Q70" s="1318">
        <v>0</v>
      </c>
      <c r="R70" s="1318">
        <v>0</v>
      </c>
      <c r="S70" s="1318">
        <v>1.4419100988278749E-2</v>
      </c>
      <c r="T70" s="1318">
        <v>0</v>
      </c>
      <c r="U70" s="1318">
        <v>0</v>
      </c>
      <c r="V70" s="1342">
        <v>0</v>
      </c>
      <c r="W70" s="1342">
        <v>0</v>
      </c>
      <c r="X70" s="48">
        <v>0</v>
      </c>
      <c r="Y70" s="1322">
        <v>35.819475194047449</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172</v>
      </c>
      <c r="E71" s="1351" t="s">
        <v>173</v>
      </c>
      <c r="F71" s="1326">
        <v>9.3120698747722025E-2</v>
      </c>
      <c r="G71" s="1327">
        <v>595.31315923748321</v>
      </c>
      <c r="H71" s="1327">
        <v>85.442372311752337</v>
      </c>
      <c r="I71" s="1327">
        <v>0</v>
      </c>
      <c r="J71" s="1327">
        <v>0</v>
      </c>
      <c r="K71" s="1327">
        <v>128.09605884278551</v>
      </c>
      <c r="L71" s="1342">
        <v>0</v>
      </c>
      <c r="M71" s="1345">
        <v>0</v>
      </c>
      <c r="N71" s="1342">
        <v>0</v>
      </c>
      <c r="O71" s="1342">
        <v>0</v>
      </c>
      <c r="P71" s="1342">
        <v>0</v>
      </c>
      <c r="Q71" s="1327">
        <v>0.15738294824623117</v>
      </c>
      <c r="R71" s="1327">
        <v>9.800875906596195</v>
      </c>
      <c r="S71" s="1327">
        <v>11.056203550456436</v>
      </c>
      <c r="T71" s="1327">
        <v>0</v>
      </c>
      <c r="U71" s="1327">
        <v>0</v>
      </c>
      <c r="V71" s="1342">
        <v>0</v>
      </c>
      <c r="W71" s="1342">
        <v>0</v>
      </c>
      <c r="X71" s="65">
        <v>0</v>
      </c>
      <c r="Y71" s="1329">
        <v>829.95917349606759</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9.3120698747722025E-2</v>
      </c>
      <c r="G72" s="1318">
        <v>562.2628896195755</v>
      </c>
      <c r="H72" s="1318">
        <v>81.313989373978742</v>
      </c>
      <c r="I72" s="1319">
        <v>0</v>
      </c>
      <c r="J72" s="1318">
        <v>0</v>
      </c>
      <c r="K72" s="1318">
        <v>116.5568890173432</v>
      </c>
      <c r="L72" s="1342">
        <v>0</v>
      </c>
      <c r="M72" s="1343">
        <v>0</v>
      </c>
      <c r="N72" s="1342">
        <v>0</v>
      </c>
      <c r="O72" s="1342">
        <v>0</v>
      </c>
      <c r="P72" s="1342">
        <v>0</v>
      </c>
      <c r="Q72" s="1318">
        <v>0</v>
      </c>
      <c r="R72" s="1318">
        <v>6.1985234397228686</v>
      </c>
      <c r="S72" s="1318">
        <v>7.1297083110341362</v>
      </c>
      <c r="T72" s="1319">
        <v>0</v>
      </c>
      <c r="U72" s="1318">
        <v>0</v>
      </c>
      <c r="V72" s="1342">
        <v>0</v>
      </c>
      <c r="W72" s="1342">
        <v>0</v>
      </c>
      <c r="X72" s="48">
        <v>0</v>
      </c>
      <c r="Y72" s="1322">
        <v>773.55512046040224</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176</v>
      </c>
      <c r="E73" s="74"/>
      <c r="F73" s="1317">
        <v>0</v>
      </c>
      <c r="G73" s="1318">
        <v>33.050269617907709</v>
      </c>
      <c r="H73" s="1318">
        <v>4.1283829377736003</v>
      </c>
      <c r="I73" s="1319">
        <v>0</v>
      </c>
      <c r="J73" s="1318">
        <v>0</v>
      </c>
      <c r="K73" s="1318">
        <v>11.539169825442318</v>
      </c>
      <c r="L73" s="1342">
        <v>0</v>
      </c>
      <c r="M73" s="1343">
        <v>0</v>
      </c>
      <c r="N73" s="1342">
        <v>0</v>
      </c>
      <c r="O73" s="1342">
        <v>0</v>
      </c>
      <c r="P73" s="1342">
        <v>0</v>
      </c>
      <c r="Q73" s="1318">
        <v>0.15738294824623117</v>
      </c>
      <c r="R73" s="1318">
        <v>3.6023524668733269</v>
      </c>
      <c r="S73" s="1318">
        <v>3.9264952394222998</v>
      </c>
      <c r="T73" s="1319">
        <v>0</v>
      </c>
      <c r="U73" s="1318">
        <v>0</v>
      </c>
      <c r="V73" s="1342">
        <v>0</v>
      </c>
      <c r="W73" s="1342">
        <v>0</v>
      </c>
      <c r="X73" s="48">
        <v>0</v>
      </c>
      <c r="Y73" s="1322">
        <v>56.404053035665484</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177</v>
      </c>
      <c r="C74" s="1346"/>
      <c r="D74" s="28" t="s">
        <v>178</v>
      </c>
      <c r="E74" s="29" t="s">
        <v>179</v>
      </c>
      <c r="F74" s="1326">
        <v>0</v>
      </c>
      <c r="G74" s="1327">
        <v>1175.0192379032335</v>
      </c>
      <c r="H74" s="1327">
        <v>0</v>
      </c>
      <c r="I74" s="1327">
        <v>0</v>
      </c>
      <c r="J74" s="1327">
        <v>0</v>
      </c>
      <c r="K74" s="1327">
        <v>0</v>
      </c>
      <c r="L74" s="1342">
        <v>0</v>
      </c>
      <c r="M74" s="1345">
        <v>0</v>
      </c>
      <c r="N74" s="1342">
        <v>0</v>
      </c>
      <c r="O74" s="1342">
        <v>0</v>
      </c>
      <c r="P74" s="1342">
        <v>0</v>
      </c>
      <c r="Q74" s="1327">
        <v>0</v>
      </c>
      <c r="R74" s="1327">
        <v>0</v>
      </c>
      <c r="S74" s="1327">
        <v>0</v>
      </c>
      <c r="T74" s="1327">
        <v>0</v>
      </c>
      <c r="U74" s="1327">
        <v>0</v>
      </c>
      <c r="V74" s="1342">
        <v>0</v>
      </c>
      <c r="W74" s="1342">
        <v>0</v>
      </c>
      <c r="X74" s="65">
        <v>0</v>
      </c>
      <c r="Y74" s="1329">
        <v>1175.0192379032335</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180</v>
      </c>
      <c r="E75" s="74" t="s">
        <v>181</v>
      </c>
      <c r="F75" s="1317">
        <v>0</v>
      </c>
      <c r="G75" s="1318">
        <v>1175.0192379032335</v>
      </c>
      <c r="H75" s="1318">
        <v>0</v>
      </c>
      <c r="I75" s="1318">
        <v>0</v>
      </c>
      <c r="J75" s="1318">
        <v>0</v>
      </c>
      <c r="K75" s="1318">
        <v>0</v>
      </c>
      <c r="L75" s="1342">
        <v>0</v>
      </c>
      <c r="M75" s="1343">
        <v>0</v>
      </c>
      <c r="N75" s="1342">
        <v>0</v>
      </c>
      <c r="O75" s="1342">
        <v>0</v>
      </c>
      <c r="P75" s="1342">
        <v>0</v>
      </c>
      <c r="Q75" s="1318">
        <v>0</v>
      </c>
      <c r="R75" s="1318">
        <v>0</v>
      </c>
      <c r="S75" s="1318">
        <v>0</v>
      </c>
      <c r="T75" s="1318">
        <v>0</v>
      </c>
      <c r="U75" s="1318">
        <v>0</v>
      </c>
      <c r="V75" s="1342">
        <v>0</v>
      </c>
      <c r="W75" s="1342">
        <v>0</v>
      </c>
      <c r="X75" s="48">
        <v>0</v>
      </c>
      <c r="Y75" s="1322">
        <v>1175.0192379032335</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183</v>
      </c>
      <c r="E76" s="29" t="s">
        <v>184</v>
      </c>
      <c r="F76" s="1326">
        <v>6.4543084540147788E-2</v>
      </c>
      <c r="G76" s="1327">
        <v>35.09809444587129</v>
      </c>
      <c r="H76" s="1327">
        <v>5.8427424582956329</v>
      </c>
      <c r="I76" s="1327">
        <v>2.6234772668025537</v>
      </c>
      <c r="J76" s="1327">
        <v>1.0190956577796748</v>
      </c>
      <c r="K76" s="1327">
        <v>78.182031364031076</v>
      </c>
      <c r="L76" s="1342">
        <v>0</v>
      </c>
      <c r="M76" s="1345">
        <v>2.956079201206117</v>
      </c>
      <c r="N76" s="1342">
        <v>0</v>
      </c>
      <c r="O76" s="1342">
        <v>0</v>
      </c>
      <c r="P76" s="1342">
        <v>0</v>
      </c>
      <c r="Q76" s="1327">
        <v>2.0690133589753485E-2</v>
      </c>
      <c r="R76" s="1327">
        <v>67.769172098797</v>
      </c>
      <c r="S76" s="1327">
        <v>40.026113262881431</v>
      </c>
      <c r="T76" s="1327">
        <v>7.225254077399236E-2</v>
      </c>
      <c r="U76" s="1327">
        <v>48.994835321912824</v>
      </c>
      <c r="V76" s="1342">
        <v>0</v>
      </c>
      <c r="W76" s="1342">
        <v>0</v>
      </c>
      <c r="X76" s="65">
        <v>0</v>
      </c>
      <c r="Y76" s="1329">
        <v>282.6691268364815</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186</v>
      </c>
      <c r="E77" s="29" t="s">
        <v>187</v>
      </c>
      <c r="F77" s="1326">
        <v>0</v>
      </c>
      <c r="G77" s="1327">
        <v>0</v>
      </c>
      <c r="H77" s="1327">
        <v>0</v>
      </c>
      <c r="I77" s="1327">
        <v>0</v>
      </c>
      <c r="J77" s="1327">
        <v>0</v>
      </c>
      <c r="K77" s="1327">
        <v>937.76711731356295</v>
      </c>
      <c r="L77" s="1342">
        <v>0</v>
      </c>
      <c r="M77" s="1345">
        <v>0</v>
      </c>
      <c r="N77" s="1342">
        <v>0</v>
      </c>
      <c r="O77" s="1342">
        <v>0</v>
      </c>
      <c r="P77" s="1342">
        <v>0</v>
      </c>
      <c r="Q77" s="1327">
        <v>0</v>
      </c>
      <c r="R77" s="1327">
        <v>0</v>
      </c>
      <c r="S77" s="1327">
        <v>0</v>
      </c>
      <c r="T77" s="1327">
        <v>0</v>
      </c>
      <c r="U77" s="1327">
        <v>0</v>
      </c>
      <c r="V77" s="1342">
        <v>0</v>
      </c>
      <c r="W77" s="1342">
        <v>0</v>
      </c>
      <c r="X77" s="65">
        <v>0</v>
      </c>
      <c r="Y77" s="1329">
        <v>937.76711731356295</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0</v>
      </c>
      <c r="G78" s="1318">
        <v>0</v>
      </c>
      <c r="H78" s="1318">
        <v>0</v>
      </c>
      <c r="I78" s="1318">
        <v>0</v>
      </c>
      <c r="J78" s="1318">
        <v>0</v>
      </c>
      <c r="K78" s="1318">
        <v>937.76711731356295</v>
      </c>
      <c r="L78" s="1342">
        <v>0</v>
      </c>
      <c r="M78" s="1343">
        <v>0</v>
      </c>
      <c r="N78" s="1342">
        <v>0</v>
      </c>
      <c r="O78" s="1342">
        <v>0</v>
      </c>
      <c r="P78" s="1342">
        <v>0</v>
      </c>
      <c r="Q78" s="1318">
        <v>0</v>
      </c>
      <c r="R78" s="1318">
        <v>0</v>
      </c>
      <c r="S78" s="1318">
        <v>0</v>
      </c>
      <c r="T78" s="1318">
        <v>0</v>
      </c>
      <c r="U78" s="1318">
        <v>0</v>
      </c>
      <c r="V78" s="1342">
        <v>0</v>
      </c>
      <c r="W78" s="1342">
        <v>0</v>
      </c>
      <c r="X78" s="48">
        <v>0</v>
      </c>
      <c r="Y78" s="1322">
        <v>937.76711731356295</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190</v>
      </c>
      <c r="E79" s="74"/>
      <c r="F79" s="1317">
        <v>0</v>
      </c>
      <c r="G79" s="1318">
        <v>0</v>
      </c>
      <c r="H79" s="1318">
        <v>0</v>
      </c>
      <c r="I79" s="1318">
        <v>0</v>
      </c>
      <c r="J79" s="1318">
        <v>0</v>
      </c>
      <c r="K79" s="1318">
        <v>0</v>
      </c>
      <c r="L79" s="1342">
        <v>0</v>
      </c>
      <c r="M79" s="1343">
        <v>0</v>
      </c>
      <c r="N79" s="1342">
        <v>0</v>
      </c>
      <c r="O79" s="1342">
        <v>0</v>
      </c>
      <c r="P79" s="1342">
        <v>0</v>
      </c>
      <c r="Q79" s="1318">
        <v>0</v>
      </c>
      <c r="R79" s="1318">
        <v>0</v>
      </c>
      <c r="S79" s="1318">
        <v>0</v>
      </c>
      <c r="T79" s="1318">
        <v>0</v>
      </c>
      <c r="U79" s="1318">
        <v>0</v>
      </c>
      <c r="V79" s="1342">
        <v>0</v>
      </c>
      <c r="W79" s="1342">
        <v>0</v>
      </c>
      <c r="X79" s="48">
        <v>0</v>
      </c>
      <c r="Y79" s="1322">
        <v>0</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192</v>
      </c>
      <c r="E80" s="29" t="s">
        <v>193</v>
      </c>
      <c r="F80" s="1326">
        <v>3.7257632360424217E-2</v>
      </c>
      <c r="G80" s="1327">
        <v>9.1105279641347146</v>
      </c>
      <c r="H80" s="1327">
        <v>3.3210867201995597</v>
      </c>
      <c r="I80" s="1327">
        <v>1.4982814347728428</v>
      </c>
      <c r="J80" s="1327">
        <v>0.34629730834271744</v>
      </c>
      <c r="K80" s="1327">
        <v>25.912127405766174</v>
      </c>
      <c r="L80" s="1342">
        <v>0</v>
      </c>
      <c r="M80" s="1345">
        <v>0.23099732063463016</v>
      </c>
      <c r="N80" s="1342">
        <v>0</v>
      </c>
      <c r="O80" s="1342">
        <v>0</v>
      </c>
      <c r="P80" s="1342">
        <v>0</v>
      </c>
      <c r="Q80" s="1327">
        <v>0</v>
      </c>
      <c r="R80" s="1327">
        <v>2.8600416227596526</v>
      </c>
      <c r="S80" s="1327">
        <v>0.55740657956457984</v>
      </c>
      <c r="T80" s="1327">
        <v>0</v>
      </c>
      <c r="U80" s="1327">
        <v>0</v>
      </c>
      <c r="V80" s="1342">
        <v>0</v>
      </c>
      <c r="W80" s="1342">
        <v>0</v>
      </c>
      <c r="X80" s="65">
        <v>0</v>
      </c>
      <c r="Y80" s="1329">
        <v>43.874023988535292</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194</v>
      </c>
      <c r="C81" s="1344"/>
      <c r="D81" s="28" t="s">
        <v>195</v>
      </c>
      <c r="E81" s="29" t="s">
        <v>196</v>
      </c>
      <c r="F81" s="1326">
        <v>0</v>
      </c>
      <c r="G81" s="1327">
        <v>4723.8351424373159</v>
      </c>
      <c r="H81" s="1327">
        <v>0</v>
      </c>
      <c r="I81" s="1327">
        <v>0</v>
      </c>
      <c r="J81" s="1327">
        <v>1049.7411427638478</v>
      </c>
      <c r="K81" s="1327">
        <v>1062.839806554324</v>
      </c>
      <c r="L81" s="1342">
        <v>0</v>
      </c>
      <c r="M81" s="1345">
        <v>0</v>
      </c>
      <c r="N81" s="1342">
        <v>0</v>
      </c>
      <c r="O81" s="1342">
        <v>0</v>
      </c>
      <c r="P81" s="1345">
        <v>524.87057138192392</v>
      </c>
      <c r="Q81" s="1327">
        <v>0</v>
      </c>
      <c r="R81" s="1327">
        <v>1062.839806554324</v>
      </c>
      <c r="S81" s="1327">
        <v>0</v>
      </c>
      <c r="T81" s="1327">
        <v>0</v>
      </c>
      <c r="U81" s="1327">
        <v>0</v>
      </c>
      <c r="V81" s="1342">
        <v>0</v>
      </c>
      <c r="W81" s="1342">
        <v>0</v>
      </c>
      <c r="X81" s="65">
        <v>0</v>
      </c>
      <c r="Y81" s="1329">
        <v>8424.1264696917351</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197</v>
      </c>
      <c r="E82" s="74" t="s">
        <v>198</v>
      </c>
      <c r="F82" s="1317">
        <v>0</v>
      </c>
      <c r="G82" s="1318">
        <v>0</v>
      </c>
      <c r="H82" s="1318">
        <v>0</v>
      </c>
      <c r="I82" s="1318">
        <v>0</v>
      </c>
      <c r="J82" s="1318">
        <v>0</v>
      </c>
      <c r="K82" s="1318">
        <v>1062.839806554324</v>
      </c>
      <c r="L82" s="1342">
        <v>0</v>
      </c>
      <c r="M82" s="1343">
        <v>0</v>
      </c>
      <c r="N82" s="1342">
        <v>0</v>
      </c>
      <c r="O82" s="1342">
        <v>0</v>
      </c>
      <c r="P82" s="1342">
        <v>0</v>
      </c>
      <c r="Q82" s="1318">
        <v>0</v>
      </c>
      <c r="R82" s="1318">
        <v>1062.839806554324</v>
      </c>
      <c r="S82" s="1318">
        <v>0</v>
      </c>
      <c r="T82" s="1319">
        <v>0</v>
      </c>
      <c r="U82" s="1318">
        <v>0</v>
      </c>
      <c r="V82" s="1342">
        <v>0</v>
      </c>
      <c r="W82" s="1342">
        <v>0</v>
      </c>
      <c r="X82" s="48">
        <v>0</v>
      </c>
      <c r="Y82" s="1322">
        <v>2125.679613108648</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199</v>
      </c>
      <c r="E83" s="74" t="s">
        <v>200</v>
      </c>
      <c r="F83" s="1317">
        <v>0</v>
      </c>
      <c r="G83" s="1318">
        <v>4723.8351424373159</v>
      </c>
      <c r="H83" s="1318">
        <v>0</v>
      </c>
      <c r="I83" s="1318">
        <v>0</v>
      </c>
      <c r="J83" s="1318">
        <v>1049.7411427638478</v>
      </c>
      <c r="K83" s="1318">
        <v>0</v>
      </c>
      <c r="L83" s="1342">
        <v>0</v>
      </c>
      <c r="M83" s="1343">
        <v>0</v>
      </c>
      <c r="N83" s="1342">
        <v>0</v>
      </c>
      <c r="O83" s="1342">
        <v>0</v>
      </c>
      <c r="P83" s="1343">
        <v>524.87057138192392</v>
      </c>
      <c r="Q83" s="1318">
        <v>0</v>
      </c>
      <c r="R83" s="1318">
        <v>0</v>
      </c>
      <c r="S83" s="1318">
        <v>0</v>
      </c>
      <c r="T83" s="1319">
        <v>0</v>
      </c>
      <c r="U83" s="1318">
        <v>0</v>
      </c>
      <c r="V83" s="1342">
        <v>0</v>
      </c>
      <c r="W83" s="1342">
        <v>0</v>
      </c>
      <c r="X83" s="48">
        <v>0</v>
      </c>
      <c r="Y83" s="1322">
        <v>6298.4468565830875</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201</v>
      </c>
      <c r="E84" s="74"/>
      <c r="F84" s="1317">
        <v>0</v>
      </c>
      <c r="G84" s="1318">
        <v>0</v>
      </c>
      <c r="H84" s="1318">
        <v>0</v>
      </c>
      <c r="I84" s="1318">
        <v>0</v>
      </c>
      <c r="J84" s="1318">
        <v>0</v>
      </c>
      <c r="K84" s="1318">
        <v>0</v>
      </c>
      <c r="L84" s="1342">
        <v>0</v>
      </c>
      <c r="M84" s="1343">
        <v>0</v>
      </c>
      <c r="N84" s="1342">
        <v>0</v>
      </c>
      <c r="O84" s="1342">
        <v>0</v>
      </c>
      <c r="P84" s="1342">
        <v>0</v>
      </c>
      <c r="Q84" s="1318">
        <v>0</v>
      </c>
      <c r="R84" s="1318">
        <v>0</v>
      </c>
      <c r="S84" s="1318">
        <v>0</v>
      </c>
      <c r="T84" s="1319">
        <v>0</v>
      </c>
      <c r="U84" s="1318">
        <v>0</v>
      </c>
      <c r="V84" s="1342">
        <v>0</v>
      </c>
      <c r="W84" s="1342">
        <v>0</v>
      </c>
      <c r="X84" s="48">
        <v>0</v>
      </c>
      <c r="Y84" s="1322">
        <v>0</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203</v>
      </c>
      <c r="E85" s="1356" t="s">
        <v>204</v>
      </c>
      <c r="F85" s="1357">
        <v>0.73376548688546084</v>
      </c>
      <c r="G85" s="1358">
        <v>306.33363275779624</v>
      </c>
      <c r="H85" s="1358">
        <v>5.6527904637864177</v>
      </c>
      <c r="I85" s="1358">
        <v>2.0457859495989181</v>
      </c>
      <c r="J85" s="1358">
        <v>1.6494936809480325</v>
      </c>
      <c r="K85" s="1358">
        <v>313.2033550117884</v>
      </c>
      <c r="L85" s="1359">
        <v>0</v>
      </c>
      <c r="M85" s="1360">
        <v>15.519526259446359</v>
      </c>
      <c r="N85" s="1359">
        <v>0</v>
      </c>
      <c r="O85" s="1359">
        <v>0</v>
      </c>
      <c r="P85" s="1359">
        <v>0</v>
      </c>
      <c r="Q85" s="1358">
        <v>9.244289598556988E-3</v>
      </c>
      <c r="R85" s="1358">
        <v>43.308757285781688</v>
      </c>
      <c r="S85" s="1358">
        <v>30.490631281350328</v>
      </c>
      <c r="T85" s="1358">
        <v>0</v>
      </c>
      <c r="U85" s="1358">
        <v>0.94604695376119652</v>
      </c>
      <c r="V85" s="1359">
        <v>0</v>
      </c>
      <c r="W85" s="1359">
        <v>0</v>
      </c>
      <c r="X85" s="1361">
        <v>0</v>
      </c>
      <c r="Y85" s="1362">
        <v>719.89302942074164</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6663.3231754844956</v>
      </c>
      <c r="G86" s="1363">
        <v>1380776.7271038904</v>
      </c>
      <c r="H86" s="1363">
        <v>12569.198122387392</v>
      </c>
      <c r="I86" s="1363">
        <v>3370.034882717825</v>
      </c>
      <c r="J86" s="1363">
        <v>2929.0598606895314</v>
      </c>
      <c r="K86" s="1363">
        <v>38250.660882333359</v>
      </c>
      <c r="L86" s="1363">
        <v>20045.056846905645</v>
      </c>
      <c r="M86" s="1363">
        <v>77954.82789686539</v>
      </c>
      <c r="N86" s="1363">
        <v>2106.217325846193</v>
      </c>
      <c r="O86" s="1363">
        <v>52411.535885517587</v>
      </c>
      <c r="P86" s="1363">
        <v>524.87057138192392</v>
      </c>
      <c r="Q86" s="1363">
        <v>0.18731737143454166</v>
      </c>
      <c r="R86" s="1363">
        <v>20888.831219938853</v>
      </c>
      <c r="S86" s="1363">
        <v>74187.723472868194</v>
      </c>
      <c r="T86" s="1363">
        <v>33731.067438300408</v>
      </c>
      <c r="U86" s="1363">
        <v>962270.87606357678</v>
      </c>
      <c r="V86" s="1363">
        <v>2274470.125</v>
      </c>
      <c r="W86" s="1363">
        <v>984.78859227218231</v>
      </c>
      <c r="X86" s="123">
        <v>29969.59639053711</v>
      </c>
      <c r="Y86" s="124">
        <v>4994104.7080488829</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183" priority="3" stopIfTrue="1">
      <formula>#REF!=9</formula>
    </cfRule>
    <cfRule type="expression" dxfId="182" priority="4">
      <formula>#REF!=2</formula>
    </cfRule>
  </conditionalFormatting>
  <conditionalFormatting sqref="V77:W77 L77:P77">
    <cfRule type="expression" dxfId="181" priority="1" stopIfTrue="1">
      <formula>#REF!=9</formula>
    </cfRule>
    <cfRule type="expression" dxfId="180"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18.75" customHeight="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1223</v>
      </c>
      <c r="C2" s="1308">
        <v>3</v>
      </c>
      <c r="D2" s="8" t="s">
        <v>1224</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v>227.92999999999998</v>
      </c>
      <c r="G4" s="31">
        <v>2792.0639999999999</v>
      </c>
      <c r="H4" s="31">
        <v>0</v>
      </c>
      <c r="I4" s="31">
        <v>0</v>
      </c>
      <c r="J4" s="31">
        <v>0</v>
      </c>
      <c r="K4" s="31">
        <v>4486.1750000000029</v>
      </c>
      <c r="L4" s="32">
        <v>0</v>
      </c>
      <c r="M4" s="33">
        <v>145.13</v>
      </c>
      <c r="N4" s="32"/>
      <c r="O4" s="32"/>
      <c r="P4" s="32"/>
      <c r="Q4" s="31">
        <v>0</v>
      </c>
      <c r="R4" s="31">
        <v>10.163999999999998</v>
      </c>
      <c r="S4" s="31">
        <v>13.660999999999998</v>
      </c>
      <c r="T4" s="31">
        <v>0</v>
      </c>
      <c r="U4" s="31">
        <v>1301.8</v>
      </c>
      <c r="V4" s="33">
        <v>4082692.17</v>
      </c>
      <c r="W4" s="33">
        <v>3523.587507010674</v>
      </c>
      <c r="X4" s="34">
        <v>0</v>
      </c>
      <c r="Y4" s="35">
        <v>4095192.6815070109</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t="s">
        <v>268</v>
      </c>
      <c r="G5" s="1318" t="s">
        <v>268</v>
      </c>
      <c r="H5" s="1318">
        <v>0</v>
      </c>
      <c r="I5" s="1319" t="s">
        <v>268</v>
      </c>
      <c r="J5" s="1318" t="s">
        <v>268</v>
      </c>
      <c r="K5" s="1318">
        <v>4485.3917135904348</v>
      </c>
      <c r="L5" s="1320" t="s">
        <v>268</v>
      </c>
      <c r="M5" s="1321" t="s">
        <v>268</v>
      </c>
      <c r="N5" s="1320" t="s">
        <v>268</v>
      </c>
      <c r="O5" s="1320" t="s">
        <v>268</v>
      </c>
      <c r="P5" s="1320" t="s">
        <v>268</v>
      </c>
      <c r="Q5" s="1319" t="s">
        <v>268</v>
      </c>
      <c r="R5" s="1318">
        <v>0.54940540540540528</v>
      </c>
      <c r="S5" s="1318">
        <v>10.961133727810649</v>
      </c>
      <c r="T5" s="1318" t="s">
        <v>268</v>
      </c>
      <c r="U5" s="1318">
        <v>0</v>
      </c>
      <c r="V5" s="1320">
        <v>0</v>
      </c>
      <c r="W5" s="1320">
        <v>0</v>
      </c>
      <c r="X5" s="48" t="s">
        <v>268</v>
      </c>
      <c r="Y5" s="1322">
        <v>4496.9022527236511</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t="s">
        <v>268</v>
      </c>
      <c r="G6" s="1318" t="s">
        <v>268</v>
      </c>
      <c r="H6" s="1318">
        <v>0</v>
      </c>
      <c r="I6" s="1319" t="s">
        <v>268</v>
      </c>
      <c r="J6" s="1318" t="s">
        <v>268</v>
      </c>
      <c r="K6" s="1318">
        <v>0</v>
      </c>
      <c r="L6" s="1320" t="s">
        <v>268</v>
      </c>
      <c r="M6" s="1321" t="s">
        <v>268</v>
      </c>
      <c r="N6" s="1320" t="s">
        <v>268</v>
      </c>
      <c r="O6" s="1320" t="s">
        <v>268</v>
      </c>
      <c r="P6" s="1320" t="s">
        <v>268</v>
      </c>
      <c r="Q6" s="1319" t="s">
        <v>268</v>
      </c>
      <c r="R6" s="1318">
        <v>0</v>
      </c>
      <c r="S6" s="1318">
        <v>0</v>
      </c>
      <c r="T6" s="1318" t="s">
        <v>268</v>
      </c>
      <c r="U6" s="1318">
        <v>0</v>
      </c>
      <c r="V6" s="1324">
        <v>4082692.17</v>
      </c>
      <c r="W6" s="1324">
        <v>3523.587507010674</v>
      </c>
      <c r="X6" s="48" t="s">
        <v>268</v>
      </c>
      <c r="Y6" s="1322">
        <v>4086215.7575070108</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t="s">
        <v>268</v>
      </c>
      <c r="G7" s="1318">
        <v>2792.0639999999999</v>
      </c>
      <c r="H7" s="1318">
        <v>0</v>
      </c>
      <c r="I7" s="1319" t="s">
        <v>268</v>
      </c>
      <c r="J7" s="1318" t="s">
        <v>268</v>
      </c>
      <c r="K7" s="1318">
        <v>0.7832864095680836</v>
      </c>
      <c r="L7" s="1320" t="s">
        <v>268</v>
      </c>
      <c r="M7" s="1321">
        <v>145.13</v>
      </c>
      <c r="N7" s="1320" t="s">
        <v>268</v>
      </c>
      <c r="O7" s="1320" t="s">
        <v>268</v>
      </c>
      <c r="P7" s="1320" t="s">
        <v>268</v>
      </c>
      <c r="Q7" s="1319" t="s">
        <v>268</v>
      </c>
      <c r="R7" s="1318">
        <v>9.6145945945945925</v>
      </c>
      <c r="S7" s="1318">
        <v>2.6998662721893489</v>
      </c>
      <c r="T7" s="1318" t="s">
        <v>268</v>
      </c>
      <c r="U7" s="1318">
        <v>1301.8</v>
      </c>
      <c r="V7" s="1320">
        <v>0</v>
      </c>
      <c r="W7" s="1320">
        <v>0</v>
      </c>
      <c r="X7" s="48" t="s">
        <v>268</v>
      </c>
      <c r="Y7" s="1322">
        <v>4252.0917472763522</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t="s">
        <v>268</v>
      </c>
      <c r="G8" s="1318" t="s">
        <v>268</v>
      </c>
      <c r="H8" s="1318">
        <v>0</v>
      </c>
      <c r="I8" s="1319" t="s">
        <v>268</v>
      </c>
      <c r="J8" s="1318" t="s">
        <v>268</v>
      </c>
      <c r="K8" s="1318">
        <v>0</v>
      </c>
      <c r="L8" s="1320" t="s">
        <v>268</v>
      </c>
      <c r="M8" s="1321" t="s">
        <v>268</v>
      </c>
      <c r="N8" s="1320" t="s">
        <v>268</v>
      </c>
      <c r="O8" s="1320" t="s">
        <v>268</v>
      </c>
      <c r="P8" s="1320" t="s">
        <v>268</v>
      </c>
      <c r="Q8" s="1319" t="s">
        <v>268</v>
      </c>
      <c r="R8" s="1318">
        <v>0</v>
      </c>
      <c r="S8" s="1318">
        <v>0</v>
      </c>
      <c r="T8" s="1318" t="s">
        <v>268</v>
      </c>
      <c r="U8" s="1318">
        <v>0</v>
      </c>
      <c r="V8" s="1320">
        <v>0</v>
      </c>
      <c r="W8" s="1320">
        <v>0</v>
      </c>
      <c r="X8" s="48" t="s">
        <v>268</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1.71</v>
      </c>
      <c r="I9" s="1327">
        <v>0</v>
      </c>
      <c r="J9" s="1327">
        <v>0</v>
      </c>
      <c r="K9" s="1327">
        <v>17.43</v>
      </c>
      <c r="L9" s="1320">
        <v>0</v>
      </c>
      <c r="M9" s="1328">
        <v>0</v>
      </c>
      <c r="N9" s="1320">
        <v>0</v>
      </c>
      <c r="O9" s="1320">
        <v>0</v>
      </c>
      <c r="P9" s="1320">
        <v>0</v>
      </c>
      <c r="Q9" s="1327">
        <v>0</v>
      </c>
      <c r="R9" s="1327">
        <v>0.05</v>
      </c>
      <c r="S9" s="1327">
        <v>0</v>
      </c>
      <c r="T9" s="1327">
        <v>0</v>
      </c>
      <c r="U9" s="1327">
        <v>0</v>
      </c>
      <c r="V9" s="1320">
        <v>0</v>
      </c>
      <c r="W9" s="1320">
        <v>0</v>
      </c>
      <c r="X9" s="65">
        <v>0</v>
      </c>
      <c r="Y9" s="1329">
        <v>19.190000000000001</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t="s">
        <v>268</v>
      </c>
      <c r="G10" s="1318">
        <v>0</v>
      </c>
      <c r="H10" s="1318">
        <v>1.71</v>
      </c>
      <c r="I10" s="1318" t="s">
        <v>268</v>
      </c>
      <c r="J10" s="1318" t="s">
        <v>268</v>
      </c>
      <c r="K10" s="1318">
        <v>17.29139474624732</v>
      </c>
      <c r="L10" s="1320" t="s">
        <v>268</v>
      </c>
      <c r="M10" s="1321">
        <v>0</v>
      </c>
      <c r="N10" s="1320" t="s">
        <v>268</v>
      </c>
      <c r="O10" s="1320" t="s">
        <v>268</v>
      </c>
      <c r="P10" s="1320" t="s">
        <v>268</v>
      </c>
      <c r="Q10" s="1318" t="s">
        <v>268</v>
      </c>
      <c r="R10" s="1318">
        <v>1.3259668508287293E-2</v>
      </c>
      <c r="S10" s="1318">
        <v>0</v>
      </c>
      <c r="T10" s="1318" t="s">
        <v>268</v>
      </c>
      <c r="U10" s="1318">
        <v>0</v>
      </c>
      <c r="V10" s="1320" t="s">
        <v>268</v>
      </c>
      <c r="W10" s="1320" t="s">
        <v>268</v>
      </c>
      <c r="X10" s="48" t="s">
        <v>268</v>
      </c>
      <c r="Y10" s="1322">
        <v>19.014654414755608</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t="s">
        <v>268</v>
      </c>
      <c r="G11" s="1318">
        <v>0</v>
      </c>
      <c r="H11" s="1318">
        <v>0</v>
      </c>
      <c r="I11" s="1318" t="s">
        <v>268</v>
      </c>
      <c r="J11" s="1318" t="s">
        <v>268</v>
      </c>
      <c r="K11" s="1318">
        <v>0.13860525375268049</v>
      </c>
      <c r="L11" s="1320" t="s">
        <v>268</v>
      </c>
      <c r="M11" s="1321">
        <v>0</v>
      </c>
      <c r="N11" s="1320" t="s">
        <v>268</v>
      </c>
      <c r="O11" s="1320" t="s">
        <v>268</v>
      </c>
      <c r="P11" s="1320" t="s">
        <v>268</v>
      </c>
      <c r="Q11" s="1318" t="s">
        <v>268</v>
      </c>
      <c r="R11" s="1318">
        <v>3.6740331491712706E-2</v>
      </c>
      <c r="S11" s="1318">
        <v>0</v>
      </c>
      <c r="T11" s="1318" t="s">
        <v>268</v>
      </c>
      <c r="U11" s="1318">
        <v>0</v>
      </c>
      <c r="V11" s="1320" t="s">
        <v>268</v>
      </c>
      <c r="W11" s="1320" t="s">
        <v>268</v>
      </c>
      <c r="X11" s="48" t="s">
        <v>268</v>
      </c>
      <c r="Y11" s="1322">
        <v>0.1753455852443932</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c r="G12" s="1327">
        <v>3972.4740000000002</v>
      </c>
      <c r="H12" s="1327">
        <v>3.8340000000000001</v>
      </c>
      <c r="I12" s="1327"/>
      <c r="J12" s="1327"/>
      <c r="K12" s="1327">
        <v>6.7399999999999993</v>
      </c>
      <c r="L12" s="1320"/>
      <c r="M12" s="1328"/>
      <c r="N12" s="1320"/>
      <c r="O12" s="1320"/>
      <c r="P12" s="1320"/>
      <c r="Q12" s="1327"/>
      <c r="R12" s="1327"/>
      <c r="S12" s="1327"/>
      <c r="T12" s="1327"/>
      <c r="U12" s="1327">
        <v>60</v>
      </c>
      <c r="V12" s="1320"/>
      <c r="W12" s="1320"/>
      <c r="X12" s="65"/>
      <c r="Y12" s="1329">
        <v>4043.0479999999998</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441.10000000000014</v>
      </c>
      <c r="G13" s="1327">
        <v>13590.891000000003</v>
      </c>
      <c r="H13" s="1327">
        <v>437.74099999999999</v>
      </c>
      <c r="I13" s="1327">
        <v>32.437999999999995</v>
      </c>
      <c r="J13" s="1327">
        <v>83.932000000000031</v>
      </c>
      <c r="K13" s="1327">
        <v>13701.412000000009</v>
      </c>
      <c r="L13" s="1328">
        <v>2082.373999999998</v>
      </c>
      <c r="M13" s="1328">
        <v>76158.556000000026</v>
      </c>
      <c r="N13" s="1328">
        <v>566.99300000000017</v>
      </c>
      <c r="O13" s="1320"/>
      <c r="P13" s="1320"/>
      <c r="Q13" s="1327">
        <v>2.9699999999999998</v>
      </c>
      <c r="R13" s="1327">
        <v>5868.744999999999</v>
      </c>
      <c r="S13" s="1327">
        <v>27606.366999999991</v>
      </c>
      <c r="T13" s="1327">
        <v>363.45000000000005</v>
      </c>
      <c r="U13" s="1327">
        <v>1278241.0530000022</v>
      </c>
      <c r="V13" s="1320"/>
      <c r="W13" s="1320"/>
      <c r="X13" s="65">
        <v>775.16</v>
      </c>
      <c r="Y13" s="1329">
        <v>1419953.1820000021</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11631.764999999999</v>
      </c>
      <c r="G14" s="1327">
        <v>229180.42599999998</v>
      </c>
      <c r="H14" s="1327">
        <v>7791.58</v>
      </c>
      <c r="I14" s="1327">
        <v>5691.5870000000004</v>
      </c>
      <c r="J14" s="1327">
        <v>4956.1020000000008</v>
      </c>
      <c r="K14" s="1327">
        <v>11193.143000000004</v>
      </c>
      <c r="L14" s="1328">
        <v>2175.69</v>
      </c>
      <c r="M14" s="1328">
        <v>26911.794999999998</v>
      </c>
      <c r="N14" s="1328">
        <v>1.85</v>
      </c>
      <c r="O14" s="1328">
        <v>12686.197000000006</v>
      </c>
      <c r="P14" s="1328">
        <v>2404.23</v>
      </c>
      <c r="Q14" s="1327">
        <v>18</v>
      </c>
      <c r="R14" s="1327">
        <v>1047.0169999999998</v>
      </c>
      <c r="S14" s="1327">
        <v>19917.386999999988</v>
      </c>
      <c r="T14" s="1327">
        <v>41181.449999999997</v>
      </c>
      <c r="U14" s="1327">
        <v>59594.509999999995</v>
      </c>
      <c r="V14" s="1320">
        <v>0</v>
      </c>
      <c r="W14" s="1320">
        <v>0</v>
      </c>
      <c r="X14" s="65">
        <v>87340.03</v>
      </c>
      <c r="Y14" s="1329">
        <v>523722.75899999996</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47.864999999999995</v>
      </c>
      <c r="G15" s="1318">
        <v>59608.095000000001</v>
      </c>
      <c r="H15" s="1318">
        <v>14.652000000000001</v>
      </c>
      <c r="I15" s="1318">
        <v>8.2029999999999994</v>
      </c>
      <c r="J15" s="1318">
        <v>371.96699999999998</v>
      </c>
      <c r="K15" s="1318">
        <v>627.49399999999991</v>
      </c>
      <c r="L15" s="1320"/>
      <c r="M15" s="1321"/>
      <c r="N15" s="1320"/>
      <c r="O15" s="1321">
        <v>10701.351000000006</v>
      </c>
      <c r="P15" s="1321">
        <v>2404.23</v>
      </c>
      <c r="Q15" s="1318"/>
      <c r="R15" s="1318">
        <v>17.425999999999998</v>
      </c>
      <c r="S15" s="1318">
        <v>29.654000000000003</v>
      </c>
      <c r="T15" s="1318"/>
      <c r="U15" s="1318">
        <v>126.84</v>
      </c>
      <c r="V15" s="1320"/>
      <c r="W15" s="1320"/>
      <c r="X15" s="48">
        <v>0.57999999999999996</v>
      </c>
      <c r="Y15" s="1322">
        <v>73958.357000000004</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2.82</v>
      </c>
      <c r="G16" s="1318">
        <v>1810.5989999999995</v>
      </c>
      <c r="H16" s="1318">
        <v>3.29</v>
      </c>
      <c r="I16" s="1318">
        <v>0.86</v>
      </c>
      <c r="J16" s="1318"/>
      <c r="K16" s="1318">
        <v>96.864999999999995</v>
      </c>
      <c r="L16" s="1320"/>
      <c r="M16" s="1321"/>
      <c r="N16" s="1320"/>
      <c r="O16" s="1321">
        <v>1867.24</v>
      </c>
      <c r="P16" s="1320"/>
      <c r="Q16" s="1318"/>
      <c r="R16" s="1318">
        <v>1.9019999999999997</v>
      </c>
      <c r="S16" s="1318">
        <v>25.567</v>
      </c>
      <c r="T16" s="1318"/>
      <c r="U16" s="1318">
        <v>52.49</v>
      </c>
      <c r="V16" s="1320"/>
      <c r="W16" s="1320"/>
      <c r="X16" s="48"/>
      <c r="Y16" s="1322">
        <v>3861.6329999999989</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c r="G17" s="1318">
        <v>6.6</v>
      </c>
      <c r="H17" s="1318">
        <v>12.950000000000001</v>
      </c>
      <c r="I17" s="1318"/>
      <c r="J17" s="1318"/>
      <c r="K17" s="1318">
        <v>998.46</v>
      </c>
      <c r="L17" s="1320"/>
      <c r="M17" s="1321"/>
      <c r="N17" s="1321">
        <v>1.85</v>
      </c>
      <c r="O17" s="1320"/>
      <c r="P17" s="1320"/>
      <c r="Q17" s="1318"/>
      <c r="R17" s="1318">
        <v>0.94000000000000006</v>
      </c>
      <c r="S17" s="1318">
        <v>0.02</v>
      </c>
      <c r="T17" s="1318"/>
      <c r="U17" s="1318"/>
      <c r="V17" s="1320"/>
      <c r="W17" s="1320"/>
      <c r="X17" s="48"/>
      <c r="Y17" s="1322">
        <v>1020.82</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1676.4299999999998</v>
      </c>
      <c r="G18" s="1318"/>
      <c r="H18" s="1318"/>
      <c r="I18" s="1318"/>
      <c r="J18" s="1318"/>
      <c r="K18" s="1318">
        <v>40.96</v>
      </c>
      <c r="L18" s="1320"/>
      <c r="M18" s="1321">
        <v>26848.195</v>
      </c>
      <c r="N18" s="1320"/>
      <c r="O18" s="1320"/>
      <c r="P18" s="1320"/>
      <c r="Q18" s="1318"/>
      <c r="R18" s="1318"/>
      <c r="S18" s="1318">
        <v>26.98</v>
      </c>
      <c r="T18" s="1318"/>
      <c r="U18" s="1318">
        <v>54.24</v>
      </c>
      <c r="V18" s="1320"/>
      <c r="W18" s="1320"/>
      <c r="X18" s="48"/>
      <c r="Y18" s="1322">
        <v>28646.805</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0.75</v>
      </c>
      <c r="G19" s="1318"/>
      <c r="H19" s="1318"/>
      <c r="I19" s="1318"/>
      <c r="J19" s="1318"/>
      <c r="K19" s="1318">
        <v>47.713999999999999</v>
      </c>
      <c r="L19" s="1320"/>
      <c r="M19" s="1321">
        <v>45.25</v>
      </c>
      <c r="N19" s="1320"/>
      <c r="O19" s="1320"/>
      <c r="P19" s="1320"/>
      <c r="Q19" s="1318"/>
      <c r="R19" s="1318">
        <v>0.30599999999999999</v>
      </c>
      <c r="S19" s="1318">
        <v>1.19</v>
      </c>
      <c r="T19" s="1318"/>
      <c r="U19" s="1318"/>
      <c r="V19" s="1320"/>
      <c r="W19" s="1320"/>
      <c r="X19" s="48"/>
      <c r="Y19" s="1322">
        <v>95.21</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3052.12</v>
      </c>
      <c r="G20" s="1318">
        <v>65601.88</v>
      </c>
      <c r="H20" s="1318">
        <v>50.790000000000006</v>
      </c>
      <c r="I20" s="1318"/>
      <c r="J20" s="1318">
        <v>33.69</v>
      </c>
      <c r="K20" s="1318">
        <v>33.485000000000007</v>
      </c>
      <c r="L20" s="1321">
        <v>2122.04</v>
      </c>
      <c r="M20" s="1321">
        <v>2.3500000000000005</v>
      </c>
      <c r="N20" s="1320"/>
      <c r="O20" s="1320"/>
      <c r="P20" s="1320"/>
      <c r="Q20" s="1318"/>
      <c r="R20" s="1318">
        <v>27.634000000000004</v>
      </c>
      <c r="S20" s="1318">
        <v>12.994</v>
      </c>
      <c r="T20" s="1318"/>
      <c r="U20" s="1318">
        <v>6.370000000000001</v>
      </c>
      <c r="V20" s="1320"/>
      <c r="W20" s="1320"/>
      <c r="X20" s="48"/>
      <c r="Y20" s="1322">
        <v>70943.353000000003</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c r="G21" s="1318"/>
      <c r="H21" s="1318"/>
      <c r="I21" s="1318"/>
      <c r="J21" s="1318"/>
      <c r="K21" s="1318">
        <v>28</v>
      </c>
      <c r="L21" s="1321">
        <v>53.65</v>
      </c>
      <c r="M21" s="1321"/>
      <c r="N21" s="1320"/>
      <c r="O21" s="1320"/>
      <c r="P21" s="1320"/>
      <c r="Q21" s="1318"/>
      <c r="R21" s="1318"/>
      <c r="S21" s="1318"/>
      <c r="T21" s="1318"/>
      <c r="U21" s="1318"/>
      <c r="V21" s="1320"/>
      <c r="W21" s="1320"/>
      <c r="X21" s="48"/>
      <c r="Y21" s="1322">
        <v>81.650000000000006</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c r="G22" s="1318">
        <v>11680.466999999999</v>
      </c>
      <c r="H22" s="1318">
        <v>2596.722999999999</v>
      </c>
      <c r="I22" s="1318">
        <v>220.00800000000007</v>
      </c>
      <c r="J22" s="1318">
        <v>254.82900000000006</v>
      </c>
      <c r="K22" s="1318">
        <v>938.5329999999999</v>
      </c>
      <c r="L22" s="1320"/>
      <c r="M22" s="1321"/>
      <c r="N22" s="1320"/>
      <c r="O22" s="1321">
        <v>117.60599999999999</v>
      </c>
      <c r="P22" s="1320"/>
      <c r="Q22" s="1318"/>
      <c r="R22" s="1318">
        <v>50.59</v>
      </c>
      <c r="S22" s="1318">
        <v>40.251999999999988</v>
      </c>
      <c r="T22" s="1318"/>
      <c r="U22" s="1318">
        <v>6.12</v>
      </c>
      <c r="V22" s="1320"/>
      <c r="W22" s="1320"/>
      <c r="X22" s="48"/>
      <c r="Y22" s="1322">
        <v>15905.127999999999</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36.46</v>
      </c>
      <c r="G23" s="1318">
        <v>11.22</v>
      </c>
      <c r="H23" s="1318">
        <v>25.385999999999996</v>
      </c>
      <c r="I23" s="1318">
        <v>5.0140000000000002</v>
      </c>
      <c r="J23" s="1318">
        <v>56.075999999999979</v>
      </c>
      <c r="K23" s="1318">
        <v>637.596</v>
      </c>
      <c r="L23" s="1320"/>
      <c r="M23" s="1321"/>
      <c r="N23" s="1320"/>
      <c r="O23" s="1320"/>
      <c r="P23" s="1320"/>
      <c r="Q23" s="1318"/>
      <c r="R23" s="1318">
        <v>11.645999999999999</v>
      </c>
      <c r="S23" s="1318">
        <v>0.28900000000000003</v>
      </c>
      <c r="T23" s="1318"/>
      <c r="U23" s="1318">
        <v>26809.5</v>
      </c>
      <c r="V23" s="1320"/>
      <c r="W23" s="1320"/>
      <c r="X23" s="48"/>
      <c r="Y23" s="1322">
        <v>27593.186999999998</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c r="G24" s="1318">
        <v>7.94</v>
      </c>
      <c r="H24" s="1318"/>
      <c r="I24" s="1318"/>
      <c r="J24" s="1318"/>
      <c r="K24" s="1318">
        <v>1164.6590000000001</v>
      </c>
      <c r="L24" s="1320"/>
      <c r="M24" s="1321">
        <v>1</v>
      </c>
      <c r="N24" s="1320"/>
      <c r="O24" s="1320"/>
      <c r="P24" s="1320"/>
      <c r="Q24" s="1318"/>
      <c r="R24" s="1318">
        <v>0.03</v>
      </c>
      <c r="S24" s="1318">
        <v>0.01</v>
      </c>
      <c r="T24" s="1318"/>
      <c r="U24" s="1318"/>
      <c r="V24" s="1320"/>
      <c r="W24" s="1320"/>
      <c r="X24" s="48"/>
      <c r="Y24" s="1322">
        <v>1173.6390000000001</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c r="G25" s="1318"/>
      <c r="H25" s="1318">
        <v>0.06</v>
      </c>
      <c r="I25" s="1318"/>
      <c r="J25" s="1318">
        <v>1.22</v>
      </c>
      <c r="K25" s="1318">
        <v>75.034999999999997</v>
      </c>
      <c r="L25" s="1320"/>
      <c r="M25" s="1321"/>
      <c r="N25" s="1320"/>
      <c r="O25" s="1320"/>
      <c r="P25" s="1320"/>
      <c r="Q25" s="1318">
        <v>18</v>
      </c>
      <c r="R25" s="1318"/>
      <c r="S25" s="1318">
        <v>0.12</v>
      </c>
      <c r="T25" s="1318"/>
      <c r="U25" s="1318"/>
      <c r="V25" s="1320"/>
      <c r="W25" s="1320"/>
      <c r="X25" s="48"/>
      <c r="Y25" s="1322">
        <v>94.435000000000002</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c r="G26" s="1318"/>
      <c r="H26" s="1318"/>
      <c r="I26" s="1318"/>
      <c r="J26" s="1318"/>
      <c r="K26" s="1318"/>
      <c r="L26" s="1320"/>
      <c r="M26" s="1321"/>
      <c r="N26" s="1320"/>
      <c r="O26" s="1320"/>
      <c r="P26" s="1320"/>
      <c r="Q26" s="1318"/>
      <c r="R26" s="1318"/>
      <c r="S26" s="1318"/>
      <c r="T26" s="1318"/>
      <c r="U26" s="1318"/>
      <c r="V26" s="1320"/>
      <c r="W26" s="1320"/>
      <c r="X26" s="48"/>
      <c r="Y26" s="1322">
        <v>0</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7.23</v>
      </c>
      <c r="G27" s="1318">
        <v>15729.927999999998</v>
      </c>
      <c r="H27" s="1318">
        <v>125.67</v>
      </c>
      <c r="I27" s="1318">
        <v>1.3000000000000001E-2</v>
      </c>
      <c r="J27" s="1318"/>
      <c r="K27" s="1318">
        <v>68.135000000000034</v>
      </c>
      <c r="L27" s="1320"/>
      <c r="M27" s="1321"/>
      <c r="N27" s="1320"/>
      <c r="O27" s="1320"/>
      <c r="P27" s="1320"/>
      <c r="Q27" s="1318"/>
      <c r="R27" s="1318">
        <v>2.9989999999999997</v>
      </c>
      <c r="S27" s="1318">
        <v>18237.683999999994</v>
      </c>
      <c r="T27" s="1318">
        <v>4.0999999999999996</v>
      </c>
      <c r="U27" s="1318">
        <v>32513.345999999994</v>
      </c>
      <c r="V27" s="1320"/>
      <c r="W27" s="1320"/>
      <c r="X27" s="48"/>
      <c r="Y27" s="1322">
        <v>66689.104999999981</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3.66</v>
      </c>
      <c r="G28" s="1318">
        <v>47578.020000000004</v>
      </c>
      <c r="H28" s="1318">
        <v>68.98</v>
      </c>
      <c r="I28" s="1318">
        <v>806.71100000000001</v>
      </c>
      <c r="J28" s="1318">
        <v>11.578999999999999</v>
      </c>
      <c r="K28" s="1318">
        <v>74.22</v>
      </c>
      <c r="L28" s="1320"/>
      <c r="M28" s="1321"/>
      <c r="N28" s="1320"/>
      <c r="O28" s="1320"/>
      <c r="P28" s="1320"/>
      <c r="Q28" s="1318"/>
      <c r="R28" s="1318">
        <v>22.541999999999998</v>
      </c>
      <c r="S28" s="1318">
        <v>27.637999999999998</v>
      </c>
      <c r="T28" s="1318">
        <v>6704.5499999999993</v>
      </c>
      <c r="U28" s="1318"/>
      <c r="V28" s="1320"/>
      <c r="W28" s="1320"/>
      <c r="X28" s="48">
        <v>10363.48</v>
      </c>
      <c r="Y28" s="1322">
        <v>65661.38</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c r="G29" s="1318"/>
      <c r="H29" s="1318"/>
      <c r="I29" s="1318"/>
      <c r="J29" s="1318"/>
      <c r="K29" s="1318">
        <v>1.4</v>
      </c>
      <c r="L29" s="1320"/>
      <c r="M29" s="1321"/>
      <c r="N29" s="1320"/>
      <c r="O29" s="1320"/>
      <c r="P29" s="1320"/>
      <c r="Q29" s="1318"/>
      <c r="R29" s="1318"/>
      <c r="S29" s="1318"/>
      <c r="T29" s="1318"/>
      <c r="U29" s="1318"/>
      <c r="V29" s="1320"/>
      <c r="W29" s="1320"/>
      <c r="X29" s="48"/>
      <c r="Y29" s="1322">
        <v>1.4</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c r="G30" s="1318">
        <v>1077.3319999999999</v>
      </c>
      <c r="H30" s="1318">
        <v>124.34600000000002</v>
      </c>
      <c r="I30" s="1318">
        <v>1694.7229999999997</v>
      </c>
      <c r="J30" s="1318">
        <v>247.63899999999998</v>
      </c>
      <c r="K30" s="1318">
        <v>74.435000000000002</v>
      </c>
      <c r="L30" s="1320"/>
      <c r="M30" s="1321"/>
      <c r="N30" s="1320"/>
      <c r="O30" s="1320"/>
      <c r="P30" s="1320"/>
      <c r="Q30" s="1318"/>
      <c r="R30" s="1318">
        <v>24.651999999999997</v>
      </c>
      <c r="S30" s="1318">
        <v>4.1820000000000004</v>
      </c>
      <c r="T30" s="1318">
        <v>4616.83</v>
      </c>
      <c r="U30" s="1318"/>
      <c r="V30" s="1320"/>
      <c r="W30" s="1320"/>
      <c r="X30" s="48"/>
      <c r="Y30" s="1322">
        <v>7864.1389999999992</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c r="G31" s="1318"/>
      <c r="H31" s="1318"/>
      <c r="I31" s="1318"/>
      <c r="J31" s="1318"/>
      <c r="K31" s="1318"/>
      <c r="L31" s="1320"/>
      <c r="M31" s="1321"/>
      <c r="N31" s="1320"/>
      <c r="O31" s="1320"/>
      <c r="P31" s="1320"/>
      <c r="Q31" s="1318"/>
      <c r="R31" s="1318"/>
      <c r="S31" s="1318"/>
      <c r="T31" s="1318"/>
      <c r="U31" s="1318"/>
      <c r="V31" s="1320"/>
      <c r="W31" s="1320"/>
      <c r="X31" s="48"/>
      <c r="Y31" s="1322">
        <v>0</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c r="G32" s="1318">
        <v>220.05</v>
      </c>
      <c r="H32" s="1318"/>
      <c r="I32" s="1318"/>
      <c r="J32" s="1318"/>
      <c r="K32" s="1318"/>
      <c r="L32" s="1320"/>
      <c r="M32" s="1321">
        <v>15</v>
      </c>
      <c r="N32" s="1320"/>
      <c r="O32" s="1320"/>
      <c r="P32" s="1320"/>
      <c r="Q32" s="1318"/>
      <c r="R32" s="1318"/>
      <c r="S32" s="1318"/>
      <c r="T32" s="1318"/>
      <c r="U32" s="1318"/>
      <c r="V32" s="1320"/>
      <c r="W32" s="1320"/>
      <c r="X32" s="48"/>
      <c r="Y32" s="1322">
        <v>235.05</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c r="G33" s="1318">
        <v>213.11500000000001</v>
      </c>
      <c r="H33" s="1318">
        <v>95.697000000000003</v>
      </c>
      <c r="I33" s="1318">
        <v>431.09700000000009</v>
      </c>
      <c r="J33" s="1318">
        <v>97.277000000000001</v>
      </c>
      <c r="K33" s="1318">
        <v>45.74</v>
      </c>
      <c r="L33" s="1320"/>
      <c r="M33" s="1321"/>
      <c r="N33" s="1320"/>
      <c r="O33" s="1320"/>
      <c r="P33" s="1320"/>
      <c r="Q33" s="1318"/>
      <c r="R33" s="1318">
        <v>2.363</v>
      </c>
      <c r="S33" s="1318">
        <v>0.58200000000000007</v>
      </c>
      <c r="T33" s="1318"/>
      <c r="U33" s="1318"/>
      <c r="V33" s="1320"/>
      <c r="W33" s="1320"/>
      <c r="X33" s="48"/>
      <c r="Y33" s="1322">
        <v>885.87100000000021</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c r="G34" s="1318">
        <v>1222.8310000000006</v>
      </c>
      <c r="H34" s="1318">
        <v>525.27499999999998</v>
      </c>
      <c r="I34" s="1318">
        <v>1281.864</v>
      </c>
      <c r="J34" s="1318">
        <v>1706.0960000000002</v>
      </c>
      <c r="K34" s="1318">
        <v>1949.9920000000004</v>
      </c>
      <c r="L34" s="77"/>
      <c r="M34" s="78"/>
      <c r="N34" s="77"/>
      <c r="O34" s="77"/>
      <c r="P34" s="77"/>
      <c r="Q34" s="1318"/>
      <c r="R34" s="1318">
        <v>221.55099999999999</v>
      </c>
      <c r="S34" s="1318">
        <v>29.746000000000002</v>
      </c>
      <c r="T34" s="1318">
        <v>34.5</v>
      </c>
      <c r="U34" s="1318">
        <v>0.18</v>
      </c>
      <c r="V34" s="77"/>
      <c r="W34" s="77"/>
      <c r="X34" s="48"/>
      <c r="Y34" s="1322">
        <v>6972.0350000000017</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c r="G35" s="1318">
        <v>970.92700000000002</v>
      </c>
      <c r="H35" s="1318">
        <v>2549.739</v>
      </c>
      <c r="I35" s="1318">
        <v>216.83099999999999</v>
      </c>
      <c r="J35" s="1318">
        <v>488.90199999999993</v>
      </c>
      <c r="K35" s="1318">
        <v>185.99600000000007</v>
      </c>
      <c r="L35" s="1320"/>
      <c r="M35" s="1321"/>
      <c r="N35" s="1320"/>
      <c r="O35" s="1320"/>
      <c r="P35" s="1320"/>
      <c r="Q35" s="1318"/>
      <c r="R35" s="1318">
        <v>56.323</v>
      </c>
      <c r="S35" s="1318">
        <v>23.421000000000003</v>
      </c>
      <c r="T35" s="1318"/>
      <c r="U35" s="1318"/>
      <c r="V35" s="1320"/>
      <c r="W35" s="1320"/>
      <c r="X35" s="48"/>
      <c r="Y35" s="1322">
        <v>4492.139000000001</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c r="G36" s="1318"/>
      <c r="H36" s="1318"/>
      <c r="I36" s="1318"/>
      <c r="J36" s="1318"/>
      <c r="K36" s="1318"/>
      <c r="L36" s="1320"/>
      <c r="M36" s="1321"/>
      <c r="N36" s="1320"/>
      <c r="O36" s="1320"/>
      <c r="P36" s="1320"/>
      <c r="Q36" s="1318"/>
      <c r="R36" s="1318">
        <v>9.9459999999999997</v>
      </c>
      <c r="S36" s="1318"/>
      <c r="T36" s="1318"/>
      <c r="U36" s="1318"/>
      <c r="V36" s="1320"/>
      <c r="W36" s="1320"/>
      <c r="X36" s="48"/>
      <c r="Y36" s="1322">
        <v>9.9459999999999997</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c r="G37" s="1318">
        <v>19820.864000000001</v>
      </c>
      <c r="H37" s="1318">
        <v>195.42200000000003</v>
      </c>
      <c r="I37" s="1318">
        <v>64.240000000000009</v>
      </c>
      <c r="J37" s="1318">
        <v>264.22000000000003</v>
      </c>
      <c r="K37" s="1318">
        <v>604.5</v>
      </c>
      <c r="L37" s="1320"/>
      <c r="M37" s="1321"/>
      <c r="N37" s="1320"/>
      <c r="O37" s="1320"/>
      <c r="P37" s="1320"/>
      <c r="Q37" s="1318"/>
      <c r="R37" s="1318">
        <v>41.816000000000003</v>
      </c>
      <c r="S37" s="1318">
        <v>36.747</v>
      </c>
      <c r="T37" s="1318">
        <v>28805.38</v>
      </c>
      <c r="U37" s="1318">
        <v>20.423999999999999</v>
      </c>
      <c r="V37" s="1320"/>
      <c r="W37" s="1320"/>
      <c r="X37" s="48">
        <v>50015</v>
      </c>
      <c r="Y37" s="1322">
        <v>99868.612999999998</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6804.4299999999994</v>
      </c>
      <c r="G38" s="1318">
        <v>3620.5579999999995</v>
      </c>
      <c r="H38" s="1318">
        <v>1402.6000000000004</v>
      </c>
      <c r="I38" s="1318">
        <v>962.0229999999998</v>
      </c>
      <c r="J38" s="1318">
        <v>1422.6069999999997</v>
      </c>
      <c r="K38" s="1318">
        <v>3499.9240000000027</v>
      </c>
      <c r="L38" s="1320"/>
      <c r="M38" s="1321"/>
      <c r="N38" s="1320"/>
      <c r="O38" s="1320"/>
      <c r="P38" s="1320"/>
      <c r="Q38" s="1318"/>
      <c r="R38" s="1318">
        <v>554.35099999999989</v>
      </c>
      <c r="S38" s="1318">
        <v>1420.3109999999997</v>
      </c>
      <c r="T38" s="1318">
        <v>1016.0899999999999</v>
      </c>
      <c r="U38" s="1318">
        <v>5</v>
      </c>
      <c r="V38" s="1320"/>
      <c r="W38" s="1320"/>
      <c r="X38" s="48">
        <v>26960.97</v>
      </c>
      <c r="Y38" s="1322">
        <v>47668.864000000001</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0</v>
      </c>
      <c r="G39" s="1327">
        <v>508418.23079025274</v>
      </c>
      <c r="H39" s="1327">
        <v>156.81</v>
      </c>
      <c r="I39" s="1327">
        <v>8.0000000000000016E-2</v>
      </c>
      <c r="J39" s="1327">
        <v>3.3869999999999996</v>
      </c>
      <c r="K39" s="1327">
        <v>195.33799999999997</v>
      </c>
      <c r="L39" s="1320">
        <v>0</v>
      </c>
      <c r="M39" s="1328">
        <v>0</v>
      </c>
      <c r="N39" s="1320">
        <v>0</v>
      </c>
      <c r="O39" s="1320">
        <v>0</v>
      </c>
      <c r="P39" s="1320">
        <v>0</v>
      </c>
      <c r="Q39" s="1327">
        <v>0</v>
      </c>
      <c r="R39" s="1327">
        <v>29.397000000000002</v>
      </c>
      <c r="S39" s="1327">
        <v>90.474999999999994</v>
      </c>
      <c r="T39" s="1327">
        <v>0</v>
      </c>
      <c r="U39" s="1327">
        <v>2120.1099999999997</v>
      </c>
      <c r="V39" s="1320">
        <v>0</v>
      </c>
      <c r="W39" s="1320">
        <v>0</v>
      </c>
      <c r="X39" s="65">
        <v>439.13</v>
      </c>
      <c r="Y39" s="1329">
        <v>511452.95779025269</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c r="G40" s="1318">
        <v>85.929999999999993</v>
      </c>
      <c r="H40" s="1318">
        <v>0.34699999999999998</v>
      </c>
      <c r="I40" s="1318"/>
      <c r="J40" s="1318"/>
      <c r="K40" s="1318">
        <v>123.66499999999999</v>
      </c>
      <c r="L40" s="1320"/>
      <c r="M40" s="1321"/>
      <c r="N40" s="1320"/>
      <c r="O40" s="1320"/>
      <c r="P40" s="1320"/>
      <c r="Q40" s="1318"/>
      <c r="R40" s="1318">
        <v>4.58</v>
      </c>
      <c r="S40" s="1318">
        <v>87.11999999999999</v>
      </c>
      <c r="T40" s="1318"/>
      <c r="U40" s="1318">
        <v>2119.1799999999998</v>
      </c>
      <c r="V40" s="1320"/>
      <c r="W40" s="1320"/>
      <c r="X40" s="48"/>
      <c r="Y40" s="1322">
        <v>2420.8219999999997</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c r="G41" s="1318">
        <v>1.6500000000000001</v>
      </c>
      <c r="H41" s="1318">
        <v>150.535</v>
      </c>
      <c r="I41" s="1318"/>
      <c r="J41" s="1318">
        <v>0.97799999999999998</v>
      </c>
      <c r="K41" s="1318">
        <v>66.634999999999977</v>
      </c>
      <c r="L41" s="1320"/>
      <c r="M41" s="1321"/>
      <c r="N41" s="1320"/>
      <c r="O41" s="1320"/>
      <c r="P41" s="1320"/>
      <c r="Q41" s="1318"/>
      <c r="R41" s="1318">
        <v>21.316000000000003</v>
      </c>
      <c r="S41" s="1318">
        <v>1.6819999999999999</v>
      </c>
      <c r="T41" s="1318"/>
      <c r="U41" s="1318"/>
      <c r="V41" s="1320"/>
      <c r="W41" s="1320"/>
      <c r="X41" s="48"/>
      <c r="Y41" s="1322">
        <v>242.79599999999999</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c r="G42" s="1318"/>
      <c r="H42" s="1318"/>
      <c r="I42" s="1318"/>
      <c r="J42" s="1318"/>
      <c r="K42" s="1318"/>
      <c r="L42" s="1320"/>
      <c r="M42" s="1321"/>
      <c r="N42" s="1320"/>
      <c r="O42" s="1320"/>
      <c r="P42" s="1320"/>
      <c r="Q42" s="1318"/>
      <c r="R42" s="1318"/>
      <c r="S42" s="1318"/>
      <c r="T42" s="1318"/>
      <c r="U42" s="1318"/>
      <c r="V42" s="1320"/>
      <c r="W42" s="1320"/>
      <c r="X42" s="48"/>
      <c r="Y42" s="1322">
        <v>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c r="G43" s="1339">
        <v>32175.410790252761</v>
      </c>
      <c r="H43" s="1318"/>
      <c r="I43" s="1318"/>
      <c r="J43" s="1318"/>
      <c r="K43" s="1318"/>
      <c r="L43" s="1320"/>
      <c r="M43" s="1321"/>
      <c r="N43" s="1320"/>
      <c r="O43" s="1320"/>
      <c r="P43" s="1320"/>
      <c r="Q43" s="1318"/>
      <c r="R43" s="1318"/>
      <c r="S43" s="1318"/>
      <c r="T43" s="1318"/>
      <c r="U43" s="1318"/>
      <c r="V43" s="1320"/>
      <c r="W43" s="1320"/>
      <c r="X43" s="48"/>
      <c r="Y43" s="1322">
        <v>32175.410790252761</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c r="G44" s="1339">
        <v>476155.24</v>
      </c>
      <c r="H44" s="1318">
        <v>5.927999999999999</v>
      </c>
      <c r="I44" s="1318">
        <v>8.0000000000000016E-2</v>
      </c>
      <c r="J44" s="1318">
        <v>2.4089999999999998</v>
      </c>
      <c r="K44" s="1318">
        <v>5.0380000000000003</v>
      </c>
      <c r="L44" s="1320"/>
      <c r="M44" s="1321"/>
      <c r="N44" s="1320"/>
      <c r="O44" s="1320"/>
      <c r="P44" s="1320"/>
      <c r="Q44" s="1318"/>
      <c r="R44" s="1318">
        <v>3.5010000000000003</v>
      </c>
      <c r="S44" s="1318">
        <v>1.673</v>
      </c>
      <c r="T44" s="1318"/>
      <c r="U44" s="1318">
        <v>0.93</v>
      </c>
      <c r="V44" s="1320"/>
      <c r="W44" s="1320"/>
      <c r="X44" s="48">
        <v>439.13</v>
      </c>
      <c r="Y44" s="1322">
        <v>476613.929</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11</v>
      </c>
      <c r="H45" s="1327">
        <v>4.8</v>
      </c>
      <c r="I45" s="1327">
        <v>80</v>
      </c>
      <c r="J45" s="1327">
        <v>19.198</v>
      </c>
      <c r="K45" s="1327">
        <v>16.009</v>
      </c>
      <c r="L45" s="1328">
        <v>0</v>
      </c>
      <c r="M45" s="1328">
        <v>0</v>
      </c>
      <c r="N45" s="1320">
        <v>0</v>
      </c>
      <c r="O45" s="1320">
        <v>0</v>
      </c>
      <c r="P45" s="1320">
        <v>0</v>
      </c>
      <c r="Q45" s="1327">
        <v>0</v>
      </c>
      <c r="R45" s="1327">
        <v>6.7929999999999984</v>
      </c>
      <c r="S45" s="1327">
        <v>6.1000000000000006E-2</v>
      </c>
      <c r="T45" s="1327">
        <v>0</v>
      </c>
      <c r="U45" s="1327">
        <v>5.42</v>
      </c>
      <c r="V45" s="1320">
        <v>0</v>
      </c>
      <c r="W45" s="1320">
        <v>0</v>
      </c>
      <c r="X45" s="65">
        <v>0</v>
      </c>
      <c r="Y45" s="1329">
        <v>143.28100000000001</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t="s">
        <v>268</v>
      </c>
      <c r="G46" s="1318">
        <v>0</v>
      </c>
      <c r="H46" s="1318">
        <v>7.8048780487804878E-2</v>
      </c>
      <c r="I46" s="1318">
        <v>78.021201413427562</v>
      </c>
      <c r="J46" s="1318">
        <v>0.30173673870333989</v>
      </c>
      <c r="K46" s="1318">
        <v>5.5534432548179877</v>
      </c>
      <c r="L46" s="1320">
        <v>0</v>
      </c>
      <c r="M46" s="1321" t="s">
        <v>268</v>
      </c>
      <c r="N46" s="1320" t="s">
        <v>268</v>
      </c>
      <c r="O46" s="1320" t="s">
        <v>268</v>
      </c>
      <c r="P46" s="1320" t="s">
        <v>268</v>
      </c>
      <c r="Q46" s="1318" t="s">
        <v>268</v>
      </c>
      <c r="R46" s="1318">
        <v>5.3738279508430971</v>
      </c>
      <c r="S46" s="1318">
        <v>9.7901234567901226E-3</v>
      </c>
      <c r="T46" s="1318" t="s">
        <v>268</v>
      </c>
      <c r="U46" s="1318">
        <v>5.42</v>
      </c>
      <c r="V46" s="1320" t="s">
        <v>268</v>
      </c>
      <c r="W46" s="1320" t="s">
        <v>268</v>
      </c>
      <c r="X46" s="48" t="s">
        <v>268</v>
      </c>
      <c r="Y46" s="1322">
        <v>94.75804826173659</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t="s">
        <v>268</v>
      </c>
      <c r="G47" s="1318">
        <v>0.5892857142857143</v>
      </c>
      <c r="H47" s="1318">
        <v>0</v>
      </c>
      <c r="I47" s="1318">
        <v>0</v>
      </c>
      <c r="J47" s="1318">
        <v>0</v>
      </c>
      <c r="K47" s="1318">
        <v>0.25139043540328337</v>
      </c>
      <c r="L47" s="1320">
        <v>0</v>
      </c>
      <c r="M47" s="1321" t="s">
        <v>268</v>
      </c>
      <c r="N47" s="1320" t="s">
        <v>268</v>
      </c>
      <c r="O47" s="1320" t="s">
        <v>268</v>
      </c>
      <c r="P47" s="1320" t="s">
        <v>268</v>
      </c>
      <c r="Q47" s="1318" t="s">
        <v>268</v>
      </c>
      <c r="R47" s="1318">
        <v>4.2711060302943693E-2</v>
      </c>
      <c r="S47" s="1318">
        <v>4.5185185185185181E-3</v>
      </c>
      <c r="T47" s="1318" t="s">
        <v>268</v>
      </c>
      <c r="U47" s="1318">
        <v>0</v>
      </c>
      <c r="V47" s="1320" t="s">
        <v>268</v>
      </c>
      <c r="W47" s="1320" t="s">
        <v>268</v>
      </c>
      <c r="X47" s="48" t="s">
        <v>268</v>
      </c>
      <c r="Y47" s="1322">
        <v>0.88790572851045979</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t="s">
        <v>268</v>
      </c>
      <c r="G48" s="1318">
        <v>1.767857142857143</v>
      </c>
      <c r="H48" s="1318">
        <v>0</v>
      </c>
      <c r="I48" s="1318">
        <v>0</v>
      </c>
      <c r="J48" s="1318">
        <v>0</v>
      </c>
      <c r="K48" s="1318">
        <v>2.3653554603854392</v>
      </c>
      <c r="L48" s="1320">
        <v>0</v>
      </c>
      <c r="M48" s="1321" t="s">
        <v>268</v>
      </c>
      <c r="N48" s="1320" t="s">
        <v>268</v>
      </c>
      <c r="O48" s="1320" t="s">
        <v>268</v>
      </c>
      <c r="P48" s="1320" t="s">
        <v>268</v>
      </c>
      <c r="Q48" s="1318" t="s">
        <v>268</v>
      </c>
      <c r="R48" s="1318">
        <v>0.696966847670763</v>
      </c>
      <c r="S48" s="1318">
        <v>3.3888888888888892E-2</v>
      </c>
      <c r="T48" s="1318" t="s">
        <v>268</v>
      </c>
      <c r="U48" s="1318">
        <v>0</v>
      </c>
      <c r="V48" s="1320" t="s">
        <v>268</v>
      </c>
      <c r="W48" s="1320" t="s">
        <v>268</v>
      </c>
      <c r="X48" s="48" t="s">
        <v>268</v>
      </c>
      <c r="Y48" s="1322">
        <v>4.864068339802234</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t="s">
        <v>268</v>
      </c>
      <c r="G49" s="1318">
        <v>0</v>
      </c>
      <c r="H49" s="1318">
        <v>0.28617886178861784</v>
      </c>
      <c r="I49" s="1318">
        <v>0</v>
      </c>
      <c r="J49" s="1318">
        <v>0.26401964636542241</v>
      </c>
      <c r="K49" s="1318">
        <v>4.5707351891506071E-2</v>
      </c>
      <c r="L49" s="1320">
        <v>0</v>
      </c>
      <c r="M49" s="1321" t="s">
        <v>268</v>
      </c>
      <c r="N49" s="1320" t="s">
        <v>268</v>
      </c>
      <c r="O49" s="1320" t="s">
        <v>268</v>
      </c>
      <c r="P49" s="1320" t="s">
        <v>268</v>
      </c>
      <c r="Q49" s="1318" t="s">
        <v>268</v>
      </c>
      <c r="R49" s="1318">
        <v>1.9414118319519861E-3</v>
      </c>
      <c r="S49" s="1318">
        <v>0</v>
      </c>
      <c r="T49" s="1318" t="s">
        <v>268</v>
      </c>
      <c r="U49" s="1318">
        <v>0</v>
      </c>
      <c r="V49" s="1320" t="s">
        <v>268</v>
      </c>
      <c r="W49" s="1320" t="s">
        <v>268</v>
      </c>
      <c r="X49" s="48" t="s">
        <v>268</v>
      </c>
      <c r="Y49" s="1322">
        <v>0.59784727187749831</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t="s">
        <v>268</v>
      </c>
      <c r="G50" s="1318">
        <v>8.6428571428571423</v>
      </c>
      <c r="H50" s="1318">
        <v>4.435772357723577</v>
      </c>
      <c r="I50" s="1318">
        <v>1.978798586572438</v>
      </c>
      <c r="J50" s="1318">
        <v>18.632243614931237</v>
      </c>
      <c r="K50" s="1318">
        <v>7.7931034975017841</v>
      </c>
      <c r="L50" s="1321">
        <v>0</v>
      </c>
      <c r="M50" s="1321" t="s">
        <v>268</v>
      </c>
      <c r="N50" s="1320" t="s">
        <v>268</v>
      </c>
      <c r="O50" s="1320" t="s">
        <v>268</v>
      </c>
      <c r="P50" s="1320" t="s">
        <v>268</v>
      </c>
      <c r="Q50" s="1318" t="s">
        <v>268</v>
      </c>
      <c r="R50" s="1318">
        <v>0.67755272935124311</v>
      </c>
      <c r="S50" s="1318">
        <v>1.2802469135802469E-2</v>
      </c>
      <c r="T50" s="1318" t="s">
        <v>268</v>
      </c>
      <c r="U50" s="1318">
        <v>0</v>
      </c>
      <c r="V50" s="1320" t="s">
        <v>268</v>
      </c>
      <c r="W50" s="1320" t="s">
        <v>268</v>
      </c>
      <c r="X50" s="48" t="s">
        <v>268</v>
      </c>
      <c r="Y50" s="1322">
        <v>42.173130398073219</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12.530000000000001</v>
      </c>
      <c r="G51" s="1327">
        <v>1352.4380000000003</v>
      </c>
      <c r="H51" s="1327">
        <v>105.03700000000001</v>
      </c>
      <c r="I51" s="1327">
        <v>43.274999999999999</v>
      </c>
      <c r="J51" s="1327">
        <v>6.7700000000000005</v>
      </c>
      <c r="K51" s="1327">
        <v>454.94400000000002</v>
      </c>
      <c r="L51" s="1320">
        <v>0</v>
      </c>
      <c r="M51" s="1328">
        <v>0</v>
      </c>
      <c r="N51" s="1320">
        <v>0</v>
      </c>
      <c r="O51" s="1320">
        <v>0</v>
      </c>
      <c r="P51" s="1320">
        <v>0</v>
      </c>
      <c r="Q51" s="1327">
        <v>0</v>
      </c>
      <c r="R51" s="1327">
        <v>63.208000000000006</v>
      </c>
      <c r="S51" s="1327">
        <v>38.297999999999995</v>
      </c>
      <c r="T51" s="1327">
        <v>0</v>
      </c>
      <c r="U51" s="1327">
        <v>471.59000000000003</v>
      </c>
      <c r="V51" s="1320">
        <v>0</v>
      </c>
      <c r="W51" s="1320">
        <v>0</v>
      </c>
      <c r="X51" s="65">
        <v>0</v>
      </c>
      <c r="Y51" s="1329">
        <v>2548.0900000000006</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11.58235294117647</v>
      </c>
      <c r="G52" s="1318">
        <v>174.12329596066715</v>
      </c>
      <c r="H52" s="1318">
        <v>1.9724193826894021</v>
      </c>
      <c r="I52" s="1318">
        <v>0</v>
      </c>
      <c r="J52" s="1318">
        <v>0.12103140041256016</v>
      </c>
      <c r="K52" s="1318">
        <v>29.34169890097375</v>
      </c>
      <c r="L52" s="1320" t="s">
        <v>268</v>
      </c>
      <c r="M52" s="1321">
        <v>0</v>
      </c>
      <c r="N52" s="1320" t="s">
        <v>268</v>
      </c>
      <c r="O52" s="1320" t="s">
        <v>268</v>
      </c>
      <c r="P52" s="1320" t="s">
        <v>268</v>
      </c>
      <c r="Q52" s="1318">
        <v>0</v>
      </c>
      <c r="R52" s="1318">
        <v>9.7770940239043842</v>
      </c>
      <c r="S52" s="1318">
        <v>10.137167701863351</v>
      </c>
      <c r="T52" s="1318">
        <v>0</v>
      </c>
      <c r="U52" s="1318">
        <v>37.294404850284579</v>
      </c>
      <c r="V52" s="1320" t="s">
        <v>268</v>
      </c>
      <c r="W52" s="1320" t="s">
        <v>268</v>
      </c>
      <c r="X52" s="48">
        <v>0</v>
      </c>
      <c r="Y52" s="1322">
        <v>274.34946516197164</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93.287321796972932</v>
      </c>
      <c r="H53" s="1318">
        <v>40.102621997471552</v>
      </c>
      <c r="I53" s="1318">
        <v>0</v>
      </c>
      <c r="J53" s="1318">
        <v>6.2641508136603257</v>
      </c>
      <c r="K53" s="1318">
        <v>24.201849826319688</v>
      </c>
      <c r="L53" s="1342" t="s">
        <v>268</v>
      </c>
      <c r="M53" s="1343">
        <v>0</v>
      </c>
      <c r="N53" s="1342" t="s">
        <v>268</v>
      </c>
      <c r="O53" s="1342" t="s">
        <v>268</v>
      </c>
      <c r="P53" s="1342" t="s">
        <v>268</v>
      </c>
      <c r="Q53" s="1318">
        <v>0</v>
      </c>
      <c r="R53" s="1318">
        <v>4.8822513944223118</v>
      </c>
      <c r="S53" s="1318">
        <v>1.3540621118012421</v>
      </c>
      <c r="T53" s="1318">
        <v>0</v>
      </c>
      <c r="U53" s="1318">
        <v>7.502227171492204E-2</v>
      </c>
      <c r="V53" s="1342" t="s">
        <v>268</v>
      </c>
      <c r="W53" s="1342" t="s">
        <v>268</v>
      </c>
      <c r="X53" s="48">
        <v>0</v>
      </c>
      <c r="Y53" s="1322">
        <v>170.16728021236298</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0.36852941176470588</v>
      </c>
      <c r="G54" s="1318">
        <v>271.12646495710027</v>
      </c>
      <c r="H54" s="1318">
        <v>53.815632943788358</v>
      </c>
      <c r="I54" s="1318">
        <v>0</v>
      </c>
      <c r="J54" s="1318">
        <v>0.29016502406600964</v>
      </c>
      <c r="K54" s="1318">
        <v>356.79982543135355</v>
      </c>
      <c r="L54" s="1342" t="s">
        <v>268</v>
      </c>
      <c r="M54" s="1343">
        <v>0</v>
      </c>
      <c r="N54" s="1342" t="s">
        <v>268</v>
      </c>
      <c r="O54" s="1342" t="s">
        <v>268</v>
      </c>
      <c r="P54" s="1342" t="s">
        <v>268</v>
      </c>
      <c r="Q54" s="1318">
        <v>0</v>
      </c>
      <c r="R54" s="1318">
        <v>40.606733067729088</v>
      </c>
      <c r="S54" s="1318">
        <v>19.423472049689437</v>
      </c>
      <c r="T54" s="1318">
        <v>0</v>
      </c>
      <c r="U54" s="1318">
        <v>6.9312243256619643</v>
      </c>
      <c r="V54" s="1342" t="s">
        <v>268</v>
      </c>
      <c r="W54" s="1342" t="s">
        <v>268</v>
      </c>
      <c r="X54" s="48">
        <v>0</v>
      </c>
      <c r="Y54" s="1322">
        <v>749.36204721115337</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0.57911764705882351</v>
      </c>
      <c r="G55" s="1318">
        <v>813.90091728525999</v>
      </c>
      <c r="H55" s="1318">
        <v>9.1463256760506919</v>
      </c>
      <c r="I55" s="1318">
        <v>43.274999999999999</v>
      </c>
      <c r="J55" s="1318">
        <v>9.4652761861104745E-2</v>
      </c>
      <c r="K55" s="1318">
        <v>44.600625841353001</v>
      </c>
      <c r="L55" s="1342" t="s">
        <v>268</v>
      </c>
      <c r="M55" s="1343">
        <v>0</v>
      </c>
      <c r="N55" s="1342" t="s">
        <v>268</v>
      </c>
      <c r="O55" s="1342" t="s">
        <v>268</v>
      </c>
      <c r="P55" s="1342" t="s">
        <v>268</v>
      </c>
      <c r="Q55" s="1318">
        <v>0</v>
      </c>
      <c r="R55" s="1318">
        <v>7.9419215139442256</v>
      </c>
      <c r="S55" s="1318">
        <v>7.3832981366459611</v>
      </c>
      <c r="T55" s="1318">
        <v>0</v>
      </c>
      <c r="U55" s="1318">
        <v>427.28934855233854</v>
      </c>
      <c r="V55" s="1342" t="s">
        <v>268</v>
      </c>
      <c r="W55" s="1342" t="s">
        <v>268</v>
      </c>
      <c r="X55" s="48">
        <v>0</v>
      </c>
      <c r="Y55" s="1322">
        <v>1354.2112074145123</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0.75</v>
      </c>
      <c r="G56" s="1327">
        <v>2786.4029999999993</v>
      </c>
      <c r="H56" s="1327">
        <v>307.76599999999979</v>
      </c>
      <c r="I56" s="1327">
        <v>94.364999999999966</v>
      </c>
      <c r="J56" s="1327">
        <v>36.991000000000014</v>
      </c>
      <c r="K56" s="1327">
        <v>4376.6660000000056</v>
      </c>
      <c r="L56" s="1342">
        <v>0</v>
      </c>
      <c r="M56" s="1345">
        <v>0</v>
      </c>
      <c r="N56" s="1342">
        <v>0</v>
      </c>
      <c r="O56" s="1342">
        <v>0</v>
      </c>
      <c r="P56" s="1342">
        <v>0</v>
      </c>
      <c r="Q56" s="1327">
        <v>0</v>
      </c>
      <c r="R56" s="1327">
        <v>365.15199999999959</v>
      </c>
      <c r="S56" s="1327">
        <v>836.54399999999953</v>
      </c>
      <c r="T56" s="1327">
        <v>1.41</v>
      </c>
      <c r="U56" s="1327">
        <v>11.229999999999997</v>
      </c>
      <c r="V56" s="1342">
        <v>0</v>
      </c>
      <c r="W56" s="1342">
        <v>0</v>
      </c>
      <c r="X56" s="65">
        <v>0</v>
      </c>
      <c r="Y56" s="1329">
        <v>8817.2770000000037</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108.45411022886499</v>
      </c>
      <c r="H57" s="1318">
        <v>15.492266788245169</v>
      </c>
      <c r="I57" s="1318">
        <v>0</v>
      </c>
      <c r="J57" s="1318">
        <v>3.1927326083203877</v>
      </c>
      <c r="K57" s="1318">
        <v>174.89807541836549</v>
      </c>
      <c r="L57" s="1342" t="s">
        <v>268</v>
      </c>
      <c r="M57" s="1343">
        <v>0</v>
      </c>
      <c r="N57" s="1342" t="s">
        <v>268</v>
      </c>
      <c r="O57" s="1342" t="s">
        <v>268</v>
      </c>
      <c r="P57" s="1342" t="s">
        <v>268</v>
      </c>
      <c r="Q57" s="1318">
        <v>0</v>
      </c>
      <c r="R57" s="1318">
        <v>16.13103141745859</v>
      </c>
      <c r="S57" s="1318">
        <v>6.8260162512802971</v>
      </c>
      <c r="T57" s="1319" t="s">
        <v>268</v>
      </c>
      <c r="U57" s="1318">
        <v>0</v>
      </c>
      <c r="V57" s="1342" t="s">
        <v>268</v>
      </c>
      <c r="W57" s="1342" t="s">
        <v>268</v>
      </c>
      <c r="X57" s="101" t="s">
        <v>268</v>
      </c>
      <c r="Y57" s="1322">
        <v>324.99423271253494</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v>2.1604938271604937E-2</v>
      </c>
      <c r="G58" s="1318">
        <v>0.10845411022886499</v>
      </c>
      <c r="H58" s="1318">
        <v>0.1149048456694835</v>
      </c>
      <c r="I58" s="1318">
        <v>0</v>
      </c>
      <c r="J58" s="1318">
        <v>0</v>
      </c>
      <c r="K58" s="1318">
        <v>10.978877356472008</v>
      </c>
      <c r="L58" s="1342" t="s">
        <v>268</v>
      </c>
      <c r="M58" s="1343">
        <v>0</v>
      </c>
      <c r="N58" s="1342" t="s">
        <v>268</v>
      </c>
      <c r="O58" s="1342" t="s">
        <v>268</v>
      </c>
      <c r="P58" s="1342" t="s">
        <v>268</v>
      </c>
      <c r="Q58" s="1318">
        <v>0</v>
      </c>
      <c r="R58" s="1318">
        <v>1.1435441491459357</v>
      </c>
      <c r="S58" s="1318">
        <v>16.565227722772267</v>
      </c>
      <c r="T58" s="1319" t="s">
        <v>268</v>
      </c>
      <c r="U58" s="1318">
        <v>0.24329844206426482</v>
      </c>
      <c r="V58" s="1342" t="s">
        <v>268</v>
      </c>
      <c r="W58" s="1342" t="s">
        <v>268</v>
      </c>
      <c r="X58" s="101" t="s">
        <v>268</v>
      </c>
      <c r="Y58" s="1322">
        <v>29.175911564624428</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817.79821818075641</v>
      </c>
      <c r="H59" s="1318">
        <v>22.622996345464848</v>
      </c>
      <c r="I59" s="1318">
        <v>0.38711510617760608</v>
      </c>
      <c r="J59" s="1318">
        <v>0.42782616951493196</v>
      </c>
      <c r="K59" s="1318">
        <v>709.27737193405346</v>
      </c>
      <c r="L59" s="1342" t="s">
        <v>268</v>
      </c>
      <c r="M59" s="1343">
        <v>0</v>
      </c>
      <c r="N59" s="1342" t="s">
        <v>268</v>
      </c>
      <c r="O59" s="1342" t="s">
        <v>268</v>
      </c>
      <c r="P59" s="1342" t="s">
        <v>268</v>
      </c>
      <c r="Q59" s="1318">
        <v>0</v>
      </c>
      <c r="R59" s="1318">
        <v>14.304184344625456</v>
      </c>
      <c r="S59" s="1318">
        <v>177.19081515875718</v>
      </c>
      <c r="T59" s="1319" t="s">
        <v>268</v>
      </c>
      <c r="U59" s="1318">
        <v>0.2230691333982473</v>
      </c>
      <c r="V59" s="1342" t="s">
        <v>268</v>
      </c>
      <c r="W59" s="1342" t="s">
        <v>268</v>
      </c>
      <c r="X59" s="101" t="s">
        <v>268</v>
      </c>
      <c r="Y59" s="1322">
        <v>1742.2315963727481</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1.234567901234568E-2</v>
      </c>
      <c r="G60" s="1318">
        <v>882.32841376693113</v>
      </c>
      <c r="H60" s="1318">
        <v>134.67952766748749</v>
      </c>
      <c r="I60" s="1318">
        <v>1.6053891167953664</v>
      </c>
      <c r="J60" s="1318">
        <v>23.996578284136035</v>
      </c>
      <c r="K60" s="1318">
        <v>968.50702605914671</v>
      </c>
      <c r="L60" s="1342" t="s">
        <v>268</v>
      </c>
      <c r="M60" s="1343">
        <v>0</v>
      </c>
      <c r="N60" s="1342" t="s">
        <v>268</v>
      </c>
      <c r="O60" s="1342" t="s">
        <v>268</v>
      </c>
      <c r="P60" s="1342" t="s">
        <v>268</v>
      </c>
      <c r="Q60" s="1318">
        <v>0</v>
      </c>
      <c r="R60" s="1318">
        <v>120.4730820039744</v>
      </c>
      <c r="S60" s="1318">
        <v>107.33125134858308</v>
      </c>
      <c r="T60" s="1319" t="s">
        <v>268</v>
      </c>
      <c r="U60" s="1318">
        <v>3.007059396299902E-2</v>
      </c>
      <c r="V60" s="1342" t="s">
        <v>268</v>
      </c>
      <c r="W60" s="1342" t="s">
        <v>268</v>
      </c>
      <c r="X60" s="101" t="s">
        <v>268</v>
      </c>
      <c r="Y60" s="1322">
        <v>2238.9636845200293</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v>4.3209876543209874E-2</v>
      </c>
      <c r="G61" s="1318">
        <v>95.222708780943464</v>
      </c>
      <c r="H61" s="1318">
        <v>3.7918599070929555</v>
      </c>
      <c r="I61" s="1318">
        <v>0</v>
      </c>
      <c r="J61" s="1318">
        <v>0.881194199896427</v>
      </c>
      <c r="K61" s="1318">
        <v>303.19445144034813</v>
      </c>
      <c r="L61" s="1342" t="s">
        <v>268</v>
      </c>
      <c r="M61" s="1343">
        <v>0</v>
      </c>
      <c r="N61" s="1342" t="s">
        <v>268</v>
      </c>
      <c r="O61" s="1342" t="s">
        <v>268</v>
      </c>
      <c r="P61" s="1342" t="s">
        <v>268</v>
      </c>
      <c r="Q61" s="1318">
        <v>0</v>
      </c>
      <c r="R61" s="1318">
        <v>34.035262157543478</v>
      </c>
      <c r="S61" s="1318">
        <v>34.92978190508704</v>
      </c>
      <c r="T61" s="1319" t="s">
        <v>268</v>
      </c>
      <c r="U61" s="1318">
        <v>3.0617332035053551E-2</v>
      </c>
      <c r="V61" s="1342" t="s">
        <v>268</v>
      </c>
      <c r="W61" s="1342" t="s">
        <v>268</v>
      </c>
      <c r="X61" s="101" t="s">
        <v>268</v>
      </c>
      <c r="Y61" s="1322">
        <v>472.12908559948977</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v>0.20061728395061729</v>
      </c>
      <c r="G62" s="1318">
        <v>0</v>
      </c>
      <c r="H62" s="1318">
        <v>0</v>
      </c>
      <c r="I62" s="1318">
        <v>0</v>
      </c>
      <c r="J62" s="1318">
        <v>0</v>
      </c>
      <c r="K62" s="1318">
        <v>62.977600638527974</v>
      </c>
      <c r="L62" s="1342" t="s">
        <v>268</v>
      </c>
      <c r="M62" s="1343">
        <v>0</v>
      </c>
      <c r="N62" s="1342" t="s">
        <v>268</v>
      </c>
      <c r="O62" s="1342" t="s">
        <v>268</v>
      </c>
      <c r="P62" s="1342" t="s">
        <v>268</v>
      </c>
      <c r="Q62" s="1318">
        <v>0</v>
      </c>
      <c r="R62" s="1318">
        <v>3.4983980266464547</v>
      </c>
      <c r="S62" s="1318">
        <v>12.538163741891424</v>
      </c>
      <c r="T62" s="1319" t="s">
        <v>268</v>
      </c>
      <c r="U62" s="1318">
        <v>5.4673807205452766E-4</v>
      </c>
      <c r="V62" s="1342" t="s">
        <v>268</v>
      </c>
      <c r="W62" s="1342" t="s">
        <v>268</v>
      </c>
      <c r="X62" s="101" t="s">
        <v>268</v>
      </c>
      <c r="Y62" s="1322">
        <v>79.215326429088535</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v>0</v>
      </c>
      <c r="G63" s="1318">
        <v>5.4227055114432494E-2</v>
      </c>
      <c r="H63" s="1318">
        <v>3.0935919987937866E-2</v>
      </c>
      <c r="I63" s="1318">
        <v>0</v>
      </c>
      <c r="J63" s="1318">
        <v>0</v>
      </c>
      <c r="K63" s="1318">
        <v>35.425670482443344</v>
      </c>
      <c r="L63" s="1342" t="s">
        <v>268</v>
      </c>
      <c r="M63" s="1343">
        <v>0</v>
      </c>
      <c r="N63" s="1342" t="s">
        <v>268</v>
      </c>
      <c r="O63" s="1342" t="s">
        <v>268</v>
      </c>
      <c r="P63" s="1342" t="s">
        <v>268</v>
      </c>
      <c r="Q63" s="1318">
        <v>0</v>
      </c>
      <c r="R63" s="1318">
        <v>1.0080129907286395</v>
      </c>
      <c r="S63" s="1318">
        <v>16.193938135882544</v>
      </c>
      <c r="T63" s="1319" t="s">
        <v>268</v>
      </c>
      <c r="U63" s="1318">
        <v>8.0917234664070095E-2</v>
      </c>
      <c r="V63" s="1342" t="s">
        <v>268</v>
      </c>
      <c r="W63" s="1342" t="s">
        <v>268</v>
      </c>
      <c r="X63" s="101" t="s">
        <v>268</v>
      </c>
      <c r="Y63" s="1322">
        <v>52.793701818820963</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2.7777777777777776E-2</v>
      </c>
      <c r="G64" s="1318">
        <v>519.82055032694996</v>
      </c>
      <c r="H64" s="1318">
        <v>112.65757205321687</v>
      </c>
      <c r="I64" s="1318">
        <v>0</v>
      </c>
      <c r="J64" s="1318">
        <v>0.25861134127395141</v>
      </c>
      <c r="K64" s="1318">
        <v>245.89728005135285</v>
      </c>
      <c r="L64" s="1342" t="s">
        <v>268</v>
      </c>
      <c r="M64" s="1343">
        <v>0</v>
      </c>
      <c r="N64" s="1342" t="s">
        <v>268</v>
      </c>
      <c r="O64" s="1342" t="s">
        <v>268</v>
      </c>
      <c r="P64" s="1342" t="s">
        <v>268</v>
      </c>
      <c r="Q64" s="1318">
        <v>0</v>
      </c>
      <c r="R64" s="1318">
        <v>21.281215437315844</v>
      </c>
      <c r="S64" s="1318">
        <v>29.560363263912585</v>
      </c>
      <c r="T64" s="1319" t="s">
        <v>268</v>
      </c>
      <c r="U64" s="1318">
        <v>2.2919259980525801</v>
      </c>
      <c r="V64" s="1342" t="s">
        <v>268</v>
      </c>
      <c r="W64" s="1342" t="s">
        <v>268</v>
      </c>
      <c r="X64" s="101" t="s">
        <v>268</v>
      </c>
      <c r="Y64" s="1322">
        <v>931.79529624985241</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0.44444444444444442</v>
      </c>
      <c r="G65" s="1318">
        <v>362.61631755021011</v>
      </c>
      <c r="H65" s="1318">
        <v>18.37593647283509</v>
      </c>
      <c r="I65" s="1318">
        <v>92.372495777026998</v>
      </c>
      <c r="J65" s="1318">
        <v>8.2340573968582795</v>
      </c>
      <c r="K65" s="1318">
        <v>1865.5096466192956</v>
      </c>
      <c r="L65" s="1342" t="s">
        <v>268</v>
      </c>
      <c r="M65" s="1343">
        <v>0</v>
      </c>
      <c r="N65" s="1342" t="s">
        <v>268</v>
      </c>
      <c r="O65" s="1342" t="s">
        <v>268</v>
      </c>
      <c r="P65" s="1342" t="s">
        <v>268</v>
      </c>
      <c r="Q65" s="1318">
        <v>0</v>
      </c>
      <c r="R65" s="1318">
        <v>153.27726947256079</v>
      </c>
      <c r="S65" s="1318">
        <v>435.4084424718331</v>
      </c>
      <c r="T65" s="1319" t="s">
        <v>268</v>
      </c>
      <c r="U65" s="1318">
        <v>8.3295545277507284</v>
      </c>
      <c r="V65" s="1342" t="s">
        <v>268</v>
      </c>
      <c r="W65" s="1342" t="s">
        <v>268</v>
      </c>
      <c r="X65" s="101" t="s">
        <v>268</v>
      </c>
      <c r="Y65" s="1322">
        <v>2944.5681647328151</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v>0</v>
      </c>
      <c r="G66" s="1327">
        <v>3.0100000000000002</v>
      </c>
      <c r="H66" s="1327">
        <v>0</v>
      </c>
      <c r="I66" s="1327">
        <v>0</v>
      </c>
      <c r="J66" s="1327">
        <v>0</v>
      </c>
      <c r="K66" s="1327">
        <v>17.602999999999998</v>
      </c>
      <c r="L66" s="1342">
        <v>0</v>
      </c>
      <c r="M66" s="1345">
        <v>0</v>
      </c>
      <c r="N66" s="1342">
        <v>0</v>
      </c>
      <c r="O66" s="1342">
        <v>0</v>
      </c>
      <c r="P66" s="1342">
        <v>0</v>
      </c>
      <c r="Q66" s="1327">
        <v>0</v>
      </c>
      <c r="R66" s="1327">
        <v>1.57</v>
      </c>
      <c r="S66" s="1327">
        <v>27.385000000000002</v>
      </c>
      <c r="T66" s="1327">
        <v>0</v>
      </c>
      <c r="U66" s="1327">
        <v>40.729999999999997</v>
      </c>
      <c r="V66" s="1342">
        <v>0</v>
      </c>
      <c r="W66" s="1342">
        <v>0</v>
      </c>
      <c r="X66" s="65">
        <v>0</v>
      </c>
      <c r="Y66" s="1329">
        <v>90.298000000000002</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c r="G67" s="1348">
        <v>3.0100000000000002</v>
      </c>
      <c r="H67" s="1318"/>
      <c r="I67" s="1318"/>
      <c r="J67" s="1318"/>
      <c r="K67" s="1318">
        <v>17.602999999999998</v>
      </c>
      <c r="L67" s="1342"/>
      <c r="M67" s="1343"/>
      <c r="N67" s="1342"/>
      <c r="O67" s="1342"/>
      <c r="P67" s="1342"/>
      <c r="Q67" s="1318"/>
      <c r="R67" s="1318">
        <v>1.57</v>
      </c>
      <c r="S67" s="1318">
        <v>27.385000000000002</v>
      </c>
      <c r="T67" s="1318"/>
      <c r="U67" s="1318">
        <v>40.729999999999997</v>
      </c>
      <c r="V67" s="1342"/>
      <c r="W67" s="1342"/>
      <c r="X67" s="48"/>
      <c r="Y67" s="1322">
        <v>90.298000000000002</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0</v>
      </c>
      <c r="G68" s="1327">
        <v>0.38000000000000006</v>
      </c>
      <c r="H68" s="1327">
        <v>27.581000000000003</v>
      </c>
      <c r="I68" s="1327">
        <v>0.03</v>
      </c>
      <c r="J68" s="1327">
        <v>2.0999999999999998E-2</v>
      </c>
      <c r="K68" s="1327">
        <v>18.014000000000003</v>
      </c>
      <c r="L68" s="1349">
        <v>0</v>
      </c>
      <c r="M68" s="1350">
        <v>0</v>
      </c>
      <c r="N68" s="1349">
        <v>0</v>
      </c>
      <c r="O68" s="1349">
        <v>0</v>
      </c>
      <c r="P68" s="1342">
        <v>0</v>
      </c>
      <c r="Q68" s="1327">
        <v>0</v>
      </c>
      <c r="R68" s="1327">
        <v>0.43000000000000005</v>
      </c>
      <c r="S68" s="1327">
        <v>0.11600000000000002</v>
      </c>
      <c r="T68" s="1327">
        <v>0</v>
      </c>
      <c r="U68" s="1327">
        <v>0</v>
      </c>
      <c r="V68" s="1349">
        <v>0</v>
      </c>
      <c r="W68" s="1349">
        <v>0</v>
      </c>
      <c r="X68" s="65">
        <v>0</v>
      </c>
      <c r="Y68" s="1329">
        <v>46.57200000000001</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0</v>
      </c>
      <c r="G69" s="1318">
        <v>0.38000000000000006</v>
      </c>
      <c r="H69" s="1318">
        <v>27.581000000000003</v>
      </c>
      <c r="I69" s="1318">
        <v>1.3965647890881535E-2</v>
      </c>
      <c r="J69" s="1318">
        <v>1.9366503153468814E-2</v>
      </c>
      <c r="K69" s="1318">
        <v>17.60578801169591</v>
      </c>
      <c r="L69" s="1342" t="s">
        <v>268</v>
      </c>
      <c r="M69" s="1343">
        <v>0</v>
      </c>
      <c r="N69" s="1342" t="s">
        <v>268</v>
      </c>
      <c r="O69" s="1342" t="s">
        <v>268</v>
      </c>
      <c r="P69" s="1342" t="s">
        <v>268</v>
      </c>
      <c r="Q69" s="1318">
        <v>0</v>
      </c>
      <c r="R69" s="1318">
        <v>0.41782684784846619</v>
      </c>
      <c r="S69" s="1318">
        <v>0.11595600227574437</v>
      </c>
      <c r="T69" s="1318">
        <v>0</v>
      </c>
      <c r="U69" s="1318">
        <v>0</v>
      </c>
      <c r="V69" s="1342" t="s">
        <v>268</v>
      </c>
      <c r="W69" s="1342" t="s">
        <v>268</v>
      </c>
      <c r="X69" s="48">
        <v>0</v>
      </c>
      <c r="Y69" s="1322">
        <v>46.133903012864472</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1255</v>
      </c>
      <c r="E70" s="76" t="s">
        <v>170</v>
      </c>
      <c r="F70" s="1317">
        <v>0</v>
      </c>
      <c r="G70" s="1318">
        <v>0</v>
      </c>
      <c r="H70" s="1318">
        <v>0</v>
      </c>
      <c r="I70" s="1318">
        <v>1.6034352109118466E-2</v>
      </c>
      <c r="J70" s="1318">
        <v>1.633496846531184E-3</v>
      </c>
      <c r="K70" s="1318">
        <v>0.40821198830409361</v>
      </c>
      <c r="L70" s="1342" t="s">
        <v>268</v>
      </c>
      <c r="M70" s="1343">
        <v>0</v>
      </c>
      <c r="N70" s="1342" t="s">
        <v>268</v>
      </c>
      <c r="O70" s="1342" t="s">
        <v>268</v>
      </c>
      <c r="P70" s="1342" t="s">
        <v>268</v>
      </c>
      <c r="Q70" s="1318">
        <v>0</v>
      </c>
      <c r="R70" s="1318">
        <v>1.217315215153387E-2</v>
      </c>
      <c r="S70" s="1318">
        <v>4.3997724255641949E-5</v>
      </c>
      <c r="T70" s="1318">
        <v>0</v>
      </c>
      <c r="U70" s="1318">
        <v>0</v>
      </c>
      <c r="V70" s="1342" t="s">
        <v>268</v>
      </c>
      <c r="W70" s="1342" t="s">
        <v>268</v>
      </c>
      <c r="X70" s="48">
        <v>0</v>
      </c>
      <c r="Y70" s="1322">
        <v>0.43809698713553274</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41.61</v>
      </c>
      <c r="G71" s="1327">
        <v>268.42399999999998</v>
      </c>
      <c r="H71" s="1327">
        <v>155.38600000000002</v>
      </c>
      <c r="I71" s="1327">
        <v>0</v>
      </c>
      <c r="J71" s="1327">
        <v>4.09</v>
      </c>
      <c r="K71" s="1327">
        <v>191.59399999999999</v>
      </c>
      <c r="L71" s="1342">
        <v>0</v>
      </c>
      <c r="M71" s="1345">
        <v>0</v>
      </c>
      <c r="N71" s="1342">
        <v>0</v>
      </c>
      <c r="O71" s="1342">
        <v>0</v>
      </c>
      <c r="P71" s="1342">
        <v>0</v>
      </c>
      <c r="Q71" s="1327">
        <v>0</v>
      </c>
      <c r="R71" s="1327">
        <v>3.9990000000000006</v>
      </c>
      <c r="S71" s="1327">
        <v>26.554000000000002</v>
      </c>
      <c r="T71" s="1327">
        <v>0</v>
      </c>
      <c r="U71" s="1327">
        <v>0</v>
      </c>
      <c r="V71" s="1342">
        <v>0</v>
      </c>
      <c r="W71" s="1342">
        <v>0</v>
      </c>
      <c r="X71" s="65">
        <v>0</v>
      </c>
      <c r="Y71" s="1329">
        <v>691.65700000000004</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41.61</v>
      </c>
      <c r="G72" s="1318">
        <v>193.81786818694397</v>
      </c>
      <c r="H72" s="1318">
        <v>133.04033451555415</v>
      </c>
      <c r="I72" s="1319" t="s">
        <v>268</v>
      </c>
      <c r="J72" s="1318">
        <v>4.09</v>
      </c>
      <c r="K72" s="1318">
        <v>141.13176573690163</v>
      </c>
      <c r="L72" s="1342" t="s">
        <v>268</v>
      </c>
      <c r="M72" s="1343">
        <v>0</v>
      </c>
      <c r="N72" s="1342" t="s">
        <v>268</v>
      </c>
      <c r="O72" s="1342" t="s">
        <v>268</v>
      </c>
      <c r="P72" s="1342" t="s">
        <v>268</v>
      </c>
      <c r="Q72" s="1318">
        <v>0</v>
      </c>
      <c r="R72" s="1318">
        <v>2.1438028169014087</v>
      </c>
      <c r="S72" s="1318">
        <v>18.639816091954025</v>
      </c>
      <c r="T72" s="1319" t="s">
        <v>268</v>
      </c>
      <c r="U72" s="1318" t="s">
        <v>268</v>
      </c>
      <c r="V72" s="1342" t="s">
        <v>268</v>
      </c>
      <c r="W72" s="1342" t="s">
        <v>268</v>
      </c>
      <c r="X72" s="48" t="s">
        <v>268</v>
      </c>
      <c r="Y72" s="1322">
        <v>534.47358734825514</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1257</v>
      </c>
      <c r="E73" s="74"/>
      <c r="F73" s="1317">
        <v>0</v>
      </c>
      <c r="G73" s="1318">
        <v>74.606131813055995</v>
      </c>
      <c r="H73" s="1318">
        <v>22.34566548444586</v>
      </c>
      <c r="I73" s="1319" t="s">
        <v>268</v>
      </c>
      <c r="J73" s="1318">
        <v>0</v>
      </c>
      <c r="K73" s="1318">
        <v>50.462234263098381</v>
      </c>
      <c r="L73" s="1342" t="s">
        <v>268</v>
      </c>
      <c r="M73" s="1343">
        <v>0</v>
      </c>
      <c r="N73" s="1342" t="s">
        <v>268</v>
      </c>
      <c r="O73" s="1342" t="s">
        <v>268</v>
      </c>
      <c r="P73" s="1342" t="s">
        <v>268</v>
      </c>
      <c r="Q73" s="1318">
        <v>0</v>
      </c>
      <c r="R73" s="1318">
        <v>1.8551971830985916</v>
      </c>
      <c r="S73" s="1318">
        <v>7.9141839080459766</v>
      </c>
      <c r="T73" s="1319" t="s">
        <v>268</v>
      </c>
      <c r="U73" s="1318" t="s">
        <v>268</v>
      </c>
      <c r="V73" s="1342" t="s">
        <v>268</v>
      </c>
      <c r="W73" s="1342" t="s">
        <v>268</v>
      </c>
      <c r="X73" s="48" t="s">
        <v>268</v>
      </c>
      <c r="Y73" s="1322">
        <v>157.18341265174479</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v>0</v>
      </c>
      <c r="G74" s="1327">
        <v>0.94699999999999995</v>
      </c>
      <c r="H74" s="1327">
        <v>1.2989999999999999</v>
      </c>
      <c r="I74" s="1327">
        <v>22.038999999999998</v>
      </c>
      <c r="J74" s="1327">
        <v>3.6030000000000002</v>
      </c>
      <c r="K74" s="1327">
        <v>12.042</v>
      </c>
      <c r="L74" s="1342">
        <v>0</v>
      </c>
      <c r="M74" s="1345">
        <v>0</v>
      </c>
      <c r="N74" s="1342">
        <v>0</v>
      </c>
      <c r="O74" s="1342">
        <v>0</v>
      </c>
      <c r="P74" s="1342">
        <v>0</v>
      </c>
      <c r="Q74" s="1327">
        <v>0</v>
      </c>
      <c r="R74" s="1327">
        <v>0.89900000000000002</v>
      </c>
      <c r="S74" s="1327">
        <v>9.134999999999998</v>
      </c>
      <c r="T74" s="1327">
        <v>0</v>
      </c>
      <c r="U74" s="1327">
        <v>0</v>
      </c>
      <c r="V74" s="1342">
        <v>0</v>
      </c>
      <c r="W74" s="1342">
        <v>0</v>
      </c>
      <c r="X74" s="65">
        <v>0</v>
      </c>
      <c r="Y74" s="1329">
        <v>49.963999999999999</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1260</v>
      </c>
      <c r="E75" s="74" t="s">
        <v>181</v>
      </c>
      <c r="F75" s="1317"/>
      <c r="G75" s="1318">
        <v>0.94699999999999995</v>
      </c>
      <c r="H75" s="1318">
        <v>1.2989999999999999</v>
      </c>
      <c r="I75" s="1318">
        <v>22.038999999999998</v>
      </c>
      <c r="J75" s="1318">
        <v>3.6030000000000002</v>
      </c>
      <c r="K75" s="1318">
        <v>12.042</v>
      </c>
      <c r="L75" s="1342"/>
      <c r="M75" s="1343"/>
      <c r="N75" s="1342"/>
      <c r="O75" s="1342"/>
      <c r="P75" s="1342"/>
      <c r="Q75" s="1318"/>
      <c r="R75" s="1318">
        <v>0.89900000000000002</v>
      </c>
      <c r="S75" s="1318">
        <v>9.134999999999998</v>
      </c>
      <c r="T75" s="1318"/>
      <c r="U75" s="1318"/>
      <c r="V75" s="1342"/>
      <c r="W75" s="1342"/>
      <c r="X75" s="48"/>
      <c r="Y75" s="1322">
        <v>49.963999999999999</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1261</v>
      </c>
      <c r="E76" s="29" t="s">
        <v>184</v>
      </c>
      <c r="F76" s="1326">
        <v>4.6099999999999994</v>
      </c>
      <c r="G76" s="1327">
        <v>695.57900000000006</v>
      </c>
      <c r="H76" s="1327">
        <v>36.577000000000012</v>
      </c>
      <c r="I76" s="1327">
        <v>11.738999999999997</v>
      </c>
      <c r="J76" s="1327">
        <v>7.1720000000000006</v>
      </c>
      <c r="K76" s="1327">
        <v>380.69299999999993</v>
      </c>
      <c r="L76" s="1342"/>
      <c r="M76" s="1345"/>
      <c r="N76" s="1342"/>
      <c r="O76" s="1342"/>
      <c r="P76" s="1342"/>
      <c r="Q76" s="1327"/>
      <c r="R76" s="1327">
        <v>49.081999999999987</v>
      </c>
      <c r="S76" s="1327">
        <v>13.692</v>
      </c>
      <c r="T76" s="1327">
        <v>3.75</v>
      </c>
      <c r="U76" s="1327">
        <v>3709.828</v>
      </c>
      <c r="V76" s="1342"/>
      <c r="W76" s="1342"/>
      <c r="X76" s="65"/>
      <c r="Y76" s="1329">
        <v>4912.7219999999998</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1262</v>
      </c>
      <c r="E77" s="29" t="s">
        <v>187</v>
      </c>
      <c r="F77" s="1326">
        <v>24.500000000000007</v>
      </c>
      <c r="G77" s="1327">
        <v>1075.0109999999991</v>
      </c>
      <c r="H77" s="1327">
        <v>44.988000000000014</v>
      </c>
      <c r="I77" s="1327">
        <v>47.32800000000001</v>
      </c>
      <c r="J77" s="1327">
        <v>39.409000000000006</v>
      </c>
      <c r="K77" s="1327">
        <v>2083.8070000000002</v>
      </c>
      <c r="L77" s="1342">
        <v>0</v>
      </c>
      <c r="M77" s="1345">
        <v>0</v>
      </c>
      <c r="N77" s="1342">
        <v>0</v>
      </c>
      <c r="O77" s="1342">
        <v>0</v>
      </c>
      <c r="P77" s="1342">
        <v>0</v>
      </c>
      <c r="Q77" s="1327">
        <v>0</v>
      </c>
      <c r="R77" s="1327">
        <v>155.43700000000001</v>
      </c>
      <c r="S77" s="1327">
        <v>296.4559999999999</v>
      </c>
      <c r="T77" s="1327">
        <v>0</v>
      </c>
      <c r="U77" s="1327">
        <v>1353.6979999999999</v>
      </c>
      <c r="V77" s="1342">
        <v>0</v>
      </c>
      <c r="W77" s="1342">
        <v>0</v>
      </c>
      <c r="X77" s="65">
        <v>0</v>
      </c>
      <c r="Y77" s="1329">
        <v>5120.634</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23.645348837209308</v>
      </c>
      <c r="G78" s="1318">
        <v>707.75984051797514</v>
      </c>
      <c r="H78" s="1318">
        <v>34.217805486284298</v>
      </c>
      <c r="I78" s="1318">
        <v>28.091945701357471</v>
      </c>
      <c r="J78" s="1318">
        <v>23.587784502923981</v>
      </c>
      <c r="K78" s="1318">
        <v>1654.2610917807431</v>
      </c>
      <c r="L78" s="1342" t="s">
        <v>268</v>
      </c>
      <c r="M78" s="1343">
        <v>0</v>
      </c>
      <c r="N78" s="1342" t="s">
        <v>268</v>
      </c>
      <c r="O78" s="1342" t="s">
        <v>268</v>
      </c>
      <c r="P78" s="1342" t="s">
        <v>268</v>
      </c>
      <c r="Q78" s="1318">
        <v>0</v>
      </c>
      <c r="R78" s="1318">
        <v>139.96239152408208</v>
      </c>
      <c r="S78" s="1318">
        <v>240.05694361159723</v>
      </c>
      <c r="T78" s="1318" t="s">
        <v>268</v>
      </c>
      <c r="U78" s="1318">
        <v>512.70298502994012</v>
      </c>
      <c r="V78" s="1342" t="s">
        <v>268</v>
      </c>
      <c r="W78" s="1342" t="s">
        <v>268</v>
      </c>
      <c r="X78" s="48">
        <v>0</v>
      </c>
      <c r="Y78" s="1322">
        <v>3364.2861369921125</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1263</v>
      </c>
      <c r="E79" s="74"/>
      <c r="F79" s="1317">
        <v>0.85465116279069775</v>
      </c>
      <c r="G79" s="1318">
        <v>367.25115948202387</v>
      </c>
      <c r="H79" s="1318">
        <v>10.770194513715714</v>
      </c>
      <c r="I79" s="1318">
        <v>19.236054298642539</v>
      </c>
      <c r="J79" s="1318">
        <v>15.821215497076025</v>
      </c>
      <c r="K79" s="1318">
        <v>429.54590821925729</v>
      </c>
      <c r="L79" s="1342" t="s">
        <v>268</v>
      </c>
      <c r="M79" s="1343">
        <v>0</v>
      </c>
      <c r="N79" s="1342" t="s">
        <v>268</v>
      </c>
      <c r="O79" s="1342" t="s">
        <v>268</v>
      </c>
      <c r="P79" s="1342" t="s">
        <v>268</v>
      </c>
      <c r="Q79" s="1318">
        <v>0</v>
      </c>
      <c r="R79" s="1318">
        <v>15.474608475917922</v>
      </c>
      <c r="S79" s="1318">
        <v>56.399056388402691</v>
      </c>
      <c r="T79" s="1318" t="s">
        <v>268</v>
      </c>
      <c r="U79" s="1318">
        <v>840.99501497005986</v>
      </c>
      <c r="V79" s="1342" t="s">
        <v>268</v>
      </c>
      <c r="W79" s="1342" t="s">
        <v>268</v>
      </c>
      <c r="X79" s="48">
        <v>0</v>
      </c>
      <c r="Y79" s="1322">
        <v>1756.3478630078864</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1264</v>
      </c>
      <c r="E80" s="29" t="s">
        <v>193</v>
      </c>
      <c r="F80" s="1326"/>
      <c r="G80" s="1327">
        <v>12.93</v>
      </c>
      <c r="H80" s="1327">
        <v>6.7859999999999996</v>
      </c>
      <c r="I80" s="1327">
        <v>22.004000000000008</v>
      </c>
      <c r="J80" s="1327">
        <v>5.7249999999999979</v>
      </c>
      <c r="K80" s="1327">
        <v>12.39</v>
      </c>
      <c r="L80" s="1342"/>
      <c r="M80" s="1345"/>
      <c r="N80" s="1342"/>
      <c r="O80" s="1342"/>
      <c r="P80" s="1342"/>
      <c r="Q80" s="1327"/>
      <c r="R80" s="1327">
        <v>6.0000000000000005E-2</v>
      </c>
      <c r="S80" s="1327">
        <v>2.7E-2</v>
      </c>
      <c r="T80" s="1327"/>
      <c r="U80" s="1327"/>
      <c r="V80" s="1342"/>
      <c r="W80" s="1342"/>
      <c r="X80" s="65"/>
      <c r="Y80" s="1329">
        <v>59.922000000000011</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v>424.47</v>
      </c>
      <c r="G81" s="1327">
        <v>13140.749000000011</v>
      </c>
      <c r="H81" s="1327">
        <v>4203.7980000000016</v>
      </c>
      <c r="I81" s="1327">
        <v>968.34199999999964</v>
      </c>
      <c r="J81" s="1327">
        <v>1433.931</v>
      </c>
      <c r="K81" s="1327">
        <v>13360.16899999998</v>
      </c>
      <c r="L81" s="1342">
        <v>0</v>
      </c>
      <c r="M81" s="1345">
        <v>0</v>
      </c>
      <c r="N81" s="1342">
        <v>0</v>
      </c>
      <c r="O81" s="1342">
        <v>0</v>
      </c>
      <c r="P81" s="1345">
        <v>0</v>
      </c>
      <c r="Q81" s="1327">
        <v>39.769999999999996</v>
      </c>
      <c r="R81" s="1327">
        <v>2778.7699999999986</v>
      </c>
      <c r="S81" s="1327">
        <v>5351.9699999999993</v>
      </c>
      <c r="T81" s="1327">
        <v>1069.6300000000001</v>
      </c>
      <c r="U81" s="1327">
        <v>3155.5560000000005</v>
      </c>
      <c r="V81" s="1342">
        <v>0</v>
      </c>
      <c r="W81" s="1342">
        <v>0</v>
      </c>
      <c r="X81" s="65">
        <v>0</v>
      </c>
      <c r="Y81" s="1329">
        <v>45927.154999999984</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1267</v>
      </c>
      <c r="E82" s="74" t="s">
        <v>198</v>
      </c>
      <c r="F82" s="1317">
        <v>353.72500000000002</v>
      </c>
      <c r="G82" s="1318">
        <v>5075.8823435939494</v>
      </c>
      <c r="H82" s="1318">
        <v>4155.8165882509456</v>
      </c>
      <c r="I82" s="1318">
        <v>7.4743379073756397</v>
      </c>
      <c r="J82" s="1318">
        <v>422.96110156020023</v>
      </c>
      <c r="K82" s="1318">
        <v>11327.431899451723</v>
      </c>
      <c r="L82" s="1342" t="s">
        <v>268</v>
      </c>
      <c r="M82" s="1343">
        <v>0</v>
      </c>
      <c r="N82" s="1342" t="s">
        <v>268</v>
      </c>
      <c r="O82" s="1342" t="s">
        <v>268</v>
      </c>
      <c r="P82" s="1342">
        <v>0</v>
      </c>
      <c r="Q82" s="1318">
        <v>22.130080645161289</v>
      </c>
      <c r="R82" s="1318">
        <v>2409.3723497383207</v>
      </c>
      <c r="S82" s="1318">
        <v>4552.8349546436284</v>
      </c>
      <c r="T82" s="1319" t="s">
        <v>268</v>
      </c>
      <c r="U82" s="1318">
        <v>2941.084146222584</v>
      </c>
      <c r="V82" s="1342" t="s">
        <v>268</v>
      </c>
      <c r="W82" s="1342" t="s">
        <v>268</v>
      </c>
      <c r="X82" s="48">
        <v>0</v>
      </c>
      <c r="Y82" s="1322">
        <v>31268.712802013892</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1268</v>
      </c>
      <c r="E83" s="74" t="s">
        <v>200</v>
      </c>
      <c r="F83" s="1317">
        <v>21.142183908045975</v>
      </c>
      <c r="G83" s="1318">
        <v>6889.5278900910989</v>
      </c>
      <c r="H83" s="1318">
        <v>0</v>
      </c>
      <c r="I83" s="1318">
        <v>0</v>
      </c>
      <c r="J83" s="1318">
        <v>848.03278745952309</v>
      </c>
      <c r="K83" s="1318">
        <v>19.976797789374896</v>
      </c>
      <c r="L83" s="1342" t="s">
        <v>268</v>
      </c>
      <c r="M83" s="1343">
        <v>0</v>
      </c>
      <c r="N83" s="1342" t="s">
        <v>268</v>
      </c>
      <c r="O83" s="1342" t="s">
        <v>268</v>
      </c>
      <c r="P83" s="1343">
        <v>0</v>
      </c>
      <c r="Q83" s="1318">
        <v>0</v>
      </c>
      <c r="R83" s="1318">
        <v>0.13549247472613196</v>
      </c>
      <c r="S83" s="1318">
        <v>0</v>
      </c>
      <c r="T83" s="1319" t="s">
        <v>268</v>
      </c>
      <c r="U83" s="1318">
        <v>0</v>
      </c>
      <c r="V83" s="1342" t="s">
        <v>268</v>
      </c>
      <c r="W83" s="1342" t="s">
        <v>268</v>
      </c>
      <c r="X83" s="48">
        <v>0</v>
      </c>
      <c r="Y83" s="1322">
        <v>7778.8151517227698</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1269</v>
      </c>
      <c r="E84" s="74"/>
      <c r="F84" s="1317">
        <v>49.602816091954026</v>
      </c>
      <c r="G84" s="1318">
        <v>1175.3387663149626</v>
      </c>
      <c r="H84" s="1318">
        <v>47.981411749055511</v>
      </c>
      <c r="I84" s="1318">
        <v>960.86766209262396</v>
      </c>
      <c r="J84" s="1318">
        <v>162.93711098027671</v>
      </c>
      <c r="K84" s="1318">
        <v>2012.7603027588805</v>
      </c>
      <c r="L84" s="1342" t="s">
        <v>268</v>
      </c>
      <c r="M84" s="1343">
        <v>0</v>
      </c>
      <c r="N84" s="1342" t="s">
        <v>268</v>
      </c>
      <c r="O84" s="1342" t="s">
        <v>268</v>
      </c>
      <c r="P84" s="1342">
        <v>0</v>
      </c>
      <c r="Q84" s="1318">
        <v>17.63991935483871</v>
      </c>
      <c r="R84" s="1318">
        <v>369.26215778695166</v>
      </c>
      <c r="S84" s="1318">
        <v>799.13504535637139</v>
      </c>
      <c r="T84" s="1319" t="s">
        <v>268</v>
      </c>
      <c r="U84" s="1318">
        <v>214.47185377741675</v>
      </c>
      <c r="V84" s="1342" t="s">
        <v>268</v>
      </c>
      <c r="W84" s="1342" t="s">
        <v>268</v>
      </c>
      <c r="X84" s="48">
        <v>0</v>
      </c>
      <c r="Y84" s="1322">
        <v>5809.9970462633319</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1270</v>
      </c>
      <c r="E85" s="1356" t="s">
        <v>204</v>
      </c>
      <c r="F85" s="1357">
        <v>30.79</v>
      </c>
      <c r="G85" s="1358">
        <v>1244.6859999999992</v>
      </c>
      <c r="H85" s="1358">
        <v>20.325000000000006</v>
      </c>
      <c r="I85" s="1358">
        <v>3.8289999999999988</v>
      </c>
      <c r="J85" s="1358">
        <v>6.8270000000000008</v>
      </c>
      <c r="K85" s="1358">
        <v>1796.3660000000002</v>
      </c>
      <c r="L85" s="1359"/>
      <c r="M85" s="1360"/>
      <c r="N85" s="1359"/>
      <c r="O85" s="1359"/>
      <c r="P85" s="1359"/>
      <c r="Q85" s="1358"/>
      <c r="R85" s="1358">
        <v>36.601999999999997</v>
      </c>
      <c r="S85" s="1358">
        <v>13.685999999999991</v>
      </c>
      <c r="T85" s="1358"/>
      <c r="U85" s="1358"/>
      <c r="V85" s="1359"/>
      <c r="W85" s="1359"/>
      <c r="X85" s="1361"/>
      <c r="Y85" s="1362">
        <v>3153.1109999999994</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12840.055000000002</v>
      </c>
      <c r="G86" s="1363">
        <v>778545.64279025304</v>
      </c>
      <c r="H86" s="1363">
        <v>13306.018</v>
      </c>
      <c r="I86" s="1363">
        <v>7017.0559999999987</v>
      </c>
      <c r="J86" s="1363">
        <v>6607.1580000000004</v>
      </c>
      <c r="K86" s="1363">
        <v>52320.535000000003</v>
      </c>
      <c r="L86" s="1363">
        <v>4258.0639999999985</v>
      </c>
      <c r="M86" s="1363">
        <v>103215.48100000003</v>
      </c>
      <c r="N86" s="1363">
        <v>568.84300000000019</v>
      </c>
      <c r="O86" s="1363">
        <v>12686.197000000006</v>
      </c>
      <c r="P86" s="1363">
        <v>2404.23</v>
      </c>
      <c r="Q86" s="1363">
        <v>60.739999999999995</v>
      </c>
      <c r="R86" s="1363">
        <v>10417.374999999998</v>
      </c>
      <c r="S86" s="1363">
        <v>54241.813999999991</v>
      </c>
      <c r="T86" s="1363">
        <v>42619.689999999995</v>
      </c>
      <c r="U86" s="1363">
        <v>1350065.5250000025</v>
      </c>
      <c r="V86" s="1363">
        <v>4082692.17</v>
      </c>
      <c r="W86" s="1363">
        <v>3523.587507010674</v>
      </c>
      <c r="X86" s="123">
        <v>88554.32</v>
      </c>
      <c r="Y86" s="124">
        <v>6625944.5012972644</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179" priority="3" stopIfTrue="1">
      <formula>#REF!=9</formula>
    </cfRule>
    <cfRule type="expression" dxfId="178" priority="4">
      <formula>#REF!=2</formula>
    </cfRule>
  </conditionalFormatting>
  <conditionalFormatting sqref="V77:W77 L77:P77">
    <cfRule type="expression" dxfId="177" priority="1" stopIfTrue="1">
      <formula>#REF!=9</formula>
    </cfRule>
    <cfRule type="expression" dxfId="176"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2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1271</v>
      </c>
      <c r="C2" s="1308">
        <v>4</v>
      </c>
      <c r="D2" s="8" t="s">
        <v>1272</v>
      </c>
      <c r="E2" s="1309"/>
      <c r="F2" s="1309" t="s">
        <v>1273</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v>0</v>
      </c>
      <c r="G4" s="31">
        <v>0</v>
      </c>
      <c r="H4" s="31">
        <v>0</v>
      </c>
      <c r="I4" s="31">
        <v>0</v>
      </c>
      <c r="J4" s="31">
        <v>0</v>
      </c>
      <c r="K4" s="31">
        <v>6.8836079077429977</v>
      </c>
      <c r="L4" s="32">
        <v>0</v>
      </c>
      <c r="M4" s="33">
        <v>14277.238807248799</v>
      </c>
      <c r="N4" s="32">
        <v>0</v>
      </c>
      <c r="O4" s="32">
        <v>0</v>
      </c>
      <c r="P4" s="32">
        <v>0</v>
      </c>
      <c r="Q4" s="31">
        <v>0</v>
      </c>
      <c r="R4" s="31">
        <v>2.1329489291598023</v>
      </c>
      <c r="S4" s="31">
        <v>0</v>
      </c>
      <c r="T4" s="31">
        <v>0</v>
      </c>
      <c r="U4" s="31">
        <v>0</v>
      </c>
      <c r="V4" s="33">
        <v>2037667.9800000002</v>
      </c>
      <c r="W4" s="33">
        <v>2239.9577735255157</v>
      </c>
      <c r="X4" s="34">
        <v>0</v>
      </c>
      <c r="Y4" s="35">
        <v>2054194.1931376115</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t="s">
        <v>268</v>
      </c>
      <c r="G5" s="1318" t="s">
        <v>268</v>
      </c>
      <c r="H5" s="1318">
        <v>0</v>
      </c>
      <c r="I5" s="1319" t="s">
        <v>268</v>
      </c>
      <c r="J5" s="1318" t="s">
        <v>268</v>
      </c>
      <c r="K5" s="1318">
        <v>6.8836079077429977</v>
      </c>
      <c r="L5" s="1320" t="s">
        <v>268</v>
      </c>
      <c r="M5" s="1321" t="s">
        <v>268</v>
      </c>
      <c r="N5" s="1320" t="s">
        <v>268</v>
      </c>
      <c r="O5" s="1320" t="s">
        <v>268</v>
      </c>
      <c r="P5" s="1320" t="s">
        <v>268</v>
      </c>
      <c r="Q5" s="1319" t="s">
        <v>268</v>
      </c>
      <c r="R5" s="1318">
        <v>0.11529453671134067</v>
      </c>
      <c r="S5" s="1318" t="s">
        <v>268</v>
      </c>
      <c r="T5" s="1318" t="s">
        <v>268</v>
      </c>
      <c r="U5" s="1318" t="s">
        <v>268</v>
      </c>
      <c r="V5" s="1320">
        <v>0</v>
      </c>
      <c r="W5" s="1320" t="s">
        <v>268</v>
      </c>
      <c r="X5" s="48" t="s">
        <v>268</v>
      </c>
      <c r="Y5" s="1322">
        <v>6.9989024444543384</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t="s">
        <v>268</v>
      </c>
      <c r="G6" s="1318" t="s">
        <v>268</v>
      </c>
      <c r="H6" s="1318">
        <v>0</v>
      </c>
      <c r="I6" s="1319" t="s">
        <v>268</v>
      </c>
      <c r="J6" s="1318" t="s">
        <v>268</v>
      </c>
      <c r="K6" s="1318">
        <v>0</v>
      </c>
      <c r="L6" s="1320" t="s">
        <v>268</v>
      </c>
      <c r="M6" s="1321" t="s">
        <v>268</v>
      </c>
      <c r="N6" s="1320" t="s">
        <v>268</v>
      </c>
      <c r="O6" s="1320" t="s">
        <v>268</v>
      </c>
      <c r="P6" s="1320" t="s">
        <v>268</v>
      </c>
      <c r="Q6" s="1319" t="s">
        <v>268</v>
      </c>
      <c r="R6" s="1318">
        <v>0</v>
      </c>
      <c r="S6" s="1318" t="s">
        <v>268</v>
      </c>
      <c r="T6" s="1318" t="s">
        <v>268</v>
      </c>
      <c r="U6" s="1318" t="s">
        <v>268</v>
      </c>
      <c r="V6" s="1324">
        <v>2037667.9800000002</v>
      </c>
      <c r="W6" s="1324">
        <v>2239.9577735255157</v>
      </c>
      <c r="X6" s="48" t="s">
        <v>268</v>
      </c>
      <c r="Y6" s="1322">
        <v>2039907.9377735257</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t="s">
        <v>268</v>
      </c>
      <c r="G7" s="1318" t="s">
        <v>268</v>
      </c>
      <c r="H7" s="1318">
        <v>0</v>
      </c>
      <c r="I7" s="1319" t="s">
        <v>268</v>
      </c>
      <c r="J7" s="1318" t="s">
        <v>268</v>
      </c>
      <c r="K7" s="1318">
        <v>0</v>
      </c>
      <c r="L7" s="1320" t="s">
        <v>268</v>
      </c>
      <c r="M7" s="1321">
        <v>14277.238807248799</v>
      </c>
      <c r="N7" s="1320" t="s">
        <v>268</v>
      </c>
      <c r="O7" s="1320" t="s">
        <v>268</v>
      </c>
      <c r="P7" s="1320" t="s">
        <v>268</v>
      </c>
      <c r="Q7" s="1319" t="s">
        <v>268</v>
      </c>
      <c r="R7" s="1318">
        <v>2.0176543924484616</v>
      </c>
      <c r="S7" s="1318" t="s">
        <v>268</v>
      </c>
      <c r="T7" s="1318" t="s">
        <v>268</v>
      </c>
      <c r="U7" s="1318" t="s">
        <v>268</v>
      </c>
      <c r="V7" s="1320">
        <v>0</v>
      </c>
      <c r="W7" s="1320" t="s">
        <v>268</v>
      </c>
      <c r="X7" s="48" t="s">
        <v>268</v>
      </c>
      <c r="Y7" s="1322">
        <v>14279.256461641247</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t="s">
        <v>268</v>
      </c>
      <c r="G8" s="1318" t="s">
        <v>268</v>
      </c>
      <c r="H8" s="1318">
        <v>0</v>
      </c>
      <c r="I8" s="1319" t="s">
        <v>268</v>
      </c>
      <c r="J8" s="1318" t="s">
        <v>268</v>
      </c>
      <c r="K8" s="1318">
        <v>0</v>
      </c>
      <c r="L8" s="1320" t="s">
        <v>268</v>
      </c>
      <c r="M8" s="1321" t="s">
        <v>268</v>
      </c>
      <c r="N8" s="1320" t="s">
        <v>268</v>
      </c>
      <c r="O8" s="1320" t="s">
        <v>268</v>
      </c>
      <c r="P8" s="1320" t="s">
        <v>268</v>
      </c>
      <c r="Q8" s="1319" t="s">
        <v>268</v>
      </c>
      <c r="R8" s="1318">
        <v>0</v>
      </c>
      <c r="S8" s="1318" t="s">
        <v>268</v>
      </c>
      <c r="T8" s="1318" t="s">
        <v>268</v>
      </c>
      <c r="U8" s="1318" t="s">
        <v>268</v>
      </c>
      <c r="V8" s="1320">
        <v>0</v>
      </c>
      <c r="W8" s="1320" t="s">
        <v>268</v>
      </c>
      <c r="X8" s="48" t="s">
        <v>268</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5.0757505773672058</v>
      </c>
      <c r="I9" s="1327">
        <v>0</v>
      </c>
      <c r="J9" s="1327">
        <v>0</v>
      </c>
      <c r="K9" s="1327">
        <v>0</v>
      </c>
      <c r="L9" s="1320">
        <v>0</v>
      </c>
      <c r="M9" s="1328">
        <v>0</v>
      </c>
      <c r="N9" s="1320">
        <v>0</v>
      </c>
      <c r="O9" s="1320">
        <v>0</v>
      </c>
      <c r="P9" s="1320">
        <v>0</v>
      </c>
      <c r="Q9" s="1327">
        <v>0</v>
      </c>
      <c r="R9" s="1327">
        <v>0</v>
      </c>
      <c r="S9" s="1327">
        <v>0</v>
      </c>
      <c r="T9" s="1327">
        <v>0</v>
      </c>
      <c r="U9" s="1327">
        <v>0</v>
      </c>
      <c r="V9" s="1320">
        <v>0</v>
      </c>
      <c r="W9" s="1320">
        <v>0</v>
      </c>
      <c r="X9" s="65">
        <v>0</v>
      </c>
      <c r="Y9" s="1329">
        <v>5.0757505773672058</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t="s">
        <v>268</v>
      </c>
      <c r="G10" s="1318" t="s">
        <v>268</v>
      </c>
      <c r="H10" s="1318">
        <v>5.0757505773672058</v>
      </c>
      <c r="I10" s="1318" t="s">
        <v>268</v>
      </c>
      <c r="J10" s="1318" t="s">
        <v>268</v>
      </c>
      <c r="K10" s="1318">
        <v>0</v>
      </c>
      <c r="L10" s="1320" t="s">
        <v>268</v>
      </c>
      <c r="M10" s="1321" t="s">
        <v>268</v>
      </c>
      <c r="N10" s="1320" t="s">
        <v>268</v>
      </c>
      <c r="O10" s="1320" t="s">
        <v>268</v>
      </c>
      <c r="P10" s="1320" t="s">
        <v>268</v>
      </c>
      <c r="Q10" s="1318" t="s">
        <v>268</v>
      </c>
      <c r="R10" s="1318">
        <v>0</v>
      </c>
      <c r="S10" s="1318" t="s">
        <v>268</v>
      </c>
      <c r="T10" s="1318" t="s">
        <v>268</v>
      </c>
      <c r="U10" s="1318" t="s">
        <v>268</v>
      </c>
      <c r="V10" s="1320" t="s">
        <v>268</v>
      </c>
      <c r="W10" s="1320" t="s">
        <v>268</v>
      </c>
      <c r="X10" s="48" t="s">
        <v>268</v>
      </c>
      <c r="Y10" s="1322">
        <v>5.0757505773672058</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t="s">
        <v>268</v>
      </c>
      <c r="G11" s="1318" t="s">
        <v>268</v>
      </c>
      <c r="H11" s="1318">
        <v>0</v>
      </c>
      <c r="I11" s="1318" t="s">
        <v>268</v>
      </c>
      <c r="J11" s="1318" t="s">
        <v>268</v>
      </c>
      <c r="K11" s="1318">
        <v>0</v>
      </c>
      <c r="L11" s="1320" t="s">
        <v>268</v>
      </c>
      <c r="M11" s="1321" t="s">
        <v>268</v>
      </c>
      <c r="N11" s="1320" t="s">
        <v>268</v>
      </c>
      <c r="O11" s="1320" t="s">
        <v>268</v>
      </c>
      <c r="P11" s="1320" t="s">
        <v>268</v>
      </c>
      <c r="Q11" s="1318" t="s">
        <v>268</v>
      </c>
      <c r="R11" s="1318">
        <v>0</v>
      </c>
      <c r="S11" s="1318" t="s">
        <v>268</v>
      </c>
      <c r="T11" s="1318" t="s">
        <v>268</v>
      </c>
      <c r="U11" s="1318" t="s">
        <v>268</v>
      </c>
      <c r="V11" s="1320" t="s">
        <v>268</v>
      </c>
      <c r="W11" s="1320" t="s">
        <v>268</v>
      </c>
      <c r="X11" s="48" t="s">
        <v>268</v>
      </c>
      <c r="Y11" s="1322">
        <v>0</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c r="G12" s="1327">
        <v>108894.51294117648</v>
      </c>
      <c r="H12" s="1327">
        <v>2.2343823529411764</v>
      </c>
      <c r="I12" s="1327"/>
      <c r="J12" s="1327"/>
      <c r="K12" s="1327">
        <v>3.9506470588235287</v>
      </c>
      <c r="L12" s="1320"/>
      <c r="M12" s="1328"/>
      <c r="N12" s="1320"/>
      <c r="O12" s="1320"/>
      <c r="P12" s="1320"/>
      <c r="Q12" s="1327"/>
      <c r="R12" s="1327">
        <v>18.522705882352941</v>
      </c>
      <c r="S12" s="1327">
        <v>43.17647058823529</v>
      </c>
      <c r="T12" s="1327"/>
      <c r="U12" s="1327">
        <v>259.05882352941177</v>
      </c>
      <c r="V12" s="1320"/>
      <c r="W12" s="1320"/>
      <c r="X12" s="65"/>
      <c r="Y12" s="1329">
        <v>109221.45597058824</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1.56899066454592</v>
      </c>
      <c r="G13" s="1327">
        <v>120721.45386945593</v>
      </c>
      <c r="H13" s="1327">
        <v>367.97616505128696</v>
      </c>
      <c r="I13" s="1327">
        <v>53.000504648361172</v>
      </c>
      <c r="J13" s="1327">
        <v>15.6899066454592</v>
      </c>
      <c r="K13" s="1327">
        <v>64317.791542116203</v>
      </c>
      <c r="L13" s="1328">
        <v>6577.2864368099008</v>
      </c>
      <c r="M13" s="1328">
        <v>183292.5830174018</v>
      </c>
      <c r="N13" s="1328">
        <v>1569.6680980351675</v>
      </c>
      <c r="O13" s="1320"/>
      <c r="P13" s="1320"/>
      <c r="Q13" s="1327">
        <v>1.56899066454592</v>
      </c>
      <c r="R13" s="1327">
        <v>20024.59123031437</v>
      </c>
      <c r="S13" s="1327">
        <v>45893.143436448074</v>
      </c>
      <c r="T13" s="1327">
        <v>2083.2901144774269</v>
      </c>
      <c r="U13" s="1327">
        <v>2426653.6013952158</v>
      </c>
      <c r="V13" s="1320"/>
      <c r="W13" s="1320"/>
      <c r="X13" s="65"/>
      <c r="Y13" s="1329">
        <v>2871573.213697949</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17166.598913562771</v>
      </c>
      <c r="G14" s="1327">
        <v>3446560.7601268301</v>
      </c>
      <c r="H14" s="1327">
        <v>12031.906204677352</v>
      </c>
      <c r="I14" s="1327">
        <v>1875.7397928223691</v>
      </c>
      <c r="J14" s="1327">
        <v>6813.2524051048831</v>
      </c>
      <c r="K14" s="1327">
        <v>102567.48428205316</v>
      </c>
      <c r="L14" s="1328">
        <v>9599.5512023310857</v>
      </c>
      <c r="M14" s="1328">
        <v>11088.411936478942</v>
      </c>
      <c r="N14" s="1328">
        <v>73.624549093064275</v>
      </c>
      <c r="O14" s="1328">
        <v>47681.397202446402</v>
      </c>
      <c r="P14" s="1328">
        <v>0</v>
      </c>
      <c r="Q14" s="1327">
        <v>8144.2821463468363</v>
      </c>
      <c r="R14" s="1327">
        <v>14029.116382755792</v>
      </c>
      <c r="S14" s="1327">
        <v>104633.7373753846</v>
      </c>
      <c r="T14" s="1327">
        <v>25512.482990927674</v>
      </c>
      <c r="U14" s="1327">
        <v>13976.104587054409</v>
      </c>
      <c r="V14" s="1320">
        <v>0</v>
      </c>
      <c r="W14" s="1320">
        <v>0</v>
      </c>
      <c r="X14" s="65">
        <v>100359.7859290591</v>
      </c>
      <c r="Y14" s="1329">
        <v>3922114.2360269288</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1.0108639801983108</v>
      </c>
      <c r="G15" s="1318">
        <v>157845.12671071143</v>
      </c>
      <c r="H15" s="1318">
        <v>629.57579116171792</v>
      </c>
      <c r="I15" s="1318">
        <v>214.99055130857673</v>
      </c>
      <c r="J15" s="1318">
        <v>0.31983736333474549</v>
      </c>
      <c r="K15" s="1318">
        <v>22937.417531737767</v>
      </c>
      <c r="L15" s="1320"/>
      <c r="M15" s="1321">
        <v>860.39081156191116</v>
      </c>
      <c r="N15" s="1320"/>
      <c r="O15" s="1321">
        <v>25701.995061806811</v>
      </c>
      <c r="P15" s="1321"/>
      <c r="Q15" s="1318">
        <v>7.5612625718833657</v>
      </c>
      <c r="R15" s="1318">
        <v>1357.3194138596382</v>
      </c>
      <c r="S15" s="1318">
        <v>18.104573885351748</v>
      </c>
      <c r="T15" s="1318"/>
      <c r="U15" s="1318">
        <v>1.0917330986141758</v>
      </c>
      <c r="V15" s="1320"/>
      <c r="W15" s="1320"/>
      <c r="X15" s="48">
        <v>32.347647366345946</v>
      </c>
      <c r="Y15" s="1322">
        <v>209607.25179041355</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0.15605294435815967</v>
      </c>
      <c r="G16" s="1318">
        <v>80416.258881776681</v>
      </c>
      <c r="H16" s="1318">
        <v>3.7338647376846361</v>
      </c>
      <c r="I16" s="1318">
        <v>456.80858225482888</v>
      </c>
      <c r="J16" s="1318">
        <v>252.75375221209927</v>
      </c>
      <c r="K16" s="1318">
        <v>312.00396383059359</v>
      </c>
      <c r="L16" s="1320"/>
      <c r="M16" s="1321">
        <v>992.21953893965258</v>
      </c>
      <c r="N16" s="1320"/>
      <c r="O16" s="1321">
        <v>21979.402140639595</v>
      </c>
      <c r="P16" s="1320"/>
      <c r="Q16" s="1318"/>
      <c r="R16" s="1318">
        <v>10.478517839093774</v>
      </c>
      <c r="S16" s="1318">
        <v>553.57284539418959</v>
      </c>
      <c r="T16" s="1318"/>
      <c r="U16" s="1318"/>
      <c r="V16" s="1320"/>
      <c r="W16" s="1320"/>
      <c r="X16" s="48"/>
      <c r="Y16" s="1322">
        <v>104977.38814056876</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c r="G17" s="1318">
        <v>0.60273883825676844</v>
      </c>
      <c r="H17" s="1318"/>
      <c r="I17" s="1318"/>
      <c r="J17" s="1318"/>
      <c r="K17" s="1318">
        <v>811.26839412846243</v>
      </c>
      <c r="L17" s="1320"/>
      <c r="M17" s="1321"/>
      <c r="N17" s="1321">
        <v>73.624549093064275</v>
      </c>
      <c r="O17" s="1320"/>
      <c r="P17" s="1320"/>
      <c r="Q17" s="1318"/>
      <c r="R17" s="1318">
        <v>6.0273883825676844</v>
      </c>
      <c r="S17" s="1318"/>
      <c r="T17" s="1318"/>
      <c r="U17" s="1318"/>
      <c r="V17" s="1320"/>
      <c r="W17" s="1320"/>
      <c r="X17" s="48"/>
      <c r="Y17" s="1322">
        <v>891.52307044235113</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3850.9607735685622</v>
      </c>
      <c r="G18" s="1318">
        <v>17.380222704693704</v>
      </c>
      <c r="H18" s="1318">
        <v>13.097239252465615</v>
      </c>
      <c r="I18" s="1318"/>
      <c r="J18" s="1318"/>
      <c r="K18" s="1318">
        <v>480.8362755701404</v>
      </c>
      <c r="L18" s="1320"/>
      <c r="M18" s="1321">
        <v>1018.8733469503857</v>
      </c>
      <c r="N18" s="1320"/>
      <c r="O18" s="1320"/>
      <c r="P18" s="1320"/>
      <c r="Q18" s="1318"/>
      <c r="R18" s="1318">
        <v>22.346000620320478</v>
      </c>
      <c r="S18" s="1318">
        <v>1008.0529168722347</v>
      </c>
      <c r="T18" s="1318">
        <v>69.520890818774816</v>
      </c>
      <c r="U18" s="1318"/>
      <c r="V18" s="1320"/>
      <c r="W18" s="1320"/>
      <c r="X18" s="48">
        <v>5621.2606004895069</v>
      </c>
      <c r="Y18" s="1322">
        <v>12102.328266847086</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c r="G19" s="1318">
        <v>7.3048274372130697</v>
      </c>
      <c r="H19" s="1318">
        <v>9.648913853632191</v>
      </c>
      <c r="I19" s="1318"/>
      <c r="J19" s="1318">
        <v>0.63962668106940312</v>
      </c>
      <c r="K19" s="1318">
        <v>440.8699584120983</v>
      </c>
      <c r="L19" s="1320"/>
      <c r="M19" s="1321">
        <v>1699.0210914393733</v>
      </c>
      <c r="N19" s="1320"/>
      <c r="O19" s="1320"/>
      <c r="P19" s="1320"/>
      <c r="Q19" s="1318"/>
      <c r="R19" s="1318">
        <v>5.4513637591142314E-3</v>
      </c>
      <c r="S19" s="1318">
        <v>15.808954901431269</v>
      </c>
      <c r="T19" s="1318"/>
      <c r="U19" s="1318"/>
      <c r="V19" s="1320"/>
      <c r="W19" s="1320"/>
      <c r="X19" s="48"/>
      <c r="Y19" s="1322">
        <v>2173.2988240885766</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9958.992047141006</v>
      </c>
      <c r="G20" s="1318">
        <v>3109794.9422169812</v>
      </c>
      <c r="H20" s="1318">
        <v>153.43180430676532</v>
      </c>
      <c r="I20" s="1318">
        <v>4.3045095593657798</v>
      </c>
      <c r="J20" s="1318">
        <v>0.90129412881193616</v>
      </c>
      <c r="K20" s="1318">
        <v>740.40024752101965</v>
      </c>
      <c r="L20" s="1321">
        <v>4078.5463411000469</v>
      </c>
      <c r="M20" s="1321">
        <v>50.92885191883817</v>
      </c>
      <c r="N20" s="1320"/>
      <c r="O20" s="1320"/>
      <c r="P20" s="1320"/>
      <c r="Q20" s="1318"/>
      <c r="R20" s="1318">
        <v>17.02976942969762</v>
      </c>
      <c r="S20" s="1318">
        <v>4.0648947131187774E-2</v>
      </c>
      <c r="T20" s="1318"/>
      <c r="U20" s="1318">
        <v>221.42979095147027</v>
      </c>
      <c r="V20" s="1320"/>
      <c r="W20" s="1320"/>
      <c r="X20" s="48">
        <v>76618.986505748835</v>
      </c>
      <c r="Y20" s="1322">
        <v>3201639.9340277337</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c r="G21" s="1318">
        <v>542.96200026048041</v>
      </c>
      <c r="H21" s="1318">
        <v>448.66857498251505</v>
      </c>
      <c r="I21" s="1318">
        <v>36.369276070852983</v>
      </c>
      <c r="J21" s="1318">
        <v>259.78820748703481</v>
      </c>
      <c r="K21" s="1318">
        <v>6162.0467439654876</v>
      </c>
      <c r="L21" s="1321">
        <v>5521.0048612310384</v>
      </c>
      <c r="M21" s="1321">
        <v>170.61226335148856</v>
      </c>
      <c r="N21" s="1320"/>
      <c r="O21" s="1320"/>
      <c r="P21" s="1320"/>
      <c r="Q21" s="1318">
        <v>4.0790873774264416</v>
      </c>
      <c r="R21" s="1318">
        <v>506.43199927937565</v>
      </c>
      <c r="S21" s="1318">
        <v>6.8191699853063774</v>
      </c>
      <c r="T21" s="1318"/>
      <c r="U21" s="1318"/>
      <c r="V21" s="1320"/>
      <c r="W21" s="1320"/>
      <c r="X21" s="48"/>
      <c r="Y21" s="1322">
        <v>13658.782183991005</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89.434961954814909</v>
      </c>
      <c r="G22" s="1318">
        <v>1128.8402961256331</v>
      </c>
      <c r="H22" s="1318">
        <v>1496.7553367588557</v>
      </c>
      <c r="I22" s="1318">
        <v>106.67364698186158</v>
      </c>
      <c r="J22" s="1318">
        <v>962.10735010301312</v>
      </c>
      <c r="K22" s="1318">
        <v>1180.1325923503048</v>
      </c>
      <c r="L22" s="1320"/>
      <c r="M22" s="1321">
        <v>84.384804861235096</v>
      </c>
      <c r="N22" s="1320"/>
      <c r="O22" s="1321"/>
      <c r="P22" s="1320"/>
      <c r="Q22" s="1318"/>
      <c r="R22" s="1318">
        <v>38.085873306080323</v>
      </c>
      <c r="S22" s="1318">
        <v>42.641499445513745</v>
      </c>
      <c r="T22" s="1318"/>
      <c r="U22" s="1318">
        <v>148.49908298007369</v>
      </c>
      <c r="V22" s="1320"/>
      <c r="W22" s="1320"/>
      <c r="X22" s="48"/>
      <c r="Y22" s="1322">
        <v>5277.5554448673865</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c r="G23" s="1318">
        <v>19094.11</v>
      </c>
      <c r="H23" s="1318">
        <v>265.72999999999996</v>
      </c>
      <c r="I23" s="1318"/>
      <c r="J23" s="1318">
        <v>1429</v>
      </c>
      <c r="K23" s="1318">
        <v>637.0100000000001</v>
      </c>
      <c r="L23" s="1320"/>
      <c r="M23" s="1321">
        <v>131.88400000000001</v>
      </c>
      <c r="N23" s="1320"/>
      <c r="O23" s="1320"/>
      <c r="P23" s="1320"/>
      <c r="Q23" s="1318"/>
      <c r="R23" s="1318">
        <v>17.47</v>
      </c>
      <c r="S23" s="1318">
        <v>25</v>
      </c>
      <c r="T23" s="1318"/>
      <c r="U23" s="1318">
        <v>2444</v>
      </c>
      <c r="V23" s="1320"/>
      <c r="W23" s="1320"/>
      <c r="X23" s="48">
        <v>19</v>
      </c>
      <c r="Y23" s="1322">
        <v>24063.203999999998</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3204.3372363912399</v>
      </c>
      <c r="G24" s="1318">
        <v>1139.0186437972245</v>
      </c>
      <c r="H24" s="1318">
        <v>497.39300103135059</v>
      </c>
      <c r="I24" s="1318"/>
      <c r="J24" s="1318">
        <v>51.022908302537438</v>
      </c>
      <c r="K24" s="1318">
        <v>1886.4524880586564</v>
      </c>
      <c r="L24" s="1320"/>
      <c r="M24" s="1321">
        <v>126.06602150402307</v>
      </c>
      <c r="N24" s="1320"/>
      <c r="O24" s="1320"/>
      <c r="P24" s="1320"/>
      <c r="Q24" s="1318"/>
      <c r="R24" s="1318">
        <v>127.62382237586864</v>
      </c>
      <c r="S24" s="1318">
        <v>0.36973121958360461</v>
      </c>
      <c r="T24" s="1318"/>
      <c r="U24" s="1318">
        <v>1.8240073499457827</v>
      </c>
      <c r="V24" s="1320"/>
      <c r="W24" s="1320"/>
      <c r="X24" s="48"/>
      <c r="Y24" s="1322">
        <v>7034.1078600304309</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c r="G25" s="1318">
        <v>166.73856763816366</v>
      </c>
      <c r="H25" s="1318">
        <v>177.37442246591488</v>
      </c>
      <c r="I25" s="1318">
        <v>1.4755625454704751</v>
      </c>
      <c r="J25" s="1318">
        <v>17.116525527457512</v>
      </c>
      <c r="K25" s="1318">
        <v>4446.5191970225478</v>
      </c>
      <c r="L25" s="1320"/>
      <c r="M25" s="1321">
        <v>443.92594292988332</v>
      </c>
      <c r="N25" s="1320"/>
      <c r="O25" s="1320"/>
      <c r="P25" s="1320"/>
      <c r="Q25" s="1318">
        <v>1718.7352529640093</v>
      </c>
      <c r="R25" s="1318">
        <v>58.078141789717897</v>
      </c>
      <c r="S25" s="1318">
        <v>7.6729252364464706</v>
      </c>
      <c r="T25" s="1318"/>
      <c r="U25" s="1318">
        <v>236.09000727527601</v>
      </c>
      <c r="V25" s="1320"/>
      <c r="W25" s="1320"/>
      <c r="X25" s="48"/>
      <c r="Y25" s="1322">
        <v>7273.7265453948876</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c r="G26" s="1318"/>
      <c r="H26" s="1318">
        <v>77.782838723240246</v>
      </c>
      <c r="I26" s="1318"/>
      <c r="J26" s="1318"/>
      <c r="K26" s="1318">
        <v>134.82358712028309</v>
      </c>
      <c r="L26" s="1320"/>
      <c r="M26" s="1321"/>
      <c r="N26" s="1320"/>
      <c r="O26" s="1320"/>
      <c r="P26" s="1320"/>
      <c r="Q26" s="1318"/>
      <c r="R26" s="1318"/>
      <c r="S26" s="1318"/>
      <c r="T26" s="1318"/>
      <c r="U26" s="1318"/>
      <c r="V26" s="1320"/>
      <c r="W26" s="1320"/>
      <c r="X26" s="48"/>
      <c r="Y26" s="1322">
        <v>212.60642584352334</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7.0640632777075849</v>
      </c>
      <c r="G27" s="1318">
        <v>18884.847780661847</v>
      </c>
      <c r="H27" s="1318">
        <v>339.15641533892324</v>
      </c>
      <c r="I27" s="1318">
        <v>13.014123776520684</v>
      </c>
      <c r="J27" s="1318">
        <v>307.21893757281396</v>
      </c>
      <c r="K27" s="1318">
        <v>363.8345791183292</v>
      </c>
      <c r="L27" s="1320"/>
      <c r="M27" s="1321">
        <v>198.98053440646726</v>
      </c>
      <c r="N27" s="1320"/>
      <c r="O27" s="1320"/>
      <c r="P27" s="1320"/>
      <c r="Q27" s="1318"/>
      <c r="R27" s="1318">
        <v>329.39868345216024</v>
      </c>
      <c r="S27" s="1318">
        <v>84893.010554295266</v>
      </c>
      <c r="T27" s="1318"/>
      <c r="U27" s="1318">
        <v>10379.934580263525</v>
      </c>
      <c r="V27" s="1320"/>
      <c r="W27" s="1320"/>
      <c r="X27" s="48">
        <v>19.779377177581239</v>
      </c>
      <c r="Y27" s="1322">
        <v>115736.23962934113</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c r="G28" s="1318">
        <v>1499.3091287489788</v>
      </c>
      <c r="H28" s="1318">
        <v>407.07462720893983</v>
      </c>
      <c r="I28" s="1318">
        <v>486.50041575935677</v>
      </c>
      <c r="J28" s="1318">
        <v>103.66528844484345</v>
      </c>
      <c r="K28" s="1318">
        <v>41334.113798316539</v>
      </c>
      <c r="L28" s="1320"/>
      <c r="M28" s="1321">
        <v>123.85415791664471</v>
      </c>
      <c r="N28" s="1320"/>
      <c r="O28" s="1320"/>
      <c r="P28" s="1320"/>
      <c r="Q28" s="1318"/>
      <c r="R28" s="1318">
        <v>412.41586399844761</v>
      </c>
      <c r="S28" s="1318">
        <v>14918.29492727312</v>
      </c>
      <c r="T28" s="1318">
        <v>25065.456601593251</v>
      </c>
      <c r="U28" s="1318"/>
      <c r="V28" s="1320"/>
      <c r="W28" s="1320"/>
      <c r="X28" s="48">
        <v>17956.486827912333</v>
      </c>
      <c r="Y28" s="1322">
        <v>102307.17163717245</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c r="G29" s="1318">
        <v>546.36028316722059</v>
      </c>
      <c r="H29" s="1318">
        <v>424.54952448639767</v>
      </c>
      <c r="I29" s="1318">
        <v>50.347767884357566</v>
      </c>
      <c r="J29" s="1318">
        <v>3.1815715080618192</v>
      </c>
      <c r="K29" s="1318">
        <v>442.59634873199332</v>
      </c>
      <c r="L29" s="1320"/>
      <c r="M29" s="1321">
        <v>144.62074489513552</v>
      </c>
      <c r="N29" s="1320"/>
      <c r="O29" s="1320"/>
      <c r="P29" s="1320"/>
      <c r="Q29" s="1318"/>
      <c r="R29" s="1318">
        <v>29.127860093816302</v>
      </c>
      <c r="S29" s="1318">
        <v>5.5497132174862234</v>
      </c>
      <c r="T29" s="1318">
        <v>1.4146605193694173</v>
      </c>
      <c r="U29" s="1318">
        <v>48.805787918244896</v>
      </c>
      <c r="V29" s="1320"/>
      <c r="W29" s="1320"/>
      <c r="X29" s="48">
        <v>10.383608212171524</v>
      </c>
      <c r="Y29" s="1322">
        <v>1706.9378706342548</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53.462914304884421</v>
      </c>
      <c r="G30" s="1318">
        <v>11524.477225565541</v>
      </c>
      <c r="H30" s="1318">
        <v>689.1872494282793</v>
      </c>
      <c r="I30" s="1318">
        <v>99.953975595685932</v>
      </c>
      <c r="J30" s="1318">
        <v>120.87242452519436</v>
      </c>
      <c r="K30" s="1318">
        <v>4135.8173585007353</v>
      </c>
      <c r="L30" s="1320"/>
      <c r="M30" s="1321">
        <v>3350.7549203551439</v>
      </c>
      <c r="N30" s="1320"/>
      <c r="O30" s="1320"/>
      <c r="P30" s="1320"/>
      <c r="Q30" s="1318"/>
      <c r="R30" s="1318">
        <v>4357.8748505942585</v>
      </c>
      <c r="S30" s="1318">
        <v>2583.6748056831821</v>
      </c>
      <c r="T30" s="1318"/>
      <c r="U30" s="1318">
        <v>449.3774688870015</v>
      </c>
      <c r="V30" s="1320"/>
      <c r="W30" s="1320"/>
      <c r="X30" s="48">
        <v>80.916843272257509</v>
      </c>
      <c r="Y30" s="1322">
        <v>27446.370036712164</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c r="G31" s="1318">
        <v>59.873935020861587</v>
      </c>
      <c r="H31" s="1318">
        <v>78.095619391218037</v>
      </c>
      <c r="I31" s="1318"/>
      <c r="J31" s="1318"/>
      <c r="K31" s="1318">
        <v>29.092639720720779</v>
      </c>
      <c r="L31" s="1320"/>
      <c r="M31" s="1321">
        <v>65.590541882149893</v>
      </c>
      <c r="N31" s="1320"/>
      <c r="O31" s="1320"/>
      <c r="P31" s="1320"/>
      <c r="Q31" s="1318"/>
      <c r="R31" s="1318">
        <v>142.9151715322073</v>
      </c>
      <c r="S31" s="1318">
        <v>6.2431364406174765</v>
      </c>
      <c r="T31" s="1318"/>
      <c r="U31" s="1318">
        <v>1.8804627833185172</v>
      </c>
      <c r="V31" s="1320"/>
      <c r="W31" s="1320"/>
      <c r="X31" s="48"/>
      <c r="Y31" s="1322">
        <v>383.6915067710936</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c r="G32" s="1318">
        <v>69.648446696002409</v>
      </c>
      <c r="H32" s="1318">
        <v>457.4135012149361</v>
      </c>
      <c r="I32" s="1318">
        <v>114.60746467833928</v>
      </c>
      <c r="J32" s="1318">
        <v>120.14480399417022</v>
      </c>
      <c r="K32" s="1318">
        <v>10747.363824019088</v>
      </c>
      <c r="L32" s="1320"/>
      <c r="M32" s="1321">
        <v>101.22460198675203</v>
      </c>
      <c r="N32" s="1320"/>
      <c r="O32" s="1320"/>
      <c r="P32" s="1320"/>
      <c r="Q32" s="1318">
        <v>6413.9065434335171</v>
      </c>
      <c r="R32" s="1318">
        <v>397.03726095274868</v>
      </c>
      <c r="S32" s="1318">
        <v>332.80774299023682</v>
      </c>
      <c r="T32" s="1318"/>
      <c r="U32" s="1318"/>
      <c r="V32" s="1320"/>
      <c r="W32" s="1320"/>
      <c r="X32" s="48"/>
      <c r="Y32" s="1322">
        <v>18754.154189965793</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v>1.18</v>
      </c>
      <c r="G33" s="1318">
        <v>10416.080000000004</v>
      </c>
      <c r="H33" s="1318">
        <v>2766.2970000000005</v>
      </c>
      <c r="I33" s="1318">
        <v>34.497999999999998</v>
      </c>
      <c r="J33" s="1318">
        <v>2313.3250000000003</v>
      </c>
      <c r="K33" s="1318">
        <v>321.73400000000009</v>
      </c>
      <c r="L33" s="1320"/>
      <c r="M33" s="1321">
        <v>236.53999999999996</v>
      </c>
      <c r="N33" s="1320"/>
      <c r="O33" s="1320"/>
      <c r="P33" s="1320"/>
      <c r="Q33" s="1318"/>
      <c r="R33" s="1318">
        <v>17.09</v>
      </c>
      <c r="S33" s="1318">
        <v>12.911</v>
      </c>
      <c r="T33" s="1318"/>
      <c r="U33" s="1318"/>
      <c r="V33" s="1320"/>
      <c r="W33" s="1320"/>
      <c r="X33" s="48"/>
      <c r="Y33" s="1322">
        <v>16119.655000000006</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c r="G34" s="1318">
        <v>28022.736117177225</v>
      </c>
      <c r="H34" s="1318">
        <v>1607.4975730546162</v>
      </c>
      <c r="I34" s="1318">
        <v>51.20397428400419</v>
      </c>
      <c r="J34" s="1318">
        <v>654.14956182691401</v>
      </c>
      <c r="K34" s="1318">
        <v>2606.0635998830671</v>
      </c>
      <c r="L34" s="77"/>
      <c r="M34" s="78">
        <v>215.38231832818812</v>
      </c>
      <c r="N34" s="77"/>
      <c r="O34" s="77"/>
      <c r="P34" s="77"/>
      <c r="Q34" s="1318"/>
      <c r="R34" s="1318">
        <v>955.84148502997755</v>
      </c>
      <c r="S34" s="1318">
        <v>58.64341848711944</v>
      </c>
      <c r="T34" s="1318"/>
      <c r="U34" s="1318">
        <v>32.891327684465395</v>
      </c>
      <c r="V34" s="77"/>
      <c r="W34" s="77"/>
      <c r="X34" s="48">
        <v>0.62451888008478584</v>
      </c>
      <c r="Y34" s="1322">
        <v>34205.033894635657</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c r="G35" s="1318">
        <v>261.12681569188413</v>
      </c>
      <c r="H35" s="1318">
        <v>55.446191778421735</v>
      </c>
      <c r="I35" s="1318">
        <v>73.716591828561974</v>
      </c>
      <c r="J35" s="1318">
        <v>188.7975816341318</v>
      </c>
      <c r="K35" s="1318">
        <v>603.84915616033186</v>
      </c>
      <c r="L35" s="1320"/>
      <c r="M35" s="1321">
        <v>151.23773689571368</v>
      </c>
      <c r="N35" s="1320"/>
      <c r="O35" s="1320"/>
      <c r="P35" s="1320"/>
      <c r="Q35" s="1318"/>
      <c r="R35" s="1318">
        <v>903.02150423811361</v>
      </c>
      <c r="S35" s="1318">
        <v>40.210889814243956</v>
      </c>
      <c r="T35" s="1318"/>
      <c r="U35" s="1318"/>
      <c r="V35" s="1320"/>
      <c r="W35" s="1320"/>
      <c r="X35" s="48"/>
      <c r="Y35" s="1322">
        <v>2277.4064680414031</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c r="G36" s="1318">
        <v>21.468708320592668</v>
      </c>
      <c r="H36" s="1318">
        <v>21.82038882390059</v>
      </c>
      <c r="I36" s="1318"/>
      <c r="J36" s="1318">
        <v>0.12564136013963217</v>
      </c>
      <c r="K36" s="1318">
        <v>163.24866204879314</v>
      </c>
      <c r="L36" s="1320"/>
      <c r="M36" s="1321">
        <v>51.859833782096622</v>
      </c>
      <c r="N36" s="1320"/>
      <c r="O36" s="1320"/>
      <c r="P36" s="1320"/>
      <c r="Q36" s="1318"/>
      <c r="R36" s="1318">
        <v>257.89217236133942</v>
      </c>
      <c r="S36" s="1318">
        <v>1.1722683443597277</v>
      </c>
      <c r="T36" s="1318"/>
      <c r="U36" s="1318"/>
      <c r="V36" s="1320"/>
      <c r="W36" s="1320"/>
      <c r="X36" s="48"/>
      <c r="Y36" s="1322">
        <v>517.58767504122181</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c r="G37" s="1318">
        <v>5064.3052540507197</v>
      </c>
      <c r="H37" s="1318">
        <v>1404.6321208378836</v>
      </c>
      <c r="I37" s="1318">
        <v>131.27535029458605</v>
      </c>
      <c r="J37" s="1318">
        <v>28.122092433255872</v>
      </c>
      <c r="K37" s="1318">
        <v>1089.2289644409532</v>
      </c>
      <c r="L37" s="1320"/>
      <c r="M37" s="1321">
        <v>507.59005188490914</v>
      </c>
      <c r="N37" s="1320"/>
      <c r="O37" s="1320"/>
      <c r="P37" s="1320"/>
      <c r="Q37" s="1318"/>
      <c r="R37" s="1318">
        <v>3988.1538356813321</v>
      </c>
      <c r="S37" s="1318">
        <v>68.554422168738967</v>
      </c>
      <c r="T37" s="1318">
        <v>376.09083799627768</v>
      </c>
      <c r="U37" s="1318">
        <v>10.280337862473377</v>
      </c>
      <c r="V37" s="1320"/>
      <c r="W37" s="1320"/>
      <c r="X37" s="48"/>
      <c r="Y37" s="1322">
        <v>12668.233267651131</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c r="G38" s="1318">
        <v>37.241325458640752</v>
      </c>
      <c r="H38" s="1318">
        <v>7.5442058396954099</v>
      </c>
      <c r="I38" s="1318"/>
      <c r="J38" s="1318"/>
      <c r="K38" s="1318">
        <v>560.76037139525772</v>
      </c>
      <c r="L38" s="1320"/>
      <c r="M38" s="1321">
        <v>362.46982068895045</v>
      </c>
      <c r="N38" s="1320"/>
      <c r="O38" s="1320"/>
      <c r="P38" s="1320"/>
      <c r="Q38" s="1318"/>
      <c r="R38" s="1318">
        <v>77.451316575270297</v>
      </c>
      <c r="S38" s="1318">
        <v>34.581230783023557</v>
      </c>
      <c r="T38" s="1318"/>
      <c r="U38" s="1318"/>
      <c r="V38" s="1320"/>
      <c r="W38" s="1320"/>
      <c r="X38" s="48"/>
      <c r="Y38" s="1322">
        <v>1080.0482707408382</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38.299999999999997</v>
      </c>
      <c r="G39" s="1327">
        <v>1201046.2203085686</v>
      </c>
      <c r="H39" s="1327">
        <v>8.2550000000000008</v>
      </c>
      <c r="I39" s="1327">
        <v>0.115</v>
      </c>
      <c r="J39" s="1327">
        <v>9.4999999999999998E-3</v>
      </c>
      <c r="K39" s="1327">
        <v>443.78086000000002</v>
      </c>
      <c r="L39" s="1320">
        <v>0</v>
      </c>
      <c r="M39" s="1328">
        <v>13.58</v>
      </c>
      <c r="N39" s="1320">
        <v>0</v>
      </c>
      <c r="O39" s="1320">
        <v>0</v>
      </c>
      <c r="P39" s="1320">
        <v>0</v>
      </c>
      <c r="Q39" s="1327">
        <v>2.09</v>
      </c>
      <c r="R39" s="1327">
        <v>36.700800000000001</v>
      </c>
      <c r="S39" s="1327">
        <v>14.495000000000001</v>
      </c>
      <c r="T39" s="1327">
        <v>0</v>
      </c>
      <c r="U39" s="1327">
        <v>14793.849999999997</v>
      </c>
      <c r="V39" s="1320">
        <v>0</v>
      </c>
      <c r="W39" s="1320">
        <v>0</v>
      </c>
      <c r="X39" s="65">
        <v>507.61</v>
      </c>
      <c r="Y39" s="1329">
        <v>1216905.0064685689</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38.299999999999997</v>
      </c>
      <c r="G40" s="1318">
        <v>517.85</v>
      </c>
      <c r="H40" s="1318">
        <v>0.51300000000000001</v>
      </c>
      <c r="I40" s="1318"/>
      <c r="J40" s="1318"/>
      <c r="K40" s="1318">
        <v>7.7</v>
      </c>
      <c r="L40" s="1320"/>
      <c r="M40" s="1321">
        <v>5.76</v>
      </c>
      <c r="N40" s="1320"/>
      <c r="O40" s="1320"/>
      <c r="P40" s="1320"/>
      <c r="Q40" s="1318"/>
      <c r="R40" s="1318">
        <v>6.07</v>
      </c>
      <c r="S40" s="1318">
        <v>10</v>
      </c>
      <c r="T40" s="1318"/>
      <c r="U40" s="1318">
        <v>0.09</v>
      </c>
      <c r="V40" s="1320"/>
      <c r="W40" s="1320"/>
      <c r="X40" s="48">
        <v>507.61</v>
      </c>
      <c r="Y40" s="1322">
        <v>1093.893</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c r="G41" s="1318"/>
      <c r="H41" s="1318"/>
      <c r="I41" s="1318"/>
      <c r="J41" s="1318"/>
      <c r="K41" s="1318">
        <v>1.9140000000000001</v>
      </c>
      <c r="L41" s="1320"/>
      <c r="M41" s="1321"/>
      <c r="N41" s="1320"/>
      <c r="O41" s="1320"/>
      <c r="P41" s="1320"/>
      <c r="Q41" s="1318"/>
      <c r="R41" s="1318">
        <v>0.26</v>
      </c>
      <c r="S41" s="1318">
        <v>2</v>
      </c>
      <c r="T41" s="1318"/>
      <c r="U41" s="1318"/>
      <c r="V41" s="1320"/>
      <c r="W41" s="1320"/>
      <c r="X41" s="48"/>
      <c r="Y41" s="1322">
        <v>4.1740000000000004</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c r="G42" s="1318">
        <v>5.05</v>
      </c>
      <c r="H42" s="1318"/>
      <c r="I42" s="1318"/>
      <c r="J42" s="1318"/>
      <c r="K42" s="1318">
        <v>1.7788600000000001</v>
      </c>
      <c r="L42" s="1320"/>
      <c r="M42" s="1321"/>
      <c r="N42" s="1320"/>
      <c r="O42" s="1320"/>
      <c r="P42" s="1320"/>
      <c r="Q42" s="1318"/>
      <c r="R42" s="1318"/>
      <c r="S42" s="1318">
        <v>0.4</v>
      </c>
      <c r="T42" s="1318"/>
      <c r="U42" s="1318">
        <v>160.11999999999998</v>
      </c>
      <c r="V42" s="1320"/>
      <c r="W42" s="1320"/>
      <c r="X42" s="48"/>
      <c r="Y42" s="1322">
        <v>167.34885999999997</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c r="G43" s="1339">
        <v>83396.520308568666</v>
      </c>
      <c r="H43" s="1318">
        <v>1.6250000000000002</v>
      </c>
      <c r="I43" s="1318">
        <v>2.8999999999999998E-2</v>
      </c>
      <c r="J43" s="1318">
        <v>2.5000000000000001E-3</v>
      </c>
      <c r="K43" s="1318">
        <v>421.71000000000004</v>
      </c>
      <c r="L43" s="1320"/>
      <c r="M43" s="1321">
        <v>1.49</v>
      </c>
      <c r="N43" s="1320"/>
      <c r="O43" s="1320"/>
      <c r="P43" s="1320"/>
      <c r="Q43" s="1318">
        <v>1.04</v>
      </c>
      <c r="R43" s="1318">
        <v>22.620799999999999</v>
      </c>
      <c r="S43" s="1318">
        <v>0.13100000000000001</v>
      </c>
      <c r="T43" s="1318"/>
      <c r="U43" s="1318">
        <v>14633.639999999998</v>
      </c>
      <c r="V43" s="1320"/>
      <c r="W43" s="1320"/>
      <c r="X43" s="48"/>
      <c r="Y43" s="1322">
        <v>98478.808608568666</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c r="G44" s="1339">
        <v>1117126.7999999998</v>
      </c>
      <c r="H44" s="1318">
        <v>6.1170000000000009</v>
      </c>
      <c r="I44" s="1318">
        <v>8.6000000000000007E-2</v>
      </c>
      <c r="J44" s="1318">
        <v>7.0000000000000001E-3</v>
      </c>
      <c r="K44" s="1318">
        <v>10.678000000000001</v>
      </c>
      <c r="L44" s="1320"/>
      <c r="M44" s="1321">
        <v>6.33</v>
      </c>
      <c r="N44" s="1320"/>
      <c r="O44" s="1320"/>
      <c r="P44" s="1320"/>
      <c r="Q44" s="1318">
        <v>1.05</v>
      </c>
      <c r="R44" s="1318">
        <v>7.7499999999999991</v>
      </c>
      <c r="S44" s="1318">
        <v>1.964</v>
      </c>
      <c r="T44" s="1318"/>
      <c r="U44" s="1318"/>
      <c r="V44" s="1320"/>
      <c r="W44" s="1320"/>
      <c r="X44" s="48"/>
      <c r="Y44" s="1322">
        <v>1117160.7819999999</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71.241531830238728</v>
      </c>
      <c r="H45" s="1327">
        <v>4.1650116047745364E-2</v>
      </c>
      <c r="I45" s="1327">
        <v>0.45616793766578256</v>
      </c>
      <c r="J45" s="1327">
        <v>0</v>
      </c>
      <c r="K45" s="1327">
        <v>432.56422189986733</v>
      </c>
      <c r="L45" s="1328">
        <v>20.230056366047744</v>
      </c>
      <c r="M45" s="1328">
        <v>0</v>
      </c>
      <c r="N45" s="1320">
        <v>0</v>
      </c>
      <c r="O45" s="1320">
        <v>0</v>
      </c>
      <c r="P45" s="1320">
        <v>0</v>
      </c>
      <c r="Q45" s="1327">
        <v>0</v>
      </c>
      <c r="R45" s="1327">
        <v>400.75543327254644</v>
      </c>
      <c r="S45" s="1327">
        <v>232.65159822612731</v>
      </c>
      <c r="T45" s="1327">
        <v>0</v>
      </c>
      <c r="U45" s="1327">
        <v>0</v>
      </c>
      <c r="V45" s="1320">
        <v>0</v>
      </c>
      <c r="W45" s="1320">
        <v>0</v>
      </c>
      <c r="X45" s="65">
        <v>0</v>
      </c>
      <c r="Y45" s="1329">
        <v>1157.9406596485412</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t="s">
        <v>268</v>
      </c>
      <c r="G46" s="1318">
        <v>0</v>
      </c>
      <c r="H46" s="1318">
        <v>6.7723765931293272E-4</v>
      </c>
      <c r="I46" s="1318">
        <v>0.44488463178712362</v>
      </c>
      <c r="J46" s="1318">
        <v>0</v>
      </c>
      <c r="K46" s="1318">
        <v>150.05439817511459</v>
      </c>
      <c r="L46" s="1320">
        <v>0</v>
      </c>
      <c r="M46" s="1321" t="s">
        <v>268</v>
      </c>
      <c r="N46" s="1320" t="s">
        <v>268</v>
      </c>
      <c r="O46" s="1320" t="s">
        <v>268</v>
      </c>
      <c r="P46" s="1320" t="s">
        <v>268</v>
      </c>
      <c r="Q46" s="1318" t="s">
        <v>268</v>
      </c>
      <c r="R46" s="1318">
        <v>317.03087719302903</v>
      </c>
      <c r="S46" s="1318">
        <v>37.339145394316724</v>
      </c>
      <c r="T46" s="1318" t="s">
        <v>268</v>
      </c>
      <c r="U46" s="1318">
        <v>0</v>
      </c>
      <c r="V46" s="1320" t="s">
        <v>268</v>
      </c>
      <c r="W46" s="1320" t="s">
        <v>268</v>
      </c>
      <c r="X46" s="48" t="s">
        <v>268</v>
      </c>
      <c r="Y46" s="1322">
        <v>504.86998263190679</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t="s">
        <v>268</v>
      </c>
      <c r="G47" s="1318">
        <v>3.816510633762789</v>
      </c>
      <c r="H47" s="1318">
        <v>0</v>
      </c>
      <c r="I47" s="1318">
        <v>0</v>
      </c>
      <c r="J47" s="1318">
        <v>0</v>
      </c>
      <c r="K47" s="1318">
        <v>6.7925859256224701</v>
      </c>
      <c r="L47" s="1320">
        <v>0</v>
      </c>
      <c r="M47" s="1321" t="s">
        <v>268</v>
      </c>
      <c r="N47" s="1320" t="s">
        <v>268</v>
      </c>
      <c r="O47" s="1320" t="s">
        <v>268</v>
      </c>
      <c r="P47" s="1320" t="s">
        <v>268</v>
      </c>
      <c r="Q47" s="1318" t="s">
        <v>268</v>
      </c>
      <c r="R47" s="1318">
        <v>2.5197540817365023</v>
      </c>
      <c r="S47" s="1318">
        <v>17.233451720453875</v>
      </c>
      <c r="T47" s="1318" t="s">
        <v>268</v>
      </c>
      <c r="U47" s="1318">
        <v>0</v>
      </c>
      <c r="V47" s="1320" t="s">
        <v>268</v>
      </c>
      <c r="W47" s="1320" t="s">
        <v>268</v>
      </c>
      <c r="X47" s="48" t="s">
        <v>268</v>
      </c>
      <c r="Y47" s="1322">
        <v>30.362302361575637</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t="s">
        <v>268</v>
      </c>
      <c r="G48" s="1318">
        <v>11.449531901288367</v>
      </c>
      <c r="H48" s="1318">
        <v>0</v>
      </c>
      <c r="I48" s="1318">
        <v>0</v>
      </c>
      <c r="J48" s="1318">
        <v>0</v>
      </c>
      <c r="K48" s="1318">
        <v>63.912058481993249</v>
      </c>
      <c r="L48" s="1320">
        <v>0</v>
      </c>
      <c r="M48" s="1321" t="s">
        <v>268</v>
      </c>
      <c r="N48" s="1320" t="s">
        <v>268</v>
      </c>
      <c r="O48" s="1320" t="s">
        <v>268</v>
      </c>
      <c r="P48" s="1320" t="s">
        <v>268</v>
      </c>
      <c r="Q48" s="1318" t="s">
        <v>268</v>
      </c>
      <c r="R48" s="1318">
        <v>41.117805242882014</v>
      </c>
      <c r="S48" s="1318">
        <v>129.25088790340408</v>
      </c>
      <c r="T48" s="1318" t="s">
        <v>268</v>
      </c>
      <c r="U48" s="1318">
        <v>0</v>
      </c>
      <c r="V48" s="1320" t="s">
        <v>268</v>
      </c>
      <c r="W48" s="1320" t="s">
        <v>268</v>
      </c>
      <c r="X48" s="48" t="s">
        <v>268</v>
      </c>
      <c r="Y48" s="1322">
        <v>245.73028352956771</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t="s">
        <v>268</v>
      </c>
      <c r="G49" s="1318">
        <v>0</v>
      </c>
      <c r="H49" s="1318">
        <v>2.4832047508140864E-3</v>
      </c>
      <c r="I49" s="1318">
        <v>0</v>
      </c>
      <c r="J49" s="1318">
        <v>0</v>
      </c>
      <c r="K49" s="1318">
        <v>1.2350156228404492</v>
      </c>
      <c r="L49" s="1320">
        <v>0</v>
      </c>
      <c r="M49" s="1321" t="s">
        <v>268</v>
      </c>
      <c r="N49" s="1320" t="s">
        <v>268</v>
      </c>
      <c r="O49" s="1320" t="s">
        <v>268</v>
      </c>
      <c r="P49" s="1320" t="s">
        <v>268</v>
      </c>
      <c r="Q49" s="1318" t="s">
        <v>268</v>
      </c>
      <c r="R49" s="1318">
        <v>0.11453427644256829</v>
      </c>
      <c r="S49" s="1318">
        <v>0</v>
      </c>
      <c r="T49" s="1318" t="s">
        <v>268</v>
      </c>
      <c r="U49" s="1318">
        <v>0</v>
      </c>
      <c r="V49" s="1320" t="s">
        <v>268</v>
      </c>
      <c r="W49" s="1320" t="s">
        <v>268</v>
      </c>
      <c r="X49" s="48" t="s">
        <v>268</v>
      </c>
      <c r="Y49" s="1322">
        <v>1.3520331040338316</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t="s">
        <v>268</v>
      </c>
      <c r="G50" s="1318">
        <v>55.975489295187572</v>
      </c>
      <c r="H50" s="1318">
        <v>3.8489673637618342E-2</v>
      </c>
      <c r="I50" s="1318">
        <v>1.1283305878658931E-2</v>
      </c>
      <c r="J50" s="1318">
        <v>0</v>
      </c>
      <c r="K50" s="1318">
        <v>210.57016369429658</v>
      </c>
      <c r="L50" s="1321">
        <v>20.230056366047744</v>
      </c>
      <c r="M50" s="1321" t="s">
        <v>268</v>
      </c>
      <c r="N50" s="1320" t="s">
        <v>268</v>
      </c>
      <c r="O50" s="1320" t="s">
        <v>268</v>
      </c>
      <c r="P50" s="1320" t="s">
        <v>268</v>
      </c>
      <c r="Q50" s="1318" t="s">
        <v>268</v>
      </c>
      <c r="R50" s="1318">
        <v>39.972462478456329</v>
      </c>
      <c r="S50" s="1318">
        <v>48.82811320795264</v>
      </c>
      <c r="T50" s="1318" t="s">
        <v>268</v>
      </c>
      <c r="U50" s="1318">
        <v>0</v>
      </c>
      <c r="V50" s="1320" t="s">
        <v>268</v>
      </c>
      <c r="W50" s="1320" t="s">
        <v>268</v>
      </c>
      <c r="X50" s="48" t="s">
        <v>268</v>
      </c>
      <c r="Y50" s="1322">
        <v>375.62605802145714</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5.6253674328261578</v>
      </c>
      <c r="G51" s="1327">
        <v>3582.4391299263234</v>
      </c>
      <c r="H51" s="1327">
        <v>397.94160377523701</v>
      </c>
      <c r="I51" s="1327">
        <v>0</v>
      </c>
      <c r="J51" s="1327">
        <v>22.925582298755483</v>
      </c>
      <c r="K51" s="1327">
        <v>5133.3926124802238</v>
      </c>
      <c r="L51" s="1320">
        <v>0</v>
      </c>
      <c r="M51" s="1328">
        <v>0</v>
      </c>
      <c r="N51" s="1320">
        <v>0</v>
      </c>
      <c r="O51" s="1320">
        <v>0</v>
      </c>
      <c r="P51" s="1320">
        <v>0</v>
      </c>
      <c r="Q51" s="1327">
        <v>0</v>
      </c>
      <c r="R51" s="1327">
        <v>567.77836581115014</v>
      </c>
      <c r="S51" s="1327">
        <v>72.591743816708529</v>
      </c>
      <c r="T51" s="1327">
        <v>0</v>
      </c>
      <c r="U51" s="1327">
        <v>48.160678091026348</v>
      </c>
      <c r="V51" s="1320">
        <v>0</v>
      </c>
      <c r="W51" s="1320">
        <v>0</v>
      </c>
      <c r="X51" s="65">
        <v>0</v>
      </c>
      <c r="Y51" s="1329">
        <v>9830.8550836322502</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5.1999194757216589</v>
      </c>
      <c r="G52" s="1318">
        <v>931.20815238463433</v>
      </c>
      <c r="H52" s="1318">
        <v>74.497648132649672</v>
      </c>
      <c r="I52" s="1318" t="s">
        <v>268</v>
      </c>
      <c r="J52" s="1318">
        <v>22.925582298755483</v>
      </c>
      <c r="K52" s="1318">
        <v>353.8405110204539</v>
      </c>
      <c r="L52" s="1320" t="s">
        <v>268</v>
      </c>
      <c r="M52" s="1321" t="s">
        <v>268</v>
      </c>
      <c r="N52" s="1320" t="s">
        <v>268</v>
      </c>
      <c r="O52" s="1320" t="s">
        <v>268</v>
      </c>
      <c r="P52" s="1320" t="s">
        <v>268</v>
      </c>
      <c r="Q52" s="1318">
        <v>0</v>
      </c>
      <c r="R52" s="1318">
        <v>44.242470063206504</v>
      </c>
      <c r="S52" s="1318">
        <v>1.4233675258178144</v>
      </c>
      <c r="T52" s="1318" t="s">
        <v>268</v>
      </c>
      <c r="U52" s="1318">
        <v>0</v>
      </c>
      <c r="V52" s="1320" t="s">
        <v>268</v>
      </c>
      <c r="W52" s="1320" t="s">
        <v>268</v>
      </c>
      <c r="X52" s="48">
        <v>0</v>
      </c>
      <c r="Y52" s="1322">
        <v>1433.3376509012396</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524.3696392068814</v>
      </c>
      <c r="H53" s="1318">
        <v>62.081373443874732</v>
      </c>
      <c r="I53" s="1318" t="s">
        <v>268</v>
      </c>
      <c r="J53" s="1318">
        <v>0</v>
      </c>
      <c r="K53" s="1318">
        <v>352.7584299469969</v>
      </c>
      <c r="L53" s="1342" t="s">
        <v>268</v>
      </c>
      <c r="M53" s="1343" t="s">
        <v>268</v>
      </c>
      <c r="N53" s="1342" t="s">
        <v>268</v>
      </c>
      <c r="O53" s="1342" t="s">
        <v>268</v>
      </c>
      <c r="P53" s="1342" t="s">
        <v>268</v>
      </c>
      <c r="Q53" s="1318">
        <v>0</v>
      </c>
      <c r="R53" s="1318">
        <v>20.277798778969647</v>
      </c>
      <c r="S53" s="1318">
        <v>0</v>
      </c>
      <c r="T53" s="1318" t="s">
        <v>268</v>
      </c>
      <c r="U53" s="1318">
        <v>0</v>
      </c>
      <c r="V53" s="1342" t="s">
        <v>268</v>
      </c>
      <c r="W53" s="1342" t="s">
        <v>268</v>
      </c>
      <c r="X53" s="48">
        <v>0</v>
      </c>
      <c r="Y53" s="1322">
        <v>959.48724137672275</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0.1654519833184164</v>
      </c>
      <c r="G54" s="1318">
        <v>1344.8273074486829</v>
      </c>
      <c r="H54" s="1318">
        <v>251.42956244769263</v>
      </c>
      <c r="I54" s="1318" t="s">
        <v>268</v>
      </c>
      <c r="J54" s="1318">
        <v>0</v>
      </c>
      <c r="K54" s="1318">
        <v>3011.4316274309576</v>
      </c>
      <c r="L54" s="1342" t="s">
        <v>268</v>
      </c>
      <c r="M54" s="1343" t="s">
        <v>268</v>
      </c>
      <c r="N54" s="1342" t="s">
        <v>268</v>
      </c>
      <c r="O54" s="1342" t="s">
        <v>268</v>
      </c>
      <c r="P54" s="1342" t="s">
        <v>268</v>
      </c>
      <c r="Q54" s="1318">
        <v>0</v>
      </c>
      <c r="R54" s="1318">
        <v>298.63667292664388</v>
      </c>
      <c r="S54" s="1318">
        <v>64.254876879775622</v>
      </c>
      <c r="T54" s="1318" t="s">
        <v>268</v>
      </c>
      <c r="U54" s="1318">
        <v>0.28109345189314988</v>
      </c>
      <c r="V54" s="1342" t="s">
        <v>268</v>
      </c>
      <c r="W54" s="1342" t="s">
        <v>268</v>
      </c>
      <c r="X54" s="48">
        <v>0</v>
      </c>
      <c r="Y54" s="1322">
        <v>4971.0265925689646</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0.25999597378608291</v>
      </c>
      <c r="G55" s="1318">
        <v>782.03403088612481</v>
      </c>
      <c r="H55" s="1318">
        <v>9.9330197510199572</v>
      </c>
      <c r="I55" s="1318" t="s">
        <v>268</v>
      </c>
      <c r="J55" s="1318">
        <v>0</v>
      </c>
      <c r="K55" s="1318">
        <v>1415.3620440818156</v>
      </c>
      <c r="L55" s="1342" t="s">
        <v>268</v>
      </c>
      <c r="M55" s="1343" t="s">
        <v>268</v>
      </c>
      <c r="N55" s="1342" t="s">
        <v>268</v>
      </c>
      <c r="O55" s="1342" t="s">
        <v>268</v>
      </c>
      <c r="P55" s="1342" t="s">
        <v>268</v>
      </c>
      <c r="Q55" s="1318">
        <v>0</v>
      </c>
      <c r="R55" s="1318">
        <v>204.62142404233006</v>
      </c>
      <c r="S55" s="1318">
        <v>6.9134994111150991</v>
      </c>
      <c r="T55" s="1318" t="s">
        <v>268</v>
      </c>
      <c r="U55" s="1318">
        <v>47.879584639133199</v>
      </c>
      <c r="V55" s="1342" t="s">
        <v>268</v>
      </c>
      <c r="W55" s="1342" t="s">
        <v>268</v>
      </c>
      <c r="X55" s="48">
        <v>0</v>
      </c>
      <c r="Y55" s="1322">
        <v>2467.0035987853248</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0</v>
      </c>
      <c r="G56" s="1327">
        <v>6821.2330582799468</v>
      </c>
      <c r="H56" s="1327">
        <v>5007.318139535274</v>
      </c>
      <c r="I56" s="1327">
        <v>4.8913389036070924</v>
      </c>
      <c r="J56" s="1327">
        <v>316.63651793565833</v>
      </c>
      <c r="K56" s="1327">
        <v>36532.813739645542</v>
      </c>
      <c r="L56" s="1342">
        <v>0</v>
      </c>
      <c r="M56" s="1345">
        <v>1963.245209662357</v>
      </c>
      <c r="N56" s="1342">
        <v>0</v>
      </c>
      <c r="O56" s="1342">
        <v>0</v>
      </c>
      <c r="P56" s="1342">
        <v>0</v>
      </c>
      <c r="Q56" s="1327">
        <v>17.866157723258677</v>
      </c>
      <c r="R56" s="1327">
        <v>14433.08626463699</v>
      </c>
      <c r="S56" s="1327">
        <v>1353.8668733991083</v>
      </c>
      <c r="T56" s="1327">
        <v>0</v>
      </c>
      <c r="U56" s="1327">
        <v>30.038340354144783</v>
      </c>
      <c r="V56" s="1342">
        <v>0</v>
      </c>
      <c r="W56" s="1342">
        <v>0</v>
      </c>
      <c r="X56" s="65">
        <v>0</v>
      </c>
      <c r="Y56" s="1329">
        <v>66480.995640075897</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0</v>
      </c>
      <c r="H57" s="1318">
        <v>0</v>
      </c>
      <c r="I57" s="1318">
        <v>0</v>
      </c>
      <c r="J57" s="1318">
        <v>0</v>
      </c>
      <c r="K57" s="1318">
        <v>1585.1954473880799</v>
      </c>
      <c r="L57" s="1342" t="s">
        <v>268</v>
      </c>
      <c r="M57" s="1343">
        <v>8.6830836340661521E-2</v>
      </c>
      <c r="N57" s="1342" t="s">
        <v>268</v>
      </c>
      <c r="O57" s="1342" t="s">
        <v>268</v>
      </c>
      <c r="P57" s="1342" t="s">
        <v>268</v>
      </c>
      <c r="Q57" s="1318">
        <v>0</v>
      </c>
      <c r="R57" s="1318">
        <v>0</v>
      </c>
      <c r="S57" s="1318">
        <v>10.691939770180518</v>
      </c>
      <c r="T57" s="1319" t="s">
        <v>268</v>
      </c>
      <c r="U57" s="1318">
        <v>0</v>
      </c>
      <c r="V57" s="1342" t="s">
        <v>268</v>
      </c>
      <c r="W57" s="1342" t="s">
        <v>268</v>
      </c>
      <c r="X57" s="101" t="s">
        <v>268</v>
      </c>
      <c r="Y57" s="1322">
        <v>1595.9742179946011</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v>0</v>
      </c>
      <c r="G58" s="1318">
        <v>0</v>
      </c>
      <c r="H58" s="1318">
        <v>0</v>
      </c>
      <c r="I58" s="1318">
        <v>0</v>
      </c>
      <c r="J58" s="1318">
        <v>0</v>
      </c>
      <c r="K58" s="1318">
        <v>0</v>
      </c>
      <c r="L58" s="1342" t="s">
        <v>268</v>
      </c>
      <c r="M58" s="1343">
        <v>544.51617469228836</v>
      </c>
      <c r="N58" s="1342" t="s">
        <v>268</v>
      </c>
      <c r="O58" s="1342" t="s">
        <v>268</v>
      </c>
      <c r="P58" s="1342" t="s">
        <v>268</v>
      </c>
      <c r="Q58" s="1318">
        <v>0</v>
      </c>
      <c r="R58" s="1318">
        <v>0</v>
      </c>
      <c r="S58" s="1318">
        <v>0</v>
      </c>
      <c r="T58" s="1319" t="s">
        <v>268</v>
      </c>
      <c r="U58" s="1318">
        <v>0</v>
      </c>
      <c r="V58" s="1342" t="s">
        <v>268</v>
      </c>
      <c r="W58" s="1342" t="s">
        <v>268</v>
      </c>
      <c r="X58" s="101" t="s">
        <v>268</v>
      </c>
      <c r="Y58" s="1322">
        <v>544.51617469228836</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320.31215035638093</v>
      </c>
      <c r="H59" s="1318">
        <v>160.60583032041566</v>
      </c>
      <c r="I59" s="1318">
        <v>0</v>
      </c>
      <c r="J59" s="1318">
        <v>213.38547947837844</v>
      </c>
      <c r="K59" s="1318">
        <v>1800.094351738936</v>
      </c>
      <c r="L59" s="1342" t="s">
        <v>268</v>
      </c>
      <c r="M59" s="1343">
        <v>17.973983122516934</v>
      </c>
      <c r="N59" s="1342" t="s">
        <v>268</v>
      </c>
      <c r="O59" s="1342" t="s">
        <v>268</v>
      </c>
      <c r="P59" s="1342" t="s">
        <v>268</v>
      </c>
      <c r="Q59" s="1318">
        <v>4.9477036065518343E-3</v>
      </c>
      <c r="R59" s="1318">
        <v>468.44512049979892</v>
      </c>
      <c r="S59" s="1318">
        <v>77.516563333808762</v>
      </c>
      <c r="T59" s="1319" t="s">
        <v>268</v>
      </c>
      <c r="U59" s="1318">
        <v>0</v>
      </c>
      <c r="V59" s="1342" t="s">
        <v>268</v>
      </c>
      <c r="W59" s="1342" t="s">
        <v>268</v>
      </c>
      <c r="X59" s="101" t="s">
        <v>268</v>
      </c>
      <c r="Y59" s="1322">
        <v>3058.3384265538421</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v>
      </c>
      <c r="G60" s="1318">
        <v>1963.460391272954</v>
      </c>
      <c r="H60" s="1318">
        <v>3032.928283323552</v>
      </c>
      <c r="I60" s="1318">
        <v>0</v>
      </c>
      <c r="J60" s="1318">
        <v>0</v>
      </c>
      <c r="K60" s="1318">
        <v>10093.927948479919</v>
      </c>
      <c r="L60" s="1342" t="s">
        <v>268</v>
      </c>
      <c r="M60" s="1343">
        <v>4.167880144351753</v>
      </c>
      <c r="N60" s="1342" t="s">
        <v>268</v>
      </c>
      <c r="O60" s="1342" t="s">
        <v>268</v>
      </c>
      <c r="P60" s="1342" t="s">
        <v>268</v>
      </c>
      <c r="Q60" s="1318">
        <v>0.55414280393380544</v>
      </c>
      <c r="R60" s="1318">
        <v>2323.8339926872241</v>
      </c>
      <c r="S60" s="1318">
        <v>3.6753542959995533</v>
      </c>
      <c r="T60" s="1319" t="s">
        <v>268</v>
      </c>
      <c r="U60" s="1318">
        <v>0</v>
      </c>
      <c r="V60" s="1342" t="s">
        <v>268</v>
      </c>
      <c r="W60" s="1342" t="s">
        <v>268</v>
      </c>
      <c r="X60" s="101" t="s">
        <v>268</v>
      </c>
      <c r="Y60" s="1322">
        <v>17422.547993007935</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v>0</v>
      </c>
      <c r="G61" s="1318">
        <v>0</v>
      </c>
      <c r="H61" s="1318">
        <v>7.9639254704338356</v>
      </c>
      <c r="I61" s="1318">
        <v>0</v>
      </c>
      <c r="J61" s="1318">
        <v>0</v>
      </c>
      <c r="K61" s="1318">
        <v>1704.0219003820828</v>
      </c>
      <c r="L61" s="1342" t="s">
        <v>268</v>
      </c>
      <c r="M61" s="1343">
        <v>4.8625268350770456</v>
      </c>
      <c r="N61" s="1342" t="s">
        <v>268</v>
      </c>
      <c r="O61" s="1342" t="s">
        <v>268</v>
      </c>
      <c r="P61" s="1342" t="s">
        <v>268</v>
      </c>
      <c r="Q61" s="1318">
        <v>16.594597896374854</v>
      </c>
      <c r="R61" s="1318">
        <v>1085.1049788944533</v>
      </c>
      <c r="S61" s="1318">
        <v>0.66824623563628238</v>
      </c>
      <c r="T61" s="1319" t="s">
        <v>268</v>
      </c>
      <c r="U61" s="1318">
        <v>0</v>
      </c>
      <c r="V61" s="1342" t="s">
        <v>268</v>
      </c>
      <c r="W61" s="1342" t="s">
        <v>268</v>
      </c>
      <c r="X61" s="101" t="s">
        <v>268</v>
      </c>
      <c r="Y61" s="1322">
        <v>2819.216175714058</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v>0</v>
      </c>
      <c r="G62" s="1318">
        <v>0</v>
      </c>
      <c r="H62" s="1318">
        <v>0</v>
      </c>
      <c r="I62" s="1318">
        <v>0</v>
      </c>
      <c r="J62" s="1318">
        <v>0</v>
      </c>
      <c r="K62" s="1318">
        <v>0</v>
      </c>
      <c r="L62" s="1342" t="s">
        <v>268</v>
      </c>
      <c r="M62" s="1343">
        <v>4.8625268350770456</v>
      </c>
      <c r="N62" s="1342" t="s">
        <v>268</v>
      </c>
      <c r="O62" s="1342" t="s">
        <v>268</v>
      </c>
      <c r="P62" s="1342" t="s">
        <v>268</v>
      </c>
      <c r="Q62" s="1318">
        <v>0</v>
      </c>
      <c r="R62" s="1318">
        <v>0</v>
      </c>
      <c r="S62" s="1318">
        <v>0</v>
      </c>
      <c r="T62" s="1319" t="s">
        <v>268</v>
      </c>
      <c r="U62" s="1318">
        <v>0</v>
      </c>
      <c r="V62" s="1342" t="s">
        <v>268</v>
      </c>
      <c r="W62" s="1342" t="s">
        <v>268</v>
      </c>
      <c r="X62" s="101" t="s">
        <v>268</v>
      </c>
      <c r="Y62" s="1322">
        <v>4.8625268350770456</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v>0</v>
      </c>
      <c r="G63" s="1318">
        <v>0</v>
      </c>
      <c r="H63" s="1318">
        <v>0</v>
      </c>
      <c r="I63" s="1318">
        <v>0</v>
      </c>
      <c r="J63" s="1318">
        <v>0</v>
      </c>
      <c r="K63" s="1318">
        <v>0</v>
      </c>
      <c r="L63" s="1342" t="s">
        <v>268</v>
      </c>
      <c r="M63" s="1343">
        <v>74.2403650712656</v>
      </c>
      <c r="N63" s="1342" t="s">
        <v>268</v>
      </c>
      <c r="O63" s="1342" t="s">
        <v>268</v>
      </c>
      <c r="P63" s="1342" t="s">
        <v>268</v>
      </c>
      <c r="Q63" s="1318">
        <v>0</v>
      </c>
      <c r="R63" s="1318">
        <v>0</v>
      </c>
      <c r="S63" s="1318">
        <v>0</v>
      </c>
      <c r="T63" s="1319" t="s">
        <v>268</v>
      </c>
      <c r="U63" s="1318">
        <v>0</v>
      </c>
      <c r="V63" s="1342" t="s">
        <v>268</v>
      </c>
      <c r="W63" s="1342" t="s">
        <v>268</v>
      </c>
      <c r="X63" s="101" t="s">
        <v>268</v>
      </c>
      <c r="Y63" s="1322">
        <v>74.2403650712656</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1109.5896037207231</v>
      </c>
      <c r="H64" s="1318">
        <v>850.14904396881184</v>
      </c>
      <c r="I64" s="1318">
        <v>0</v>
      </c>
      <c r="J64" s="1318">
        <v>0</v>
      </c>
      <c r="K64" s="1318">
        <v>2232.4203828447758</v>
      </c>
      <c r="L64" s="1342" t="s">
        <v>268</v>
      </c>
      <c r="M64" s="1343">
        <v>93.256318229870473</v>
      </c>
      <c r="N64" s="1342" t="s">
        <v>268</v>
      </c>
      <c r="O64" s="1342" t="s">
        <v>268</v>
      </c>
      <c r="P64" s="1342" t="s">
        <v>268</v>
      </c>
      <c r="Q64" s="1318">
        <v>0.10884947934414035</v>
      </c>
      <c r="R64" s="1318">
        <v>133.06870628516228</v>
      </c>
      <c r="S64" s="1318">
        <v>1.0023693534544238</v>
      </c>
      <c r="T64" s="1319" t="s">
        <v>268</v>
      </c>
      <c r="U64" s="1318">
        <v>1.1955558349908371</v>
      </c>
      <c r="V64" s="1342" t="s">
        <v>268</v>
      </c>
      <c r="W64" s="1342" t="s">
        <v>268</v>
      </c>
      <c r="X64" s="101" t="s">
        <v>268</v>
      </c>
      <c r="Y64" s="1322">
        <v>4420.7908297171325</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v>
      </c>
      <c r="G65" s="1318">
        <v>3427.8709129298886</v>
      </c>
      <c r="H65" s="1318">
        <v>955.67105645206027</v>
      </c>
      <c r="I65" s="1318">
        <v>4.8913389036070924</v>
      </c>
      <c r="J65" s="1318">
        <v>103.25103845727989</v>
      </c>
      <c r="K65" s="1318">
        <v>19117.153708811747</v>
      </c>
      <c r="L65" s="1342" t="s">
        <v>268</v>
      </c>
      <c r="M65" s="1343">
        <v>1219.2786038955692</v>
      </c>
      <c r="N65" s="1342" t="s">
        <v>268</v>
      </c>
      <c r="O65" s="1342" t="s">
        <v>268</v>
      </c>
      <c r="P65" s="1342" t="s">
        <v>268</v>
      </c>
      <c r="Q65" s="1318">
        <v>0.60361983999932378</v>
      </c>
      <c r="R65" s="1318">
        <v>10422.633466270352</v>
      </c>
      <c r="S65" s="1318">
        <v>1260.3124004100287</v>
      </c>
      <c r="T65" s="1319" t="s">
        <v>268</v>
      </c>
      <c r="U65" s="1318">
        <v>28.842784519153945</v>
      </c>
      <c r="V65" s="1342" t="s">
        <v>268</v>
      </c>
      <c r="W65" s="1342" t="s">
        <v>268</v>
      </c>
      <c r="X65" s="101" t="s">
        <v>268</v>
      </c>
      <c r="Y65" s="1322">
        <v>36540.508930489683</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v>0</v>
      </c>
      <c r="G66" s="1327">
        <v>378.72912953498115</v>
      </c>
      <c r="H66" s="1327">
        <v>44.670508504398832</v>
      </c>
      <c r="I66" s="1327">
        <v>0.11185337243401759</v>
      </c>
      <c r="J66" s="1327">
        <v>0</v>
      </c>
      <c r="K66" s="1327">
        <v>1667.8899215333054</v>
      </c>
      <c r="L66" s="1342">
        <v>0</v>
      </c>
      <c r="M66" s="1345">
        <v>948.29289149560111</v>
      </c>
      <c r="N66" s="1342">
        <v>0</v>
      </c>
      <c r="O66" s="1342">
        <v>0</v>
      </c>
      <c r="P66" s="1342">
        <v>0</v>
      </c>
      <c r="Q66" s="1327">
        <v>0</v>
      </c>
      <c r="R66" s="1327">
        <v>523.62857369082508</v>
      </c>
      <c r="S66" s="1327">
        <v>3757.8136409719314</v>
      </c>
      <c r="T66" s="1327">
        <v>0</v>
      </c>
      <c r="U66" s="1327">
        <v>44.741348973607039</v>
      </c>
      <c r="V66" s="1342">
        <v>0</v>
      </c>
      <c r="W66" s="1342">
        <v>0</v>
      </c>
      <c r="X66" s="65">
        <v>0</v>
      </c>
      <c r="Y66" s="1329">
        <v>7365.8778680770838</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c r="G67" s="1348">
        <v>378.72912953498115</v>
      </c>
      <c r="H67" s="1318">
        <v>44.670508504398832</v>
      </c>
      <c r="I67" s="1318">
        <v>0.11185337243401759</v>
      </c>
      <c r="J67" s="1318"/>
      <c r="K67" s="1318">
        <v>1667.8899215333054</v>
      </c>
      <c r="L67" s="1342"/>
      <c r="M67" s="1343">
        <v>948.29289149560111</v>
      </c>
      <c r="N67" s="1342"/>
      <c r="O67" s="1342"/>
      <c r="P67" s="1342"/>
      <c r="Q67" s="1318"/>
      <c r="R67" s="1318">
        <v>523.62857369082508</v>
      </c>
      <c r="S67" s="1318">
        <v>3757.8136409719314</v>
      </c>
      <c r="T67" s="1318"/>
      <c r="U67" s="1318">
        <v>44.741348973607039</v>
      </c>
      <c r="V67" s="1342"/>
      <c r="W67" s="1342"/>
      <c r="X67" s="48"/>
      <c r="Y67" s="1322">
        <v>7365.8778680770838</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0</v>
      </c>
      <c r="G68" s="1327">
        <v>134.63108286552941</v>
      </c>
      <c r="H68" s="1327">
        <v>546.95257749411451</v>
      </c>
      <c r="I68" s="1327">
        <v>1288.8517227284317</v>
      </c>
      <c r="J68" s="1327">
        <v>85.896849544206347</v>
      </c>
      <c r="K68" s="1327">
        <v>338.39011448899356</v>
      </c>
      <c r="L68" s="1349">
        <v>0</v>
      </c>
      <c r="M68" s="1350">
        <v>0</v>
      </c>
      <c r="N68" s="1349">
        <v>0</v>
      </c>
      <c r="O68" s="1349">
        <v>0</v>
      </c>
      <c r="P68" s="1342">
        <v>0</v>
      </c>
      <c r="Q68" s="1327">
        <v>0</v>
      </c>
      <c r="R68" s="1327">
        <v>421.05588225300903</v>
      </c>
      <c r="S68" s="1327">
        <v>2662.4916834739065</v>
      </c>
      <c r="T68" s="1327">
        <v>0</v>
      </c>
      <c r="U68" s="1327">
        <v>230.10354515050167</v>
      </c>
      <c r="V68" s="1349">
        <v>0</v>
      </c>
      <c r="W68" s="1349">
        <v>0</v>
      </c>
      <c r="X68" s="65">
        <v>0</v>
      </c>
      <c r="Y68" s="1329">
        <v>5708.3734579986922</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t="s">
        <v>268</v>
      </c>
      <c r="G69" s="1318">
        <v>134.63108286552941</v>
      </c>
      <c r="H69" s="1318">
        <v>546.95257749411451</v>
      </c>
      <c r="I69" s="1318">
        <v>71.602873484912863</v>
      </c>
      <c r="J69" s="1318">
        <v>82.723320620159313</v>
      </c>
      <c r="K69" s="1318">
        <v>336.65478056853721</v>
      </c>
      <c r="L69" s="1342" t="s">
        <v>268</v>
      </c>
      <c r="M69" s="1343" t="s">
        <v>268</v>
      </c>
      <c r="N69" s="1342" t="s">
        <v>268</v>
      </c>
      <c r="O69" s="1342" t="s">
        <v>268</v>
      </c>
      <c r="P69" s="1342" t="s">
        <v>268</v>
      </c>
      <c r="Q69" s="1318" t="s">
        <v>268</v>
      </c>
      <c r="R69" s="1318">
        <v>419.64056836308293</v>
      </c>
      <c r="S69" s="1318">
        <v>2641.1917500061154</v>
      </c>
      <c r="T69" s="1318" t="s">
        <v>268</v>
      </c>
      <c r="U69" s="1318">
        <v>230.10354515050167</v>
      </c>
      <c r="V69" s="1342" t="s">
        <v>268</v>
      </c>
      <c r="W69" s="1342" t="s">
        <v>268</v>
      </c>
      <c r="X69" s="48" t="s">
        <v>268</v>
      </c>
      <c r="Y69" s="1322">
        <v>4463.5004985529531</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1274</v>
      </c>
      <c r="E70" s="76" t="s">
        <v>170</v>
      </c>
      <c r="F70" s="1317" t="s">
        <v>268</v>
      </c>
      <c r="G70" s="1318">
        <v>0</v>
      </c>
      <c r="H70" s="1318">
        <v>0</v>
      </c>
      <c r="I70" s="1318">
        <v>1217.2488492435189</v>
      </c>
      <c r="J70" s="1318">
        <v>3.1735289240470328</v>
      </c>
      <c r="K70" s="1318">
        <v>1.7353339204563771</v>
      </c>
      <c r="L70" s="1342" t="s">
        <v>268</v>
      </c>
      <c r="M70" s="1343" t="s">
        <v>268</v>
      </c>
      <c r="N70" s="1342" t="s">
        <v>268</v>
      </c>
      <c r="O70" s="1342" t="s">
        <v>268</v>
      </c>
      <c r="P70" s="1342" t="s">
        <v>268</v>
      </c>
      <c r="Q70" s="1318" t="s">
        <v>268</v>
      </c>
      <c r="R70" s="1318">
        <v>1.4153138899260809</v>
      </c>
      <c r="S70" s="1318">
        <v>21.299933467791252</v>
      </c>
      <c r="T70" s="1318" t="s">
        <v>268</v>
      </c>
      <c r="U70" s="1318">
        <v>0</v>
      </c>
      <c r="V70" s="1342" t="s">
        <v>268</v>
      </c>
      <c r="W70" s="1342" t="s">
        <v>268</v>
      </c>
      <c r="X70" s="48" t="s">
        <v>268</v>
      </c>
      <c r="Y70" s="1322">
        <v>1244.8729594457398</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0</v>
      </c>
      <c r="G71" s="1327">
        <v>1989.1241004968711</v>
      </c>
      <c r="H71" s="1327">
        <v>777.32068152461011</v>
      </c>
      <c r="I71" s="1327">
        <v>0</v>
      </c>
      <c r="J71" s="1327">
        <v>0</v>
      </c>
      <c r="K71" s="1327">
        <v>545.49691476960857</v>
      </c>
      <c r="L71" s="1342">
        <v>0</v>
      </c>
      <c r="M71" s="1345">
        <v>2.1180769842050076</v>
      </c>
      <c r="N71" s="1342">
        <v>0</v>
      </c>
      <c r="O71" s="1342">
        <v>0</v>
      </c>
      <c r="P71" s="1342">
        <v>0</v>
      </c>
      <c r="Q71" s="1327">
        <v>8.120182291666668E-2</v>
      </c>
      <c r="R71" s="1327">
        <v>613.41766580492595</v>
      </c>
      <c r="S71" s="1327">
        <v>288.59894400765171</v>
      </c>
      <c r="T71" s="1327">
        <v>0</v>
      </c>
      <c r="U71" s="1327">
        <v>0</v>
      </c>
      <c r="V71" s="1342">
        <v>0</v>
      </c>
      <c r="W71" s="1342">
        <v>0</v>
      </c>
      <c r="X71" s="65">
        <v>0</v>
      </c>
      <c r="Y71" s="1329">
        <v>4216.1575854107887</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t="s">
        <v>268</v>
      </c>
      <c r="G72" s="1318">
        <v>533.04438652013755</v>
      </c>
      <c r="H72" s="1318">
        <v>662.04145183893274</v>
      </c>
      <c r="I72" s="1319" t="s">
        <v>268</v>
      </c>
      <c r="J72" s="1318" t="s">
        <v>268</v>
      </c>
      <c r="K72" s="1318">
        <v>110.56172236800758</v>
      </c>
      <c r="L72" s="1342" t="s">
        <v>268</v>
      </c>
      <c r="M72" s="1343">
        <v>2.1180769842050076</v>
      </c>
      <c r="N72" s="1342" t="s">
        <v>268</v>
      </c>
      <c r="O72" s="1342" t="s">
        <v>268</v>
      </c>
      <c r="P72" s="1342" t="s">
        <v>268</v>
      </c>
      <c r="Q72" s="1318" t="s">
        <v>268</v>
      </c>
      <c r="R72" s="1318">
        <v>175.37017679204291</v>
      </c>
      <c r="S72" s="1318">
        <v>99.025724618371683</v>
      </c>
      <c r="T72" s="1319" t="s">
        <v>268</v>
      </c>
      <c r="U72" s="1318" t="s">
        <v>268</v>
      </c>
      <c r="V72" s="1342" t="s">
        <v>268</v>
      </c>
      <c r="W72" s="1342" t="s">
        <v>268</v>
      </c>
      <c r="X72" s="48" t="s">
        <v>268</v>
      </c>
      <c r="Y72" s="1322">
        <v>1582.1615391216976</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1275</v>
      </c>
      <c r="E73" s="74"/>
      <c r="F73" s="1317" t="s">
        <v>268</v>
      </c>
      <c r="G73" s="1318">
        <v>1456.0797139767335</v>
      </c>
      <c r="H73" s="1318">
        <v>115.27922968567741</v>
      </c>
      <c r="I73" s="1319" t="s">
        <v>268</v>
      </c>
      <c r="J73" s="1318" t="s">
        <v>268</v>
      </c>
      <c r="K73" s="1318">
        <v>434.93519240160094</v>
      </c>
      <c r="L73" s="1342" t="s">
        <v>268</v>
      </c>
      <c r="M73" s="1343" t="s">
        <v>268</v>
      </c>
      <c r="N73" s="1342" t="s">
        <v>268</v>
      </c>
      <c r="O73" s="1342" t="s">
        <v>268</v>
      </c>
      <c r="P73" s="1342" t="s">
        <v>268</v>
      </c>
      <c r="Q73" s="1318" t="s">
        <v>268</v>
      </c>
      <c r="R73" s="1318">
        <v>438.04748901288309</v>
      </c>
      <c r="S73" s="1318">
        <v>189.57321938928004</v>
      </c>
      <c r="T73" s="1319" t="s">
        <v>268</v>
      </c>
      <c r="U73" s="1318" t="s">
        <v>268</v>
      </c>
      <c r="V73" s="1342" t="s">
        <v>268</v>
      </c>
      <c r="W73" s="1342" t="s">
        <v>268</v>
      </c>
      <c r="X73" s="48" t="s">
        <v>268</v>
      </c>
      <c r="Y73" s="1322">
        <v>2633.9148444661751</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v>0</v>
      </c>
      <c r="G74" s="1327">
        <v>938.65171075335104</v>
      </c>
      <c r="H74" s="1327">
        <v>161.91137127797731</v>
      </c>
      <c r="I74" s="1327">
        <v>0</v>
      </c>
      <c r="J74" s="1327">
        <v>0</v>
      </c>
      <c r="K74" s="1327">
        <v>1148.1325242659923</v>
      </c>
      <c r="L74" s="1342">
        <v>0</v>
      </c>
      <c r="M74" s="1345">
        <v>1.9163539042821158</v>
      </c>
      <c r="N74" s="1342">
        <v>0</v>
      </c>
      <c r="O74" s="1342">
        <v>0</v>
      </c>
      <c r="P74" s="1342">
        <v>0</v>
      </c>
      <c r="Q74" s="1327">
        <v>0</v>
      </c>
      <c r="R74" s="1327">
        <v>84.1322197660039</v>
      </c>
      <c r="S74" s="1327">
        <v>250.40357682619646</v>
      </c>
      <c r="T74" s="1327">
        <v>0</v>
      </c>
      <c r="U74" s="1327">
        <v>0</v>
      </c>
      <c r="V74" s="1342">
        <v>0</v>
      </c>
      <c r="W74" s="1342">
        <v>0</v>
      </c>
      <c r="X74" s="65">
        <v>0</v>
      </c>
      <c r="Y74" s="1329">
        <v>2585.1477567938027</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1276</v>
      </c>
      <c r="E75" s="74" t="s">
        <v>181</v>
      </c>
      <c r="F75" s="1317"/>
      <c r="G75" s="1318">
        <v>938.65171075335104</v>
      </c>
      <c r="H75" s="1318">
        <v>161.91137127797731</v>
      </c>
      <c r="I75" s="1318"/>
      <c r="J75" s="1318"/>
      <c r="K75" s="1318">
        <v>1148.1325242659923</v>
      </c>
      <c r="L75" s="1342"/>
      <c r="M75" s="1343">
        <v>1.9163539042821158</v>
      </c>
      <c r="N75" s="1342"/>
      <c r="O75" s="1342"/>
      <c r="P75" s="1342"/>
      <c r="Q75" s="1318"/>
      <c r="R75" s="1318">
        <v>84.1322197660039</v>
      </c>
      <c r="S75" s="1318">
        <v>250.40357682619646</v>
      </c>
      <c r="T75" s="1318"/>
      <c r="U75" s="1318"/>
      <c r="V75" s="1342"/>
      <c r="W75" s="1342"/>
      <c r="X75" s="48"/>
      <c r="Y75" s="1322">
        <v>2585.1477567938027</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1277</v>
      </c>
      <c r="E76" s="29" t="s">
        <v>184</v>
      </c>
      <c r="F76" s="1326">
        <v>0.14923498219664139</v>
      </c>
      <c r="G76" s="1327">
        <v>81.152977690546052</v>
      </c>
      <c r="H76" s="1327">
        <v>13.509449896230713</v>
      </c>
      <c r="I76" s="1327">
        <v>6.0659416263416785</v>
      </c>
      <c r="J76" s="1327">
        <v>2.3563286977836171</v>
      </c>
      <c r="K76" s="1327">
        <v>180.7706300657338</v>
      </c>
      <c r="L76" s="1342">
        <v>0</v>
      </c>
      <c r="M76" s="1345">
        <v>6.8349758941168623</v>
      </c>
      <c r="N76" s="1342">
        <v>0</v>
      </c>
      <c r="O76" s="1342">
        <v>0</v>
      </c>
      <c r="P76" s="1342">
        <v>0</v>
      </c>
      <c r="Q76" s="1327">
        <v>4.7839233899525747E-2</v>
      </c>
      <c r="R76" s="1327">
        <v>156.69426498131136</v>
      </c>
      <c r="S76" s="1327">
        <v>92.547425378644377</v>
      </c>
      <c r="T76" s="1327">
        <v>0.16706060320624658</v>
      </c>
      <c r="U76" s="1327">
        <v>113.28469082454386</v>
      </c>
      <c r="V76" s="1342">
        <v>0</v>
      </c>
      <c r="W76" s="1342">
        <v>0</v>
      </c>
      <c r="X76" s="65">
        <v>0</v>
      </c>
      <c r="Y76" s="1329">
        <v>653.58081987455466</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1262</v>
      </c>
      <c r="E77" s="29" t="s">
        <v>187</v>
      </c>
      <c r="F77" s="1326">
        <v>0</v>
      </c>
      <c r="G77" s="1327">
        <v>900.64097429295157</v>
      </c>
      <c r="H77" s="1327">
        <v>143.65052845131314</v>
      </c>
      <c r="I77" s="1327">
        <v>945.41497618124743</v>
      </c>
      <c r="J77" s="1327">
        <v>78.141832222024789</v>
      </c>
      <c r="K77" s="1327">
        <v>11179.932027245373</v>
      </c>
      <c r="L77" s="1342">
        <v>0</v>
      </c>
      <c r="M77" s="1345">
        <v>3.0510284416567535</v>
      </c>
      <c r="N77" s="1342">
        <v>0</v>
      </c>
      <c r="O77" s="1342">
        <v>0</v>
      </c>
      <c r="P77" s="1342">
        <v>0</v>
      </c>
      <c r="Q77" s="1327">
        <v>34.131524693374715</v>
      </c>
      <c r="R77" s="1327">
        <v>1156.079400855012</v>
      </c>
      <c r="S77" s="1327">
        <v>981.72355265753345</v>
      </c>
      <c r="T77" s="1327">
        <v>0</v>
      </c>
      <c r="U77" s="1327">
        <v>0</v>
      </c>
      <c r="V77" s="1342">
        <v>0</v>
      </c>
      <c r="W77" s="1342">
        <v>0</v>
      </c>
      <c r="X77" s="65">
        <v>0</v>
      </c>
      <c r="Y77" s="1329">
        <v>15422.765845040487</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t="s">
        <v>268</v>
      </c>
      <c r="G78" s="1318">
        <v>705.03137825023157</v>
      </c>
      <c r="H78" s="1318">
        <v>55.444063612787524</v>
      </c>
      <c r="I78" s="1318">
        <v>530.00536543494172</v>
      </c>
      <c r="J78" s="1318">
        <v>43.759426044333885</v>
      </c>
      <c r="K78" s="1318">
        <v>6237.5394522104061</v>
      </c>
      <c r="L78" s="1342" t="s">
        <v>268</v>
      </c>
      <c r="M78" s="1343">
        <v>3.0510284416567535</v>
      </c>
      <c r="N78" s="1342" t="s">
        <v>268</v>
      </c>
      <c r="O78" s="1342" t="s">
        <v>268</v>
      </c>
      <c r="P78" s="1342" t="s">
        <v>268</v>
      </c>
      <c r="Q78" s="1318">
        <v>0.1493720993145502</v>
      </c>
      <c r="R78" s="1318">
        <v>882.27112170514079</v>
      </c>
      <c r="S78" s="1318">
        <v>585.16173774181686</v>
      </c>
      <c r="T78" s="1318" t="s">
        <v>268</v>
      </c>
      <c r="U78" s="1318" t="s">
        <v>268</v>
      </c>
      <c r="V78" s="1342" t="s">
        <v>268</v>
      </c>
      <c r="W78" s="1342" t="s">
        <v>268</v>
      </c>
      <c r="X78" s="48" t="s">
        <v>268</v>
      </c>
      <c r="Y78" s="1322">
        <v>9042.412945540631</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1278</v>
      </c>
      <c r="E79" s="74"/>
      <c r="F79" s="1317" t="s">
        <v>268</v>
      </c>
      <c r="G79" s="1318">
        <v>195.60959604272003</v>
      </c>
      <c r="H79" s="1318">
        <v>88.206464838525619</v>
      </c>
      <c r="I79" s="1318">
        <v>415.4096107463057</v>
      </c>
      <c r="J79" s="1318">
        <v>34.38240617769091</v>
      </c>
      <c r="K79" s="1318">
        <v>4942.3925750349672</v>
      </c>
      <c r="L79" s="1342" t="s">
        <v>268</v>
      </c>
      <c r="M79" s="1343">
        <v>0</v>
      </c>
      <c r="N79" s="1342" t="s">
        <v>268</v>
      </c>
      <c r="O79" s="1342" t="s">
        <v>268</v>
      </c>
      <c r="P79" s="1342" t="s">
        <v>268</v>
      </c>
      <c r="Q79" s="1318">
        <v>33.982152594060167</v>
      </c>
      <c r="R79" s="1318">
        <v>273.80827914987123</v>
      </c>
      <c r="S79" s="1318">
        <v>396.56181491571664</v>
      </c>
      <c r="T79" s="1318" t="s">
        <v>268</v>
      </c>
      <c r="U79" s="1318" t="s">
        <v>268</v>
      </c>
      <c r="V79" s="1342" t="s">
        <v>268</v>
      </c>
      <c r="W79" s="1342" t="s">
        <v>268</v>
      </c>
      <c r="X79" s="48" t="s">
        <v>268</v>
      </c>
      <c r="Y79" s="1322">
        <v>6380.3528994998569</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1279</v>
      </c>
      <c r="E80" s="29" t="s">
        <v>193</v>
      </c>
      <c r="F80" s="1326">
        <v>9.8828612390333914E-2</v>
      </c>
      <c r="G80" s="1327">
        <v>24.166346055719035</v>
      </c>
      <c r="H80" s="1327">
        <v>8.8094269923047381</v>
      </c>
      <c r="I80" s="1327">
        <v>3.9743017950352839</v>
      </c>
      <c r="J80" s="1327">
        <v>0.91857910150973121</v>
      </c>
      <c r="K80" s="1327">
        <v>68.733825349396298</v>
      </c>
      <c r="L80" s="1342">
        <v>0</v>
      </c>
      <c r="M80" s="1345">
        <v>0.61273739682007022</v>
      </c>
      <c r="N80" s="1342">
        <v>0</v>
      </c>
      <c r="O80" s="1342">
        <v>0</v>
      </c>
      <c r="P80" s="1342">
        <v>0</v>
      </c>
      <c r="Q80" s="1327">
        <v>0</v>
      </c>
      <c r="R80" s="1327">
        <v>7.5864709335683873</v>
      </c>
      <c r="S80" s="1327">
        <v>1.4785619832924468</v>
      </c>
      <c r="T80" s="1327">
        <v>0</v>
      </c>
      <c r="U80" s="1327">
        <v>0</v>
      </c>
      <c r="V80" s="1342">
        <v>0</v>
      </c>
      <c r="W80" s="1342">
        <v>0</v>
      </c>
      <c r="X80" s="65">
        <v>0</v>
      </c>
      <c r="Y80" s="1329">
        <v>116.37907822003633</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v>0</v>
      </c>
      <c r="G81" s="1327">
        <v>600.22445807421934</v>
      </c>
      <c r="H81" s="1327">
        <v>1315.283755586888</v>
      </c>
      <c r="I81" s="1327">
        <v>866.2981472904122</v>
      </c>
      <c r="J81" s="1327">
        <v>1996.0859388605841</v>
      </c>
      <c r="K81" s="1327">
        <v>1831.6589729461448</v>
      </c>
      <c r="L81" s="1342">
        <v>0</v>
      </c>
      <c r="M81" s="1345">
        <v>10605.901596099173</v>
      </c>
      <c r="N81" s="1342">
        <v>0</v>
      </c>
      <c r="O81" s="1342">
        <v>0</v>
      </c>
      <c r="P81" s="1345">
        <v>0</v>
      </c>
      <c r="Q81" s="1327">
        <v>0</v>
      </c>
      <c r="R81" s="1327">
        <v>3533.3037910979424</v>
      </c>
      <c r="S81" s="1327">
        <v>60.412034030702735</v>
      </c>
      <c r="T81" s="1327">
        <v>0</v>
      </c>
      <c r="U81" s="1327">
        <v>344.83166512274198</v>
      </c>
      <c r="V81" s="1342">
        <v>0</v>
      </c>
      <c r="W81" s="1342">
        <v>0</v>
      </c>
      <c r="X81" s="65">
        <v>0</v>
      </c>
      <c r="Y81" s="1329">
        <v>21154.00035910881</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1280</v>
      </c>
      <c r="E82" s="74" t="s">
        <v>198</v>
      </c>
      <c r="F82" s="1317">
        <v>0</v>
      </c>
      <c r="G82" s="1318">
        <v>485.73275676251785</v>
      </c>
      <c r="H82" s="1318">
        <v>1191.2974067761345</v>
      </c>
      <c r="I82" s="1318">
        <v>0</v>
      </c>
      <c r="J82" s="1318">
        <v>0</v>
      </c>
      <c r="K82" s="1318">
        <v>1144.6201010836069</v>
      </c>
      <c r="L82" s="1342" t="s">
        <v>268</v>
      </c>
      <c r="M82" s="1343">
        <v>0</v>
      </c>
      <c r="N82" s="1342" t="s">
        <v>268</v>
      </c>
      <c r="O82" s="1342" t="s">
        <v>268</v>
      </c>
      <c r="P82" s="1342" t="s">
        <v>268</v>
      </c>
      <c r="Q82" s="1318">
        <v>0</v>
      </c>
      <c r="R82" s="1318">
        <v>506.64580545668753</v>
      </c>
      <c r="S82" s="1318">
        <v>2.4436328371969642</v>
      </c>
      <c r="T82" s="1319" t="s">
        <v>268</v>
      </c>
      <c r="U82" s="1318">
        <v>0</v>
      </c>
      <c r="V82" s="1342" t="s">
        <v>268</v>
      </c>
      <c r="W82" s="1342" t="s">
        <v>268</v>
      </c>
      <c r="X82" s="48" t="s">
        <v>268</v>
      </c>
      <c r="Y82" s="1322">
        <v>3330.7397029161434</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1281</v>
      </c>
      <c r="E83" s="74" t="s">
        <v>200</v>
      </c>
      <c r="F83" s="1317">
        <v>0</v>
      </c>
      <c r="G83" s="1318">
        <v>74.38532690011742</v>
      </c>
      <c r="H83" s="1318">
        <v>0</v>
      </c>
      <c r="I83" s="1318">
        <v>0</v>
      </c>
      <c r="J83" s="1318">
        <v>54.794515968721917</v>
      </c>
      <c r="K83" s="1318">
        <v>0</v>
      </c>
      <c r="L83" s="1342" t="s">
        <v>268</v>
      </c>
      <c r="M83" s="1343">
        <v>0</v>
      </c>
      <c r="N83" s="1342" t="s">
        <v>268</v>
      </c>
      <c r="O83" s="1342" t="s">
        <v>268</v>
      </c>
      <c r="P83" s="1343" t="s">
        <v>268</v>
      </c>
      <c r="Q83" s="1318">
        <v>0</v>
      </c>
      <c r="R83" s="1318">
        <v>0</v>
      </c>
      <c r="S83" s="1318">
        <v>0</v>
      </c>
      <c r="T83" s="1319" t="s">
        <v>268</v>
      </c>
      <c r="U83" s="1318">
        <v>0</v>
      </c>
      <c r="V83" s="1342" t="s">
        <v>268</v>
      </c>
      <c r="W83" s="1342" t="s">
        <v>268</v>
      </c>
      <c r="X83" s="48" t="s">
        <v>268</v>
      </c>
      <c r="Y83" s="1322">
        <v>129.17984286883933</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1282</v>
      </c>
      <c r="E84" s="74"/>
      <c r="F84" s="1317">
        <v>0</v>
      </c>
      <c r="G84" s="1318">
        <v>40.106374411584049</v>
      </c>
      <c r="H84" s="1318">
        <v>123.98634881075357</v>
      </c>
      <c r="I84" s="1318">
        <v>866.2981472904122</v>
      </c>
      <c r="J84" s="1318">
        <v>1941.2914228918621</v>
      </c>
      <c r="K84" s="1318">
        <v>687.03887186253792</v>
      </c>
      <c r="L84" s="1342" t="s">
        <v>268</v>
      </c>
      <c r="M84" s="1343">
        <v>10605.901596099173</v>
      </c>
      <c r="N84" s="1342" t="s">
        <v>268</v>
      </c>
      <c r="O84" s="1342" t="s">
        <v>268</v>
      </c>
      <c r="P84" s="1342" t="s">
        <v>268</v>
      </c>
      <c r="Q84" s="1318">
        <v>0</v>
      </c>
      <c r="R84" s="1318">
        <v>3026.657985641255</v>
      </c>
      <c r="S84" s="1318">
        <v>57.96840119350577</v>
      </c>
      <c r="T84" s="1319" t="s">
        <v>268</v>
      </c>
      <c r="U84" s="1318">
        <v>344.83166512274198</v>
      </c>
      <c r="V84" s="1342" t="s">
        <v>268</v>
      </c>
      <c r="W84" s="1342" t="s">
        <v>268</v>
      </c>
      <c r="X84" s="48" t="s">
        <v>268</v>
      </c>
      <c r="Y84" s="1322">
        <v>17694.080813323828</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1283</v>
      </c>
      <c r="E85" s="1356" t="s">
        <v>204</v>
      </c>
      <c r="F85" s="1357">
        <v>1.0597932399797587</v>
      </c>
      <c r="G85" s="1358">
        <v>442.44423998894302</v>
      </c>
      <c r="H85" s="1358">
        <v>8.1644465808433946</v>
      </c>
      <c r="I85" s="1358">
        <v>2.9547725514227436</v>
      </c>
      <c r="J85" s="1358">
        <v>2.3823991230197117</v>
      </c>
      <c r="K85" s="1358">
        <v>452.36632727083759</v>
      </c>
      <c r="L85" s="1359">
        <v>0</v>
      </c>
      <c r="M85" s="1360">
        <v>22.415184839590331</v>
      </c>
      <c r="N85" s="1359">
        <v>0</v>
      </c>
      <c r="O85" s="1359">
        <v>0</v>
      </c>
      <c r="P85" s="1359">
        <v>0</v>
      </c>
      <c r="Q85" s="1358">
        <v>1.3351725858012708E-2</v>
      </c>
      <c r="R85" s="1358">
        <v>62.551767592961447</v>
      </c>
      <c r="S85" s="1358">
        <v>44.038273116182353</v>
      </c>
      <c r="T85" s="1358">
        <v>0</v>
      </c>
      <c r="U85" s="1358">
        <v>1.3663959183406855</v>
      </c>
      <c r="V85" s="1359">
        <v>0</v>
      </c>
      <c r="W85" s="1359">
        <v>0</v>
      </c>
      <c r="X85" s="1361">
        <v>0</v>
      </c>
      <c r="Y85" s="1362">
        <v>1039.7569519479791</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17213.401128494708</v>
      </c>
      <c r="G86" s="1363">
        <v>4893187.6259858198</v>
      </c>
      <c r="H86" s="1363">
        <v>20841.021642394178</v>
      </c>
      <c r="I86" s="1363">
        <v>5047.8745198573279</v>
      </c>
      <c r="J86" s="1363">
        <v>9334.2958395338828</v>
      </c>
      <c r="K86" s="1363">
        <v>226852.03277109691</v>
      </c>
      <c r="L86" s="1363">
        <v>16197.067695507036</v>
      </c>
      <c r="M86" s="1363">
        <v>222226.20181584737</v>
      </c>
      <c r="N86" s="1363">
        <v>1643.2926471282317</v>
      </c>
      <c r="O86" s="1363">
        <v>47681.397202446402</v>
      </c>
      <c r="P86" s="1363">
        <v>0</v>
      </c>
      <c r="Q86" s="1363">
        <v>8200.081212210689</v>
      </c>
      <c r="R86" s="1363">
        <v>56071.134168577919</v>
      </c>
      <c r="S86" s="1363">
        <v>160383.17019030891</v>
      </c>
      <c r="T86" s="1363">
        <v>27595.940166008306</v>
      </c>
      <c r="U86" s="1363">
        <v>2456495.1414702348</v>
      </c>
      <c r="V86" s="1363">
        <v>2037667.9800000002</v>
      </c>
      <c r="W86" s="1363">
        <v>2239.9577735255157</v>
      </c>
      <c r="X86" s="123">
        <v>100867.3959290591</v>
      </c>
      <c r="Y86" s="124">
        <v>10309745.012158051</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175" priority="3" stopIfTrue="1">
      <formula>#REF!=9</formula>
    </cfRule>
    <cfRule type="expression" dxfId="174" priority="4">
      <formula>#REF!=2</formula>
    </cfRule>
  </conditionalFormatting>
  <conditionalFormatting sqref="V77:W77 L77:P77">
    <cfRule type="expression" dxfId="173" priority="1" stopIfTrue="1">
      <formula>#REF!=9</formula>
    </cfRule>
    <cfRule type="expression" dxfId="172"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18.75" customHeight="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1284</v>
      </c>
      <c r="C2" s="1308">
        <v>5</v>
      </c>
      <c r="D2" s="8" t="s">
        <v>1285</v>
      </c>
      <c r="E2" s="1309"/>
      <c r="F2" s="1309" t="s">
        <v>1286</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v>0</v>
      </c>
      <c r="G4" s="31">
        <v>2.8150753460164943</v>
      </c>
      <c r="H4" s="31">
        <v>0.35937132076806305</v>
      </c>
      <c r="I4" s="31">
        <v>0</v>
      </c>
      <c r="J4" s="31">
        <v>0</v>
      </c>
      <c r="K4" s="31">
        <v>316.26225977164472</v>
      </c>
      <c r="L4" s="32">
        <v>0</v>
      </c>
      <c r="M4" s="33">
        <v>882.55606858623491</v>
      </c>
      <c r="N4" s="32">
        <v>0</v>
      </c>
      <c r="O4" s="32">
        <v>0</v>
      </c>
      <c r="P4" s="32">
        <v>0</v>
      </c>
      <c r="Q4" s="31">
        <v>0</v>
      </c>
      <c r="R4" s="31">
        <v>2.0963327044803681</v>
      </c>
      <c r="S4" s="31">
        <v>5.9895220128010511E-2</v>
      </c>
      <c r="T4" s="31">
        <v>0</v>
      </c>
      <c r="U4" s="31">
        <v>0.77863786166413673</v>
      </c>
      <c r="V4" s="33">
        <v>1030166.4077999998</v>
      </c>
      <c r="W4" s="33">
        <v>401.347535833552</v>
      </c>
      <c r="X4" s="34">
        <v>0</v>
      </c>
      <c r="Y4" s="35">
        <v>1031772.6829766444</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v>0</v>
      </c>
      <c r="G5" s="1318">
        <v>0</v>
      </c>
      <c r="H5" s="1318">
        <v>0</v>
      </c>
      <c r="I5" s="1319">
        <v>0</v>
      </c>
      <c r="J5" s="1318">
        <v>0</v>
      </c>
      <c r="K5" s="1318">
        <v>315.97938251794631</v>
      </c>
      <c r="L5" s="1320">
        <v>0</v>
      </c>
      <c r="M5" s="1321">
        <v>0</v>
      </c>
      <c r="N5" s="1320">
        <v>0</v>
      </c>
      <c r="O5" s="1320">
        <v>0</v>
      </c>
      <c r="P5" s="1320">
        <v>0</v>
      </c>
      <c r="Q5" s="1319">
        <v>0</v>
      </c>
      <c r="R5" s="1318">
        <v>0</v>
      </c>
      <c r="S5" s="1318">
        <v>0</v>
      </c>
      <c r="T5" s="1318">
        <v>0</v>
      </c>
      <c r="U5" s="1318">
        <v>0</v>
      </c>
      <c r="V5" s="1320">
        <v>0</v>
      </c>
      <c r="W5" s="1320">
        <v>0</v>
      </c>
      <c r="X5" s="48">
        <v>0</v>
      </c>
      <c r="Y5" s="1322">
        <v>315.97938251794631</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v>0</v>
      </c>
      <c r="G6" s="1318">
        <v>0</v>
      </c>
      <c r="H6" s="1318">
        <v>0</v>
      </c>
      <c r="I6" s="1319">
        <v>0</v>
      </c>
      <c r="J6" s="1318">
        <v>0</v>
      </c>
      <c r="K6" s="1318">
        <v>4.3296373186392477E-2</v>
      </c>
      <c r="L6" s="1320">
        <v>0</v>
      </c>
      <c r="M6" s="1321">
        <v>0</v>
      </c>
      <c r="N6" s="1320">
        <v>0</v>
      </c>
      <c r="O6" s="1320">
        <v>0</v>
      </c>
      <c r="P6" s="1320">
        <v>0</v>
      </c>
      <c r="Q6" s="1319">
        <v>0</v>
      </c>
      <c r="R6" s="1318">
        <v>0</v>
      </c>
      <c r="S6" s="1318">
        <v>0</v>
      </c>
      <c r="T6" s="1318">
        <v>0</v>
      </c>
      <c r="U6" s="1318">
        <v>0</v>
      </c>
      <c r="V6" s="1324">
        <v>1030166.4077999998</v>
      </c>
      <c r="W6" s="1324">
        <v>401.347535833552</v>
      </c>
      <c r="X6" s="48">
        <v>0</v>
      </c>
      <c r="Y6" s="1322">
        <v>1030567.7986322066</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v>0</v>
      </c>
      <c r="G7" s="1318">
        <v>2.8150753460164943</v>
      </c>
      <c r="H7" s="1318">
        <v>0.35937132076806305</v>
      </c>
      <c r="I7" s="1319">
        <v>0</v>
      </c>
      <c r="J7" s="1318">
        <v>0</v>
      </c>
      <c r="K7" s="1318">
        <v>0.23958088051204204</v>
      </c>
      <c r="L7" s="1320">
        <v>0</v>
      </c>
      <c r="M7" s="1321">
        <v>882.55606858623491</v>
      </c>
      <c r="N7" s="1320">
        <v>0</v>
      </c>
      <c r="O7" s="1320">
        <v>0</v>
      </c>
      <c r="P7" s="1320">
        <v>0</v>
      </c>
      <c r="Q7" s="1319">
        <v>0</v>
      </c>
      <c r="R7" s="1318">
        <v>2.0963327044803681</v>
      </c>
      <c r="S7" s="1318">
        <v>5.9895220128010511E-2</v>
      </c>
      <c r="T7" s="1318">
        <v>0</v>
      </c>
      <c r="U7" s="1318">
        <v>0.77863786166413673</v>
      </c>
      <c r="V7" s="1320">
        <v>0</v>
      </c>
      <c r="W7" s="1320">
        <v>0</v>
      </c>
      <c r="X7" s="48">
        <v>0</v>
      </c>
      <c r="Y7" s="1322">
        <v>888.90496191980412</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v>0</v>
      </c>
      <c r="G8" s="1318">
        <v>0</v>
      </c>
      <c r="H8" s="1318">
        <v>0</v>
      </c>
      <c r="I8" s="1319">
        <v>0</v>
      </c>
      <c r="J8" s="1318">
        <v>0</v>
      </c>
      <c r="K8" s="1318">
        <v>0</v>
      </c>
      <c r="L8" s="1320">
        <v>0</v>
      </c>
      <c r="M8" s="1321">
        <v>0</v>
      </c>
      <c r="N8" s="1320">
        <v>0</v>
      </c>
      <c r="O8" s="1320">
        <v>0</v>
      </c>
      <c r="P8" s="1320">
        <v>0</v>
      </c>
      <c r="Q8" s="1319">
        <v>0</v>
      </c>
      <c r="R8" s="1318">
        <v>0</v>
      </c>
      <c r="S8" s="1318">
        <v>0</v>
      </c>
      <c r="T8" s="1318">
        <v>0</v>
      </c>
      <c r="U8" s="1318">
        <v>0</v>
      </c>
      <c r="V8" s="1320">
        <v>0</v>
      </c>
      <c r="W8" s="1320">
        <v>0</v>
      </c>
      <c r="X8" s="48">
        <v>0</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0.53308694948609114</v>
      </c>
      <c r="I9" s="1327">
        <v>0</v>
      </c>
      <c r="J9" s="1327">
        <v>0</v>
      </c>
      <c r="K9" s="1327">
        <v>13.270634212206785</v>
      </c>
      <c r="L9" s="1320">
        <v>0</v>
      </c>
      <c r="M9" s="1328">
        <v>0.16961857483648354</v>
      </c>
      <c r="N9" s="1320">
        <v>0</v>
      </c>
      <c r="O9" s="1320">
        <v>0</v>
      </c>
      <c r="P9" s="1320">
        <v>0</v>
      </c>
      <c r="Q9" s="1327">
        <v>0</v>
      </c>
      <c r="R9" s="1327">
        <v>0.53308694948609114</v>
      </c>
      <c r="S9" s="1327">
        <v>8.0770749922135024E-2</v>
      </c>
      <c r="T9" s="1327">
        <v>0</v>
      </c>
      <c r="U9" s="1327">
        <v>4.8462449953281014E-2</v>
      </c>
      <c r="V9" s="1320">
        <v>0</v>
      </c>
      <c r="W9" s="1320">
        <v>0</v>
      </c>
      <c r="X9" s="65">
        <v>0</v>
      </c>
      <c r="Y9" s="1329">
        <v>14.635659885890865</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v>0</v>
      </c>
      <c r="G10" s="1318">
        <v>0</v>
      </c>
      <c r="H10" s="1318">
        <v>0.53308694948609114</v>
      </c>
      <c r="I10" s="1318">
        <v>0</v>
      </c>
      <c r="J10" s="1318">
        <v>0</v>
      </c>
      <c r="K10" s="1318">
        <v>13.270634212206785</v>
      </c>
      <c r="L10" s="1320">
        <v>0</v>
      </c>
      <c r="M10" s="1321">
        <v>0.16961857483648354</v>
      </c>
      <c r="N10" s="1320">
        <v>0</v>
      </c>
      <c r="O10" s="1320">
        <v>0</v>
      </c>
      <c r="P10" s="1320">
        <v>0</v>
      </c>
      <c r="Q10" s="1318">
        <v>0</v>
      </c>
      <c r="R10" s="1318">
        <v>0.53308694948609114</v>
      </c>
      <c r="S10" s="1318">
        <v>8.0770749922135024E-2</v>
      </c>
      <c r="T10" s="1318">
        <v>0</v>
      </c>
      <c r="U10" s="1318">
        <v>4.8462449953281014E-2</v>
      </c>
      <c r="V10" s="1320">
        <v>0</v>
      </c>
      <c r="W10" s="1320">
        <v>0</v>
      </c>
      <c r="X10" s="48">
        <v>0</v>
      </c>
      <c r="Y10" s="1322">
        <v>14.635659885890865</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v>0</v>
      </c>
      <c r="G11" s="1318">
        <v>0</v>
      </c>
      <c r="H11" s="1318">
        <v>0</v>
      </c>
      <c r="I11" s="1318">
        <v>0</v>
      </c>
      <c r="J11" s="1318">
        <v>0</v>
      </c>
      <c r="K11" s="1318">
        <v>0</v>
      </c>
      <c r="L11" s="1320">
        <v>0</v>
      </c>
      <c r="M11" s="1321">
        <v>0</v>
      </c>
      <c r="N11" s="1320">
        <v>0</v>
      </c>
      <c r="O11" s="1320">
        <v>0</v>
      </c>
      <c r="P11" s="1320">
        <v>0</v>
      </c>
      <c r="Q11" s="1318">
        <v>0</v>
      </c>
      <c r="R11" s="1318">
        <v>0</v>
      </c>
      <c r="S11" s="1318">
        <v>0</v>
      </c>
      <c r="T11" s="1318">
        <v>0</v>
      </c>
      <c r="U11" s="1318">
        <v>0</v>
      </c>
      <c r="V11" s="1320">
        <v>0</v>
      </c>
      <c r="W11" s="1320">
        <v>0</v>
      </c>
      <c r="X11" s="48">
        <v>0</v>
      </c>
      <c r="Y11" s="1322">
        <v>0</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v>0</v>
      </c>
      <c r="G12" s="1327">
        <v>235353.1933411046</v>
      </c>
      <c r="H12" s="1327">
        <v>42.053090813247969</v>
      </c>
      <c r="I12" s="1327">
        <v>1.2089634951133481E-4</v>
      </c>
      <c r="J12" s="1327">
        <v>0</v>
      </c>
      <c r="K12" s="1327">
        <v>45.908173717018869</v>
      </c>
      <c r="L12" s="1320">
        <v>0</v>
      </c>
      <c r="M12" s="1328">
        <v>183.31739380506494</v>
      </c>
      <c r="N12" s="1320">
        <v>0</v>
      </c>
      <c r="O12" s="1320">
        <v>0</v>
      </c>
      <c r="P12" s="1320">
        <v>0</v>
      </c>
      <c r="Q12" s="1327">
        <v>0.36051480356402504</v>
      </c>
      <c r="R12" s="1327">
        <v>27.371352397674436</v>
      </c>
      <c r="S12" s="1327">
        <v>9.7309543138466186</v>
      </c>
      <c r="T12" s="1327">
        <v>236.45765393760442</v>
      </c>
      <c r="U12" s="1327">
        <v>18.731392527394149</v>
      </c>
      <c r="V12" s="1320">
        <v>0</v>
      </c>
      <c r="W12" s="1320">
        <v>0</v>
      </c>
      <c r="X12" s="65">
        <v>0</v>
      </c>
      <c r="Y12" s="1329">
        <v>235917.12398831637</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c r="G13" s="1327">
        <v>9399</v>
      </c>
      <c r="H13" s="1327">
        <v>19</v>
      </c>
      <c r="I13" s="1327">
        <v>0.78</v>
      </c>
      <c r="J13" s="1327">
        <v>9</v>
      </c>
      <c r="K13" s="1327">
        <v>3613</v>
      </c>
      <c r="L13" s="1328">
        <v>1104</v>
      </c>
      <c r="M13" s="1328">
        <v>27625</v>
      </c>
      <c r="N13" s="1328">
        <v>94</v>
      </c>
      <c r="O13" s="1320"/>
      <c r="P13" s="1320"/>
      <c r="Q13" s="1327">
        <v>8</v>
      </c>
      <c r="R13" s="1327">
        <v>2952</v>
      </c>
      <c r="S13" s="1327">
        <v>3974</v>
      </c>
      <c r="T13" s="1327"/>
      <c r="U13" s="1327">
        <v>326461</v>
      </c>
      <c r="V13" s="1320"/>
      <c r="W13" s="1320"/>
      <c r="X13" s="65"/>
      <c r="Y13" s="1329">
        <v>375258.78</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5568</v>
      </c>
      <c r="G14" s="1327">
        <v>329028</v>
      </c>
      <c r="H14" s="1327">
        <v>5830</v>
      </c>
      <c r="I14" s="1327">
        <v>2681</v>
      </c>
      <c r="J14" s="1327">
        <v>7712</v>
      </c>
      <c r="K14" s="1327">
        <v>10861</v>
      </c>
      <c r="L14" s="1328">
        <v>1467</v>
      </c>
      <c r="M14" s="1328">
        <v>122965</v>
      </c>
      <c r="N14" s="1328">
        <v>586</v>
      </c>
      <c r="O14" s="1328">
        <v>1617</v>
      </c>
      <c r="P14" s="1328">
        <v>224</v>
      </c>
      <c r="Q14" s="1327">
        <v>176</v>
      </c>
      <c r="R14" s="1327">
        <v>3488</v>
      </c>
      <c r="S14" s="1327">
        <v>9150</v>
      </c>
      <c r="T14" s="1327">
        <v>128386</v>
      </c>
      <c r="U14" s="1327">
        <v>1970</v>
      </c>
      <c r="V14" s="1320">
        <v>0</v>
      </c>
      <c r="W14" s="1320">
        <v>0</v>
      </c>
      <c r="X14" s="65">
        <v>15892</v>
      </c>
      <c r="Y14" s="1329">
        <v>647601</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c r="G15" s="1318">
        <v>10320</v>
      </c>
      <c r="H15" s="1318">
        <v>278</v>
      </c>
      <c r="I15" s="1318"/>
      <c r="J15" s="1318"/>
      <c r="K15" s="1318">
        <v>624</v>
      </c>
      <c r="L15" s="1320"/>
      <c r="M15" s="1321">
        <v>3</v>
      </c>
      <c r="N15" s="1320"/>
      <c r="O15" s="1321">
        <v>1400</v>
      </c>
      <c r="P15" s="1321">
        <v>224</v>
      </c>
      <c r="Q15" s="1318"/>
      <c r="R15" s="1318">
        <v>65</v>
      </c>
      <c r="S15" s="1318">
        <v>1</v>
      </c>
      <c r="T15" s="1318"/>
      <c r="U15" s="1318"/>
      <c r="V15" s="1320"/>
      <c r="W15" s="1320"/>
      <c r="X15" s="48"/>
      <c r="Y15" s="1322">
        <v>12915</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14</v>
      </c>
      <c r="G16" s="1318">
        <v>3607</v>
      </c>
      <c r="H16" s="1318"/>
      <c r="I16" s="1318"/>
      <c r="J16" s="1318"/>
      <c r="K16" s="1318">
        <v>12</v>
      </c>
      <c r="L16" s="1320"/>
      <c r="M16" s="1321">
        <v>22</v>
      </c>
      <c r="N16" s="1320"/>
      <c r="O16" s="1321">
        <v>217</v>
      </c>
      <c r="P16" s="1320"/>
      <c r="Q16" s="1318"/>
      <c r="R16" s="1318"/>
      <c r="S16" s="1318">
        <v>150</v>
      </c>
      <c r="T16" s="1318"/>
      <c r="U16" s="1318">
        <v>2</v>
      </c>
      <c r="V16" s="1320"/>
      <c r="W16" s="1320"/>
      <c r="X16" s="48"/>
      <c r="Y16" s="1322">
        <v>4024</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c r="G17" s="1318">
        <v>838</v>
      </c>
      <c r="H17" s="1318"/>
      <c r="I17" s="1318"/>
      <c r="J17" s="1318"/>
      <c r="K17" s="1318">
        <v>684</v>
      </c>
      <c r="L17" s="1320"/>
      <c r="M17" s="1321"/>
      <c r="N17" s="1321">
        <v>586</v>
      </c>
      <c r="O17" s="1320"/>
      <c r="P17" s="1320"/>
      <c r="Q17" s="1318"/>
      <c r="R17" s="1318">
        <v>14</v>
      </c>
      <c r="S17" s="1318"/>
      <c r="T17" s="1318"/>
      <c r="U17" s="1318"/>
      <c r="V17" s="1320"/>
      <c r="W17" s="1320"/>
      <c r="X17" s="48"/>
      <c r="Y17" s="1322">
        <v>2122</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2250</v>
      </c>
      <c r="G18" s="1318"/>
      <c r="H18" s="1318">
        <v>250</v>
      </c>
      <c r="I18" s="1318"/>
      <c r="J18" s="1318"/>
      <c r="K18" s="1318">
        <v>244</v>
      </c>
      <c r="L18" s="1320"/>
      <c r="M18" s="1321">
        <v>121896</v>
      </c>
      <c r="N18" s="1320"/>
      <c r="O18" s="1320"/>
      <c r="P18" s="1320"/>
      <c r="Q18" s="1318"/>
      <c r="R18" s="1318">
        <v>24</v>
      </c>
      <c r="S18" s="1318"/>
      <c r="T18" s="1318"/>
      <c r="U18" s="1318"/>
      <c r="V18" s="1320"/>
      <c r="W18" s="1320"/>
      <c r="X18" s="48"/>
      <c r="Y18" s="1322">
        <v>124664</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c r="G19" s="1318"/>
      <c r="H19" s="1318"/>
      <c r="I19" s="1318"/>
      <c r="J19" s="1318"/>
      <c r="K19" s="1318">
        <v>47</v>
      </c>
      <c r="L19" s="1320"/>
      <c r="M19" s="1321">
        <v>176</v>
      </c>
      <c r="N19" s="1320"/>
      <c r="O19" s="1320"/>
      <c r="P19" s="1320"/>
      <c r="Q19" s="1318"/>
      <c r="R19" s="1318"/>
      <c r="S19" s="1318"/>
      <c r="T19" s="1318"/>
      <c r="U19" s="1318"/>
      <c r="V19" s="1320"/>
      <c r="W19" s="1320"/>
      <c r="X19" s="48"/>
      <c r="Y19" s="1322">
        <v>223</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3302</v>
      </c>
      <c r="G20" s="1318">
        <v>274249</v>
      </c>
      <c r="H20" s="1318"/>
      <c r="I20" s="1318">
        <v>9</v>
      </c>
      <c r="J20" s="1318"/>
      <c r="K20" s="1318">
        <v>127</v>
      </c>
      <c r="L20" s="1321">
        <v>1467</v>
      </c>
      <c r="M20" s="1321"/>
      <c r="N20" s="1320"/>
      <c r="O20" s="1320"/>
      <c r="P20" s="1320"/>
      <c r="Q20" s="1318"/>
      <c r="R20" s="1318"/>
      <c r="S20" s="1318">
        <v>1</v>
      </c>
      <c r="T20" s="1318"/>
      <c r="U20" s="1318"/>
      <c r="V20" s="1320"/>
      <c r="W20" s="1320"/>
      <c r="X20" s="48">
        <v>15024</v>
      </c>
      <c r="Y20" s="1322">
        <v>294179</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c r="G21" s="1318">
        <v>13</v>
      </c>
      <c r="H21" s="1318">
        <v>22</v>
      </c>
      <c r="I21" s="1318"/>
      <c r="J21" s="1318">
        <v>26</v>
      </c>
      <c r="K21" s="1318">
        <v>47</v>
      </c>
      <c r="L21" s="1321"/>
      <c r="M21" s="1321"/>
      <c r="N21" s="1320"/>
      <c r="O21" s="1320"/>
      <c r="P21" s="1320"/>
      <c r="Q21" s="1318"/>
      <c r="R21" s="1318"/>
      <c r="S21" s="1318"/>
      <c r="T21" s="1318"/>
      <c r="U21" s="1318">
        <v>18</v>
      </c>
      <c r="V21" s="1320"/>
      <c r="W21" s="1320"/>
      <c r="X21" s="48"/>
      <c r="Y21" s="1322">
        <v>126</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c r="G22" s="1318">
        <v>8499</v>
      </c>
      <c r="H22" s="1318">
        <v>186</v>
      </c>
      <c r="I22" s="1318">
        <v>28</v>
      </c>
      <c r="J22" s="1318">
        <v>78</v>
      </c>
      <c r="K22" s="1318">
        <v>423</v>
      </c>
      <c r="L22" s="1320"/>
      <c r="M22" s="1321">
        <v>45</v>
      </c>
      <c r="N22" s="1320"/>
      <c r="O22" s="1321"/>
      <c r="P22" s="1320"/>
      <c r="Q22" s="1318"/>
      <c r="R22" s="1318">
        <v>67</v>
      </c>
      <c r="S22" s="1318">
        <v>89</v>
      </c>
      <c r="T22" s="1318">
        <v>4</v>
      </c>
      <c r="U22" s="1318"/>
      <c r="V22" s="1320"/>
      <c r="W22" s="1320"/>
      <c r="X22" s="48"/>
      <c r="Y22" s="1322">
        <v>9419</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c r="G23" s="1318">
        <v>53</v>
      </c>
      <c r="H23" s="1318">
        <v>880</v>
      </c>
      <c r="I23" s="1318">
        <v>53</v>
      </c>
      <c r="J23" s="1318">
        <v>53</v>
      </c>
      <c r="K23" s="1318">
        <v>160</v>
      </c>
      <c r="L23" s="1320"/>
      <c r="M23" s="1321"/>
      <c r="N23" s="1320"/>
      <c r="O23" s="1320"/>
      <c r="P23" s="1320"/>
      <c r="Q23" s="1318"/>
      <c r="R23" s="1318"/>
      <c r="S23" s="1318">
        <v>1122</v>
      </c>
      <c r="T23" s="1318">
        <v>855</v>
      </c>
      <c r="U23" s="1318">
        <v>267</v>
      </c>
      <c r="V23" s="1320"/>
      <c r="W23" s="1320"/>
      <c r="X23" s="48"/>
      <c r="Y23" s="1322">
        <v>3443</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c r="G24" s="1318">
        <v>729</v>
      </c>
      <c r="H24" s="1318">
        <v>12</v>
      </c>
      <c r="I24" s="1318"/>
      <c r="J24" s="1318"/>
      <c r="K24" s="1318">
        <v>4574</v>
      </c>
      <c r="L24" s="1320"/>
      <c r="M24" s="1321">
        <v>39</v>
      </c>
      <c r="N24" s="1320"/>
      <c r="O24" s="1320"/>
      <c r="P24" s="1320"/>
      <c r="Q24" s="1318"/>
      <c r="R24" s="1318">
        <v>2</v>
      </c>
      <c r="S24" s="1318"/>
      <c r="T24" s="1318"/>
      <c r="U24" s="1318"/>
      <c r="V24" s="1320"/>
      <c r="W24" s="1320"/>
      <c r="X24" s="48"/>
      <c r="Y24" s="1322">
        <v>5356</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c r="G25" s="1318"/>
      <c r="H25" s="1318"/>
      <c r="I25" s="1318"/>
      <c r="J25" s="1318"/>
      <c r="K25" s="1318">
        <v>98</v>
      </c>
      <c r="L25" s="1320"/>
      <c r="M25" s="1321"/>
      <c r="N25" s="1320"/>
      <c r="O25" s="1320"/>
      <c r="P25" s="1320"/>
      <c r="Q25" s="1318">
        <v>174</v>
      </c>
      <c r="R25" s="1318"/>
      <c r="S25" s="1318"/>
      <c r="T25" s="1318"/>
      <c r="U25" s="1318"/>
      <c r="V25" s="1320"/>
      <c r="W25" s="1320"/>
      <c r="X25" s="48"/>
      <c r="Y25" s="1322">
        <v>272</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c r="G26" s="1318"/>
      <c r="H26" s="1318"/>
      <c r="I26" s="1318"/>
      <c r="J26" s="1318"/>
      <c r="K26" s="1318">
        <v>163</v>
      </c>
      <c r="L26" s="1320"/>
      <c r="M26" s="1321"/>
      <c r="N26" s="1320"/>
      <c r="O26" s="1320"/>
      <c r="P26" s="1320"/>
      <c r="Q26" s="1318"/>
      <c r="R26" s="1318"/>
      <c r="S26" s="1318"/>
      <c r="T26" s="1318"/>
      <c r="U26" s="1318"/>
      <c r="V26" s="1320"/>
      <c r="W26" s="1320"/>
      <c r="X26" s="48"/>
      <c r="Y26" s="1322">
        <v>163</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c r="G27" s="1318">
        <v>8321</v>
      </c>
      <c r="H27" s="1318">
        <v>6</v>
      </c>
      <c r="I27" s="1318">
        <v>2</v>
      </c>
      <c r="J27" s="1318">
        <v>63</v>
      </c>
      <c r="K27" s="1318">
        <v>56</v>
      </c>
      <c r="L27" s="1320"/>
      <c r="M27" s="1321">
        <v>4</v>
      </c>
      <c r="N27" s="1320"/>
      <c r="O27" s="1320"/>
      <c r="P27" s="1320"/>
      <c r="Q27" s="1318"/>
      <c r="R27" s="1318">
        <v>26</v>
      </c>
      <c r="S27" s="1318">
        <v>6668</v>
      </c>
      <c r="T27" s="1318">
        <v>155</v>
      </c>
      <c r="U27" s="1318">
        <v>1427</v>
      </c>
      <c r="V27" s="1320"/>
      <c r="W27" s="1320"/>
      <c r="X27" s="48"/>
      <c r="Y27" s="1322">
        <v>16728</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c r="G28" s="1318">
        <v>499</v>
      </c>
      <c r="H28" s="1318">
        <v>40</v>
      </c>
      <c r="I28" s="1318">
        <v>99</v>
      </c>
      <c r="J28" s="1318">
        <v>19</v>
      </c>
      <c r="K28" s="1318">
        <v>36</v>
      </c>
      <c r="L28" s="1320"/>
      <c r="M28" s="1321">
        <v>14</v>
      </c>
      <c r="N28" s="1320"/>
      <c r="O28" s="1320"/>
      <c r="P28" s="1320"/>
      <c r="Q28" s="1318">
        <v>2</v>
      </c>
      <c r="R28" s="1318">
        <v>367</v>
      </c>
      <c r="S28" s="1318">
        <v>493</v>
      </c>
      <c r="T28" s="1318">
        <v>987</v>
      </c>
      <c r="U28" s="1318"/>
      <c r="V28" s="1320"/>
      <c r="W28" s="1320"/>
      <c r="X28" s="48">
        <v>855</v>
      </c>
      <c r="Y28" s="1322">
        <v>3411</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c r="G29" s="1318">
        <v>3555</v>
      </c>
      <c r="H29" s="1318">
        <v>153</v>
      </c>
      <c r="I29" s="1318">
        <v>515</v>
      </c>
      <c r="J29" s="1318">
        <v>656</v>
      </c>
      <c r="K29" s="1318">
        <v>393</v>
      </c>
      <c r="L29" s="1320"/>
      <c r="M29" s="1321">
        <v>381</v>
      </c>
      <c r="N29" s="1320"/>
      <c r="O29" s="1320"/>
      <c r="P29" s="1320"/>
      <c r="Q29" s="1318"/>
      <c r="R29" s="1318">
        <v>291</v>
      </c>
      <c r="S29" s="1318">
        <v>8</v>
      </c>
      <c r="T29" s="1318">
        <v>123688</v>
      </c>
      <c r="U29" s="1318">
        <v>111</v>
      </c>
      <c r="V29" s="1320"/>
      <c r="W29" s="1320"/>
      <c r="X29" s="48">
        <v>13</v>
      </c>
      <c r="Y29" s="1322">
        <v>129764</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c r="G30" s="1318">
        <v>1648</v>
      </c>
      <c r="H30" s="1318">
        <v>68</v>
      </c>
      <c r="I30" s="1318">
        <v>646</v>
      </c>
      <c r="J30" s="1318">
        <v>3072</v>
      </c>
      <c r="K30" s="1318">
        <v>248</v>
      </c>
      <c r="L30" s="1320"/>
      <c r="M30" s="1321">
        <v>122</v>
      </c>
      <c r="N30" s="1320"/>
      <c r="O30" s="1320"/>
      <c r="P30" s="1320"/>
      <c r="Q30" s="1318"/>
      <c r="R30" s="1318">
        <v>955</v>
      </c>
      <c r="S30" s="1318">
        <v>59</v>
      </c>
      <c r="T30" s="1318">
        <v>2675</v>
      </c>
      <c r="U30" s="1318">
        <v>143</v>
      </c>
      <c r="V30" s="1320"/>
      <c r="W30" s="1320"/>
      <c r="X30" s="48"/>
      <c r="Y30" s="1322">
        <v>9636</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c r="G31" s="1318">
        <v>2099</v>
      </c>
      <c r="H31" s="1318">
        <v>854</v>
      </c>
      <c r="I31" s="1318">
        <v>79</v>
      </c>
      <c r="J31" s="1318">
        <v>2190</v>
      </c>
      <c r="K31" s="1318">
        <v>922</v>
      </c>
      <c r="L31" s="1320"/>
      <c r="M31" s="1321">
        <v>177</v>
      </c>
      <c r="N31" s="1320"/>
      <c r="O31" s="1320"/>
      <c r="P31" s="1320"/>
      <c r="Q31" s="1318"/>
      <c r="R31" s="1318">
        <v>1258</v>
      </c>
      <c r="S31" s="1318">
        <v>346</v>
      </c>
      <c r="T31" s="1318">
        <v>5</v>
      </c>
      <c r="U31" s="1318"/>
      <c r="V31" s="1320"/>
      <c r="W31" s="1320"/>
      <c r="X31" s="48"/>
      <c r="Y31" s="1322">
        <v>7930</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c r="G32" s="1318"/>
      <c r="H32" s="1318"/>
      <c r="I32" s="1318"/>
      <c r="J32" s="1318"/>
      <c r="K32" s="1318"/>
      <c r="L32" s="1320"/>
      <c r="M32" s="1321"/>
      <c r="N32" s="1320"/>
      <c r="O32" s="1320"/>
      <c r="P32" s="1320"/>
      <c r="Q32" s="1318"/>
      <c r="R32" s="1318"/>
      <c r="S32" s="1318"/>
      <c r="T32" s="1318"/>
      <c r="U32" s="1318"/>
      <c r="V32" s="1320"/>
      <c r="W32" s="1320"/>
      <c r="X32" s="48"/>
      <c r="Y32" s="1322">
        <v>0</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c r="G33" s="1318"/>
      <c r="H33" s="1318"/>
      <c r="I33" s="1318"/>
      <c r="J33" s="1318"/>
      <c r="K33" s="1318"/>
      <c r="L33" s="1320"/>
      <c r="M33" s="1321"/>
      <c r="N33" s="1320"/>
      <c r="O33" s="1320"/>
      <c r="P33" s="1320"/>
      <c r="Q33" s="1318"/>
      <c r="R33" s="1318"/>
      <c r="S33" s="1318"/>
      <c r="T33" s="1318"/>
      <c r="U33" s="1318"/>
      <c r="V33" s="1320"/>
      <c r="W33" s="1320"/>
      <c r="X33" s="48"/>
      <c r="Y33" s="1322">
        <v>0</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v>2</v>
      </c>
      <c r="G34" s="1318">
        <v>12515</v>
      </c>
      <c r="H34" s="1318">
        <v>1969</v>
      </c>
      <c r="I34" s="1318">
        <v>953</v>
      </c>
      <c r="J34" s="1318">
        <v>1130</v>
      </c>
      <c r="K34" s="1318">
        <v>1585</v>
      </c>
      <c r="L34" s="77"/>
      <c r="M34" s="78">
        <v>35</v>
      </c>
      <c r="N34" s="77"/>
      <c r="O34" s="77"/>
      <c r="P34" s="77"/>
      <c r="Q34" s="1318"/>
      <c r="R34" s="1318">
        <v>346</v>
      </c>
      <c r="S34" s="1318">
        <v>167</v>
      </c>
      <c r="T34" s="1318"/>
      <c r="U34" s="1318">
        <v>1</v>
      </c>
      <c r="V34" s="77"/>
      <c r="W34" s="77"/>
      <c r="X34" s="48"/>
      <c r="Y34" s="1322">
        <v>18703</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c r="G35" s="1318">
        <v>650</v>
      </c>
      <c r="H35" s="1318">
        <v>31</v>
      </c>
      <c r="I35" s="1318"/>
      <c r="J35" s="1318">
        <v>5</v>
      </c>
      <c r="K35" s="1318">
        <v>69</v>
      </c>
      <c r="L35" s="1320"/>
      <c r="M35" s="1321">
        <v>1</v>
      </c>
      <c r="N35" s="1320"/>
      <c r="O35" s="1320"/>
      <c r="P35" s="1320"/>
      <c r="Q35" s="1318"/>
      <c r="R35" s="1318">
        <v>21</v>
      </c>
      <c r="S35" s="1318">
        <v>3</v>
      </c>
      <c r="T35" s="1318"/>
      <c r="U35" s="1318"/>
      <c r="V35" s="1320"/>
      <c r="W35" s="1320"/>
      <c r="X35" s="48"/>
      <c r="Y35" s="1322">
        <v>780</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c r="G36" s="1318">
        <v>185</v>
      </c>
      <c r="H36" s="1318">
        <v>132</v>
      </c>
      <c r="I36" s="1318">
        <v>244</v>
      </c>
      <c r="J36" s="1318">
        <v>363</v>
      </c>
      <c r="K36" s="1318">
        <v>196</v>
      </c>
      <c r="L36" s="1320"/>
      <c r="M36" s="1321">
        <v>6</v>
      </c>
      <c r="N36" s="1320"/>
      <c r="O36" s="1320"/>
      <c r="P36" s="1320"/>
      <c r="Q36" s="1318"/>
      <c r="R36" s="1318">
        <v>4</v>
      </c>
      <c r="S36" s="1318">
        <v>30</v>
      </c>
      <c r="T36" s="1318"/>
      <c r="U36" s="1318"/>
      <c r="V36" s="1320"/>
      <c r="W36" s="1320"/>
      <c r="X36" s="48"/>
      <c r="Y36" s="1322">
        <v>1160</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c r="G37" s="1318">
        <v>1207</v>
      </c>
      <c r="H37" s="1318">
        <v>949</v>
      </c>
      <c r="I37" s="1318"/>
      <c r="J37" s="1318">
        <v>31</v>
      </c>
      <c r="K37" s="1318">
        <v>105</v>
      </c>
      <c r="L37" s="1320"/>
      <c r="M37" s="1321">
        <v>44</v>
      </c>
      <c r="N37" s="1320"/>
      <c r="O37" s="1320"/>
      <c r="P37" s="1320"/>
      <c r="Q37" s="1318"/>
      <c r="R37" s="1318">
        <v>48</v>
      </c>
      <c r="S37" s="1318">
        <v>13</v>
      </c>
      <c r="T37" s="1318">
        <v>17</v>
      </c>
      <c r="U37" s="1318">
        <v>1</v>
      </c>
      <c r="V37" s="1320"/>
      <c r="W37" s="1320"/>
      <c r="X37" s="48"/>
      <c r="Y37" s="1322">
        <v>2415</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c r="G38" s="1318">
        <v>41</v>
      </c>
      <c r="H38" s="1318"/>
      <c r="I38" s="1318">
        <v>53</v>
      </c>
      <c r="J38" s="1318">
        <v>26</v>
      </c>
      <c r="K38" s="1318">
        <v>48</v>
      </c>
      <c r="L38" s="1320"/>
      <c r="M38" s="1321"/>
      <c r="N38" s="1320"/>
      <c r="O38" s="1320"/>
      <c r="P38" s="1320"/>
      <c r="Q38" s="1318"/>
      <c r="R38" s="1318"/>
      <c r="S38" s="1318"/>
      <c r="T38" s="1318"/>
      <c r="U38" s="1318"/>
      <c r="V38" s="1320"/>
      <c r="W38" s="1320"/>
      <c r="X38" s="48"/>
      <c r="Y38" s="1322">
        <v>168</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39090</v>
      </c>
      <c r="G39" s="1327">
        <v>363707.364048747</v>
      </c>
      <c r="H39" s="1327">
        <v>54</v>
      </c>
      <c r="I39" s="1327">
        <v>0</v>
      </c>
      <c r="J39" s="1327">
        <v>0</v>
      </c>
      <c r="K39" s="1327">
        <v>2</v>
      </c>
      <c r="L39" s="1320">
        <v>0</v>
      </c>
      <c r="M39" s="1328">
        <v>1</v>
      </c>
      <c r="N39" s="1320">
        <v>0</v>
      </c>
      <c r="O39" s="1320">
        <v>0</v>
      </c>
      <c r="P39" s="1320">
        <v>0</v>
      </c>
      <c r="Q39" s="1327">
        <v>0</v>
      </c>
      <c r="R39" s="1327">
        <v>17</v>
      </c>
      <c r="S39" s="1327">
        <v>0</v>
      </c>
      <c r="T39" s="1327">
        <v>167</v>
      </c>
      <c r="U39" s="1327">
        <v>3217</v>
      </c>
      <c r="V39" s="1320">
        <v>0</v>
      </c>
      <c r="W39" s="1320">
        <v>0</v>
      </c>
      <c r="X39" s="65">
        <v>254535</v>
      </c>
      <c r="Y39" s="1329">
        <v>660790.364048747</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39089</v>
      </c>
      <c r="G40" s="1318">
        <v>2542</v>
      </c>
      <c r="H40" s="1318">
        <v>53</v>
      </c>
      <c r="I40" s="1318"/>
      <c r="J40" s="1318"/>
      <c r="K40" s="1318">
        <v>1</v>
      </c>
      <c r="L40" s="1320"/>
      <c r="M40" s="1321"/>
      <c r="N40" s="1320"/>
      <c r="O40" s="1320"/>
      <c r="P40" s="1320"/>
      <c r="Q40" s="1318"/>
      <c r="R40" s="1318">
        <v>17</v>
      </c>
      <c r="S40" s="1318"/>
      <c r="T40" s="1318">
        <v>7</v>
      </c>
      <c r="U40" s="1318">
        <v>241</v>
      </c>
      <c r="V40" s="1320"/>
      <c r="W40" s="1320"/>
      <c r="X40" s="48">
        <v>254346</v>
      </c>
      <c r="Y40" s="1322">
        <v>296296</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c r="G41" s="1318"/>
      <c r="H41" s="1318"/>
      <c r="I41" s="1318"/>
      <c r="J41" s="1318"/>
      <c r="K41" s="1318">
        <v>1</v>
      </c>
      <c r="L41" s="1320"/>
      <c r="M41" s="1321">
        <v>1</v>
      </c>
      <c r="N41" s="1320"/>
      <c r="O41" s="1320"/>
      <c r="P41" s="1320"/>
      <c r="Q41" s="1318"/>
      <c r="R41" s="1318"/>
      <c r="S41" s="1318"/>
      <c r="T41" s="1318"/>
      <c r="U41" s="1318">
        <v>1</v>
      </c>
      <c r="V41" s="1320"/>
      <c r="W41" s="1320"/>
      <c r="X41" s="48"/>
      <c r="Y41" s="1322">
        <v>3</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c r="G42" s="1318"/>
      <c r="H42" s="1318"/>
      <c r="I42" s="1318"/>
      <c r="J42" s="1318"/>
      <c r="K42" s="1318"/>
      <c r="L42" s="1320"/>
      <c r="M42" s="1321"/>
      <c r="N42" s="1320"/>
      <c r="O42" s="1320"/>
      <c r="P42" s="1320"/>
      <c r="Q42" s="1318"/>
      <c r="R42" s="1318"/>
      <c r="S42" s="1318"/>
      <c r="T42" s="1318"/>
      <c r="U42" s="1318"/>
      <c r="V42" s="1320"/>
      <c r="W42" s="1320"/>
      <c r="X42" s="48"/>
      <c r="Y42" s="1322">
        <v>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c r="G43" s="1339">
        <v>27789.354048746955</v>
      </c>
      <c r="H43" s="1318"/>
      <c r="I43" s="1318"/>
      <c r="J43" s="1318"/>
      <c r="K43" s="1318"/>
      <c r="L43" s="1320"/>
      <c r="M43" s="1321"/>
      <c r="N43" s="1320"/>
      <c r="O43" s="1320"/>
      <c r="P43" s="1320"/>
      <c r="Q43" s="1318"/>
      <c r="R43" s="1318"/>
      <c r="S43" s="1318"/>
      <c r="T43" s="1318">
        <v>160</v>
      </c>
      <c r="U43" s="1318">
        <v>2975</v>
      </c>
      <c r="V43" s="1320"/>
      <c r="W43" s="1320"/>
      <c r="X43" s="48"/>
      <c r="Y43" s="1322">
        <v>30924.354048746955</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1</v>
      </c>
      <c r="G44" s="1339">
        <v>333376.01000000007</v>
      </c>
      <c r="H44" s="1318">
        <v>1</v>
      </c>
      <c r="I44" s="1318"/>
      <c r="J44" s="1318"/>
      <c r="K44" s="1318"/>
      <c r="L44" s="1320"/>
      <c r="M44" s="1321"/>
      <c r="N44" s="1320"/>
      <c r="O44" s="1320"/>
      <c r="P44" s="1320"/>
      <c r="Q44" s="1318"/>
      <c r="R44" s="1318"/>
      <c r="S44" s="1318"/>
      <c r="T44" s="1318"/>
      <c r="U44" s="1318"/>
      <c r="V44" s="1320"/>
      <c r="W44" s="1320"/>
      <c r="X44" s="48">
        <v>189</v>
      </c>
      <c r="Y44" s="1322">
        <v>333567.01000000007</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5.2768302022983514E-2</v>
      </c>
      <c r="H45" s="1327">
        <v>0.12186589888491722</v>
      </c>
      <c r="I45" s="1327">
        <v>3.4634833406451317E-3</v>
      </c>
      <c r="J45" s="1327">
        <v>0.11083146690064422</v>
      </c>
      <c r="K45" s="1327">
        <v>2.2024739506495759</v>
      </c>
      <c r="L45" s="1328">
        <v>3.9795423584012566</v>
      </c>
      <c r="M45" s="1328">
        <v>0</v>
      </c>
      <c r="N45" s="1320">
        <v>0</v>
      </c>
      <c r="O45" s="1320">
        <v>0</v>
      </c>
      <c r="P45" s="1320">
        <v>0</v>
      </c>
      <c r="Q45" s="1327">
        <v>0</v>
      </c>
      <c r="R45" s="1327">
        <v>3.0032702789279595</v>
      </c>
      <c r="S45" s="1327">
        <v>0.1759466512758058</v>
      </c>
      <c r="T45" s="1327">
        <v>0</v>
      </c>
      <c r="U45" s="1327">
        <v>55.693237487774859</v>
      </c>
      <c r="V45" s="1320">
        <v>0</v>
      </c>
      <c r="W45" s="1320">
        <v>0</v>
      </c>
      <c r="X45" s="65">
        <v>0</v>
      </c>
      <c r="Y45" s="1329">
        <v>65.343399878178644</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v>0</v>
      </c>
      <c r="G46" s="1318">
        <v>0</v>
      </c>
      <c r="H46" s="1318">
        <v>2.8351848687498654E-2</v>
      </c>
      <c r="I46" s="1318">
        <v>0</v>
      </c>
      <c r="J46" s="1318">
        <v>0</v>
      </c>
      <c r="K46" s="1318">
        <v>1.3305567952001021</v>
      </c>
      <c r="L46" s="1320">
        <v>0</v>
      </c>
      <c r="M46" s="1321">
        <v>0</v>
      </c>
      <c r="N46" s="1320">
        <v>0</v>
      </c>
      <c r="O46" s="1320">
        <v>0</v>
      </c>
      <c r="P46" s="1320">
        <v>0</v>
      </c>
      <c r="Q46" s="1318">
        <v>0</v>
      </c>
      <c r="R46" s="1318">
        <v>1.9624321787504893</v>
      </c>
      <c r="S46" s="1318">
        <v>4.4329816533825402E-2</v>
      </c>
      <c r="T46" s="1318">
        <v>0</v>
      </c>
      <c r="U46" s="1318">
        <v>55.693237487774859</v>
      </c>
      <c r="V46" s="1320">
        <v>0</v>
      </c>
      <c r="W46" s="1320">
        <v>0</v>
      </c>
      <c r="X46" s="48">
        <v>0</v>
      </c>
      <c r="Y46" s="1322">
        <v>59.058908126946775</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v>0</v>
      </c>
      <c r="G47" s="1318">
        <v>3.5325953469313172E-2</v>
      </c>
      <c r="H47" s="1318">
        <v>0</v>
      </c>
      <c r="I47" s="1318">
        <v>0</v>
      </c>
      <c r="J47" s="1318">
        <v>0</v>
      </c>
      <c r="K47" s="1318">
        <v>0.13923237158100787</v>
      </c>
      <c r="L47" s="1320">
        <v>0</v>
      </c>
      <c r="M47" s="1321">
        <v>0</v>
      </c>
      <c r="N47" s="1320">
        <v>0</v>
      </c>
      <c r="O47" s="1320">
        <v>0</v>
      </c>
      <c r="P47" s="1320">
        <v>0</v>
      </c>
      <c r="Q47" s="1318">
        <v>0</v>
      </c>
      <c r="R47" s="1318">
        <v>0.2081780935320518</v>
      </c>
      <c r="S47" s="1318">
        <v>3.081533524742442E-2</v>
      </c>
      <c r="T47" s="1318">
        <v>0</v>
      </c>
      <c r="U47" s="1318">
        <v>0</v>
      </c>
      <c r="V47" s="1320">
        <v>0</v>
      </c>
      <c r="W47" s="1320">
        <v>0</v>
      </c>
      <c r="X47" s="48">
        <v>0</v>
      </c>
      <c r="Y47" s="1322">
        <v>0.41355175382979725</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v>0</v>
      </c>
      <c r="G48" s="1318">
        <v>1.7442348553670342E-2</v>
      </c>
      <c r="H48" s="1318">
        <v>0</v>
      </c>
      <c r="I48" s="1318">
        <v>0</v>
      </c>
      <c r="J48" s="1318">
        <v>0</v>
      </c>
      <c r="K48" s="1318">
        <v>0.32409467509595608</v>
      </c>
      <c r="L48" s="1320">
        <v>0</v>
      </c>
      <c r="M48" s="1321">
        <v>0</v>
      </c>
      <c r="N48" s="1320">
        <v>0</v>
      </c>
      <c r="O48" s="1320">
        <v>0</v>
      </c>
      <c r="P48" s="1320">
        <v>0</v>
      </c>
      <c r="Q48" s="1318">
        <v>0</v>
      </c>
      <c r="R48" s="1318">
        <v>0.71830879460832975</v>
      </c>
      <c r="S48" s="1318">
        <v>8.3484082791330336E-2</v>
      </c>
      <c r="T48" s="1318">
        <v>0</v>
      </c>
      <c r="U48" s="1318">
        <v>0</v>
      </c>
      <c r="V48" s="1320">
        <v>0</v>
      </c>
      <c r="W48" s="1320">
        <v>0</v>
      </c>
      <c r="X48" s="48">
        <v>0</v>
      </c>
      <c r="Y48" s="1322">
        <v>1.1433299010492866</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v>0</v>
      </c>
      <c r="G49" s="1318">
        <v>0</v>
      </c>
      <c r="H49" s="1318">
        <v>0</v>
      </c>
      <c r="I49" s="1318">
        <v>0</v>
      </c>
      <c r="J49" s="1318">
        <v>0</v>
      </c>
      <c r="K49" s="1318">
        <v>1.2266277408534687E-3</v>
      </c>
      <c r="L49" s="1320">
        <v>0</v>
      </c>
      <c r="M49" s="1321">
        <v>0</v>
      </c>
      <c r="N49" s="1320">
        <v>0</v>
      </c>
      <c r="O49" s="1320">
        <v>0</v>
      </c>
      <c r="P49" s="1320">
        <v>0</v>
      </c>
      <c r="Q49" s="1318">
        <v>0</v>
      </c>
      <c r="R49" s="1318">
        <v>1.3218186084711949E-3</v>
      </c>
      <c r="S49" s="1318">
        <v>0</v>
      </c>
      <c r="T49" s="1318">
        <v>0</v>
      </c>
      <c r="U49" s="1318">
        <v>0</v>
      </c>
      <c r="V49" s="1320">
        <v>0</v>
      </c>
      <c r="W49" s="1320">
        <v>0</v>
      </c>
      <c r="X49" s="48">
        <v>0</v>
      </c>
      <c r="Y49" s="1322">
        <v>2.5484463493246636E-3</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v>0</v>
      </c>
      <c r="G50" s="1318">
        <v>0</v>
      </c>
      <c r="H50" s="1318">
        <v>9.3514050197418569E-2</v>
      </c>
      <c r="I50" s="1318">
        <v>3.4634833406451317E-3</v>
      </c>
      <c r="J50" s="1318">
        <v>0.11083146690064422</v>
      </c>
      <c r="K50" s="1318">
        <v>0.40736348103165632</v>
      </c>
      <c r="L50" s="1321">
        <v>3.9795423584012566</v>
      </c>
      <c r="M50" s="1321">
        <v>0</v>
      </c>
      <c r="N50" s="1320">
        <v>0</v>
      </c>
      <c r="O50" s="1320">
        <v>0</v>
      </c>
      <c r="P50" s="1320">
        <v>0</v>
      </c>
      <c r="Q50" s="1318">
        <v>0</v>
      </c>
      <c r="R50" s="1318">
        <v>0.11302939342861762</v>
      </c>
      <c r="S50" s="1318">
        <v>1.7317416703225657E-2</v>
      </c>
      <c r="T50" s="1318">
        <v>0</v>
      </c>
      <c r="U50" s="1318">
        <v>0</v>
      </c>
      <c r="V50" s="1320">
        <v>0</v>
      </c>
      <c r="W50" s="1320">
        <v>0</v>
      </c>
      <c r="X50" s="48">
        <v>0</v>
      </c>
      <c r="Y50" s="1322">
        <v>4.7250616500034646</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3.2497120985236054</v>
      </c>
      <c r="G51" s="1327">
        <v>2642.0515472725451</v>
      </c>
      <c r="H51" s="1327">
        <v>159.59467233978086</v>
      </c>
      <c r="I51" s="1327">
        <v>0.17565420239315044</v>
      </c>
      <c r="J51" s="1327">
        <v>1.3658295910963876</v>
      </c>
      <c r="K51" s="1327">
        <v>189.45937241810208</v>
      </c>
      <c r="L51" s="1320">
        <v>0</v>
      </c>
      <c r="M51" s="1328">
        <v>164.86227335886616</v>
      </c>
      <c r="N51" s="1320">
        <v>0</v>
      </c>
      <c r="O51" s="1320">
        <v>0</v>
      </c>
      <c r="P51" s="1320">
        <v>0</v>
      </c>
      <c r="Q51" s="1327">
        <v>0.61743711797636369</v>
      </c>
      <c r="R51" s="1327">
        <v>68.557408900349387</v>
      </c>
      <c r="S51" s="1327">
        <v>13.05850867478815</v>
      </c>
      <c r="T51" s="1327">
        <v>0</v>
      </c>
      <c r="U51" s="1327">
        <v>686.06649020700615</v>
      </c>
      <c r="V51" s="1320">
        <v>0</v>
      </c>
      <c r="W51" s="1320">
        <v>0</v>
      </c>
      <c r="X51" s="65">
        <v>0</v>
      </c>
      <c r="Y51" s="1329">
        <v>3929.058906181428</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3.2497120985236054</v>
      </c>
      <c r="G52" s="1318">
        <v>2378.8684366044495</v>
      </c>
      <c r="H52" s="1318">
        <v>16.03595213212451</v>
      </c>
      <c r="I52" s="1318">
        <v>0</v>
      </c>
      <c r="J52" s="1318">
        <v>0.53882369260839091</v>
      </c>
      <c r="K52" s="1318">
        <v>14.882794155129586</v>
      </c>
      <c r="L52" s="1320">
        <v>0</v>
      </c>
      <c r="M52" s="1321">
        <v>0.42853346354157434</v>
      </c>
      <c r="N52" s="1320">
        <v>0</v>
      </c>
      <c r="O52" s="1320">
        <v>0</v>
      </c>
      <c r="P52" s="1320">
        <v>0</v>
      </c>
      <c r="Q52" s="1318">
        <v>0</v>
      </c>
      <c r="R52" s="1318">
        <v>14.662164792383603</v>
      </c>
      <c r="S52" s="1318">
        <v>3.0672657619768788</v>
      </c>
      <c r="T52" s="1318">
        <v>0</v>
      </c>
      <c r="U52" s="1318">
        <v>0.61712925529012319</v>
      </c>
      <c r="V52" s="1320">
        <v>0</v>
      </c>
      <c r="W52" s="1320">
        <v>0</v>
      </c>
      <c r="X52" s="48">
        <v>0</v>
      </c>
      <c r="Y52" s="1322">
        <v>2432.350811956027</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14.600191683402436</v>
      </c>
      <c r="H53" s="1318">
        <v>114.749756229285</v>
      </c>
      <c r="I53" s="1318">
        <v>0</v>
      </c>
      <c r="J53" s="1318">
        <v>8.0087915153452635E-2</v>
      </c>
      <c r="K53" s="1318">
        <v>20.287479534915693</v>
      </c>
      <c r="L53" s="1342">
        <v>0</v>
      </c>
      <c r="M53" s="1343">
        <v>6.4549176546648372E-3</v>
      </c>
      <c r="N53" s="1342">
        <v>0</v>
      </c>
      <c r="O53" s="1342">
        <v>0</v>
      </c>
      <c r="P53" s="1342">
        <v>0</v>
      </c>
      <c r="Q53" s="1318">
        <v>1.9078507259175662E-4</v>
      </c>
      <c r="R53" s="1318">
        <v>2.3788338921853738</v>
      </c>
      <c r="S53" s="1318">
        <v>0.32190790499144095</v>
      </c>
      <c r="T53" s="1318">
        <v>0</v>
      </c>
      <c r="U53" s="1318">
        <v>0</v>
      </c>
      <c r="V53" s="1342">
        <v>0</v>
      </c>
      <c r="W53" s="1342">
        <v>0</v>
      </c>
      <c r="X53" s="48">
        <v>0</v>
      </c>
      <c r="Y53" s="1322">
        <v>152.42490286266064</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53.339952111426669</v>
      </c>
      <c r="H54" s="1318">
        <v>23.304108798176301</v>
      </c>
      <c r="I54" s="1318">
        <v>0</v>
      </c>
      <c r="J54" s="1318">
        <v>0.19427731883406704</v>
      </c>
      <c r="K54" s="1318">
        <v>132.26339279744897</v>
      </c>
      <c r="L54" s="1342">
        <v>0</v>
      </c>
      <c r="M54" s="1343">
        <v>143.99331120135736</v>
      </c>
      <c r="N54" s="1342">
        <v>0</v>
      </c>
      <c r="O54" s="1342">
        <v>0</v>
      </c>
      <c r="P54" s="1342">
        <v>0</v>
      </c>
      <c r="Q54" s="1318">
        <v>0.61724633290377195</v>
      </c>
      <c r="R54" s="1318">
        <v>42.246440840215918</v>
      </c>
      <c r="S54" s="1318">
        <v>4.2567708591058073</v>
      </c>
      <c r="T54" s="1318">
        <v>0</v>
      </c>
      <c r="U54" s="1318">
        <v>16.646362040498602</v>
      </c>
      <c r="V54" s="1342">
        <v>0</v>
      </c>
      <c r="W54" s="1342">
        <v>0</v>
      </c>
      <c r="X54" s="48">
        <v>0</v>
      </c>
      <c r="Y54" s="1322">
        <v>416.86186229996753</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195.24296687326662</v>
      </c>
      <c r="H55" s="1318">
        <v>5.5048551801950083</v>
      </c>
      <c r="I55" s="1318">
        <v>0.17565420239315044</v>
      </c>
      <c r="J55" s="1318">
        <v>0.552640664500477</v>
      </c>
      <c r="K55" s="1318">
        <v>22.025705930607828</v>
      </c>
      <c r="L55" s="1342">
        <v>0</v>
      </c>
      <c r="M55" s="1343">
        <v>20.433973776312563</v>
      </c>
      <c r="N55" s="1342">
        <v>0</v>
      </c>
      <c r="O55" s="1342">
        <v>0</v>
      </c>
      <c r="P55" s="1342">
        <v>0</v>
      </c>
      <c r="Q55" s="1318">
        <v>0</v>
      </c>
      <c r="R55" s="1318">
        <v>9.269969375564493</v>
      </c>
      <c r="S55" s="1318">
        <v>5.4125641487140239</v>
      </c>
      <c r="T55" s="1318">
        <v>0</v>
      </c>
      <c r="U55" s="1318">
        <v>668.8029989112174</v>
      </c>
      <c r="V55" s="1342">
        <v>0</v>
      </c>
      <c r="W55" s="1342">
        <v>0</v>
      </c>
      <c r="X55" s="48">
        <v>0</v>
      </c>
      <c r="Y55" s="1322">
        <v>927.42132906277152</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0.62240909656980403</v>
      </c>
      <c r="G56" s="1327">
        <v>315.69215365218753</v>
      </c>
      <c r="H56" s="1327">
        <v>650.28832532633817</v>
      </c>
      <c r="I56" s="1327">
        <v>49.964153517008924</v>
      </c>
      <c r="J56" s="1327">
        <v>45.819084378254928</v>
      </c>
      <c r="K56" s="1327">
        <v>1474.9540821282626</v>
      </c>
      <c r="L56" s="1342">
        <v>0</v>
      </c>
      <c r="M56" s="1345">
        <v>161.24025637128739</v>
      </c>
      <c r="N56" s="1342">
        <v>0</v>
      </c>
      <c r="O56" s="1342">
        <v>0</v>
      </c>
      <c r="P56" s="1342">
        <v>0</v>
      </c>
      <c r="Q56" s="1327">
        <v>68.325356651441297</v>
      </c>
      <c r="R56" s="1327">
        <v>738.263899807901</v>
      </c>
      <c r="S56" s="1327">
        <v>114.74729031405556</v>
      </c>
      <c r="T56" s="1327">
        <v>0</v>
      </c>
      <c r="U56" s="1327">
        <v>116.15298607024377</v>
      </c>
      <c r="V56" s="1342">
        <v>0</v>
      </c>
      <c r="W56" s="1342">
        <v>0</v>
      </c>
      <c r="X56" s="65">
        <v>0</v>
      </c>
      <c r="Y56" s="1329">
        <v>3736.0699973135511</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0.40211224117727057</v>
      </c>
      <c r="H57" s="1318">
        <v>3.7071443604425083</v>
      </c>
      <c r="I57" s="1318">
        <v>0</v>
      </c>
      <c r="J57" s="1318">
        <v>5.5083868654420637E-2</v>
      </c>
      <c r="K57" s="1318">
        <v>24.859376363996983</v>
      </c>
      <c r="L57" s="1342">
        <v>0</v>
      </c>
      <c r="M57" s="1343">
        <v>0</v>
      </c>
      <c r="N57" s="1342">
        <v>0</v>
      </c>
      <c r="O57" s="1342">
        <v>0</v>
      </c>
      <c r="P57" s="1342">
        <v>0</v>
      </c>
      <c r="Q57" s="1318">
        <v>0</v>
      </c>
      <c r="R57" s="1318">
        <v>2.4679214656466346</v>
      </c>
      <c r="S57" s="1318">
        <v>0.70508839142112067</v>
      </c>
      <c r="T57" s="1319">
        <v>0</v>
      </c>
      <c r="U57" s="1318">
        <v>0</v>
      </c>
      <c r="V57" s="1342">
        <v>0</v>
      </c>
      <c r="W57" s="1342">
        <v>0</v>
      </c>
      <c r="X57" s="101">
        <v>0</v>
      </c>
      <c r="Y57" s="1322">
        <v>32.196726691338938</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v>0</v>
      </c>
      <c r="G58" s="1318">
        <v>3.3469294765147352E-2</v>
      </c>
      <c r="H58" s="1318">
        <v>1.1939644414399939E-2</v>
      </c>
      <c r="I58" s="1318">
        <v>0</v>
      </c>
      <c r="J58" s="1318">
        <v>0</v>
      </c>
      <c r="K58" s="1318">
        <v>1.3760527211243263</v>
      </c>
      <c r="L58" s="1342">
        <v>0</v>
      </c>
      <c r="M58" s="1343">
        <v>70.32525400418271</v>
      </c>
      <c r="N58" s="1342">
        <v>0</v>
      </c>
      <c r="O58" s="1342">
        <v>0</v>
      </c>
      <c r="P58" s="1342">
        <v>0</v>
      </c>
      <c r="Q58" s="1318">
        <v>0</v>
      </c>
      <c r="R58" s="1318">
        <v>2.4888763137889082E-3</v>
      </c>
      <c r="S58" s="1318">
        <v>0.12226822450606352</v>
      </c>
      <c r="T58" s="1319">
        <v>0</v>
      </c>
      <c r="U58" s="1318">
        <v>3.7691334039265625</v>
      </c>
      <c r="V58" s="1342">
        <v>0</v>
      </c>
      <c r="W58" s="1342">
        <v>0</v>
      </c>
      <c r="X58" s="101">
        <v>0</v>
      </c>
      <c r="Y58" s="1322">
        <v>75.640606169232996</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15.376111209801708</v>
      </c>
      <c r="H59" s="1318">
        <v>9.9044055442597276</v>
      </c>
      <c r="I59" s="1318">
        <v>0.11825106312750618</v>
      </c>
      <c r="J59" s="1318">
        <v>0.12432335088916122</v>
      </c>
      <c r="K59" s="1318">
        <v>92.470382811294144</v>
      </c>
      <c r="L59" s="1342">
        <v>0</v>
      </c>
      <c r="M59" s="1343">
        <v>5.8750197942554518E-2</v>
      </c>
      <c r="N59" s="1342">
        <v>0</v>
      </c>
      <c r="O59" s="1342">
        <v>0</v>
      </c>
      <c r="P59" s="1342">
        <v>0</v>
      </c>
      <c r="Q59" s="1318">
        <v>0</v>
      </c>
      <c r="R59" s="1318">
        <v>4.1520218860788836</v>
      </c>
      <c r="S59" s="1318">
        <v>3.1419894476373771</v>
      </c>
      <c r="T59" s="1319">
        <v>0</v>
      </c>
      <c r="U59" s="1318">
        <v>6.9047333128526066E-4</v>
      </c>
      <c r="V59" s="1342">
        <v>0</v>
      </c>
      <c r="W59" s="1342">
        <v>0</v>
      </c>
      <c r="X59" s="101">
        <v>0</v>
      </c>
      <c r="Y59" s="1322">
        <v>125.34692598436236</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v>
      </c>
      <c r="G60" s="1318">
        <v>117.86935118065706</v>
      </c>
      <c r="H60" s="1318">
        <v>137.53660723809864</v>
      </c>
      <c r="I60" s="1318">
        <v>2.4710952174043167E-2</v>
      </c>
      <c r="J60" s="1318">
        <v>16.585170364461064</v>
      </c>
      <c r="K60" s="1318">
        <v>231.41452616254762</v>
      </c>
      <c r="L60" s="1342">
        <v>0</v>
      </c>
      <c r="M60" s="1343">
        <v>0.1028480251416891</v>
      </c>
      <c r="N60" s="1342">
        <v>0</v>
      </c>
      <c r="O60" s="1342">
        <v>0</v>
      </c>
      <c r="P60" s="1342">
        <v>0</v>
      </c>
      <c r="Q60" s="1318">
        <v>9.8057021303838754E-2</v>
      </c>
      <c r="R60" s="1318">
        <v>140.83873252648266</v>
      </c>
      <c r="S60" s="1318">
        <v>3.1117062139190317</v>
      </c>
      <c r="T60" s="1319">
        <v>0</v>
      </c>
      <c r="U60" s="1318">
        <v>0</v>
      </c>
      <c r="V60" s="1342">
        <v>0</v>
      </c>
      <c r="W60" s="1342">
        <v>0</v>
      </c>
      <c r="X60" s="101">
        <v>0</v>
      </c>
      <c r="Y60" s="1322">
        <v>647.58170968478544</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v>0.28541584941575937</v>
      </c>
      <c r="G61" s="1318">
        <v>59.815007298988434</v>
      </c>
      <c r="H61" s="1318">
        <v>79.196102597410956</v>
      </c>
      <c r="I61" s="1318">
        <v>1.3591230924559971E-2</v>
      </c>
      <c r="J61" s="1318">
        <v>7.9372788599430244</v>
      </c>
      <c r="K61" s="1318">
        <v>124.16983909878392</v>
      </c>
      <c r="L61" s="1342">
        <v>0</v>
      </c>
      <c r="M61" s="1343">
        <v>0.52139223722033945</v>
      </c>
      <c r="N61" s="1342">
        <v>0</v>
      </c>
      <c r="O61" s="1342">
        <v>0</v>
      </c>
      <c r="P61" s="1342">
        <v>0</v>
      </c>
      <c r="Q61" s="1318">
        <v>67.833833544478821</v>
      </c>
      <c r="R61" s="1318">
        <v>94.01477525536815</v>
      </c>
      <c r="S61" s="1318">
        <v>7.2126093773995033</v>
      </c>
      <c r="T61" s="1319">
        <v>0</v>
      </c>
      <c r="U61" s="1318">
        <v>0.184812198989074</v>
      </c>
      <c r="V61" s="1342">
        <v>0</v>
      </c>
      <c r="W61" s="1342">
        <v>0</v>
      </c>
      <c r="X61" s="101">
        <v>0</v>
      </c>
      <c r="Y61" s="1322">
        <v>441.18465754892247</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v>0</v>
      </c>
      <c r="G62" s="1318">
        <v>0</v>
      </c>
      <c r="H62" s="1318">
        <v>0</v>
      </c>
      <c r="I62" s="1318">
        <v>0</v>
      </c>
      <c r="J62" s="1318">
        <v>0</v>
      </c>
      <c r="K62" s="1318">
        <v>9.3561506374478604E-2</v>
      </c>
      <c r="L62" s="1342">
        <v>0</v>
      </c>
      <c r="M62" s="1343">
        <v>0.52406774131954648</v>
      </c>
      <c r="N62" s="1342">
        <v>0</v>
      </c>
      <c r="O62" s="1342">
        <v>0</v>
      </c>
      <c r="P62" s="1342">
        <v>0</v>
      </c>
      <c r="Q62" s="1318">
        <v>0</v>
      </c>
      <c r="R62" s="1318">
        <v>0.27251888696316312</v>
      </c>
      <c r="S62" s="1318">
        <v>0.62945366459079966</v>
      </c>
      <c r="T62" s="1319">
        <v>0</v>
      </c>
      <c r="U62" s="1318">
        <v>0</v>
      </c>
      <c r="V62" s="1342">
        <v>0</v>
      </c>
      <c r="W62" s="1342">
        <v>0</v>
      </c>
      <c r="X62" s="101">
        <v>0</v>
      </c>
      <c r="Y62" s="1322">
        <v>1.519601799247988</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v>0</v>
      </c>
      <c r="G63" s="1318">
        <v>0</v>
      </c>
      <c r="H63" s="1318">
        <v>0</v>
      </c>
      <c r="I63" s="1318">
        <v>0</v>
      </c>
      <c r="J63" s="1318">
        <v>0</v>
      </c>
      <c r="K63" s="1318">
        <v>0</v>
      </c>
      <c r="L63" s="1342">
        <v>0</v>
      </c>
      <c r="M63" s="1343">
        <v>7.933929180098036</v>
      </c>
      <c r="N63" s="1342">
        <v>0</v>
      </c>
      <c r="O63" s="1342">
        <v>0</v>
      </c>
      <c r="P63" s="1342">
        <v>0</v>
      </c>
      <c r="Q63" s="1318">
        <v>0</v>
      </c>
      <c r="R63" s="1318">
        <v>0</v>
      </c>
      <c r="S63" s="1318">
        <v>4.1086618748888831E-3</v>
      </c>
      <c r="T63" s="1319">
        <v>0</v>
      </c>
      <c r="U63" s="1318">
        <v>0</v>
      </c>
      <c r="V63" s="1342">
        <v>0</v>
      </c>
      <c r="W63" s="1342">
        <v>0</v>
      </c>
      <c r="X63" s="101">
        <v>0</v>
      </c>
      <c r="Y63" s="1322">
        <v>7.9380378419729247</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102.28859008639206</v>
      </c>
      <c r="H64" s="1318">
        <v>392.09883350099261</v>
      </c>
      <c r="I64" s="1318">
        <v>0</v>
      </c>
      <c r="J64" s="1318">
        <v>0</v>
      </c>
      <c r="K64" s="1318">
        <v>94.575389735704476</v>
      </c>
      <c r="L64" s="1342">
        <v>0</v>
      </c>
      <c r="M64" s="1343">
        <v>0.55370307660497375</v>
      </c>
      <c r="N64" s="1342">
        <v>0</v>
      </c>
      <c r="O64" s="1342">
        <v>0</v>
      </c>
      <c r="P64" s="1342">
        <v>0</v>
      </c>
      <c r="Q64" s="1318">
        <v>0.16356711830015888</v>
      </c>
      <c r="R64" s="1318">
        <v>102.10699889704156</v>
      </c>
      <c r="S64" s="1318">
        <v>0.68769605084322283</v>
      </c>
      <c r="T64" s="1319">
        <v>0</v>
      </c>
      <c r="U64" s="1318">
        <v>5.424436164267175</v>
      </c>
      <c r="V64" s="1342">
        <v>0</v>
      </c>
      <c r="W64" s="1342">
        <v>0</v>
      </c>
      <c r="X64" s="101">
        <v>0</v>
      </c>
      <c r="Y64" s="1322">
        <v>697.89921463014616</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0.33699324715404466</v>
      </c>
      <c r="G65" s="1318">
        <v>19.907512340405866</v>
      </c>
      <c r="H65" s="1318">
        <v>27.833292440719358</v>
      </c>
      <c r="I65" s="1318">
        <v>49.807600270782814</v>
      </c>
      <c r="J65" s="1318">
        <v>21.117227934307259</v>
      </c>
      <c r="K65" s="1318">
        <v>905.99495372843671</v>
      </c>
      <c r="L65" s="1342">
        <v>0</v>
      </c>
      <c r="M65" s="1343">
        <v>81.220311908777546</v>
      </c>
      <c r="N65" s="1342">
        <v>0</v>
      </c>
      <c r="O65" s="1342">
        <v>0</v>
      </c>
      <c r="P65" s="1342">
        <v>0</v>
      </c>
      <c r="Q65" s="1318">
        <v>0.22989896735847085</v>
      </c>
      <c r="R65" s="1318">
        <v>394.40844201400614</v>
      </c>
      <c r="S65" s="1318">
        <v>99.132370281863558</v>
      </c>
      <c r="T65" s="1319">
        <v>0</v>
      </c>
      <c r="U65" s="1318">
        <v>106.77391382972968</v>
      </c>
      <c r="V65" s="1342">
        <v>0</v>
      </c>
      <c r="W65" s="1342">
        <v>0</v>
      </c>
      <c r="X65" s="101">
        <v>0</v>
      </c>
      <c r="Y65" s="1322">
        <v>1706.7625169635414</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v>0</v>
      </c>
      <c r="G66" s="1327">
        <v>5.1159355866593339</v>
      </c>
      <c r="H66" s="1327">
        <v>2.2538698332513771</v>
      </c>
      <c r="I66" s="1327">
        <v>1.1854156161537036E-3</v>
      </c>
      <c r="J66" s="1327">
        <v>0</v>
      </c>
      <c r="K66" s="1327">
        <v>55.765207143368784</v>
      </c>
      <c r="L66" s="1342">
        <v>0</v>
      </c>
      <c r="M66" s="1345">
        <v>10.049953593751098</v>
      </c>
      <c r="N66" s="1342">
        <v>0</v>
      </c>
      <c r="O66" s="1342">
        <v>0</v>
      </c>
      <c r="P66" s="1342">
        <v>0</v>
      </c>
      <c r="Q66" s="1327">
        <v>0</v>
      </c>
      <c r="R66" s="1327">
        <v>6.8529324813739789</v>
      </c>
      <c r="S66" s="1327">
        <v>48.186869796244125</v>
      </c>
      <c r="T66" s="1327">
        <v>0</v>
      </c>
      <c r="U66" s="1327">
        <v>4.9464980066143394</v>
      </c>
      <c r="V66" s="1342">
        <v>0</v>
      </c>
      <c r="W66" s="1342">
        <v>0</v>
      </c>
      <c r="X66" s="65">
        <v>0</v>
      </c>
      <c r="Y66" s="1329">
        <v>133.17245185687921</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v>0</v>
      </c>
      <c r="G67" s="1348">
        <v>5.1159355866593339</v>
      </c>
      <c r="H67" s="1318">
        <v>2.2538698332513771</v>
      </c>
      <c r="I67" s="1318">
        <v>1.1854156161537036E-3</v>
      </c>
      <c r="J67" s="1318">
        <v>0</v>
      </c>
      <c r="K67" s="1318">
        <v>55.765207143368784</v>
      </c>
      <c r="L67" s="1342">
        <v>0</v>
      </c>
      <c r="M67" s="1343">
        <v>10.049953593751098</v>
      </c>
      <c r="N67" s="1342">
        <v>0</v>
      </c>
      <c r="O67" s="1342">
        <v>0</v>
      </c>
      <c r="P67" s="1342">
        <v>0</v>
      </c>
      <c r="Q67" s="1318">
        <v>0</v>
      </c>
      <c r="R67" s="1318">
        <v>6.8529324813739789</v>
      </c>
      <c r="S67" s="1318">
        <v>48.186869796244125</v>
      </c>
      <c r="T67" s="1318">
        <v>0</v>
      </c>
      <c r="U67" s="1318">
        <v>4.9464980066143394</v>
      </c>
      <c r="V67" s="1342">
        <v>0</v>
      </c>
      <c r="W67" s="1342">
        <v>0</v>
      </c>
      <c r="X67" s="48">
        <v>0</v>
      </c>
      <c r="Y67" s="1322">
        <v>133.17245185687921</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5.988268564096756E-3</v>
      </c>
      <c r="G68" s="1327">
        <v>1.024502585743138</v>
      </c>
      <c r="H68" s="1327">
        <v>0.61593282959740947</v>
      </c>
      <c r="I68" s="1327">
        <v>25.441300956681236</v>
      </c>
      <c r="J68" s="1327">
        <v>11.130597730775696</v>
      </c>
      <c r="K68" s="1327">
        <v>2.9212707080162694</v>
      </c>
      <c r="L68" s="1349">
        <v>0</v>
      </c>
      <c r="M68" s="1350">
        <v>0.17107441775968074</v>
      </c>
      <c r="N68" s="1349">
        <v>0</v>
      </c>
      <c r="O68" s="1349">
        <v>0</v>
      </c>
      <c r="P68" s="1342">
        <v>0</v>
      </c>
      <c r="Q68" s="1327">
        <v>0</v>
      </c>
      <c r="R68" s="1327">
        <v>2.9402897579354308</v>
      </c>
      <c r="S68" s="1327">
        <v>0.61914298744606378</v>
      </c>
      <c r="T68" s="1327">
        <v>0</v>
      </c>
      <c r="U68" s="1327">
        <v>1.6067501164608835</v>
      </c>
      <c r="V68" s="1349">
        <v>0</v>
      </c>
      <c r="W68" s="1349">
        <v>0</v>
      </c>
      <c r="X68" s="65">
        <v>3.5929611384580536E-3</v>
      </c>
      <c r="Y68" s="1329">
        <v>46.480443320118361</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5.988268564096756E-3</v>
      </c>
      <c r="G69" s="1318">
        <v>1.024502585743138</v>
      </c>
      <c r="H69" s="1318">
        <v>0.61593282959740947</v>
      </c>
      <c r="I69" s="1318">
        <v>6.2388652352024267E-2</v>
      </c>
      <c r="J69" s="1318">
        <v>0.11696196061404206</v>
      </c>
      <c r="K69" s="1318">
        <v>2.5550601101852992</v>
      </c>
      <c r="L69" s="1342">
        <v>0</v>
      </c>
      <c r="M69" s="1343">
        <v>0.17107441775968074</v>
      </c>
      <c r="N69" s="1342">
        <v>0</v>
      </c>
      <c r="O69" s="1342">
        <v>0</v>
      </c>
      <c r="P69" s="1342">
        <v>0</v>
      </c>
      <c r="Q69" s="1318">
        <v>0</v>
      </c>
      <c r="R69" s="1318">
        <v>2.9402897579354308</v>
      </c>
      <c r="S69" s="1318">
        <v>0.60433981964422023</v>
      </c>
      <c r="T69" s="1318">
        <v>0</v>
      </c>
      <c r="U69" s="1318">
        <v>1.6067501164608835</v>
      </c>
      <c r="V69" s="1342">
        <v>0</v>
      </c>
      <c r="W69" s="1342">
        <v>0</v>
      </c>
      <c r="X69" s="48">
        <v>3.5929611384580536E-3</v>
      </c>
      <c r="Y69" s="1322">
        <v>9.706881479994685</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1287</v>
      </c>
      <c r="E70" s="76" t="s">
        <v>170</v>
      </c>
      <c r="F70" s="1317">
        <v>0</v>
      </c>
      <c r="G70" s="1318">
        <v>0</v>
      </c>
      <c r="H70" s="1318">
        <v>0</v>
      </c>
      <c r="I70" s="1318">
        <v>25.378912304329212</v>
      </c>
      <c r="J70" s="1318">
        <v>11.013635770161654</v>
      </c>
      <c r="K70" s="1318">
        <v>0.36621059783097032</v>
      </c>
      <c r="L70" s="1342">
        <v>0</v>
      </c>
      <c r="M70" s="1343">
        <v>0</v>
      </c>
      <c r="N70" s="1342">
        <v>0</v>
      </c>
      <c r="O70" s="1342">
        <v>0</v>
      </c>
      <c r="P70" s="1342">
        <v>0</v>
      </c>
      <c r="Q70" s="1318">
        <v>0</v>
      </c>
      <c r="R70" s="1318">
        <v>0</v>
      </c>
      <c r="S70" s="1318">
        <v>1.4803167801843554E-2</v>
      </c>
      <c r="T70" s="1318">
        <v>0</v>
      </c>
      <c r="U70" s="1318">
        <v>0</v>
      </c>
      <c r="V70" s="1342">
        <v>0</v>
      </c>
      <c r="W70" s="1342">
        <v>0</v>
      </c>
      <c r="X70" s="48">
        <v>0</v>
      </c>
      <c r="Y70" s="1322">
        <v>36.773561840123683</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7.2366859678137038E-2</v>
      </c>
      <c r="G71" s="1327">
        <v>468.40067924172024</v>
      </c>
      <c r="H71" s="1327">
        <v>67.11994184571391</v>
      </c>
      <c r="I71" s="1327">
        <v>0</v>
      </c>
      <c r="J71" s="1327">
        <v>0</v>
      </c>
      <c r="K71" s="1327">
        <v>101.56009422739567</v>
      </c>
      <c r="L71" s="1342">
        <v>0</v>
      </c>
      <c r="M71" s="1345">
        <v>0</v>
      </c>
      <c r="N71" s="1342">
        <v>0</v>
      </c>
      <c r="O71" s="1342">
        <v>0</v>
      </c>
      <c r="P71" s="1342">
        <v>0</v>
      </c>
      <c r="Q71" s="1327">
        <v>0.14976017543642647</v>
      </c>
      <c r="R71" s="1327">
        <v>8.2449307283395399</v>
      </c>
      <c r="S71" s="1327">
        <v>9.277025200117091</v>
      </c>
      <c r="T71" s="1327">
        <v>0</v>
      </c>
      <c r="U71" s="1327">
        <v>0</v>
      </c>
      <c r="V71" s="1342">
        <v>0</v>
      </c>
      <c r="W71" s="1342">
        <v>0</v>
      </c>
      <c r="X71" s="65">
        <v>0</v>
      </c>
      <c r="Y71" s="1329">
        <v>654.82479827840109</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7.2366859678137038E-2</v>
      </c>
      <c r="G72" s="1318">
        <v>436.95118467223733</v>
      </c>
      <c r="H72" s="1318">
        <v>63.191515291762059</v>
      </c>
      <c r="I72" s="1319">
        <v>0</v>
      </c>
      <c r="J72" s="1318">
        <v>0</v>
      </c>
      <c r="K72" s="1318">
        <v>90.579818938961793</v>
      </c>
      <c r="L72" s="1342">
        <v>0</v>
      </c>
      <c r="M72" s="1343">
        <v>0</v>
      </c>
      <c r="N72" s="1342">
        <v>0</v>
      </c>
      <c r="O72" s="1342">
        <v>0</v>
      </c>
      <c r="P72" s="1342">
        <v>0</v>
      </c>
      <c r="Q72" s="1318">
        <v>0</v>
      </c>
      <c r="R72" s="1318">
        <v>4.8170565943593848</v>
      </c>
      <c r="S72" s="1318">
        <v>5.5407080040115817</v>
      </c>
      <c r="T72" s="1319">
        <v>0</v>
      </c>
      <c r="U72" s="1318">
        <v>0</v>
      </c>
      <c r="V72" s="1342">
        <v>0</v>
      </c>
      <c r="W72" s="1342">
        <v>0</v>
      </c>
      <c r="X72" s="48">
        <v>0</v>
      </c>
      <c r="Y72" s="1322">
        <v>601.15265036101027</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1288</v>
      </c>
      <c r="E73" s="74"/>
      <c r="F73" s="1317">
        <v>0</v>
      </c>
      <c r="G73" s="1318">
        <v>31.449494569482894</v>
      </c>
      <c r="H73" s="1318">
        <v>3.9284265539518488</v>
      </c>
      <c r="I73" s="1319">
        <v>0</v>
      </c>
      <c r="J73" s="1318">
        <v>0</v>
      </c>
      <c r="K73" s="1318">
        <v>10.980275288433878</v>
      </c>
      <c r="L73" s="1342">
        <v>0</v>
      </c>
      <c r="M73" s="1343">
        <v>0</v>
      </c>
      <c r="N73" s="1342">
        <v>0</v>
      </c>
      <c r="O73" s="1342">
        <v>0</v>
      </c>
      <c r="P73" s="1342">
        <v>0</v>
      </c>
      <c r="Q73" s="1318">
        <v>0.14976017543642647</v>
      </c>
      <c r="R73" s="1318">
        <v>3.4278741339801546</v>
      </c>
      <c r="S73" s="1318">
        <v>3.7363171961055097</v>
      </c>
      <c r="T73" s="1319">
        <v>0</v>
      </c>
      <c r="U73" s="1318">
        <v>0</v>
      </c>
      <c r="V73" s="1342">
        <v>0</v>
      </c>
      <c r="W73" s="1342">
        <v>0</v>
      </c>
      <c r="X73" s="48">
        <v>0</v>
      </c>
      <c r="Y73" s="1322">
        <v>53.672147917390717</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v>4.1618186033161864E-2</v>
      </c>
      <c r="G74" s="1327">
        <v>437.1352272057506</v>
      </c>
      <c r="H74" s="1327">
        <v>9.9549405352107527</v>
      </c>
      <c r="I74" s="1327">
        <v>4.1618186033161864E-2</v>
      </c>
      <c r="J74" s="1327">
        <v>0</v>
      </c>
      <c r="K74" s="1327">
        <v>49.439262246314144</v>
      </c>
      <c r="L74" s="1342">
        <v>0</v>
      </c>
      <c r="M74" s="1345">
        <v>0</v>
      </c>
      <c r="N74" s="1342">
        <v>0</v>
      </c>
      <c r="O74" s="1342">
        <v>0</v>
      </c>
      <c r="P74" s="1342">
        <v>0</v>
      </c>
      <c r="Q74" s="1327">
        <v>1.387272867772062E-2</v>
      </c>
      <c r="R74" s="1327">
        <v>10.882679675099617</v>
      </c>
      <c r="S74" s="1327">
        <v>2.5942002627337559</v>
      </c>
      <c r="T74" s="1327">
        <v>0</v>
      </c>
      <c r="U74" s="1327">
        <v>0.18034547281036808</v>
      </c>
      <c r="V74" s="1342">
        <v>0</v>
      </c>
      <c r="W74" s="1342">
        <v>0</v>
      </c>
      <c r="X74" s="65">
        <v>0</v>
      </c>
      <c r="Y74" s="1329">
        <v>510.28376449866323</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1289</v>
      </c>
      <c r="E75" s="74" t="s">
        <v>181</v>
      </c>
      <c r="F75" s="1317">
        <v>4.1618186033161864E-2</v>
      </c>
      <c r="G75" s="1318">
        <v>437.1352272057506</v>
      </c>
      <c r="H75" s="1318">
        <v>9.9549405352107527</v>
      </c>
      <c r="I75" s="1318">
        <v>4.1618186033161864E-2</v>
      </c>
      <c r="J75" s="1318">
        <v>0</v>
      </c>
      <c r="K75" s="1318">
        <v>49.439262246314144</v>
      </c>
      <c r="L75" s="1342">
        <v>0</v>
      </c>
      <c r="M75" s="1343">
        <v>0</v>
      </c>
      <c r="N75" s="1342">
        <v>0</v>
      </c>
      <c r="O75" s="1342">
        <v>0</v>
      </c>
      <c r="P75" s="1342">
        <v>0</v>
      </c>
      <c r="Q75" s="1318">
        <v>1.387272867772062E-2</v>
      </c>
      <c r="R75" s="1318">
        <v>10.882679675099617</v>
      </c>
      <c r="S75" s="1318">
        <v>2.5942002627337559</v>
      </c>
      <c r="T75" s="1318">
        <v>0</v>
      </c>
      <c r="U75" s="1318">
        <v>0.18034547281036808</v>
      </c>
      <c r="V75" s="1342">
        <v>0</v>
      </c>
      <c r="W75" s="1342">
        <v>0</v>
      </c>
      <c r="X75" s="48">
        <v>0</v>
      </c>
      <c r="Y75" s="1322">
        <v>510.28376449866323</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1290</v>
      </c>
      <c r="E76" s="29" t="s">
        <v>184</v>
      </c>
      <c r="F76" s="1326">
        <v>5.9611813824479519E-2</v>
      </c>
      <c r="G76" s="1327">
        <v>32.416502660324937</v>
      </c>
      <c r="H76" s="1327">
        <v>5.3963407254211706</v>
      </c>
      <c r="I76" s="1327">
        <v>2.4230363255122813</v>
      </c>
      <c r="J76" s="1327">
        <v>0.94123392232840997</v>
      </c>
      <c r="K76" s="1327">
        <v>72.208707273561117</v>
      </c>
      <c r="L76" s="1342">
        <v>0</v>
      </c>
      <c r="M76" s="1345">
        <v>2.7302265494160354</v>
      </c>
      <c r="N76" s="1342">
        <v>0</v>
      </c>
      <c r="O76" s="1342">
        <v>0</v>
      </c>
      <c r="P76" s="1342">
        <v>0</v>
      </c>
      <c r="Q76" s="1327">
        <v>1.910934998448667E-2</v>
      </c>
      <c r="R76" s="1327">
        <v>62.591419343767058</v>
      </c>
      <c r="S76" s="1327">
        <v>36.968007168300652</v>
      </c>
      <c r="T76" s="1327">
        <v>6.6732246214320542E-2</v>
      </c>
      <c r="U76" s="1327">
        <v>45.251493980802131</v>
      </c>
      <c r="V76" s="1342">
        <v>0</v>
      </c>
      <c r="W76" s="1342">
        <v>0</v>
      </c>
      <c r="X76" s="65">
        <v>0</v>
      </c>
      <c r="Y76" s="1329">
        <v>261.07242135945705</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1262</v>
      </c>
      <c r="E77" s="29" t="s">
        <v>187</v>
      </c>
      <c r="F77" s="1326">
        <v>1.1028312338817043</v>
      </c>
      <c r="G77" s="1327">
        <v>31.293767903201054</v>
      </c>
      <c r="H77" s="1327">
        <v>3.6406439481995028</v>
      </c>
      <c r="I77" s="1327">
        <v>4.3485701328698623</v>
      </c>
      <c r="J77" s="1327">
        <v>4.1789671139698932</v>
      </c>
      <c r="K77" s="1327">
        <v>674.82919989770789</v>
      </c>
      <c r="L77" s="1342">
        <v>0</v>
      </c>
      <c r="M77" s="1345">
        <v>5.8098994049977978E-3</v>
      </c>
      <c r="N77" s="1342">
        <v>0</v>
      </c>
      <c r="O77" s="1342">
        <v>0</v>
      </c>
      <c r="P77" s="1342">
        <v>0</v>
      </c>
      <c r="Q77" s="1327">
        <v>1.8149858837367992E-2</v>
      </c>
      <c r="R77" s="1327">
        <v>27.888344401270373</v>
      </c>
      <c r="S77" s="1327">
        <v>24.006091864527892</v>
      </c>
      <c r="T77" s="1327">
        <v>0</v>
      </c>
      <c r="U77" s="1327">
        <v>6.4460115670601824E-4</v>
      </c>
      <c r="V77" s="1342">
        <v>0</v>
      </c>
      <c r="W77" s="1342">
        <v>0</v>
      </c>
      <c r="X77" s="65">
        <v>1.7505257680661978E-2</v>
      </c>
      <c r="Y77" s="1329">
        <v>771.33052611270796</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1.1028312338817043</v>
      </c>
      <c r="G78" s="1318">
        <v>16.376907001273125</v>
      </c>
      <c r="H78" s="1318">
        <v>2.9151154035930014</v>
      </c>
      <c r="I78" s="1318">
        <v>3.630990119277214</v>
      </c>
      <c r="J78" s="1318">
        <v>3.7545121831866712</v>
      </c>
      <c r="K78" s="1318">
        <v>602.04124239263274</v>
      </c>
      <c r="L78" s="1342">
        <v>0</v>
      </c>
      <c r="M78" s="1343">
        <v>4.8429785051501808E-3</v>
      </c>
      <c r="N78" s="1342">
        <v>0</v>
      </c>
      <c r="O78" s="1342">
        <v>0</v>
      </c>
      <c r="P78" s="1342">
        <v>0</v>
      </c>
      <c r="Q78" s="1318">
        <v>1.8051193439424358E-2</v>
      </c>
      <c r="R78" s="1318">
        <v>26.861776264297902</v>
      </c>
      <c r="S78" s="1318">
        <v>23.226710728762253</v>
      </c>
      <c r="T78" s="1318">
        <v>0</v>
      </c>
      <c r="U78" s="1318">
        <v>5.4593575876238387E-4</v>
      </c>
      <c r="V78" s="1342">
        <v>0</v>
      </c>
      <c r="W78" s="1342">
        <v>0</v>
      </c>
      <c r="X78" s="48">
        <v>1.7505257680661978E-2</v>
      </c>
      <c r="Y78" s="1322">
        <v>679.95103069228855</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1291</v>
      </c>
      <c r="E79" s="74"/>
      <c r="F79" s="1317">
        <v>0</v>
      </c>
      <c r="G79" s="1318">
        <v>14.916860901927929</v>
      </c>
      <c r="H79" s="1318">
        <v>0.72552854460650118</v>
      </c>
      <c r="I79" s="1318">
        <v>0.71758001359264822</v>
      </c>
      <c r="J79" s="1318">
        <v>0.42445493078322227</v>
      </c>
      <c r="K79" s="1318">
        <v>72.787957505075113</v>
      </c>
      <c r="L79" s="1342">
        <v>0</v>
      </c>
      <c r="M79" s="1343">
        <v>9.6692089984761679E-4</v>
      </c>
      <c r="N79" s="1342">
        <v>0</v>
      </c>
      <c r="O79" s="1342">
        <v>0</v>
      </c>
      <c r="P79" s="1342">
        <v>0</v>
      </c>
      <c r="Q79" s="1318">
        <v>9.8665397943634349E-5</v>
      </c>
      <c r="R79" s="1318">
        <v>1.026568136972472</v>
      </c>
      <c r="S79" s="1318">
        <v>0.7793811357656385</v>
      </c>
      <c r="T79" s="1318">
        <v>0</v>
      </c>
      <c r="U79" s="1318">
        <v>9.8665397943634349E-5</v>
      </c>
      <c r="V79" s="1342">
        <v>0</v>
      </c>
      <c r="W79" s="1342">
        <v>0</v>
      </c>
      <c r="X79" s="48">
        <v>0</v>
      </c>
      <c r="Y79" s="1322">
        <v>91.379495420419246</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1292</v>
      </c>
      <c r="E80" s="29" t="s">
        <v>193</v>
      </c>
      <c r="F80" s="1326">
        <v>7.9496643943189532E-2</v>
      </c>
      <c r="G80" s="1327">
        <v>19.439141776185647</v>
      </c>
      <c r="H80" s="1327">
        <v>7.0862057456072174</v>
      </c>
      <c r="I80" s="1327">
        <v>3.1968844556356468</v>
      </c>
      <c r="J80" s="1327">
        <v>0.73889488074524745</v>
      </c>
      <c r="K80" s="1327">
        <v>55.28872973621511</v>
      </c>
      <c r="L80" s="1342">
        <v>0</v>
      </c>
      <c r="M80" s="1345">
        <v>0.49287919244777506</v>
      </c>
      <c r="N80" s="1342">
        <v>0</v>
      </c>
      <c r="O80" s="1342">
        <v>0</v>
      </c>
      <c r="P80" s="1342">
        <v>0</v>
      </c>
      <c r="Q80" s="1327">
        <v>0</v>
      </c>
      <c r="R80" s="1327">
        <v>6.1024734032411621</v>
      </c>
      <c r="S80" s="1327">
        <v>1.1893389241315711</v>
      </c>
      <c r="T80" s="1327">
        <v>0</v>
      </c>
      <c r="U80" s="1327">
        <v>0</v>
      </c>
      <c r="V80" s="1342">
        <v>0</v>
      </c>
      <c r="W80" s="1342">
        <v>0</v>
      </c>
      <c r="X80" s="65">
        <v>0</v>
      </c>
      <c r="Y80" s="1329">
        <v>93.614044758152573</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v>1.3343803446192526</v>
      </c>
      <c r="G81" s="1327">
        <v>88.159722283373227</v>
      </c>
      <c r="H81" s="1327">
        <v>105.77088888065559</v>
      </c>
      <c r="I81" s="1327">
        <v>0.49325190499506466</v>
      </c>
      <c r="J81" s="1327">
        <v>3.4032396560441831</v>
      </c>
      <c r="K81" s="1327">
        <v>371.59775344392745</v>
      </c>
      <c r="L81" s="1342">
        <v>0</v>
      </c>
      <c r="M81" s="1345">
        <v>2.8707304732663998E-3</v>
      </c>
      <c r="N81" s="1342">
        <v>0</v>
      </c>
      <c r="O81" s="1342">
        <v>0</v>
      </c>
      <c r="P81" s="1345">
        <v>0</v>
      </c>
      <c r="Q81" s="1327">
        <v>1.6306784736955386</v>
      </c>
      <c r="R81" s="1327">
        <v>221.74550120814354</v>
      </c>
      <c r="S81" s="1327">
        <v>5.408214344439628</v>
      </c>
      <c r="T81" s="1327">
        <v>0</v>
      </c>
      <c r="U81" s="1327">
        <v>0</v>
      </c>
      <c r="V81" s="1342">
        <v>0</v>
      </c>
      <c r="W81" s="1342">
        <v>0</v>
      </c>
      <c r="X81" s="65">
        <v>0</v>
      </c>
      <c r="Y81" s="1329">
        <v>799.54650127036678</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1293</v>
      </c>
      <c r="E82" s="74" t="s">
        <v>198</v>
      </c>
      <c r="F82" s="1317">
        <v>1.3343803446192526</v>
      </c>
      <c r="G82" s="1318">
        <v>88.159722283373227</v>
      </c>
      <c r="H82" s="1318">
        <v>105.77088888065559</v>
      </c>
      <c r="I82" s="1318">
        <v>0.49325190499506466</v>
      </c>
      <c r="J82" s="1318">
        <v>3.4032396560441831</v>
      </c>
      <c r="K82" s="1318">
        <v>371.59775344392745</v>
      </c>
      <c r="L82" s="1342">
        <v>0</v>
      </c>
      <c r="M82" s="1343">
        <v>2.8707304732663998E-3</v>
      </c>
      <c r="N82" s="1342">
        <v>0</v>
      </c>
      <c r="O82" s="1342">
        <v>0</v>
      </c>
      <c r="P82" s="1342">
        <v>0</v>
      </c>
      <c r="Q82" s="1318">
        <v>1.6306784736955386</v>
      </c>
      <c r="R82" s="1318">
        <v>221.74550120814354</v>
      </c>
      <c r="S82" s="1318">
        <v>5.408214344439628</v>
      </c>
      <c r="T82" s="1319">
        <v>0</v>
      </c>
      <c r="U82" s="1318">
        <v>0</v>
      </c>
      <c r="V82" s="1342">
        <v>0</v>
      </c>
      <c r="W82" s="1342">
        <v>0</v>
      </c>
      <c r="X82" s="48">
        <v>0</v>
      </c>
      <c r="Y82" s="1322">
        <v>799.54650127036678</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1294</v>
      </c>
      <c r="E83" s="74" t="s">
        <v>200</v>
      </c>
      <c r="F83" s="1317">
        <v>0</v>
      </c>
      <c r="G83" s="1318">
        <v>0</v>
      </c>
      <c r="H83" s="1318">
        <v>0</v>
      </c>
      <c r="I83" s="1318">
        <v>0</v>
      </c>
      <c r="J83" s="1318">
        <v>0</v>
      </c>
      <c r="K83" s="1318">
        <v>0</v>
      </c>
      <c r="L83" s="1342">
        <v>0</v>
      </c>
      <c r="M83" s="1343">
        <v>0</v>
      </c>
      <c r="N83" s="1342">
        <v>0</v>
      </c>
      <c r="O83" s="1342">
        <v>0</v>
      </c>
      <c r="P83" s="1343">
        <v>0</v>
      </c>
      <c r="Q83" s="1318">
        <v>0</v>
      </c>
      <c r="R83" s="1318">
        <v>0</v>
      </c>
      <c r="S83" s="1318">
        <v>0</v>
      </c>
      <c r="T83" s="1319">
        <v>0</v>
      </c>
      <c r="U83" s="1318">
        <v>0</v>
      </c>
      <c r="V83" s="1342">
        <v>0</v>
      </c>
      <c r="W83" s="1342">
        <v>0</v>
      </c>
      <c r="X83" s="48">
        <v>0</v>
      </c>
      <c r="Y83" s="1322">
        <v>0</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1295</v>
      </c>
      <c r="E84" s="74"/>
      <c r="F84" s="1317">
        <v>0</v>
      </c>
      <c r="G84" s="1318">
        <v>0</v>
      </c>
      <c r="H84" s="1318">
        <v>0</v>
      </c>
      <c r="I84" s="1318">
        <v>0</v>
      </c>
      <c r="J84" s="1318">
        <v>0</v>
      </c>
      <c r="K84" s="1318">
        <v>0</v>
      </c>
      <c r="L84" s="1342">
        <v>0</v>
      </c>
      <c r="M84" s="1343">
        <v>0</v>
      </c>
      <c r="N84" s="1342">
        <v>0</v>
      </c>
      <c r="O84" s="1342">
        <v>0</v>
      </c>
      <c r="P84" s="1342">
        <v>0</v>
      </c>
      <c r="Q84" s="1318">
        <v>0</v>
      </c>
      <c r="R84" s="1318">
        <v>0</v>
      </c>
      <c r="S84" s="1318">
        <v>0</v>
      </c>
      <c r="T84" s="1319">
        <v>0</v>
      </c>
      <c r="U84" s="1318">
        <v>0</v>
      </c>
      <c r="V84" s="1342">
        <v>0</v>
      </c>
      <c r="W84" s="1342">
        <v>0</v>
      </c>
      <c r="X84" s="48">
        <v>0</v>
      </c>
      <c r="Y84" s="1322">
        <v>0</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1296</v>
      </c>
      <c r="E85" s="1356" t="s">
        <v>204</v>
      </c>
      <c r="F85" s="1357">
        <v>0.53530959444195303</v>
      </c>
      <c r="G85" s="1358">
        <v>223.48193754867017</v>
      </c>
      <c r="H85" s="1358">
        <v>4.1239238213273959</v>
      </c>
      <c r="I85" s="1358">
        <v>1.4924780008981124</v>
      </c>
      <c r="J85" s="1358">
        <v>1.2033678459459736</v>
      </c>
      <c r="K85" s="1358">
        <v>228.49365900387593</v>
      </c>
      <c r="L85" s="1359">
        <v>0</v>
      </c>
      <c r="M85" s="1360">
        <v>11.322079678533983</v>
      </c>
      <c r="N85" s="1359">
        <v>0</v>
      </c>
      <c r="O85" s="1359">
        <v>0</v>
      </c>
      <c r="P85" s="1359">
        <v>0</v>
      </c>
      <c r="Q85" s="1358">
        <v>6.744057882733267E-3</v>
      </c>
      <c r="R85" s="1358">
        <v>31.595371699535495</v>
      </c>
      <c r="S85" s="1358">
        <v>22.244065382222846</v>
      </c>
      <c r="T85" s="1358">
        <v>0</v>
      </c>
      <c r="U85" s="1358">
        <v>0.69017693008502523</v>
      </c>
      <c r="V85" s="1359">
        <v>0</v>
      </c>
      <c r="W85" s="1359">
        <v>0</v>
      </c>
      <c r="X85" s="1361">
        <v>0</v>
      </c>
      <c r="Y85" s="1362">
        <v>525.1891135634196</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44665.103724140085</v>
      </c>
      <c r="G86" s="1363">
        <v>941754.63635121612</v>
      </c>
      <c r="H86" s="1363">
        <v>6961.91310081349</v>
      </c>
      <c r="I86" s="1363">
        <v>2769.3617174773335</v>
      </c>
      <c r="J86" s="1363">
        <v>7789.892046586061</v>
      </c>
      <c r="K86" s="1363">
        <v>18130.160879878258</v>
      </c>
      <c r="L86" s="1363">
        <v>2574.9795423584014</v>
      </c>
      <c r="M86" s="1363">
        <v>152007.92050475808</v>
      </c>
      <c r="N86" s="1363">
        <v>680</v>
      </c>
      <c r="O86" s="1363">
        <v>1617</v>
      </c>
      <c r="P86" s="1363">
        <v>224</v>
      </c>
      <c r="Q86" s="1363">
        <v>255.14162321749595</v>
      </c>
      <c r="R86" s="1363">
        <v>7675.6692937375255</v>
      </c>
      <c r="S86" s="1363">
        <v>13412.346321854182</v>
      </c>
      <c r="T86" s="1363">
        <v>128789.52438618381</v>
      </c>
      <c r="U86" s="1363">
        <v>332578.147115712</v>
      </c>
      <c r="V86" s="1363">
        <v>1030166.4077999998</v>
      </c>
      <c r="W86" s="1363">
        <v>401.347535833552</v>
      </c>
      <c r="X86" s="123">
        <v>270427.0210982188</v>
      </c>
      <c r="Y86" s="124">
        <v>2962880.5730419848</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171" priority="3" stopIfTrue="1">
      <formula>#REF!=9</formula>
    </cfRule>
    <cfRule type="expression" dxfId="170" priority="4">
      <formula>#REF!=2</formula>
    </cfRule>
  </conditionalFormatting>
  <conditionalFormatting sqref="V77:W77 L77:P77">
    <cfRule type="expression" dxfId="169" priority="1" stopIfTrue="1">
      <formula>#REF!=9</formula>
    </cfRule>
    <cfRule type="expression" dxfId="168"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18.75" customHeight="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1223</v>
      </c>
      <c r="C2" s="1308">
        <v>6</v>
      </c>
      <c r="D2" s="8" t="s">
        <v>1297</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845</v>
      </c>
      <c r="D3" s="1313" t="s">
        <v>6</v>
      </c>
      <c r="E3" s="1314" t="s">
        <v>7</v>
      </c>
      <c r="F3" s="13" t="s">
        <v>8</v>
      </c>
      <c r="G3" s="14" t="s">
        <v>9</v>
      </c>
      <c r="H3" s="14" t="s">
        <v>10</v>
      </c>
      <c r="I3" s="14" t="s">
        <v>11</v>
      </c>
      <c r="J3" s="14" t="s">
        <v>12</v>
      </c>
      <c r="K3" s="15" t="s">
        <v>13</v>
      </c>
      <c r="L3" s="14" t="s">
        <v>14</v>
      </c>
      <c r="M3" s="14" t="s">
        <v>15</v>
      </c>
      <c r="N3" s="14" t="s">
        <v>16</v>
      </c>
      <c r="O3" s="16" t="s">
        <v>17</v>
      </c>
      <c r="P3" s="16" t="s">
        <v>1222</v>
      </c>
      <c r="Q3" s="17" t="s">
        <v>19</v>
      </c>
      <c r="R3" s="18" t="s">
        <v>20</v>
      </c>
      <c r="S3" s="19" t="s">
        <v>21</v>
      </c>
      <c r="T3" s="17" t="s">
        <v>22</v>
      </c>
      <c r="U3" s="17" t="s">
        <v>23</v>
      </c>
      <c r="V3" s="16" t="s">
        <v>24</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28</v>
      </c>
      <c r="C4" s="27"/>
      <c r="D4" s="28" t="s">
        <v>1219</v>
      </c>
      <c r="E4" s="29" t="s">
        <v>30</v>
      </c>
      <c r="F4" s="30">
        <v>0</v>
      </c>
      <c r="G4" s="31">
        <v>0</v>
      </c>
      <c r="H4" s="31">
        <v>0</v>
      </c>
      <c r="I4" s="31">
        <v>0</v>
      </c>
      <c r="J4" s="31">
        <v>0</v>
      </c>
      <c r="K4" s="31">
        <v>3778.1445441809828</v>
      </c>
      <c r="L4" s="32">
        <v>0</v>
      </c>
      <c r="M4" s="33">
        <v>0</v>
      </c>
      <c r="N4" s="32">
        <v>0</v>
      </c>
      <c r="O4" s="32">
        <v>0</v>
      </c>
      <c r="P4" s="32">
        <v>0</v>
      </c>
      <c r="Q4" s="31">
        <v>0</v>
      </c>
      <c r="R4" s="31">
        <v>0</v>
      </c>
      <c r="S4" s="31">
        <v>0</v>
      </c>
      <c r="T4" s="31">
        <v>0</v>
      </c>
      <c r="U4" s="31">
        <v>0</v>
      </c>
      <c r="V4" s="33">
        <v>1063676.7962166667</v>
      </c>
      <c r="W4" s="33">
        <v>1737.142253111665</v>
      </c>
      <c r="X4" s="34">
        <v>0</v>
      </c>
      <c r="Y4" s="35">
        <v>1069192.0830139592</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31</v>
      </c>
      <c r="C5" s="40">
        <v>1</v>
      </c>
      <c r="D5" s="41" t="s">
        <v>32</v>
      </c>
      <c r="E5" s="42" t="s">
        <v>33</v>
      </c>
      <c r="F5" s="1317">
        <v>0</v>
      </c>
      <c r="G5" s="1318">
        <v>0</v>
      </c>
      <c r="H5" s="1318">
        <v>0</v>
      </c>
      <c r="I5" s="1319">
        <v>0</v>
      </c>
      <c r="J5" s="1318">
        <v>0</v>
      </c>
      <c r="K5" s="1318">
        <v>3778.1445441809828</v>
      </c>
      <c r="L5" s="1320">
        <v>0</v>
      </c>
      <c r="M5" s="1321">
        <v>0</v>
      </c>
      <c r="N5" s="1320">
        <v>0</v>
      </c>
      <c r="O5" s="1320">
        <v>0</v>
      </c>
      <c r="P5" s="1320">
        <v>0</v>
      </c>
      <c r="Q5" s="1319">
        <v>0</v>
      </c>
      <c r="R5" s="1318">
        <v>0</v>
      </c>
      <c r="S5" s="1318">
        <v>0</v>
      </c>
      <c r="T5" s="1318">
        <v>0</v>
      </c>
      <c r="U5" s="1318">
        <v>0</v>
      </c>
      <c r="V5" s="1320">
        <v>0</v>
      </c>
      <c r="W5" s="1320">
        <v>0</v>
      </c>
      <c r="X5" s="48">
        <v>0</v>
      </c>
      <c r="Y5" s="1322">
        <v>3778.1445441809828</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v>0</v>
      </c>
      <c r="G6" s="1318">
        <v>0</v>
      </c>
      <c r="H6" s="1318">
        <v>0</v>
      </c>
      <c r="I6" s="1319">
        <v>0</v>
      </c>
      <c r="J6" s="1318">
        <v>0</v>
      </c>
      <c r="K6" s="1318">
        <v>0</v>
      </c>
      <c r="L6" s="1320">
        <v>0</v>
      </c>
      <c r="M6" s="1321">
        <v>0</v>
      </c>
      <c r="N6" s="1320">
        <v>0</v>
      </c>
      <c r="O6" s="1320">
        <v>0</v>
      </c>
      <c r="P6" s="1320">
        <v>0</v>
      </c>
      <c r="Q6" s="1319">
        <v>0</v>
      </c>
      <c r="R6" s="1318">
        <v>0</v>
      </c>
      <c r="S6" s="1318">
        <v>0</v>
      </c>
      <c r="T6" s="1318">
        <v>0</v>
      </c>
      <c r="U6" s="1318">
        <v>0</v>
      </c>
      <c r="V6" s="1324">
        <v>1063676.7962166667</v>
      </c>
      <c r="W6" s="1324">
        <v>1737.142253111665</v>
      </c>
      <c r="X6" s="48">
        <v>0</v>
      </c>
      <c r="Y6" s="1322">
        <v>1065413.9384697783</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v>0</v>
      </c>
      <c r="G7" s="1318">
        <v>0</v>
      </c>
      <c r="H7" s="1318">
        <v>0</v>
      </c>
      <c r="I7" s="1319">
        <v>0</v>
      </c>
      <c r="J7" s="1318">
        <v>0</v>
      </c>
      <c r="K7" s="1318">
        <v>0</v>
      </c>
      <c r="L7" s="1320">
        <v>0</v>
      </c>
      <c r="M7" s="1321">
        <v>0</v>
      </c>
      <c r="N7" s="1320">
        <v>0</v>
      </c>
      <c r="O7" s="1320">
        <v>0</v>
      </c>
      <c r="P7" s="1320">
        <v>0</v>
      </c>
      <c r="Q7" s="1319">
        <v>0</v>
      </c>
      <c r="R7" s="1318">
        <v>0</v>
      </c>
      <c r="S7" s="1318">
        <v>0</v>
      </c>
      <c r="T7" s="1318">
        <v>0</v>
      </c>
      <c r="U7" s="1318">
        <v>0</v>
      </c>
      <c r="V7" s="1320">
        <v>0</v>
      </c>
      <c r="W7" s="1320">
        <v>0</v>
      </c>
      <c r="X7" s="48">
        <v>0</v>
      </c>
      <c r="Y7" s="1322">
        <v>0</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v>0</v>
      </c>
      <c r="G8" s="1318">
        <v>0</v>
      </c>
      <c r="H8" s="1318">
        <v>0</v>
      </c>
      <c r="I8" s="1319">
        <v>0</v>
      </c>
      <c r="J8" s="1318">
        <v>0</v>
      </c>
      <c r="K8" s="1318">
        <v>0</v>
      </c>
      <c r="L8" s="1320">
        <v>0</v>
      </c>
      <c r="M8" s="1321">
        <v>0</v>
      </c>
      <c r="N8" s="1320">
        <v>0</v>
      </c>
      <c r="O8" s="1320">
        <v>0</v>
      </c>
      <c r="P8" s="1320">
        <v>0</v>
      </c>
      <c r="Q8" s="1319">
        <v>0</v>
      </c>
      <c r="R8" s="1318">
        <v>0</v>
      </c>
      <c r="S8" s="1318">
        <v>0</v>
      </c>
      <c r="T8" s="1318">
        <v>0</v>
      </c>
      <c r="U8" s="1318">
        <v>0</v>
      </c>
      <c r="V8" s="1320">
        <v>0</v>
      </c>
      <c r="W8" s="1320">
        <v>0</v>
      </c>
      <c r="X8" s="48">
        <v>0</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0.36128641600242201</v>
      </c>
      <c r="I9" s="1327">
        <v>0</v>
      </c>
      <c r="J9" s="1327">
        <v>0</v>
      </c>
      <c r="K9" s="1327">
        <v>8.9938421438178704</v>
      </c>
      <c r="L9" s="1320">
        <v>0</v>
      </c>
      <c r="M9" s="1328">
        <v>0.11495476872804337</v>
      </c>
      <c r="N9" s="1320">
        <v>0</v>
      </c>
      <c r="O9" s="1320">
        <v>0</v>
      </c>
      <c r="P9" s="1320">
        <v>0</v>
      </c>
      <c r="Q9" s="1327">
        <v>0</v>
      </c>
      <c r="R9" s="1327">
        <v>0.36128641600242201</v>
      </c>
      <c r="S9" s="1327">
        <v>5.4740366060973031E-2</v>
      </c>
      <c r="T9" s="1327">
        <v>0</v>
      </c>
      <c r="U9" s="1327">
        <v>3.2844219636583821E-2</v>
      </c>
      <c r="V9" s="1320">
        <v>0</v>
      </c>
      <c r="W9" s="1320">
        <v>0</v>
      </c>
      <c r="X9" s="65">
        <v>0</v>
      </c>
      <c r="Y9" s="1329">
        <v>9.9189543302483134</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v>0</v>
      </c>
      <c r="G10" s="1318">
        <v>0</v>
      </c>
      <c r="H10" s="1318">
        <v>0.36128641600242201</v>
      </c>
      <c r="I10" s="1318">
        <v>0</v>
      </c>
      <c r="J10" s="1318">
        <v>0</v>
      </c>
      <c r="K10" s="1318">
        <v>8.9938421438178704</v>
      </c>
      <c r="L10" s="1320">
        <v>0</v>
      </c>
      <c r="M10" s="1321">
        <v>0.11495476872804337</v>
      </c>
      <c r="N10" s="1320">
        <v>0</v>
      </c>
      <c r="O10" s="1320">
        <v>0</v>
      </c>
      <c r="P10" s="1320">
        <v>0</v>
      </c>
      <c r="Q10" s="1318">
        <v>0</v>
      </c>
      <c r="R10" s="1318">
        <v>0.36128641600242201</v>
      </c>
      <c r="S10" s="1318">
        <v>5.4740366060973031E-2</v>
      </c>
      <c r="T10" s="1318">
        <v>0</v>
      </c>
      <c r="U10" s="1318">
        <v>3.2844219636583821E-2</v>
      </c>
      <c r="V10" s="1320">
        <v>0</v>
      </c>
      <c r="W10" s="1320">
        <v>0</v>
      </c>
      <c r="X10" s="48">
        <v>0</v>
      </c>
      <c r="Y10" s="1322">
        <v>9.9189543302483134</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v>0</v>
      </c>
      <c r="G11" s="1318">
        <v>0</v>
      </c>
      <c r="H11" s="1318">
        <v>0</v>
      </c>
      <c r="I11" s="1318">
        <v>0</v>
      </c>
      <c r="J11" s="1318">
        <v>0</v>
      </c>
      <c r="K11" s="1318">
        <v>0</v>
      </c>
      <c r="L11" s="1320">
        <v>0</v>
      </c>
      <c r="M11" s="1321">
        <v>0</v>
      </c>
      <c r="N11" s="1320">
        <v>0</v>
      </c>
      <c r="O11" s="1320">
        <v>0</v>
      </c>
      <c r="P11" s="1320">
        <v>0</v>
      </c>
      <c r="Q11" s="1318">
        <v>0</v>
      </c>
      <c r="R11" s="1318">
        <v>0</v>
      </c>
      <c r="S11" s="1318">
        <v>0</v>
      </c>
      <c r="T11" s="1318">
        <v>0</v>
      </c>
      <c r="U11" s="1318">
        <v>0</v>
      </c>
      <c r="V11" s="1320">
        <v>0</v>
      </c>
      <c r="W11" s="1320">
        <v>0</v>
      </c>
      <c r="X11" s="48">
        <v>0</v>
      </c>
      <c r="Y11" s="1322">
        <v>0</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v>0</v>
      </c>
      <c r="G12" s="1327">
        <v>190594.75396419436</v>
      </c>
      <c r="H12" s="1327">
        <v>3.4496163682864447</v>
      </c>
      <c r="I12" s="1327">
        <v>0</v>
      </c>
      <c r="J12" s="1327">
        <v>0</v>
      </c>
      <c r="K12" s="1327">
        <v>14.660869565217389</v>
      </c>
      <c r="L12" s="1320">
        <v>0</v>
      </c>
      <c r="M12" s="1328">
        <v>0.86240409207161117</v>
      </c>
      <c r="N12" s="1320">
        <v>0</v>
      </c>
      <c r="O12" s="1320">
        <v>0</v>
      </c>
      <c r="P12" s="1320">
        <v>0</v>
      </c>
      <c r="Q12" s="1327">
        <v>0</v>
      </c>
      <c r="R12" s="1327">
        <v>0</v>
      </c>
      <c r="S12" s="1327">
        <v>0</v>
      </c>
      <c r="T12" s="1327">
        <v>0</v>
      </c>
      <c r="U12" s="1327">
        <v>1.7248081841432223</v>
      </c>
      <c r="V12" s="1320">
        <v>0</v>
      </c>
      <c r="W12" s="1320">
        <v>0</v>
      </c>
      <c r="X12" s="65">
        <v>0</v>
      </c>
      <c r="Y12" s="1329">
        <v>190615.45166240406</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0</v>
      </c>
      <c r="G13" s="1327">
        <v>17685.762507761665</v>
      </c>
      <c r="H13" s="1327">
        <v>195.63198492082483</v>
      </c>
      <c r="I13" s="1327">
        <v>27.346406494308848</v>
      </c>
      <c r="J13" s="1327">
        <v>1.0517848651657249</v>
      </c>
      <c r="K13" s="1327">
        <v>23143.47417310661</v>
      </c>
      <c r="L13" s="1328">
        <v>1063.354498682548</v>
      </c>
      <c r="M13" s="1328">
        <v>73270.489062039895</v>
      </c>
      <c r="N13" s="1328">
        <v>86.246358943589442</v>
      </c>
      <c r="O13" s="1320">
        <v>0</v>
      </c>
      <c r="P13" s="1320">
        <v>0</v>
      </c>
      <c r="Q13" s="1327">
        <v>10.51784865165725</v>
      </c>
      <c r="R13" s="1327">
        <v>13714.222856895887</v>
      </c>
      <c r="S13" s="1327">
        <v>18130.667505726764</v>
      </c>
      <c r="T13" s="1327">
        <v>1620.8004772203822</v>
      </c>
      <c r="U13" s="1327">
        <v>679216.37130239594</v>
      </c>
      <c r="V13" s="1320">
        <v>0</v>
      </c>
      <c r="W13" s="1320">
        <v>0</v>
      </c>
      <c r="X13" s="65">
        <v>0</v>
      </c>
      <c r="Y13" s="1329">
        <v>828165.93676770525</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51</v>
      </c>
      <c r="E14" s="29" t="s">
        <v>52</v>
      </c>
      <c r="F14" s="1326">
        <v>1643.5723184944927</v>
      </c>
      <c r="G14" s="1327">
        <v>316348.71346932574</v>
      </c>
      <c r="H14" s="1327">
        <v>44147.842521981154</v>
      </c>
      <c r="I14" s="1327">
        <v>11563.516162459997</v>
      </c>
      <c r="J14" s="1327">
        <v>10138.568354589746</v>
      </c>
      <c r="K14" s="1327">
        <v>49280.994175563952</v>
      </c>
      <c r="L14" s="1328">
        <v>7634.1072790915132</v>
      </c>
      <c r="M14" s="1328">
        <v>31995.084238321699</v>
      </c>
      <c r="N14" s="1328">
        <v>519.61376512459856</v>
      </c>
      <c r="O14" s="1328">
        <v>31742.583645288167</v>
      </c>
      <c r="P14" s="1328">
        <v>179.35219489284071</v>
      </c>
      <c r="Q14" s="1327">
        <v>36.200153473970715</v>
      </c>
      <c r="R14" s="1327">
        <v>24570.957639358905</v>
      </c>
      <c r="S14" s="1327">
        <v>33712.846444275587</v>
      </c>
      <c r="T14" s="1327">
        <v>36663.732643633892</v>
      </c>
      <c r="U14" s="1327">
        <v>3532.3478937216223</v>
      </c>
      <c r="V14" s="1320">
        <v>0</v>
      </c>
      <c r="W14" s="1320">
        <v>0</v>
      </c>
      <c r="X14" s="65">
        <v>2413.4029015706669</v>
      </c>
      <c r="Y14" s="1329">
        <v>606123.43580116855</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68.496315637466807</v>
      </c>
      <c r="G15" s="1318">
        <v>75499.162644086769</v>
      </c>
      <c r="H15" s="1318">
        <v>418.18803231295527</v>
      </c>
      <c r="I15" s="1318">
        <v>444.32478433251498</v>
      </c>
      <c r="J15" s="1318">
        <v>396.55761684849205</v>
      </c>
      <c r="K15" s="1318">
        <v>4098.9637305157767</v>
      </c>
      <c r="L15" s="1320">
        <v>0</v>
      </c>
      <c r="M15" s="1321">
        <v>169.43825447162843</v>
      </c>
      <c r="N15" s="1320">
        <v>0</v>
      </c>
      <c r="O15" s="1321">
        <v>23022.873459988023</v>
      </c>
      <c r="P15" s="1321">
        <v>179.35219489284071</v>
      </c>
      <c r="Q15" s="1318">
        <v>0</v>
      </c>
      <c r="R15" s="1318">
        <v>587.62628678458373</v>
      </c>
      <c r="S15" s="1318">
        <v>31.544355885675504</v>
      </c>
      <c r="T15" s="1318">
        <v>0</v>
      </c>
      <c r="U15" s="1318">
        <v>0</v>
      </c>
      <c r="V15" s="1320">
        <v>0</v>
      </c>
      <c r="W15" s="1320">
        <v>0</v>
      </c>
      <c r="X15" s="48">
        <v>0</v>
      </c>
      <c r="Y15" s="1322">
        <v>104916.52767575675</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41.160293510886191</v>
      </c>
      <c r="G16" s="1318">
        <v>15560.461869547293</v>
      </c>
      <c r="H16" s="1318">
        <v>6.5482285130955304</v>
      </c>
      <c r="I16" s="1318">
        <v>0</v>
      </c>
      <c r="J16" s="1318">
        <v>0</v>
      </c>
      <c r="K16" s="1318">
        <v>1093.5541616869536</v>
      </c>
      <c r="L16" s="1320">
        <v>0</v>
      </c>
      <c r="M16" s="1321">
        <v>11.225534593878052</v>
      </c>
      <c r="N16" s="1320">
        <v>0</v>
      </c>
      <c r="O16" s="1321">
        <v>7083.3123287370508</v>
      </c>
      <c r="P16" s="1320">
        <v>0</v>
      </c>
      <c r="Q16" s="1318">
        <v>0</v>
      </c>
      <c r="R16" s="1318">
        <v>758.65904630292505</v>
      </c>
      <c r="S16" s="1318">
        <v>239.47807133606511</v>
      </c>
      <c r="T16" s="1318">
        <v>0</v>
      </c>
      <c r="U16" s="1318">
        <v>0.93546121615650435</v>
      </c>
      <c r="V16" s="1320">
        <v>0</v>
      </c>
      <c r="W16" s="1320">
        <v>0</v>
      </c>
      <c r="X16" s="48">
        <v>0</v>
      </c>
      <c r="Y16" s="1322">
        <v>24795.334995444304</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0</v>
      </c>
      <c r="G17" s="1318">
        <v>206.67564391447448</v>
      </c>
      <c r="H17" s="1318">
        <v>0</v>
      </c>
      <c r="I17" s="1318">
        <v>0</v>
      </c>
      <c r="J17" s="1318">
        <v>0</v>
      </c>
      <c r="K17" s="1318">
        <v>2016.0624132789303</v>
      </c>
      <c r="L17" s="1320">
        <v>0</v>
      </c>
      <c r="M17" s="1321">
        <v>0</v>
      </c>
      <c r="N17" s="1321">
        <v>519.61376512459856</v>
      </c>
      <c r="O17" s="1320">
        <v>0</v>
      </c>
      <c r="P17" s="1320">
        <v>0</v>
      </c>
      <c r="Q17" s="1318">
        <v>0</v>
      </c>
      <c r="R17" s="1318">
        <v>76.041038798721743</v>
      </c>
      <c r="S17" s="1318">
        <v>0</v>
      </c>
      <c r="T17" s="1318">
        <v>0</v>
      </c>
      <c r="U17" s="1318">
        <v>0</v>
      </c>
      <c r="V17" s="1320">
        <v>0</v>
      </c>
      <c r="W17" s="1320">
        <v>0</v>
      </c>
      <c r="X17" s="48">
        <v>0</v>
      </c>
      <c r="Y17" s="1322">
        <v>2818.3928611167253</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7.4790006168622529</v>
      </c>
      <c r="G18" s="1318">
        <v>41.134503392742388</v>
      </c>
      <c r="H18" s="1318">
        <v>1.2465001028103755</v>
      </c>
      <c r="I18" s="1318">
        <v>0</v>
      </c>
      <c r="J18" s="1318">
        <v>0</v>
      </c>
      <c r="K18" s="1318">
        <v>296.66702446886939</v>
      </c>
      <c r="L18" s="1320">
        <v>0</v>
      </c>
      <c r="M18" s="1321">
        <v>22919.397390374375</v>
      </c>
      <c r="N18" s="1320">
        <v>0</v>
      </c>
      <c r="O18" s="1320">
        <v>0</v>
      </c>
      <c r="P18" s="1320">
        <v>0</v>
      </c>
      <c r="Q18" s="1318">
        <v>0</v>
      </c>
      <c r="R18" s="1318">
        <v>13.711501130914129</v>
      </c>
      <c r="S18" s="1318">
        <v>98.473508122019666</v>
      </c>
      <c r="T18" s="1318">
        <v>0</v>
      </c>
      <c r="U18" s="1318">
        <v>6.2325005140518774</v>
      </c>
      <c r="V18" s="1320">
        <v>0</v>
      </c>
      <c r="W18" s="1320">
        <v>0</v>
      </c>
      <c r="X18" s="48">
        <v>0</v>
      </c>
      <c r="Y18" s="1322">
        <v>23384.341928722646</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128.02065236118224</v>
      </c>
      <c r="G19" s="1318">
        <v>32.497550214761645</v>
      </c>
      <c r="H19" s="1318">
        <v>247.17833648197492</v>
      </c>
      <c r="I19" s="1318">
        <v>0</v>
      </c>
      <c r="J19" s="1318">
        <v>0</v>
      </c>
      <c r="K19" s="1318">
        <v>602.68184034648868</v>
      </c>
      <c r="L19" s="1320">
        <v>0</v>
      </c>
      <c r="M19" s="1321">
        <v>3826.8327313504165</v>
      </c>
      <c r="N19" s="1320">
        <v>0</v>
      </c>
      <c r="O19" s="1320">
        <v>0</v>
      </c>
      <c r="P19" s="1320">
        <v>0</v>
      </c>
      <c r="Q19" s="1318">
        <v>0</v>
      </c>
      <c r="R19" s="1318">
        <v>284.5997579413974</v>
      </c>
      <c r="S19" s="1318">
        <v>31.512775965829473</v>
      </c>
      <c r="T19" s="1318">
        <v>2.954322746796513</v>
      </c>
      <c r="U19" s="1318">
        <v>11.817290987186052</v>
      </c>
      <c r="V19" s="1320">
        <v>0</v>
      </c>
      <c r="W19" s="1320">
        <v>0</v>
      </c>
      <c r="X19" s="48">
        <v>0</v>
      </c>
      <c r="Y19" s="1322">
        <v>5168.0952583960343</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0</v>
      </c>
      <c r="G20" s="1318">
        <v>6087.7492777950383</v>
      </c>
      <c r="H20" s="1318">
        <v>3.8781648528715009</v>
      </c>
      <c r="I20" s="1318">
        <v>0</v>
      </c>
      <c r="J20" s="1318">
        <v>2.9086236396536256</v>
      </c>
      <c r="K20" s="1318">
        <v>490.58785388824487</v>
      </c>
      <c r="L20" s="1321">
        <v>5506.0245498643135</v>
      </c>
      <c r="M20" s="1321">
        <v>105.6799922407484</v>
      </c>
      <c r="N20" s="1320">
        <v>0</v>
      </c>
      <c r="O20" s="1320">
        <v>0</v>
      </c>
      <c r="P20" s="1320">
        <v>0</v>
      </c>
      <c r="Q20" s="1318">
        <v>11.634494558614502</v>
      </c>
      <c r="R20" s="1318">
        <v>14.543118198268129</v>
      </c>
      <c r="S20" s="1318">
        <v>40.720730955150756</v>
      </c>
      <c r="T20" s="1318">
        <v>0</v>
      </c>
      <c r="U20" s="1318">
        <v>20.360365477575378</v>
      </c>
      <c r="V20" s="1320">
        <v>0</v>
      </c>
      <c r="W20" s="1320">
        <v>0</v>
      </c>
      <c r="X20" s="48">
        <v>0</v>
      </c>
      <c r="Y20" s="1322">
        <v>12284.087171470479</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0</v>
      </c>
      <c r="G21" s="1318">
        <v>708.77026785252292</v>
      </c>
      <c r="H21" s="1318">
        <v>82.39454363785579</v>
      </c>
      <c r="I21" s="1318">
        <v>13.289442522234804</v>
      </c>
      <c r="J21" s="1318">
        <v>116.06113136085062</v>
      </c>
      <c r="K21" s="1318">
        <v>489.05148481824079</v>
      </c>
      <c r="L21" s="1321">
        <v>2128.0827292272002</v>
      </c>
      <c r="M21" s="1321">
        <v>38.096401897073108</v>
      </c>
      <c r="N21" s="1320">
        <v>0</v>
      </c>
      <c r="O21" s="1320">
        <v>0</v>
      </c>
      <c r="P21" s="1320">
        <v>0</v>
      </c>
      <c r="Q21" s="1318">
        <v>0</v>
      </c>
      <c r="R21" s="1318">
        <v>89.482246316381023</v>
      </c>
      <c r="S21" s="1318">
        <v>1.7719256696313073</v>
      </c>
      <c r="T21" s="1318">
        <v>0</v>
      </c>
      <c r="U21" s="1318">
        <v>0</v>
      </c>
      <c r="V21" s="1320">
        <v>0</v>
      </c>
      <c r="W21" s="1320">
        <v>0</v>
      </c>
      <c r="X21" s="48">
        <v>0</v>
      </c>
      <c r="Y21" s="1322">
        <v>3667.0001733019908</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0</v>
      </c>
      <c r="G22" s="1318">
        <v>7041.6884953502395</v>
      </c>
      <c r="H22" s="1318">
        <v>7006.769041457429</v>
      </c>
      <c r="I22" s="1318">
        <v>2475.6688690903034</v>
      </c>
      <c r="J22" s="1318">
        <v>1435.3099669044948</v>
      </c>
      <c r="K22" s="1318">
        <v>2449.178248895757</v>
      </c>
      <c r="L22" s="1320">
        <v>0</v>
      </c>
      <c r="M22" s="1321">
        <v>46.960644890331629</v>
      </c>
      <c r="N22" s="1320">
        <v>0</v>
      </c>
      <c r="O22" s="1321">
        <v>1636.3978565630944</v>
      </c>
      <c r="P22" s="1320">
        <v>0</v>
      </c>
      <c r="Q22" s="1318">
        <v>0</v>
      </c>
      <c r="R22" s="1318">
        <v>179.41374586306185</v>
      </c>
      <c r="S22" s="1318">
        <v>118.00367177570512</v>
      </c>
      <c r="T22" s="1318">
        <v>26.490620194546047</v>
      </c>
      <c r="U22" s="1318">
        <v>0</v>
      </c>
      <c r="V22" s="1320">
        <v>0</v>
      </c>
      <c r="W22" s="1320">
        <v>0</v>
      </c>
      <c r="X22" s="48">
        <v>0</v>
      </c>
      <c r="Y22" s="1322">
        <v>22415.881160984962</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4.5806157660586413</v>
      </c>
      <c r="G23" s="1318">
        <v>2.2903078830293206</v>
      </c>
      <c r="H23" s="1318">
        <v>514.17411974008246</v>
      </c>
      <c r="I23" s="1318">
        <v>0</v>
      </c>
      <c r="J23" s="1318">
        <v>0</v>
      </c>
      <c r="K23" s="1318">
        <v>18.322463064234565</v>
      </c>
      <c r="L23" s="1320">
        <v>0</v>
      </c>
      <c r="M23" s="1321">
        <v>0</v>
      </c>
      <c r="N23" s="1320">
        <v>0</v>
      </c>
      <c r="O23" s="1320">
        <v>0</v>
      </c>
      <c r="P23" s="1320">
        <v>0</v>
      </c>
      <c r="Q23" s="1318">
        <v>0</v>
      </c>
      <c r="R23" s="1318">
        <v>0</v>
      </c>
      <c r="S23" s="1318">
        <v>0</v>
      </c>
      <c r="T23" s="1318">
        <v>0</v>
      </c>
      <c r="U23" s="1318">
        <v>0</v>
      </c>
      <c r="V23" s="1320">
        <v>0</v>
      </c>
      <c r="W23" s="1320">
        <v>0</v>
      </c>
      <c r="X23" s="48">
        <v>0</v>
      </c>
      <c r="Y23" s="1322">
        <v>539.36750645340499</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0</v>
      </c>
      <c r="G24" s="1318">
        <v>177.25585101114726</v>
      </c>
      <c r="H24" s="1318">
        <v>179.20371750577524</v>
      </c>
      <c r="I24" s="1318">
        <v>287.31030795762877</v>
      </c>
      <c r="J24" s="1318">
        <v>8.7653992258259628</v>
      </c>
      <c r="K24" s="1318">
        <v>2852.6504813826941</v>
      </c>
      <c r="L24" s="1320">
        <v>0</v>
      </c>
      <c r="M24" s="1321">
        <v>132.45492163470345</v>
      </c>
      <c r="N24" s="1320">
        <v>0</v>
      </c>
      <c r="O24" s="1320">
        <v>0</v>
      </c>
      <c r="P24" s="1320">
        <v>0</v>
      </c>
      <c r="Q24" s="1318">
        <v>0</v>
      </c>
      <c r="R24" s="1318">
        <v>48.696662365699794</v>
      </c>
      <c r="S24" s="1318">
        <v>0</v>
      </c>
      <c r="T24" s="1318">
        <v>0</v>
      </c>
      <c r="U24" s="1318">
        <v>0</v>
      </c>
      <c r="V24" s="1320">
        <v>0</v>
      </c>
      <c r="W24" s="1320">
        <v>0</v>
      </c>
      <c r="X24" s="48">
        <v>0</v>
      </c>
      <c r="Y24" s="1322">
        <v>3686.3373410834747</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0</v>
      </c>
      <c r="G25" s="1318">
        <v>1.0248770273338683</v>
      </c>
      <c r="H25" s="1318">
        <v>3.0746310820016047</v>
      </c>
      <c r="I25" s="1318">
        <v>0</v>
      </c>
      <c r="J25" s="1318">
        <v>1549.6140653288089</v>
      </c>
      <c r="K25" s="1318">
        <v>607.75207720898391</v>
      </c>
      <c r="L25" s="1320">
        <v>0</v>
      </c>
      <c r="M25" s="1321">
        <v>6.1492621640032095</v>
      </c>
      <c r="N25" s="1320">
        <v>0</v>
      </c>
      <c r="O25" s="1320">
        <v>0</v>
      </c>
      <c r="P25" s="1320">
        <v>0</v>
      </c>
      <c r="Q25" s="1318">
        <v>4.0995081093354733</v>
      </c>
      <c r="R25" s="1318">
        <v>6.1492621640032095</v>
      </c>
      <c r="S25" s="1318">
        <v>0</v>
      </c>
      <c r="T25" s="1318">
        <v>0</v>
      </c>
      <c r="U25" s="1318">
        <v>0</v>
      </c>
      <c r="V25" s="1320">
        <v>0</v>
      </c>
      <c r="W25" s="1320">
        <v>0</v>
      </c>
      <c r="X25" s="48">
        <v>15.373155410008025</v>
      </c>
      <c r="Y25" s="1322">
        <v>2193.2368384944784</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v>8.6614802640262241</v>
      </c>
      <c r="G26" s="1318">
        <v>14339.080577095414</v>
      </c>
      <c r="H26" s="1318">
        <v>32.480550990098337</v>
      </c>
      <c r="I26" s="1318">
        <v>0</v>
      </c>
      <c r="J26" s="1318">
        <v>0</v>
      </c>
      <c r="K26" s="1318">
        <v>910.53811275575686</v>
      </c>
      <c r="L26" s="1320">
        <v>0</v>
      </c>
      <c r="M26" s="1321">
        <v>143.99710938943596</v>
      </c>
      <c r="N26" s="1320">
        <v>0</v>
      </c>
      <c r="O26" s="1320">
        <v>0</v>
      </c>
      <c r="P26" s="1320">
        <v>0</v>
      </c>
      <c r="Q26" s="1318">
        <v>0</v>
      </c>
      <c r="R26" s="1318">
        <v>98.524338003298297</v>
      </c>
      <c r="S26" s="1318">
        <v>3.248055099009834</v>
      </c>
      <c r="T26" s="1318">
        <v>0</v>
      </c>
      <c r="U26" s="1318">
        <v>0</v>
      </c>
      <c r="V26" s="1320">
        <v>0</v>
      </c>
      <c r="W26" s="1320">
        <v>0</v>
      </c>
      <c r="X26" s="48">
        <v>0</v>
      </c>
      <c r="Y26" s="1322">
        <v>15536.530223597041</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1111.0226775600129</v>
      </c>
      <c r="G27" s="1318">
        <v>89706.387048690289</v>
      </c>
      <c r="H27" s="1318">
        <v>588.4576455280793</v>
      </c>
      <c r="I27" s="1318">
        <v>254.41870211011826</v>
      </c>
      <c r="J27" s="1318">
        <v>19.218678936375838</v>
      </c>
      <c r="K27" s="1318">
        <v>2565.2360504124513</v>
      </c>
      <c r="L27" s="1320">
        <v>0</v>
      </c>
      <c r="M27" s="1321">
        <v>131.78522699229146</v>
      </c>
      <c r="N27" s="1320">
        <v>0</v>
      </c>
      <c r="O27" s="1320">
        <v>0</v>
      </c>
      <c r="P27" s="1320">
        <v>0</v>
      </c>
      <c r="Q27" s="1318">
        <v>0</v>
      </c>
      <c r="R27" s="1318">
        <v>1223.5892256159284</v>
      </c>
      <c r="S27" s="1318">
        <v>27420.47896627109</v>
      </c>
      <c r="T27" s="1318">
        <v>0</v>
      </c>
      <c r="U27" s="1318">
        <v>2763.8290660883349</v>
      </c>
      <c r="V27" s="1320">
        <v>0</v>
      </c>
      <c r="W27" s="1320">
        <v>0</v>
      </c>
      <c r="X27" s="48">
        <v>0</v>
      </c>
      <c r="Y27" s="1322">
        <v>125784.42328820497</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0</v>
      </c>
      <c r="G28" s="1318">
        <v>799.29770501317307</v>
      </c>
      <c r="H28" s="1318">
        <v>606.28547510942394</v>
      </c>
      <c r="I28" s="1318">
        <v>2993.9602956246272</v>
      </c>
      <c r="J28" s="1318">
        <v>0</v>
      </c>
      <c r="K28" s="1318">
        <v>4533.5166706215914</v>
      </c>
      <c r="L28" s="1320">
        <v>0</v>
      </c>
      <c r="M28" s="1321">
        <v>0</v>
      </c>
      <c r="N28" s="1320">
        <v>0</v>
      </c>
      <c r="O28" s="1320">
        <v>0</v>
      </c>
      <c r="P28" s="1320">
        <v>0</v>
      </c>
      <c r="Q28" s="1318">
        <v>0</v>
      </c>
      <c r="R28" s="1318">
        <v>0</v>
      </c>
      <c r="S28" s="1318">
        <v>0</v>
      </c>
      <c r="T28" s="1318">
        <v>10011.657901713295</v>
      </c>
      <c r="U28" s="1318">
        <v>0</v>
      </c>
      <c r="V28" s="1320">
        <v>0</v>
      </c>
      <c r="W28" s="1320">
        <v>0</v>
      </c>
      <c r="X28" s="48">
        <v>0</v>
      </c>
      <c r="Y28" s="1322">
        <v>18944.718048082112</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0</v>
      </c>
      <c r="G29" s="1318">
        <v>4100.8984892827457</v>
      </c>
      <c r="H29" s="1318">
        <v>141.27209552623188</v>
      </c>
      <c r="I29" s="1318">
        <v>2.0038595110103814</v>
      </c>
      <c r="J29" s="1318">
        <v>51.098417530764728</v>
      </c>
      <c r="K29" s="1318">
        <v>292.56348860751569</v>
      </c>
      <c r="L29" s="1320">
        <v>0</v>
      </c>
      <c r="M29" s="1321">
        <v>135.26051699320075</v>
      </c>
      <c r="N29" s="1320">
        <v>0</v>
      </c>
      <c r="O29" s="1320">
        <v>0</v>
      </c>
      <c r="P29" s="1320">
        <v>0</v>
      </c>
      <c r="Q29" s="1318">
        <v>0</v>
      </c>
      <c r="R29" s="1318">
        <v>171.3299881913876</v>
      </c>
      <c r="S29" s="1318">
        <v>2.0038595110103814</v>
      </c>
      <c r="T29" s="1318">
        <v>420.81049731218008</v>
      </c>
      <c r="U29" s="1318">
        <v>4.0077190220207628</v>
      </c>
      <c r="V29" s="1320">
        <v>0</v>
      </c>
      <c r="W29" s="1320">
        <v>0</v>
      </c>
      <c r="X29" s="48">
        <v>0</v>
      </c>
      <c r="Y29" s="1322">
        <v>5321.2489314880668</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0</v>
      </c>
      <c r="G30" s="1318">
        <v>16166.465312374641</v>
      </c>
      <c r="H30" s="1318">
        <v>454.29689174061014</v>
      </c>
      <c r="I30" s="1318">
        <v>1749.1908521466009</v>
      </c>
      <c r="J30" s="1318">
        <v>2168.0111970267731</v>
      </c>
      <c r="K30" s="1318">
        <v>1724.5543612712966</v>
      </c>
      <c r="L30" s="1320">
        <v>0</v>
      </c>
      <c r="M30" s="1321">
        <v>192.16462882737304</v>
      </c>
      <c r="N30" s="1320">
        <v>0</v>
      </c>
      <c r="O30" s="1320">
        <v>0</v>
      </c>
      <c r="P30" s="1320">
        <v>0</v>
      </c>
      <c r="Q30" s="1318">
        <v>0</v>
      </c>
      <c r="R30" s="1318">
        <v>2407.4778883347299</v>
      </c>
      <c r="S30" s="1318">
        <v>59.127578100730169</v>
      </c>
      <c r="T30" s="1318">
        <v>4.9272981750608471</v>
      </c>
      <c r="U30" s="1318">
        <v>7.8836770800973559</v>
      </c>
      <c r="V30" s="1320">
        <v>0</v>
      </c>
      <c r="W30" s="1320">
        <v>0</v>
      </c>
      <c r="X30" s="48">
        <v>0</v>
      </c>
      <c r="Y30" s="1322">
        <v>24934.099685077916</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85</v>
      </c>
      <c r="E31" s="74" t="s">
        <v>86</v>
      </c>
      <c r="F31" s="1317">
        <v>3.2754784755179833</v>
      </c>
      <c r="G31" s="1318">
        <v>153.94748834934521</v>
      </c>
      <c r="H31" s="1318">
        <v>1123.4891171026684</v>
      </c>
      <c r="I31" s="1318">
        <v>8.1886961887949585</v>
      </c>
      <c r="J31" s="1318">
        <v>420.89898410406084</v>
      </c>
      <c r="K31" s="1318">
        <v>425.81220181733784</v>
      </c>
      <c r="L31" s="1320">
        <v>0</v>
      </c>
      <c r="M31" s="1321">
        <v>135.9323567339963</v>
      </c>
      <c r="N31" s="1320">
        <v>0</v>
      </c>
      <c r="O31" s="1320">
        <v>0</v>
      </c>
      <c r="P31" s="1320">
        <v>0</v>
      </c>
      <c r="Q31" s="1318">
        <v>0</v>
      </c>
      <c r="R31" s="1318">
        <v>1107.1117247250784</v>
      </c>
      <c r="S31" s="1318">
        <v>31.117045517420841</v>
      </c>
      <c r="T31" s="1318">
        <v>3945.3138237614107</v>
      </c>
      <c r="U31" s="1318">
        <v>24.566088566384874</v>
      </c>
      <c r="V31" s="1320">
        <v>0</v>
      </c>
      <c r="W31" s="1320">
        <v>0</v>
      </c>
      <c r="X31" s="48">
        <v>0</v>
      </c>
      <c r="Y31" s="1322">
        <v>7379.6530053420165</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87</v>
      </c>
      <c r="E32" s="74" t="s">
        <v>88</v>
      </c>
      <c r="F32" s="1317">
        <v>0</v>
      </c>
      <c r="G32" s="1318">
        <v>1323.4777521226742</v>
      </c>
      <c r="H32" s="1318">
        <v>1028.7651805159755</v>
      </c>
      <c r="I32" s="1318">
        <v>68.220502686735784</v>
      </c>
      <c r="J32" s="1318">
        <v>375.2127647770468</v>
      </c>
      <c r="K32" s="1318">
        <v>2616.9384830631848</v>
      </c>
      <c r="L32" s="1320">
        <v>0</v>
      </c>
      <c r="M32" s="1321">
        <v>2001.5895488288279</v>
      </c>
      <c r="N32" s="1320">
        <v>0</v>
      </c>
      <c r="O32" s="1320">
        <v>0</v>
      </c>
      <c r="P32" s="1320">
        <v>0</v>
      </c>
      <c r="Q32" s="1318">
        <v>20.466150806020735</v>
      </c>
      <c r="R32" s="1318">
        <v>6085.2688396568319</v>
      </c>
      <c r="S32" s="1318">
        <v>65.491682579266353</v>
      </c>
      <c r="T32" s="1318">
        <v>309.72108219778045</v>
      </c>
      <c r="U32" s="1318">
        <v>135.07659531973684</v>
      </c>
      <c r="V32" s="1320">
        <v>0</v>
      </c>
      <c r="W32" s="1320">
        <v>0</v>
      </c>
      <c r="X32" s="48">
        <v>0</v>
      </c>
      <c r="Y32" s="1322">
        <v>14030.228582554082</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89</v>
      </c>
      <c r="E33" s="74" t="s">
        <v>90</v>
      </c>
      <c r="F33" s="1317">
        <v>0</v>
      </c>
      <c r="G33" s="1318">
        <v>7305.569541539131</v>
      </c>
      <c r="H33" s="1318">
        <v>727.288242949645</v>
      </c>
      <c r="I33" s="1318">
        <v>6.8098150088918077</v>
      </c>
      <c r="J33" s="1318">
        <v>302.35578639479627</v>
      </c>
      <c r="K33" s="1318">
        <v>3031.7296419586328</v>
      </c>
      <c r="L33" s="1320">
        <v>0</v>
      </c>
      <c r="M33" s="1321">
        <v>114.40489214938236</v>
      </c>
      <c r="N33" s="1320">
        <v>0</v>
      </c>
      <c r="O33" s="1320">
        <v>0</v>
      </c>
      <c r="P33" s="1320">
        <v>0</v>
      </c>
      <c r="Q33" s="1318">
        <v>0</v>
      </c>
      <c r="R33" s="1318">
        <v>1487.2635979419708</v>
      </c>
      <c r="S33" s="1318">
        <v>36.773001048015757</v>
      </c>
      <c r="T33" s="1318">
        <v>0</v>
      </c>
      <c r="U33" s="1318">
        <v>8.1717780106701685</v>
      </c>
      <c r="V33" s="1320">
        <v>0</v>
      </c>
      <c r="W33" s="1320">
        <v>0</v>
      </c>
      <c r="X33" s="48">
        <v>0</v>
      </c>
      <c r="Y33" s="1322">
        <v>13020.366297001136</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91</v>
      </c>
      <c r="E34" s="76" t="s">
        <v>92</v>
      </c>
      <c r="F34" s="1317">
        <v>13.906067571207073</v>
      </c>
      <c r="G34" s="1318">
        <v>48271.169632176177</v>
      </c>
      <c r="H34" s="1318">
        <v>3846.6322296969715</v>
      </c>
      <c r="I34" s="1318">
        <v>1809.9281792678744</v>
      </c>
      <c r="J34" s="1318">
        <v>2918.1347949425303</v>
      </c>
      <c r="K34" s="1318">
        <v>2027.0767728798003</v>
      </c>
      <c r="L34" s="77">
        <v>0</v>
      </c>
      <c r="M34" s="78">
        <v>108.03944805322418</v>
      </c>
      <c r="N34" s="77">
        <v>0</v>
      </c>
      <c r="O34" s="77">
        <v>0</v>
      </c>
      <c r="P34" s="77">
        <v>0</v>
      </c>
      <c r="Q34" s="1318">
        <v>0</v>
      </c>
      <c r="R34" s="1318">
        <v>1032.2580927857557</v>
      </c>
      <c r="S34" s="1318">
        <v>39.578807702666282</v>
      </c>
      <c r="T34" s="1318">
        <v>90.92428796558471</v>
      </c>
      <c r="U34" s="1318">
        <v>5.348487527387336</v>
      </c>
      <c r="V34" s="77">
        <v>0</v>
      </c>
      <c r="W34" s="77">
        <v>0</v>
      </c>
      <c r="X34" s="48">
        <v>0</v>
      </c>
      <c r="Y34" s="1322">
        <v>60162.996800569192</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93</v>
      </c>
      <c r="E35" s="80" t="s">
        <v>94</v>
      </c>
      <c r="F35" s="1317">
        <v>256.96973673127229</v>
      </c>
      <c r="G35" s="1318">
        <v>23846.320064557978</v>
      </c>
      <c r="H35" s="1318">
        <v>1084.4594394163785</v>
      </c>
      <c r="I35" s="1318">
        <v>1141.0399319076678</v>
      </c>
      <c r="J35" s="1318">
        <v>75.440656655052422</v>
      </c>
      <c r="K35" s="1318">
        <v>1064.4205149923803</v>
      </c>
      <c r="L35" s="1320">
        <v>0</v>
      </c>
      <c r="M35" s="1321">
        <v>359.5218793717342</v>
      </c>
      <c r="N35" s="1320">
        <v>0</v>
      </c>
      <c r="O35" s="1320">
        <v>0</v>
      </c>
      <c r="P35" s="1320">
        <v>0</v>
      </c>
      <c r="Q35" s="1318">
        <v>0</v>
      </c>
      <c r="R35" s="1318">
        <v>1172.8664589340181</v>
      </c>
      <c r="S35" s="1318">
        <v>5418.7609163011875</v>
      </c>
      <c r="T35" s="1318">
        <v>28.29024624564466</v>
      </c>
      <c r="U35" s="1318">
        <v>37.720328327526211</v>
      </c>
      <c r="V35" s="1320">
        <v>0</v>
      </c>
      <c r="W35" s="1320">
        <v>0</v>
      </c>
      <c r="X35" s="48">
        <v>0</v>
      </c>
      <c r="Y35" s="1322">
        <v>34485.810173440841</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v>0</v>
      </c>
      <c r="G36" s="1318">
        <v>19.815087848137324</v>
      </c>
      <c r="H36" s="1318">
        <v>89.787116811872252</v>
      </c>
      <c r="I36" s="1318">
        <v>0</v>
      </c>
      <c r="J36" s="1318">
        <v>9.907543924068662</v>
      </c>
      <c r="K36" s="1318">
        <v>1769.7350334367648</v>
      </c>
      <c r="L36" s="1320">
        <v>0</v>
      </c>
      <c r="M36" s="1321">
        <v>52.633827096614766</v>
      </c>
      <c r="N36" s="1320">
        <v>0</v>
      </c>
      <c r="O36" s="1320">
        <v>0</v>
      </c>
      <c r="P36" s="1320">
        <v>0</v>
      </c>
      <c r="Q36" s="1318">
        <v>0</v>
      </c>
      <c r="R36" s="1318">
        <v>66.256699992209178</v>
      </c>
      <c r="S36" s="1318">
        <v>5.5729934572886224</v>
      </c>
      <c r="T36" s="1318">
        <v>0</v>
      </c>
      <c r="U36" s="1318">
        <v>0</v>
      </c>
      <c r="V36" s="1320">
        <v>0</v>
      </c>
      <c r="W36" s="1320">
        <v>0</v>
      </c>
      <c r="X36" s="48">
        <v>0</v>
      </c>
      <c r="Y36" s="1322">
        <v>2013.7083025669558</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0</v>
      </c>
      <c r="G37" s="1318">
        <v>4897.6882635542925</v>
      </c>
      <c r="H37" s="1318">
        <v>23448.555367719455</v>
      </c>
      <c r="I37" s="1318">
        <v>288.02596458274991</v>
      </c>
      <c r="J37" s="1318">
        <v>255.60745774659622</v>
      </c>
      <c r="K37" s="1318">
        <v>857.84356551052781</v>
      </c>
      <c r="L37" s="1320">
        <v>0</v>
      </c>
      <c r="M37" s="1321">
        <v>195.75790666446636</v>
      </c>
      <c r="N37" s="1320">
        <v>0</v>
      </c>
      <c r="O37" s="1320">
        <v>0</v>
      </c>
      <c r="P37" s="1320">
        <v>0</v>
      </c>
      <c r="Q37" s="1318">
        <v>0</v>
      </c>
      <c r="R37" s="1318">
        <v>7034.8159834453454</v>
      </c>
      <c r="S37" s="1318">
        <v>28.67790989352055</v>
      </c>
      <c r="T37" s="1318">
        <v>21822.642563321595</v>
      </c>
      <c r="U37" s="1318">
        <v>96.008654860916621</v>
      </c>
      <c r="V37" s="1320">
        <v>0</v>
      </c>
      <c r="W37" s="1320">
        <v>0</v>
      </c>
      <c r="X37" s="48">
        <v>2251.8393594651357</v>
      </c>
      <c r="Y37" s="1322">
        <v>61177.462996764603</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0</v>
      </c>
      <c r="G38" s="1318">
        <v>59.885218646358915</v>
      </c>
      <c r="H38" s="1318">
        <v>2513.4178531868874</v>
      </c>
      <c r="I38" s="1318">
        <v>21.135959522244324</v>
      </c>
      <c r="J38" s="1318">
        <v>33.465269243553514</v>
      </c>
      <c r="K38" s="1318">
        <v>12445.557498681532</v>
      </c>
      <c r="L38" s="1320">
        <v>0</v>
      </c>
      <c r="M38" s="1321">
        <v>1167.7617636039988</v>
      </c>
      <c r="N38" s="1320">
        <v>0</v>
      </c>
      <c r="O38" s="1320">
        <v>0</v>
      </c>
      <c r="P38" s="1320">
        <v>0</v>
      </c>
      <c r="Q38" s="1318">
        <v>0</v>
      </c>
      <c r="R38" s="1318">
        <v>625.27213586639459</v>
      </c>
      <c r="S38" s="1318">
        <v>40.510589084301621</v>
      </c>
      <c r="T38" s="1318">
        <v>0</v>
      </c>
      <c r="U38" s="1318">
        <v>410.38988072357728</v>
      </c>
      <c r="V38" s="1320">
        <v>0</v>
      </c>
      <c r="W38" s="1320">
        <v>0</v>
      </c>
      <c r="X38" s="48">
        <v>146.19038669552324</v>
      </c>
      <c r="Y38" s="1322">
        <v>17463.586555254369</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102</v>
      </c>
      <c r="E39" s="83" t="s">
        <v>103</v>
      </c>
      <c r="F39" s="1326">
        <v>0</v>
      </c>
      <c r="G39" s="1327">
        <v>621385.01963441505</v>
      </c>
      <c r="H39" s="1327">
        <v>4.0378250591016549</v>
      </c>
      <c r="I39" s="1327">
        <v>1.0094562647754137</v>
      </c>
      <c r="J39" s="1327">
        <v>13.852127795683941</v>
      </c>
      <c r="K39" s="1327">
        <v>11.97334522171904</v>
      </c>
      <c r="L39" s="1320">
        <v>0</v>
      </c>
      <c r="M39" s="1328">
        <v>0</v>
      </c>
      <c r="N39" s="1320">
        <v>0</v>
      </c>
      <c r="O39" s="1320">
        <v>0</v>
      </c>
      <c r="P39" s="1320">
        <v>0</v>
      </c>
      <c r="Q39" s="1327">
        <v>0</v>
      </c>
      <c r="R39" s="1327">
        <v>6.016700458485075</v>
      </c>
      <c r="S39" s="1327">
        <v>1.0094562647754137</v>
      </c>
      <c r="T39" s="1327">
        <v>0</v>
      </c>
      <c r="U39" s="1327">
        <v>0</v>
      </c>
      <c r="V39" s="1320">
        <v>0</v>
      </c>
      <c r="W39" s="1320">
        <v>0</v>
      </c>
      <c r="X39" s="65">
        <v>229508.92817281725</v>
      </c>
      <c r="Y39" s="1329">
        <v>850931.84671829687</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0</v>
      </c>
      <c r="G40" s="1318">
        <v>1628.1180918091807</v>
      </c>
      <c r="H40" s="1318">
        <v>0</v>
      </c>
      <c r="I40" s="1318">
        <v>0</v>
      </c>
      <c r="J40" s="1318">
        <v>0</v>
      </c>
      <c r="K40" s="1318">
        <v>0</v>
      </c>
      <c r="L40" s="1320">
        <v>0</v>
      </c>
      <c r="M40" s="1321">
        <v>0</v>
      </c>
      <c r="N40" s="1320">
        <v>0</v>
      </c>
      <c r="O40" s="1320">
        <v>0</v>
      </c>
      <c r="P40" s="1320">
        <v>0</v>
      </c>
      <c r="Q40" s="1318">
        <v>0</v>
      </c>
      <c r="R40" s="1318">
        <v>0</v>
      </c>
      <c r="S40" s="1318">
        <v>0</v>
      </c>
      <c r="T40" s="1318">
        <v>0</v>
      </c>
      <c r="U40" s="1318">
        <v>0</v>
      </c>
      <c r="V40" s="1320">
        <v>0</v>
      </c>
      <c r="W40" s="1320">
        <v>0</v>
      </c>
      <c r="X40" s="48">
        <v>229508.92817281725</v>
      </c>
      <c r="Y40" s="1322">
        <v>231137.04626462644</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v>0</v>
      </c>
      <c r="G41" s="1318">
        <v>0</v>
      </c>
      <c r="H41" s="1318">
        <v>0</v>
      </c>
      <c r="I41" s="1318">
        <v>0</v>
      </c>
      <c r="J41" s="1318">
        <v>0</v>
      </c>
      <c r="K41" s="1318">
        <v>0</v>
      </c>
      <c r="L41" s="1320">
        <v>0</v>
      </c>
      <c r="M41" s="1321">
        <v>0</v>
      </c>
      <c r="N41" s="1320">
        <v>0</v>
      </c>
      <c r="O41" s="1320">
        <v>0</v>
      </c>
      <c r="P41" s="1320">
        <v>0</v>
      </c>
      <c r="Q41" s="1318">
        <v>0</v>
      </c>
      <c r="R41" s="1318">
        <v>0</v>
      </c>
      <c r="S41" s="1318">
        <v>0</v>
      </c>
      <c r="T41" s="1318">
        <v>0</v>
      </c>
      <c r="U41" s="1318">
        <v>0</v>
      </c>
      <c r="V41" s="1320">
        <v>0</v>
      </c>
      <c r="W41" s="1320">
        <v>0</v>
      </c>
      <c r="X41" s="48">
        <v>0</v>
      </c>
      <c r="Y41" s="1322">
        <v>0</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v>0</v>
      </c>
      <c r="G42" s="1318">
        <v>0</v>
      </c>
      <c r="H42" s="1318">
        <v>0</v>
      </c>
      <c r="I42" s="1318">
        <v>0</v>
      </c>
      <c r="J42" s="1318">
        <v>0</v>
      </c>
      <c r="K42" s="1318">
        <v>0</v>
      </c>
      <c r="L42" s="1320">
        <v>0</v>
      </c>
      <c r="M42" s="1321">
        <v>0</v>
      </c>
      <c r="N42" s="1320">
        <v>0</v>
      </c>
      <c r="O42" s="1320">
        <v>0</v>
      </c>
      <c r="P42" s="1320">
        <v>0</v>
      </c>
      <c r="Q42" s="1318">
        <v>0</v>
      </c>
      <c r="R42" s="1318">
        <v>0</v>
      </c>
      <c r="S42" s="1318">
        <v>0</v>
      </c>
      <c r="T42" s="1318">
        <v>0</v>
      </c>
      <c r="U42" s="1318">
        <v>0</v>
      </c>
      <c r="V42" s="1320">
        <v>0</v>
      </c>
      <c r="W42" s="1320">
        <v>0</v>
      </c>
      <c r="X42" s="48">
        <v>0</v>
      </c>
      <c r="Y42" s="1322">
        <v>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v>0</v>
      </c>
      <c r="G43" s="1339">
        <v>66538.401542605847</v>
      </c>
      <c r="H43" s="1318">
        <v>0</v>
      </c>
      <c r="I43" s="1318">
        <v>0</v>
      </c>
      <c r="J43" s="1318">
        <v>13.852127795683941</v>
      </c>
      <c r="K43" s="1318">
        <v>6.9260638978419706</v>
      </c>
      <c r="L43" s="1320">
        <v>0</v>
      </c>
      <c r="M43" s="1321">
        <v>0</v>
      </c>
      <c r="N43" s="1320">
        <v>0</v>
      </c>
      <c r="O43" s="1320">
        <v>0</v>
      </c>
      <c r="P43" s="1320">
        <v>0</v>
      </c>
      <c r="Q43" s="1318">
        <v>0</v>
      </c>
      <c r="R43" s="1318">
        <v>1.9788753993834203</v>
      </c>
      <c r="S43" s="1318">
        <v>0</v>
      </c>
      <c r="T43" s="1318">
        <v>0</v>
      </c>
      <c r="U43" s="1318">
        <v>0</v>
      </c>
      <c r="V43" s="1320">
        <v>0</v>
      </c>
      <c r="W43" s="1320">
        <v>0</v>
      </c>
      <c r="X43" s="48">
        <v>0</v>
      </c>
      <c r="Y43" s="1322">
        <v>66561.158609698759</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0</v>
      </c>
      <c r="G44" s="1339">
        <v>553218.5</v>
      </c>
      <c r="H44" s="1318">
        <v>4.0378250591016549</v>
      </c>
      <c r="I44" s="1318">
        <v>1.0094562647754137</v>
      </c>
      <c r="J44" s="1318">
        <v>0</v>
      </c>
      <c r="K44" s="1318">
        <v>5.0472813238770691</v>
      </c>
      <c r="L44" s="1320">
        <v>0</v>
      </c>
      <c r="M44" s="1321">
        <v>0</v>
      </c>
      <c r="N44" s="1320">
        <v>0</v>
      </c>
      <c r="O44" s="1320">
        <v>0</v>
      </c>
      <c r="P44" s="1320">
        <v>0</v>
      </c>
      <c r="Q44" s="1318">
        <v>0</v>
      </c>
      <c r="R44" s="1318">
        <v>4.0378250591016549</v>
      </c>
      <c r="S44" s="1318">
        <v>1.0094562647754137</v>
      </c>
      <c r="T44" s="1318">
        <v>0</v>
      </c>
      <c r="U44" s="1318">
        <v>0</v>
      </c>
      <c r="V44" s="1320">
        <v>0</v>
      </c>
      <c r="W44" s="1320">
        <v>0</v>
      </c>
      <c r="X44" s="48">
        <v>0</v>
      </c>
      <c r="Y44" s="1322">
        <v>553233.6418439718</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117</v>
      </c>
      <c r="E45" s="29" t="s">
        <v>118</v>
      </c>
      <c r="F45" s="1326">
        <v>0</v>
      </c>
      <c r="G45" s="1327">
        <v>0</v>
      </c>
      <c r="H45" s="1327">
        <v>0</v>
      </c>
      <c r="I45" s="1327">
        <v>0.84834337349397582</v>
      </c>
      <c r="J45" s="1327">
        <v>4.2417168674698793</v>
      </c>
      <c r="K45" s="1327">
        <v>2.5450301204819272</v>
      </c>
      <c r="L45" s="1328">
        <v>54.293975903614452</v>
      </c>
      <c r="M45" s="1328">
        <v>0</v>
      </c>
      <c r="N45" s="1320">
        <v>0</v>
      </c>
      <c r="O45" s="1320">
        <v>0</v>
      </c>
      <c r="P45" s="1320">
        <v>0</v>
      </c>
      <c r="Q45" s="1327">
        <v>0</v>
      </c>
      <c r="R45" s="1327">
        <v>0</v>
      </c>
      <c r="S45" s="1327">
        <v>0</v>
      </c>
      <c r="T45" s="1327">
        <v>0</v>
      </c>
      <c r="U45" s="1327">
        <v>0</v>
      </c>
      <c r="V45" s="1320">
        <v>0</v>
      </c>
      <c r="W45" s="1320">
        <v>0</v>
      </c>
      <c r="X45" s="65">
        <v>0</v>
      </c>
      <c r="Y45" s="1329">
        <v>61.929066265060236</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v>0</v>
      </c>
      <c r="G46" s="1318">
        <v>0</v>
      </c>
      <c r="H46" s="1318">
        <v>0</v>
      </c>
      <c r="I46" s="1318">
        <v>0</v>
      </c>
      <c r="J46" s="1318">
        <v>0</v>
      </c>
      <c r="K46" s="1318">
        <v>0</v>
      </c>
      <c r="L46" s="1320">
        <v>0</v>
      </c>
      <c r="M46" s="1321">
        <v>0</v>
      </c>
      <c r="N46" s="1320">
        <v>0</v>
      </c>
      <c r="O46" s="1320">
        <v>0</v>
      </c>
      <c r="P46" s="1320">
        <v>0</v>
      </c>
      <c r="Q46" s="1318">
        <v>0</v>
      </c>
      <c r="R46" s="1318">
        <v>0</v>
      </c>
      <c r="S46" s="1318">
        <v>0</v>
      </c>
      <c r="T46" s="1318">
        <v>0</v>
      </c>
      <c r="U46" s="1318">
        <v>0</v>
      </c>
      <c r="V46" s="1320">
        <v>0</v>
      </c>
      <c r="W46" s="1320">
        <v>0</v>
      </c>
      <c r="X46" s="48">
        <v>0</v>
      </c>
      <c r="Y46" s="1322">
        <v>0</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v>0</v>
      </c>
      <c r="G47" s="1318">
        <v>0</v>
      </c>
      <c r="H47" s="1318">
        <v>0</v>
      </c>
      <c r="I47" s="1318">
        <v>0</v>
      </c>
      <c r="J47" s="1318">
        <v>0</v>
      </c>
      <c r="K47" s="1318">
        <v>0</v>
      </c>
      <c r="L47" s="1320">
        <v>0</v>
      </c>
      <c r="M47" s="1321">
        <v>0</v>
      </c>
      <c r="N47" s="1320">
        <v>0</v>
      </c>
      <c r="O47" s="1320">
        <v>0</v>
      </c>
      <c r="P47" s="1320">
        <v>0</v>
      </c>
      <c r="Q47" s="1318">
        <v>0</v>
      </c>
      <c r="R47" s="1318">
        <v>0</v>
      </c>
      <c r="S47" s="1318">
        <v>0</v>
      </c>
      <c r="T47" s="1318">
        <v>0</v>
      </c>
      <c r="U47" s="1318">
        <v>0</v>
      </c>
      <c r="V47" s="1320">
        <v>0</v>
      </c>
      <c r="W47" s="1320">
        <v>0</v>
      </c>
      <c r="X47" s="48">
        <v>0</v>
      </c>
      <c r="Y47" s="1322">
        <v>0</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v>0</v>
      </c>
      <c r="G48" s="1318">
        <v>0</v>
      </c>
      <c r="H48" s="1318">
        <v>0</v>
      </c>
      <c r="I48" s="1318">
        <v>0</v>
      </c>
      <c r="J48" s="1318">
        <v>0</v>
      </c>
      <c r="K48" s="1318">
        <v>0</v>
      </c>
      <c r="L48" s="1320">
        <v>0</v>
      </c>
      <c r="M48" s="1321">
        <v>0</v>
      </c>
      <c r="N48" s="1320">
        <v>0</v>
      </c>
      <c r="O48" s="1320">
        <v>0</v>
      </c>
      <c r="P48" s="1320">
        <v>0</v>
      </c>
      <c r="Q48" s="1318">
        <v>0</v>
      </c>
      <c r="R48" s="1318">
        <v>0</v>
      </c>
      <c r="S48" s="1318">
        <v>0</v>
      </c>
      <c r="T48" s="1318">
        <v>0</v>
      </c>
      <c r="U48" s="1318">
        <v>0</v>
      </c>
      <c r="V48" s="1320">
        <v>0</v>
      </c>
      <c r="W48" s="1320">
        <v>0</v>
      </c>
      <c r="X48" s="48">
        <v>0</v>
      </c>
      <c r="Y48" s="1322">
        <v>0</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v>0</v>
      </c>
      <c r="G49" s="1318">
        <v>0</v>
      </c>
      <c r="H49" s="1318">
        <v>0</v>
      </c>
      <c r="I49" s="1318">
        <v>0</v>
      </c>
      <c r="J49" s="1318">
        <v>0</v>
      </c>
      <c r="K49" s="1318">
        <v>0</v>
      </c>
      <c r="L49" s="1320">
        <v>0</v>
      </c>
      <c r="M49" s="1321">
        <v>0</v>
      </c>
      <c r="N49" s="1320">
        <v>0</v>
      </c>
      <c r="O49" s="1320">
        <v>0</v>
      </c>
      <c r="P49" s="1320">
        <v>0</v>
      </c>
      <c r="Q49" s="1318">
        <v>0</v>
      </c>
      <c r="R49" s="1318">
        <v>0</v>
      </c>
      <c r="S49" s="1318">
        <v>0</v>
      </c>
      <c r="T49" s="1318">
        <v>0</v>
      </c>
      <c r="U49" s="1318">
        <v>0</v>
      </c>
      <c r="V49" s="1320">
        <v>0</v>
      </c>
      <c r="W49" s="1320">
        <v>0</v>
      </c>
      <c r="X49" s="48">
        <v>0</v>
      </c>
      <c r="Y49" s="1322">
        <v>0</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v>0</v>
      </c>
      <c r="G50" s="1318">
        <v>0</v>
      </c>
      <c r="H50" s="1318">
        <v>0</v>
      </c>
      <c r="I50" s="1318">
        <v>0.84834337349397582</v>
      </c>
      <c r="J50" s="1318">
        <v>4.2417168674698793</v>
      </c>
      <c r="K50" s="1318">
        <v>2.5450301204819272</v>
      </c>
      <c r="L50" s="1321">
        <v>54.293975903614452</v>
      </c>
      <c r="M50" s="1321">
        <v>0</v>
      </c>
      <c r="N50" s="1320">
        <v>0</v>
      </c>
      <c r="O50" s="1320">
        <v>0</v>
      </c>
      <c r="P50" s="1320">
        <v>0</v>
      </c>
      <c r="Q50" s="1318">
        <v>0</v>
      </c>
      <c r="R50" s="1318">
        <v>0</v>
      </c>
      <c r="S50" s="1318">
        <v>0</v>
      </c>
      <c r="T50" s="1318">
        <v>0</v>
      </c>
      <c r="U50" s="1318">
        <v>0</v>
      </c>
      <c r="V50" s="1320">
        <v>0</v>
      </c>
      <c r="W50" s="1320">
        <v>0</v>
      </c>
      <c r="X50" s="48">
        <v>0</v>
      </c>
      <c r="Y50" s="1322">
        <v>61.929066265060236</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129</v>
      </c>
      <c r="C51" s="1340"/>
      <c r="D51" s="28" t="s">
        <v>130</v>
      </c>
      <c r="E51" s="29" t="s">
        <v>131</v>
      </c>
      <c r="F51" s="1326">
        <v>0</v>
      </c>
      <c r="G51" s="1327">
        <v>473.17011106684629</v>
      </c>
      <c r="H51" s="1327">
        <v>206.11203121347739</v>
      </c>
      <c r="I51" s="1327">
        <v>0</v>
      </c>
      <c r="J51" s="1327">
        <v>2.6590714422687656</v>
      </c>
      <c r="K51" s="1327">
        <v>1355.0274838773576</v>
      </c>
      <c r="L51" s="1320">
        <v>0</v>
      </c>
      <c r="M51" s="1328">
        <v>62.045000319604533</v>
      </c>
      <c r="N51" s="1320">
        <v>0</v>
      </c>
      <c r="O51" s="1320">
        <v>0</v>
      </c>
      <c r="P51" s="1320">
        <v>0</v>
      </c>
      <c r="Q51" s="1327">
        <v>0</v>
      </c>
      <c r="R51" s="1327">
        <v>84.949994448807331</v>
      </c>
      <c r="S51" s="1327">
        <v>44.060655914191962</v>
      </c>
      <c r="T51" s="1327">
        <v>0</v>
      </c>
      <c r="U51" s="1327">
        <v>0</v>
      </c>
      <c r="V51" s="1320">
        <v>0</v>
      </c>
      <c r="W51" s="1320">
        <v>0</v>
      </c>
      <c r="X51" s="65">
        <v>0</v>
      </c>
      <c r="Y51" s="1329">
        <v>2228.024348282554</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0</v>
      </c>
      <c r="G52" s="1318">
        <v>0</v>
      </c>
      <c r="H52" s="1318">
        <v>0</v>
      </c>
      <c r="I52" s="1318">
        <v>0</v>
      </c>
      <c r="J52" s="1318">
        <v>0</v>
      </c>
      <c r="K52" s="1318">
        <v>0</v>
      </c>
      <c r="L52" s="1320">
        <v>0</v>
      </c>
      <c r="M52" s="1321">
        <v>0</v>
      </c>
      <c r="N52" s="1320">
        <v>0</v>
      </c>
      <c r="O52" s="1320">
        <v>0</v>
      </c>
      <c r="P52" s="1320">
        <v>0</v>
      </c>
      <c r="Q52" s="1318">
        <v>0</v>
      </c>
      <c r="R52" s="1318">
        <v>0</v>
      </c>
      <c r="S52" s="1318">
        <v>0</v>
      </c>
      <c r="T52" s="1318">
        <v>0</v>
      </c>
      <c r="U52" s="1318">
        <v>0</v>
      </c>
      <c r="V52" s="1320">
        <v>0</v>
      </c>
      <c r="W52" s="1320">
        <v>0</v>
      </c>
      <c r="X52" s="48">
        <v>0</v>
      </c>
      <c r="Y52" s="1322">
        <v>0</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143.44525222551928</v>
      </c>
      <c r="H53" s="1318">
        <v>30.613316023738875</v>
      </c>
      <c r="I53" s="1318">
        <v>0</v>
      </c>
      <c r="J53" s="1318">
        <v>0</v>
      </c>
      <c r="K53" s="1318">
        <v>82.218620178041547</v>
      </c>
      <c r="L53" s="1342">
        <v>0</v>
      </c>
      <c r="M53" s="1343">
        <v>0</v>
      </c>
      <c r="N53" s="1342">
        <v>0</v>
      </c>
      <c r="O53" s="1342">
        <v>0</v>
      </c>
      <c r="P53" s="1342">
        <v>0</v>
      </c>
      <c r="Q53" s="1318">
        <v>0</v>
      </c>
      <c r="R53" s="1318">
        <v>10.495994065281899</v>
      </c>
      <c r="S53" s="1318">
        <v>19.242655786350149</v>
      </c>
      <c r="T53" s="1318">
        <v>0</v>
      </c>
      <c r="U53" s="1318">
        <v>0</v>
      </c>
      <c r="V53" s="1342">
        <v>0</v>
      </c>
      <c r="W53" s="1342">
        <v>0</v>
      </c>
      <c r="X53" s="48">
        <v>0</v>
      </c>
      <c r="Y53" s="1322">
        <v>286.01583827893171</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329.72485884132698</v>
      </c>
      <c r="H54" s="1318">
        <v>175.49871518973853</v>
      </c>
      <c r="I54" s="1318">
        <v>0</v>
      </c>
      <c r="J54" s="1318">
        <v>2.6590714422687656</v>
      </c>
      <c r="K54" s="1318">
        <v>1272.8088636993159</v>
      </c>
      <c r="L54" s="1342">
        <v>0</v>
      </c>
      <c r="M54" s="1343">
        <v>62.045000319604533</v>
      </c>
      <c r="N54" s="1342">
        <v>0</v>
      </c>
      <c r="O54" s="1342">
        <v>0</v>
      </c>
      <c r="P54" s="1342">
        <v>0</v>
      </c>
      <c r="Q54" s="1318">
        <v>0</v>
      </c>
      <c r="R54" s="1318">
        <v>74.45400038352544</v>
      </c>
      <c r="S54" s="1318">
        <v>24.818000127841813</v>
      </c>
      <c r="T54" s="1318">
        <v>0</v>
      </c>
      <c r="U54" s="1318">
        <v>0</v>
      </c>
      <c r="V54" s="1342">
        <v>0</v>
      </c>
      <c r="W54" s="1342">
        <v>0</v>
      </c>
      <c r="X54" s="48">
        <v>0</v>
      </c>
      <c r="Y54" s="1322">
        <v>1942.0085100036217</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0</v>
      </c>
      <c r="H55" s="1318">
        <v>0</v>
      </c>
      <c r="I55" s="1318">
        <v>0</v>
      </c>
      <c r="J55" s="1318">
        <v>0</v>
      </c>
      <c r="K55" s="1318">
        <v>0</v>
      </c>
      <c r="L55" s="1342">
        <v>0</v>
      </c>
      <c r="M55" s="1343">
        <v>0</v>
      </c>
      <c r="N55" s="1342">
        <v>0</v>
      </c>
      <c r="O55" s="1342">
        <v>0</v>
      </c>
      <c r="P55" s="1342">
        <v>0</v>
      </c>
      <c r="Q55" s="1318">
        <v>0</v>
      </c>
      <c r="R55" s="1318">
        <v>0</v>
      </c>
      <c r="S55" s="1318">
        <v>0</v>
      </c>
      <c r="T55" s="1318">
        <v>0</v>
      </c>
      <c r="U55" s="1318">
        <v>0</v>
      </c>
      <c r="V55" s="1342">
        <v>0</v>
      </c>
      <c r="W55" s="1342">
        <v>0</v>
      </c>
      <c r="X55" s="48">
        <v>0</v>
      </c>
      <c r="Y55" s="1322">
        <v>0</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139</v>
      </c>
      <c r="C56" s="1344"/>
      <c r="D56" s="28" t="s">
        <v>140</v>
      </c>
      <c r="E56" s="29" t="s">
        <v>141</v>
      </c>
      <c r="F56" s="1326">
        <v>0</v>
      </c>
      <c r="G56" s="1327">
        <v>3609.6840725867951</v>
      </c>
      <c r="H56" s="1327">
        <v>2321.903819576004</v>
      </c>
      <c r="I56" s="1327">
        <v>0</v>
      </c>
      <c r="J56" s="1327">
        <v>193.15780413922968</v>
      </c>
      <c r="K56" s="1327">
        <v>4079.3633927880001</v>
      </c>
      <c r="L56" s="1342">
        <v>0</v>
      </c>
      <c r="M56" s="1345">
        <v>4.7450618909665518</v>
      </c>
      <c r="N56" s="1342">
        <v>0</v>
      </c>
      <c r="O56" s="1342">
        <v>0</v>
      </c>
      <c r="P56" s="1342">
        <v>0</v>
      </c>
      <c r="Q56" s="1327">
        <v>0</v>
      </c>
      <c r="R56" s="1327">
        <v>1231.7845244288487</v>
      </c>
      <c r="S56" s="1327">
        <v>92.183686753168814</v>
      </c>
      <c r="T56" s="1327">
        <v>0</v>
      </c>
      <c r="U56" s="1327">
        <v>0</v>
      </c>
      <c r="V56" s="1342">
        <v>0</v>
      </c>
      <c r="W56" s="1342">
        <v>0</v>
      </c>
      <c r="X56" s="65">
        <v>0</v>
      </c>
      <c r="Y56" s="1329">
        <v>11532.822362163013</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0</v>
      </c>
      <c r="H57" s="1318">
        <v>0</v>
      </c>
      <c r="I57" s="1318">
        <v>0</v>
      </c>
      <c r="J57" s="1318">
        <v>0</v>
      </c>
      <c r="K57" s="1318">
        <v>0</v>
      </c>
      <c r="L57" s="1342">
        <v>0</v>
      </c>
      <c r="M57" s="1343">
        <v>0</v>
      </c>
      <c r="N57" s="1342">
        <v>0</v>
      </c>
      <c r="O57" s="1342">
        <v>0</v>
      </c>
      <c r="P57" s="1342">
        <v>0</v>
      </c>
      <c r="Q57" s="1318">
        <v>0</v>
      </c>
      <c r="R57" s="1318">
        <v>0</v>
      </c>
      <c r="S57" s="1318">
        <v>0</v>
      </c>
      <c r="T57" s="1319">
        <v>0</v>
      </c>
      <c r="U57" s="1318">
        <v>0</v>
      </c>
      <c r="V57" s="1342">
        <v>0</v>
      </c>
      <c r="W57" s="1342">
        <v>0</v>
      </c>
      <c r="X57" s="101">
        <v>0</v>
      </c>
      <c r="Y57" s="1322">
        <v>0</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144</v>
      </c>
      <c r="E58" s="76" t="s">
        <v>145</v>
      </c>
      <c r="F58" s="1317">
        <v>0</v>
      </c>
      <c r="G58" s="1318">
        <v>0</v>
      </c>
      <c r="H58" s="1318">
        <v>0</v>
      </c>
      <c r="I58" s="1318">
        <v>0</v>
      </c>
      <c r="J58" s="1318">
        <v>0</v>
      </c>
      <c r="K58" s="1318">
        <v>0</v>
      </c>
      <c r="L58" s="1342">
        <v>0</v>
      </c>
      <c r="M58" s="1343">
        <v>0</v>
      </c>
      <c r="N58" s="1342">
        <v>0</v>
      </c>
      <c r="O58" s="1342">
        <v>0</v>
      </c>
      <c r="P58" s="1342">
        <v>0</v>
      </c>
      <c r="Q58" s="1318">
        <v>0</v>
      </c>
      <c r="R58" s="1318">
        <v>0</v>
      </c>
      <c r="S58" s="1318">
        <v>0</v>
      </c>
      <c r="T58" s="1319">
        <v>0</v>
      </c>
      <c r="U58" s="1318">
        <v>0</v>
      </c>
      <c r="V58" s="1342">
        <v>0</v>
      </c>
      <c r="W58" s="1342">
        <v>0</v>
      </c>
      <c r="X58" s="101">
        <v>0</v>
      </c>
      <c r="Y58" s="1322">
        <v>0</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0</v>
      </c>
      <c r="H59" s="1318">
        <v>0</v>
      </c>
      <c r="I59" s="1318">
        <v>0</v>
      </c>
      <c r="J59" s="1318">
        <v>0</v>
      </c>
      <c r="K59" s="1318">
        <v>0</v>
      </c>
      <c r="L59" s="1342">
        <v>0</v>
      </c>
      <c r="M59" s="1343">
        <v>0</v>
      </c>
      <c r="N59" s="1342">
        <v>0</v>
      </c>
      <c r="O59" s="1342">
        <v>0</v>
      </c>
      <c r="P59" s="1342">
        <v>0</v>
      </c>
      <c r="Q59" s="1318">
        <v>0</v>
      </c>
      <c r="R59" s="1318">
        <v>0</v>
      </c>
      <c r="S59" s="1318">
        <v>0</v>
      </c>
      <c r="T59" s="1319">
        <v>0</v>
      </c>
      <c r="U59" s="1318">
        <v>0</v>
      </c>
      <c r="V59" s="1342">
        <v>0</v>
      </c>
      <c r="W59" s="1342">
        <v>0</v>
      </c>
      <c r="X59" s="101">
        <v>0</v>
      </c>
      <c r="Y59" s="1322">
        <v>0</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v>
      </c>
      <c r="G60" s="1318">
        <v>2309.5371144619598</v>
      </c>
      <c r="H60" s="1318">
        <v>1976.4633139136392</v>
      </c>
      <c r="I60" s="1318">
        <v>0</v>
      </c>
      <c r="J60" s="1318">
        <v>189.36175462645645</v>
      </c>
      <c r="K60" s="1318">
        <v>3014.5715044551057</v>
      </c>
      <c r="L60" s="1342">
        <v>0</v>
      </c>
      <c r="M60" s="1343">
        <v>0</v>
      </c>
      <c r="N60" s="1342">
        <v>0</v>
      </c>
      <c r="O60" s="1342">
        <v>0</v>
      </c>
      <c r="P60" s="1342">
        <v>0</v>
      </c>
      <c r="Q60" s="1318">
        <v>0</v>
      </c>
      <c r="R60" s="1318">
        <v>975.55118231665506</v>
      </c>
      <c r="S60" s="1318">
        <v>60.866278272789572</v>
      </c>
      <c r="T60" s="1319">
        <v>0</v>
      </c>
      <c r="U60" s="1318">
        <v>0</v>
      </c>
      <c r="V60" s="1342">
        <v>0</v>
      </c>
      <c r="W60" s="1342">
        <v>0</v>
      </c>
      <c r="X60" s="101">
        <v>0</v>
      </c>
      <c r="Y60" s="1322">
        <v>8526.3511480466059</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150</v>
      </c>
      <c r="E61" s="74" t="s">
        <v>151</v>
      </c>
      <c r="F61" s="1317">
        <v>0</v>
      </c>
      <c r="G61" s="1318">
        <v>0</v>
      </c>
      <c r="H61" s="1318">
        <v>0</v>
      </c>
      <c r="I61" s="1318">
        <v>0</v>
      </c>
      <c r="J61" s="1318">
        <v>0</v>
      </c>
      <c r="K61" s="1318">
        <v>0</v>
      </c>
      <c r="L61" s="1342">
        <v>0</v>
      </c>
      <c r="M61" s="1343">
        <v>0</v>
      </c>
      <c r="N61" s="1342">
        <v>0</v>
      </c>
      <c r="O61" s="1342">
        <v>0</v>
      </c>
      <c r="P61" s="1342">
        <v>0</v>
      </c>
      <c r="Q61" s="1318">
        <v>0</v>
      </c>
      <c r="R61" s="1318">
        <v>0</v>
      </c>
      <c r="S61" s="1318">
        <v>0</v>
      </c>
      <c r="T61" s="1319">
        <v>0</v>
      </c>
      <c r="U61" s="1318">
        <v>0</v>
      </c>
      <c r="V61" s="1342">
        <v>0</v>
      </c>
      <c r="W61" s="1342">
        <v>0</v>
      </c>
      <c r="X61" s="101">
        <v>0</v>
      </c>
      <c r="Y61" s="1322">
        <v>0</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152</v>
      </c>
      <c r="E62" s="74" t="s">
        <v>153</v>
      </c>
      <c r="F62" s="1317">
        <v>0</v>
      </c>
      <c r="G62" s="1318">
        <v>0</v>
      </c>
      <c r="H62" s="1318">
        <v>0</v>
      </c>
      <c r="I62" s="1318">
        <v>0</v>
      </c>
      <c r="J62" s="1318">
        <v>0</v>
      </c>
      <c r="K62" s="1318">
        <v>0</v>
      </c>
      <c r="L62" s="1342">
        <v>0</v>
      </c>
      <c r="M62" s="1343">
        <v>0</v>
      </c>
      <c r="N62" s="1342">
        <v>0</v>
      </c>
      <c r="O62" s="1342">
        <v>0</v>
      </c>
      <c r="P62" s="1342">
        <v>0</v>
      </c>
      <c r="Q62" s="1318">
        <v>0</v>
      </c>
      <c r="R62" s="1318">
        <v>0</v>
      </c>
      <c r="S62" s="1318">
        <v>0</v>
      </c>
      <c r="T62" s="1319">
        <v>0</v>
      </c>
      <c r="U62" s="1318">
        <v>0</v>
      </c>
      <c r="V62" s="1342">
        <v>0</v>
      </c>
      <c r="W62" s="1342">
        <v>0</v>
      </c>
      <c r="X62" s="101">
        <v>0</v>
      </c>
      <c r="Y62" s="1322">
        <v>0</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154</v>
      </c>
      <c r="E63" s="74" t="s">
        <v>155</v>
      </c>
      <c r="F63" s="1317">
        <v>0</v>
      </c>
      <c r="G63" s="1318">
        <v>0</v>
      </c>
      <c r="H63" s="1318">
        <v>0</v>
      </c>
      <c r="I63" s="1318">
        <v>0</v>
      </c>
      <c r="J63" s="1318">
        <v>0</v>
      </c>
      <c r="K63" s="1318">
        <v>0</v>
      </c>
      <c r="L63" s="1342">
        <v>0</v>
      </c>
      <c r="M63" s="1343">
        <v>0</v>
      </c>
      <c r="N63" s="1342">
        <v>0</v>
      </c>
      <c r="O63" s="1342">
        <v>0</v>
      </c>
      <c r="P63" s="1342">
        <v>0</v>
      </c>
      <c r="Q63" s="1318">
        <v>0</v>
      </c>
      <c r="R63" s="1318">
        <v>0</v>
      </c>
      <c r="S63" s="1318">
        <v>0</v>
      </c>
      <c r="T63" s="1319">
        <v>0</v>
      </c>
      <c r="U63" s="1318">
        <v>0</v>
      </c>
      <c r="V63" s="1342">
        <v>0</v>
      </c>
      <c r="W63" s="1342">
        <v>0</v>
      </c>
      <c r="X63" s="101">
        <v>0</v>
      </c>
      <c r="Y63" s="1322">
        <v>0</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1300.146958124835</v>
      </c>
      <c r="H64" s="1318">
        <v>345.44050566236496</v>
      </c>
      <c r="I64" s="1318">
        <v>0</v>
      </c>
      <c r="J64" s="1318">
        <v>3.7960495127732412</v>
      </c>
      <c r="K64" s="1318">
        <v>1064.7918883328941</v>
      </c>
      <c r="L64" s="1342">
        <v>0</v>
      </c>
      <c r="M64" s="1343">
        <v>4.7450618909665518</v>
      </c>
      <c r="N64" s="1342">
        <v>0</v>
      </c>
      <c r="O64" s="1342">
        <v>0</v>
      </c>
      <c r="P64" s="1342">
        <v>0</v>
      </c>
      <c r="Q64" s="1318">
        <v>0</v>
      </c>
      <c r="R64" s="1318">
        <v>256.23334211219378</v>
      </c>
      <c r="S64" s="1318">
        <v>31.317408480379239</v>
      </c>
      <c r="T64" s="1319">
        <v>0</v>
      </c>
      <c r="U64" s="1318">
        <v>0</v>
      </c>
      <c r="V64" s="1342">
        <v>0</v>
      </c>
      <c r="W64" s="1342">
        <v>0</v>
      </c>
      <c r="X64" s="101">
        <v>0</v>
      </c>
      <c r="Y64" s="1322">
        <v>3006.4712141164068</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v>
      </c>
      <c r="G65" s="1318">
        <v>0</v>
      </c>
      <c r="H65" s="1318">
        <v>0</v>
      </c>
      <c r="I65" s="1318">
        <v>0</v>
      </c>
      <c r="J65" s="1318">
        <v>0</v>
      </c>
      <c r="K65" s="1318">
        <v>0</v>
      </c>
      <c r="L65" s="1342">
        <v>0</v>
      </c>
      <c r="M65" s="1343">
        <v>0</v>
      </c>
      <c r="N65" s="1342">
        <v>0</v>
      </c>
      <c r="O65" s="1342">
        <v>0</v>
      </c>
      <c r="P65" s="1342">
        <v>0</v>
      </c>
      <c r="Q65" s="1318">
        <v>0</v>
      </c>
      <c r="R65" s="1318">
        <v>0</v>
      </c>
      <c r="S65" s="1318">
        <v>0</v>
      </c>
      <c r="T65" s="1319">
        <v>0</v>
      </c>
      <c r="U65" s="1318">
        <v>0</v>
      </c>
      <c r="V65" s="1342">
        <v>0</v>
      </c>
      <c r="W65" s="1342">
        <v>0</v>
      </c>
      <c r="X65" s="101">
        <v>0</v>
      </c>
      <c r="Y65" s="1322">
        <v>0</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159</v>
      </c>
      <c r="C66" s="1346"/>
      <c r="D66" s="1347" t="s">
        <v>160</v>
      </c>
      <c r="E66" s="29" t="s">
        <v>161</v>
      </c>
      <c r="F66" s="1326">
        <v>0</v>
      </c>
      <c r="G66" s="1327">
        <v>63.425087596355986</v>
      </c>
      <c r="H66" s="1327">
        <v>192.32123335669235</v>
      </c>
      <c r="I66" s="1327">
        <v>0</v>
      </c>
      <c r="J66" s="1327">
        <v>8.1838822704975467</v>
      </c>
      <c r="K66" s="1327">
        <v>585.14758234057456</v>
      </c>
      <c r="L66" s="1342">
        <v>0</v>
      </c>
      <c r="M66" s="1345">
        <v>83.88479327259985</v>
      </c>
      <c r="N66" s="1342">
        <v>0</v>
      </c>
      <c r="O66" s="1342">
        <v>0</v>
      </c>
      <c r="P66" s="1342">
        <v>0</v>
      </c>
      <c r="Q66" s="1327">
        <v>0</v>
      </c>
      <c r="R66" s="1327">
        <v>92.068675543097399</v>
      </c>
      <c r="S66" s="1327">
        <v>0</v>
      </c>
      <c r="T66" s="1327">
        <v>0</v>
      </c>
      <c r="U66" s="1327">
        <v>0</v>
      </c>
      <c r="V66" s="1342">
        <v>0</v>
      </c>
      <c r="W66" s="1342">
        <v>0</v>
      </c>
      <c r="X66" s="65">
        <v>0</v>
      </c>
      <c r="Y66" s="1329">
        <v>1025.0312543798177</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162</v>
      </c>
      <c r="C67" s="106">
        <v>56</v>
      </c>
      <c r="D67" s="41" t="s">
        <v>162</v>
      </c>
      <c r="E67" s="74" t="s">
        <v>163</v>
      </c>
      <c r="F67" s="1317">
        <v>0</v>
      </c>
      <c r="G67" s="1348">
        <v>63.425087596355986</v>
      </c>
      <c r="H67" s="1318">
        <v>192.32123335669235</v>
      </c>
      <c r="I67" s="1318">
        <v>0</v>
      </c>
      <c r="J67" s="1318">
        <v>8.1838822704975467</v>
      </c>
      <c r="K67" s="1318">
        <v>585.14758234057456</v>
      </c>
      <c r="L67" s="1342">
        <v>0</v>
      </c>
      <c r="M67" s="1343">
        <v>83.88479327259985</v>
      </c>
      <c r="N67" s="1342">
        <v>0</v>
      </c>
      <c r="O67" s="1342">
        <v>0</v>
      </c>
      <c r="P67" s="1342">
        <v>0</v>
      </c>
      <c r="Q67" s="1318">
        <v>0</v>
      </c>
      <c r="R67" s="1318">
        <v>92.068675543097399</v>
      </c>
      <c r="S67" s="1318">
        <v>0</v>
      </c>
      <c r="T67" s="1318">
        <v>0</v>
      </c>
      <c r="U67" s="1318">
        <v>0</v>
      </c>
      <c r="V67" s="1342">
        <v>0</v>
      </c>
      <c r="W67" s="1342">
        <v>0</v>
      </c>
      <c r="X67" s="48">
        <v>0</v>
      </c>
      <c r="Y67" s="1322">
        <v>1025.0312543798177</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164</v>
      </c>
      <c r="C68" s="72"/>
      <c r="D68" s="28" t="s">
        <v>165</v>
      </c>
      <c r="E68" s="29" t="s">
        <v>166</v>
      </c>
      <c r="F68" s="1326">
        <v>0</v>
      </c>
      <c r="G68" s="1327">
        <v>0</v>
      </c>
      <c r="H68" s="1327">
        <v>0</v>
      </c>
      <c r="I68" s="1327">
        <v>17.390749824807287</v>
      </c>
      <c r="J68" s="1327">
        <v>3.0689558514365798</v>
      </c>
      <c r="K68" s="1327">
        <v>1.0229852838121933</v>
      </c>
      <c r="L68" s="1349">
        <v>0</v>
      </c>
      <c r="M68" s="1350">
        <v>0</v>
      </c>
      <c r="N68" s="1349">
        <v>0</v>
      </c>
      <c r="O68" s="1349">
        <v>0</v>
      </c>
      <c r="P68" s="1342">
        <v>0</v>
      </c>
      <c r="Q68" s="1327">
        <v>0</v>
      </c>
      <c r="R68" s="1327">
        <v>0</v>
      </c>
      <c r="S68" s="1327">
        <v>0</v>
      </c>
      <c r="T68" s="1327">
        <v>0</v>
      </c>
      <c r="U68" s="1327">
        <v>0</v>
      </c>
      <c r="V68" s="1349">
        <v>0</v>
      </c>
      <c r="W68" s="1349">
        <v>0</v>
      </c>
      <c r="X68" s="65">
        <v>0</v>
      </c>
      <c r="Y68" s="1329">
        <v>21.482690960056061</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0</v>
      </c>
      <c r="G69" s="1318">
        <v>0</v>
      </c>
      <c r="H69" s="1318">
        <v>0</v>
      </c>
      <c r="I69" s="1318">
        <v>0</v>
      </c>
      <c r="J69" s="1318">
        <v>0</v>
      </c>
      <c r="K69" s="1318">
        <v>0</v>
      </c>
      <c r="L69" s="1342">
        <v>0</v>
      </c>
      <c r="M69" s="1343">
        <v>0</v>
      </c>
      <c r="N69" s="1342">
        <v>0</v>
      </c>
      <c r="O69" s="1342">
        <v>0</v>
      </c>
      <c r="P69" s="1342">
        <v>0</v>
      </c>
      <c r="Q69" s="1318">
        <v>0</v>
      </c>
      <c r="R69" s="1318">
        <v>0</v>
      </c>
      <c r="S69" s="1318">
        <v>0</v>
      </c>
      <c r="T69" s="1318">
        <v>0</v>
      </c>
      <c r="U69" s="1318">
        <v>0</v>
      </c>
      <c r="V69" s="1342">
        <v>0</v>
      </c>
      <c r="W69" s="1342">
        <v>0</v>
      </c>
      <c r="X69" s="48">
        <v>0</v>
      </c>
      <c r="Y69" s="1322">
        <v>0</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169</v>
      </c>
      <c r="E70" s="76" t="s">
        <v>170</v>
      </c>
      <c r="F70" s="1317">
        <v>0</v>
      </c>
      <c r="G70" s="1318">
        <v>0</v>
      </c>
      <c r="H70" s="1318">
        <v>0</v>
      </c>
      <c r="I70" s="1318">
        <v>17.390749824807287</v>
      </c>
      <c r="J70" s="1318">
        <v>3.0689558514365798</v>
      </c>
      <c r="K70" s="1318">
        <v>1.0229852838121933</v>
      </c>
      <c r="L70" s="1342">
        <v>0</v>
      </c>
      <c r="M70" s="1343">
        <v>0</v>
      </c>
      <c r="N70" s="1342">
        <v>0</v>
      </c>
      <c r="O70" s="1342">
        <v>0</v>
      </c>
      <c r="P70" s="1342">
        <v>0</v>
      </c>
      <c r="Q70" s="1318">
        <v>0</v>
      </c>
      <c r="R70" s="1318">
        <v>0</v>
      </c>
      <c r="S70" s="1318">
        <v>0</v>
      </c>
      <c r="T70" s="1318">
        <v>0</v>
      </c>
      <c r="U70" s="1318">
        <v>0</v>
      </c>
      <c r="V70" s="1342">
        <v>0</v>
      </c>
      <c r="W70" s="1342">
        <v>0</v>
      </c>
      <c r="X70" s="48">
        <v>0</v>
      </c>
      <c r="Y70" s="1322">
        <v>21.482690960056061</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172</v>
      </c>
      <c r="E71" s="1351" t="s">
        <v>173</v>
      </c>
      <c r="F71" s="1326">
        <v>8.3532645926740909E-2</v>
      </c>
      <c r="G71" s="1327">
        <v>541.61473569923317</v>
      </c>
      <c r="H71" s="1327">
        <v>77.593895341669281</v>
      </c>
      <c r="I71" s="1327">
        <v>0</v>
      </c>
      <c r="J71" s="1327">
        <v>0</v>
      </c>
      <c r="K71" s="1327">
        <v>117.55930942445414</v>
      </c>
      <c r="L71" s="1342">
        <v>0</v>
      </c>
      <c r="M71" s="1345">
        <v>0</v>
      </c>
      <c r="N71" s="1342">
        <v>0</v>
      </c>
      <c r="O71" s="1342">
        <v>0</v>
      </c>
      <c r="P71" s="1342">
        <v>0</v>
      </c>
      <c r="Q71" s="1327">
        <v>0.17735566136396552</v>
      </c>
      <c r="R71" s="1327">
        <v>9.6198101514952832</v>
      </c>
      <c r="S71" s="1327">
        <v>10.82039494479128</v>
      </c>
      <c r="T71" s="1327">
        <v>0</v>
      </c>
      <c r="U71" s="1327">
        <v>0</v>
      </c>
      <c r="V71" s="1342">
        <v>0</v>
      </c>
      <c r="W71" s="1342">
        <v>0</v>
      </c>
      <c r="X71" s="65">
        <v>0</v>
      </c>
      <c r="Y71" s="1329">
        <v>757.46903386893382</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8.3532645926740909E-2</v>
      </c>
      <c r="G72" s="1318">
        <v>504.37021530067869</v>
      </c>
      <c r="H72" s="1318">
        <v>72.941599178383484</v>
      </c>
      <c r="I72" s="1319">
        <v>0</v>
      </c>
      <c r="J72" s="1318">
        <v>0</v>
      </c>
      <c r="K72" s="1318">
        <v>104.55575904756988</v>
      </c>
      <c r="L72" s="1342">
        <v>0</v>
      </c>
      <c r="M72" s="1343">
        <v>0</v>
      </c>
      <c r="N72" s="1342">
        <v>0</v>
      </c>
      <c r="O72" s="1342">
        <v>0</v>
      </c>
      <c r="P72" s="1342">
        <v>0</v>
      </c>
      <c r="Q72" s="1318">
        <v>0</v>
      </c>
      <c r="R72" s="1318">
        <v>5.5603004565259537</v>
      </c>
      <c r="S72" s="1318">
        <v>6.3956070767899549</v>
      </c>
      <c r="T72" s="1319">
        <v>0</v>
      </c>
      <c r="U72" s="1318">
        <v>0</v>
      </c>
      <c r="V72" s="1342">
        <v>0</v>
      </c>
      <c r="W72" s="1342">
        <v>0</v>
      </c>
      <c r="X72" s="48">
        <v>0</v>
      </c>
      <c r="Y72" s="1322">
        <v>693.90701370587465</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176</v>
      </c>
      <c r="E73" s="74"/>
      <c r="F73" s="1317">
        <v>0</v>
      </c>
      <c r="G73" s="1318">
        <v>37.244520398554464</v>
      </c>
      <c r="H73" s="1318">
        <v>4.6522961632857935</v>
      </c>
      <c r="I73" s="1319">
        <v>0</v>
      </c>
      <c r="J73" s="1318">
        <v>0</v>
      </c>
      <c r="K73" s="1318">
        <v>13.00355037688427</v>
      </c>
      <c r="L73" s="1342">
        <v>0</v>
      </c>
      <c r="M73" s="1343">
        <v>0</v>
      </c>
      <c r="N73" s="1342">
        <v>0</v>
      </c>
      <c r="O73" s="1342">
        <v>0</v>
      </c>
      <c r="P73" s="1342">
        <v>0</v>
      </c>
      <c r="Q73" s="1318">
        <v>0.17735566136396552</v>
      </c>
      <c r="R73" s="1318">
        <v>4.0595096949693295</v>
      </c>
      <c r="S73" s="1318">
        <v>4.4247878680013253</v>
      </c>
      <c r="T73" s="1319">
        <v>0</v>
      </c>
      <c r="U73" s="1318">
        <v>0</v>
      </c>
      <c r="V73" s="1342">
        <v>0</v>
      </c>
      <c r="W73" s="1342">
        <v>0</v>
      </c>
      <c r="X73" s="48">
        <v>0</v>
      </c>
      <c r="Y73" s="1322">
        <v>63.562020163059145</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177</v>
      </c>
      <c r="C74" s="1346"/>
      <c r="D74" s="28" t="s">
        <v>178</v>
      </c>
      <c r="E74" s="29" t="s">
        <v>179</v>
      </c>
      <c r="F74" s="1326">
        <v>0</v>
      </c>
      <c r="G74" s="1327">
        <v>775.43140826744059</v>
      </c>
      <c r="H74" s="1327">
        <v>42.503593233910514</v>
      </c>
      <c r="I74" s="1327">
        <v>3.1100190171154036</v>
      </c>
      <c r="J74" s="1327">
        <v>0</v>
      </c>
      <c r="K74" s="1327">
        <v>207.33460114102689</v>
      </c>
      <c r="L74" s="1342">
        <v>0</v>
      </c>
      <c r="M74" s="1345">
        <v>0</v>
      </c>
      <c r="N74" s="1342">
        <v>0</v>
      </c>
      <c r="O74" s="1342">
        <v>0</v>
      </c>
      <c r="P74" s="1342">
        <v>0</v>
      </c>
      <c r="Q74" s="1327">
        <v>0</v>
      </c>
      <c r="R74" s="1327">
        <v>18.660114102692422</v>
      </c>
      <c r="S74" s="1327">
        <v>0</v>
      </c>
      <c r="T74" s="1327">
        <v>0</v>
      </c>
      <c r="U74" s="1327">
        <v>0</v>
      </c>
      <c r="V74" s="1342">
        <v>0</v>
      </c>
      <c r="W74" s="1342">
        <v>0</v>
      </c>
      <c r="X74" s="65">
        <v>0</v>
      </c>
      <c r="Y74" s="1329">
        <v>1047.0397357621857</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180</v>
      </c>
      <c r="E75" s="74" t="s">
        <v>181</v>
      </c>
      <c r="F75" s="1317">
        <v>0</v>
      </c>
      <c r="G75" s="1318">
        <v>775.43140826744059</v>
      </c>
      <c r="H75" s="1318">
        <v>42.503593233910514</v>
      </c>
      <c r="I75" s="1318">
        <v>3.1100190171154036</v>
      </c>
      <c r="J75" s="1318">
        <v>0</v>
      </c>
      <c r="K75" s="1318">
        <v>207.33460114102689</v>
      </c>
      <c r="L75" s="1342">
        <v>0</v>
      </c>
      <c r="M75" s="1343">
        <v>0</v>
      </c>
      <c r="N75" s="1342">
        <v>0</v>
      </c>
      <c r="O75" s="1342">
        <v>0</v>
      </c>
      <c r="P75" s="1342">
        <v>0</v>
      </c>
      <c r="Q75" s="1318">
        <v>0</v>
      </c>
      <c r="R75" s="1318">
        <v>18.660114102692422</v>
      </c>
      <c r="S75" s="1318">
        <v>0</v>
      </c>
      <c r="T75" s="1318">
        <v>0</v>
      </c>
      <c r="U75" s="1318">
        <v>0</v>
      </c>
      <c r="V75" s="1342">
        <v>0</v>
      </c>
      <c r="W75" s="1342">
        <v>0</v>
      </c>
      <c r="X75" s="48">
        <v>0</v>
      </c>
      <c r="Y75" s="1322">
        <v>1047.0397357621857</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183</v>
      </c>
      <c r="E76" s="29" t="s">
        <v>184</v>
      </c>
      <c r="F76" s="1326">
        <v>5.8652706549050054E-2</v>
      </c>
      <c r="G76" s="1327">
        <v>31.89494658694257</v>
      </c>
      <c r="H76" s="1327">
        <v>5.3095178405197494</v>
      </c>
      <c r="I76" s="1327">
        <v>2.3840515736764902</v>
      </c>
      <c r="J76" s="1327">
        <v>0.92609020760360361</v>
      </c>
      <c r="K76" s="1327">
        <v>71.046925873999172</v>
      </c>
      <c r="L76" s="1342">
        <v>0</v>
      </c>
      <c r="M76" s="1345">
        <v>2.6862993480927253</v>
      </c>
      <c r="N76" s="1342">
        <v>0</v>
      </c>
      <c r="O76" s="1342">
        <v>0</v>
      </c>
      <c r="P76" s="1342">
        <v>0</v>
      </c>
      <c r="Q76" s="1327">
        <v>1.8801895548478168E-2</v>
      </c>
      <c r="R76" s="1327">
        <v>61.584372555208986</v>
      </c>
      <c r="S76" s="1327">
        <v>36.373220961364503</v>
      </c>
      <c r="T76" s="1327">
        <v>6.5658576772918267E-2</v>
      </c>
      <c r="U76" s="1327">
        <v>44.523432975498217</v>
      </c>
      <c r="V76" s="1342">
        <v>0</v>
      </c>
      <c r="W76" s="1342">
        <v>0</v>
      </c>
      <c r="X76" s="65">
        <v>0</v>
      </c>
      <c r="Y76" s="1329">
        <v>256.87197110177641</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186</v>
      </c>
      <c r="E77" s="29" t="s">
        <v>187</v>
      </c>
      <c r="F77" s="1326">
        <v>0</v>
      </c>
      <c r="G77" s="1327">
        <v>151.76405188387892</v>
      </c>
      <c r="H77" s="1327">
        <v>37.206670784434834</v>
      </c>
      <c r="I77" s="1327">
        <v>27.415441630636195</v>
      </c>
      <c r="J77" s="1327">
        <v>12.728597899938233</v>
      </c>
      <c r="K77" s="1327">
        <v>4902.4684373069795</v>
      </c>
      <c r="L77" s="1342">
        <v>0</v>
      </c>
      <c r="M77" s="1345">
        <v>0</v>
      </c>
      <c r="N77" s="1342">
        <v>0</v>
      </c>
      <c r="O77" s="1342">
        <v>0</v>
      </c>
      <c r="P77" s="1342">
        <v>0</v>
      </c>
      <c r="Q77" s="1327">
        <v>0</v>
      </c>
      <c r="R77" s="1327">
        <v>611.95182211241502</v>
      </c>
      <c r="S77" s="1327">
        <v>366.19197035206918</v>
      </c>
      <c r="T77" s="1327">
        <v>0</v>
      </c>
      <c r="U77" s="1327">
        <v>0</v>
      </c>
      <c r="V77" s="1342">
        <v>0</v>
      </c>
      <c r="W77" s="1342">
        <v>0</v>
      </c>
      <c r="X77" s="65">
        <v>0</v>
      </c>
      <c r="Y77" s="1329">
        <v>6109.7269919703522</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0</v>
      </c>
      <c r="G78" s="1318">
        <v>151.76405188387892</v>
      </c>
      <c r="H78" s="1318">
        <v>37.206670784434834</v>
      </c>
      <c r="I78" s="1318">
        <v>27.415441630636195</v>
      </c>
      <c r="J78" s="1318">
        <v>12.728597899938233</v>
      </c>
      <c r="K78" s="1318">
        <v>4902.4684373069795</v>
      </c>
      <c r="L78" s="1342">
        <v>0</v>
      </c>
      <c r="M78" s="1343">
        <v>0</v>
      </c>
      <c r="N78" s="1342">
        <v>0</v>
      </c>
      <c r="O78" s="1342">
        <v>0</v>
      </c>
      <c r="P78" s="1342">
        <v>0</v>
      </c>
      <c r="Q78" s="1318">
        <v>0</v>
      </c>
      <c r="R78" s="1318">
        <v>611.95182211241502</v>
      </c>
      <c r="S78" s="1318">
        <v>366.19197035206918</v>
      </c>
      <c r="T78" s="1318">
        <v>0</v>
      </c>
      <c r="U78" s="1318">
        <v>0</v>
      </c>
      <c r="V78" s="1342">
        <v>0</v>
      </c>
      <c r="W78" s="1342">
        <v>0</v>
      </c>
      <c r="X78" s="48">
        <v>0</v>
      </c>
      <c r="Y78" s="1322">
        <v>6109.7269919703522</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190</v>
      </c>
      <c r="E79" s="74"/>
      <c r="F79" s="1317">
        <v>0</v>
      </c>
      <c r="G79" s="1318">
        <v>0</v>
      </c>
      <c r="H79" s="1318">
        <v>0</v>
      </c>
      <c r="I79" s="1318">
        <v>0</v>
      </c>
      <c r="J79" s="1318">
        <v>0</v>
      </c>
      <c r="K79" s="1318">
        <v>0</v>
      </c>
      <c r="L79" s="1342">
        <v>0</v>
      </c>
      <c r="M79" s="1343">
        <v>0</v>
      </c>
      <c r="N79" s="1342">
        <v>0</v>
      </c>
      <c r="O79" s="1342">
        <v>0</v>
      </c>
      <c r="P79" s="1342">
        <v>0</v>
      </c>
      <c r="Q79" s="1318">
        <v>0</v>
      </c>
      <c r="R79" s="1318">
        <v>0</v>
      </c>
      <c r="S79" s="1318">
        <v>0</v>
      </c>
      <c r="T79" s="1318">
        <v>0</v>
      </c>
      <c r="U79" s="1318">
        <v>0</v>
      </c>
      <c r="V79" s="1342">
        <v>0</v>
      </c>
      <c r="W79" s="1342">
        <v>0</v>
      </c>
      <c r="X79" s="48">
        <v>0</v>
      </c>
      <c r="Y79" s="1322">
        <v>0</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192</v>
      </c>
      <c r="E80" s="29" t="s">
        <v>193</v>
      </c>
      <c r="F80" s="1326">
        <v>7.193399284370218E-2</v>
      </c>
      <c r="G80" s="1327">
        <v>17.589863119443621</v>
      </c>
      <c r="H80" s="1327">
        <v>6.4120829271457591</v>
      </c>
      <c r="I80" s="1327">
        <v>2.8927593939459428</v>
      </c>
      <c r="J80" s="1327">
        <v>0.66860255260285484</v>
      </c>
      <c r="K80" s="1327">
        <v>50.029018734733683</v>
      </c>
      <c r="L80" s="1342">
        <v>0</v>
      </c>
      <c r="M80" s="1345">
        <v>0.44599075563095353</v>
      </c>
      <c r="N80" s="1342">
        <v>0</v>
      </c>
      <c r="O80" s="1342">
        <v>0</v>
      </c>
      <c r="P80" s="1342">
        <v>0</v>
      </c>
      <c r="Q80" s="1327">
        <v>0</v>
      </c>
      <c r="R80" s="1327">
        <v>5.5219347175377163</v>
      </c>
      <c r="S80" s="1327">
        <v>1.0761950871580948</v>
      </c>
      <c r="T80" s="1327">
        <v>0</v>
      </c>
      <c r="U80" s="1327">
        <v>0</v>
      </c>
      <c r="V80" s="1342">
        <v>0</v>
      </c>
      <c r="W80" s="1342">
        <v>0</v>
      </c>
      <c r="X80" s="65">
        <v>0</v>
      </c>
      <c r="Y80" s="1329">
        <v>84.708381281042335</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194</v>
      </c>
      <c r="C81" s="1344"/>
      <c r="D81" s="28" t="s">
        <v>195</v>
      </c>
      <c r="E81" s="29" t="s">
        <v>196</v>
      </c>
      <c r="F81" s="1326">
        <v>14.480397022332511</v>
      </c>
      <c r="G81" s="1327">
        <v>9889.8719356875808</v>
      </c>
      <c r="H81" s="1327">
        <v>696.11710274280938</v>
      </c>
      <c r="I81" s="1327">
        <v>0</v>
      </c>
      <c r="J81" s="1327">
        <v>24.261882271627695</v>
      </c>
      <c r="K81" s="1327">
        <v>1620.1656376182032</v>
      </c>
      <c r="L81" s="1342">
        <v>0</v>
      </c>
      <c r="M81" s="1345">
        <v>0</v>
      </c>
      <c r="N81" s="1342">
        <v>0</v>
      </c>
      <c r="O81" s="1342">
        <v>0</v>
      </c>
      <c r="P81" s="1345">
        <v>1340.241191066998</v>
      </c>
      <c r="Q81" s="1327">
        <v>0</v>
      </c>
      <c r="R81" s="1327">
        <v>570.73189724686097</v>
      </c>
      <c r="S81" s="1327">
        <v>335.43853690455927</v>
      </c>
      <c r="T81" s="1327">
        <v>0</v>
      </c>
      <c r="U81" s="1327">
        <v>0</v>
      </c>
      <c r="V81" s="1342">
        <v>0</v>
      </c>
      <c r="W81" s="1342">
        <v>0</v>
      </c>
      <c r="X81" s="65">
        <v>0</v>
      </c>
      <c r="Y81" s="1329">
        <v>14491.308580560973</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197</v>
      </c>
      <c r="E82" s="74" t="s">
        <v>198</v>
      </c>
      <c r="F82" s="1317">
        <v>0</v>
      </c>
      <c r="G82" s="1318">
        <v>353.53028452943209</v>
      </c>
      <c r="H82" s="1318">
        <v>633.1195945167608</v>
      </c>
      <c r="I82" s="1318">
        <v>0</v>
      </c>
      <c r="J82" s="1318">
        <v>24.261882271627695</v>
      </c>
      <c r="K82" s="1318">
        <v>1564.313742656376</v>
      </c>
      <c r="L82" s="1342">
        <v>0</v>
      </c>
      <c r="M82" s="1343">
        <v>0</v>
      </c>
      <c r="N82" s="1342">
        <v>0</v>
      </c>
      <c r="O82" s="1342">
        <v>0</v>
      </c>
      <c r="P82" s="1342">
        <v>0</v>
      </c>
      <c r="Q82" s="1318">
        <v>0</v>
      </c>
      <c r="R82" s="1318">
        <v>570.73189724686097</v>
      </c>
      <c r="S82" s="1318">
        <v>54.300403179357218</v>
      </c>
      <c r="T82" s="1319">
        <v>0</v>
      </c>
      <c r="U82" s="1318">
        <v>0</v>
      </c>
      <c r="V82" s="1342">
        <v>0</v>
      </c>
      <c r="W82" s="1342">
        <v>0</v>
      </c>
      <c r="X82" s="48">
        <v>0</v>
      </c>
      <c r="Y82" s="1322">
        <v>3200.2578044004149</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199</v>
      </c>
      <c r="E83" s="74" t="s">
        <v>200</v>
      </c>
      <c r="F83" s="1317">
        <v>14.480397022332511</v>
      </c>
      <c r="G83" s="1318">
        <v>9429.1518610421863</v>
      </c>
      <c r="H83" s="1318">
        <v>0</v>
      </c>
      <c r="I83" s="1318">
        <v>0</v>
      </c>
      <c r="J83" s="1318">
        <v>0</v>
      </c>
      <c r="K83" s="1318">
        <v>14.480397022332511</v>
      </c>
      <c r="L83" s="1342">
        <v>0</v>
      </c>
      <c r="M83" s="1343">
        <v>0</v>
      </c>
      <c r="N83" s="1342">
        <v>0</v>
      </c>
      <c r="O83" s="1342">
        <v>0</v>
      </c>
      <c r="P83" s="1343">
        <v>1340.241191066998</v>
      </c>
      <c r="Q83" s="1318">
        <v>0</v>
      </c>
      <c r="R83" s="1318">
        <v>0</v>
      </c>
      <c r="S83" s="1318">
        <v>0</v>
      </c>
      <c r="T83" s="1319">
        <v>0</v>
      </c>
      <c r="U83" s="1318">
        <v>0</v>
      </c>
      <c r="V83" s="1342">
        <v>0</v>
      </c>
      <c r="W83" s="1342">
        <v>0</v>
      </c>
      <c r="X83" s="48">
        <v>0</v>
      </c>
      <c r="Y83" s="1322">
        <v>10798.35384615385</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201</v>
      </c>
      <c r="E84" s="74"/>
      <c r="F84" s="1317">
        <v>0</v>
      </c>
      <c r="G84" s="1318">
        <v>107.18979011596333</v>
      </c>
      <c r="H84" s="1318">
        <v>62.997508226048623</v>
      </c>
      <c r="I84" s="1318">
        <v>0</v>
      </c>
      <c r="J84" s="1318">
        <v>0</v>
      </c>
      <c r="K84" s="1318">
        <v>41.371497939494617</v>
      </c>
      <c r="L84" s="1342">
        <v>0</v>
      </c>
      <c r="M84" s="1343">
        <v>0</v>
      </c>
      <c r="N84" s="1342">
        <v>0</v>
      </c>
      <c r="O84" s="1342">
        <v>0</v>
      </c>
      <c r="P84" s="1342">
        <v>0</v>
      </c>
      <c r="Q84" s="1318">
        <v>0</v>
      </c>
      <c r="R84" s="1318">
        <v>0</v>
      </c>
      <c r="S84" s="1318">
        <v>281.13813372520207</v>
      </c>
      <c r="T84" s="1319">
        <v>0</v>
      </c>
      <c r="U84" s="1318">
        <v>0</v>
      </c>
      <c r="V84" s="1342">
        <v>0</v>
      </c>
      <c r="W84" s="1342">
        <v>0</v>
      </c>
      <c r="X84" s="48">
        <v>0</v>
      </c>
      <c r="Y84" s="1322">
        <v>492.69693000670861</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203</v>
      </c>
      <c r="E85" s="1356" t="s">
        <v>204</v>
      </c>
      <c r="F85" s="1357">
        <v>0.51197494610066174</v>
      </c>
      <c r="G85" s="1358">
        <v>213.74014984773231</v>
      </c>
      <c r="H85" s="1358">
        <v>3.9441581060177966</v>
      </c>
      <c r="I85" s="1358">
        <v>1.4274194821088564</v>
      </c>
      <c r="J85" s="1358">
        <v>1.1509119105360368</v>
      </c>
      <c r="K85" s="1358">
        <v>218.53340565435647</v>
      </c>
      <c r="L85" s="1359">
        <v>0</v>
      </c>
      <c r="M85" s="1360">
        <v>10.828539584103041</v>
      </c>
      <c r="N85" s="1359">
        <v>0</v>
      </c>
      <c r="O85" s="1359">
        <v>0</v>
      </c>
      <c r="P85" s="1359">
        <v>0</v>
      </c>
      <c r="Q85" s="1358">
        <v>6.4500780611106995E-3</v>
      </c>
      <c r="R85" s="1358">
        <v>30.218099751720636</v>
      </c>
      <c r="S85" s="1358">
        <v>21.274425665759395</v>
      </c>
      <c r="T85" s="1358">
        <v>0</v>
      </c>
      <c r="U85" s="1358">
        <v>0.66009146902842841</v>
      </c>
      <c r="V85" s="1359">
        <v>0</v>
      </c>
      <c r="W85" s="1359">
        <v>0</v>
      </c>
      <c r="X85" s="1361">
        <v>0</v>
      </c>
      <c r="Y85" s="1362">
        <v>502.29562649552474</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1658.7788098082453</v>
      </c>
      <c r="G86" s="1363">
        <v>1161782.4359380391</v>
      </c>
      <c r="H86" s="1363">
        <v>47940.747339868052</v>
      </c>
      <c r="I86" s="1363">
        <v>11647.340809514864</v>
      </c>
      <c r="J86" s="1363">
        <v>10404.519782663809</v>
      </c>
      <c r="K86" s="1363">
        <v>89448.484759946281</v>
      </c>
      <c r="L86" s="1363">
        <v>8751.7557536776749</v>
      </c>
      <c r="M86" s="1363">
        <v>105431.18634439338</v>
      </c>
      <c r="N86" s="1363">
        <v>605.86012406818804</v>
      </c>
      <c r="O86" s="1363">
        <v>31742.583645288167</v>
      </c>
      <c r="P86" s="1363">
        <v>1519.5933859598388</v>
      </c>
      <c r="Q86" s="1363">
        <v>46.920609760601522</v>
      </c>
      <c r="R86" s="1363">
        <v>41008.649728187964</v>
      </c>
      <c r="S86" s="1363">
        <v>52751.997233216243</v>
      </c>
      <c r="T86" s="1363">
        <v>38284.598779431049</v>
      </c>
      <c r="U86" s="1363">
        <v>682795.66037296597</v>
      </c>
      <c r="V86" s="1363">
        <v>1063676.7962166667</v>
      </c>
      <c r="W86" s="1363">
        <v>1737.142253111665</v>
      </c>
      <c r="X86" s="123">
        <v>231922.33107438791</v>
      </c>
      <c r="Y86" s="124">
        <v>3583157.382960957</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167" priority="3" stopIfTrue="1">
      <formula>#REF!=9</formula>
    </cfRule>
    <cfRule type="expression" dxfId="166" priority="4">
      <formula>#REF!=2</formula>
    </cfRule>
  </conditionalFormatting>
  <conditionalFormatting sqref="V77:W77 L77:P77">
    <cfRule type="expression" dxfId="165" priority="1" stopIfTrue="1">
      <formula>#REF!=9</formula>
    </cfRule>
    <cfRule type="expression" dxfId="164"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2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1223</v>
      </c>
      <c r="C2" s="1308">
        <v>7</v>
      </c>
      <c r="D2" s="8" t="s">
        <v>1298</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v>0</v>
      </c>
      <c r="G4" s="31">
        <v>0</v>
      </c>
      <c r="H4" s="31">
        <v>0.11700000000000001</v>
      </c>
      <c r="I4" s="31">
        <v>0</v>
      </c>
      <c r="J4" s="31">
        <v>0</v>
      </c>
      <c r="K4" s="31">
        <v>240.56900000000002</v>
      </c>
      <c r="L4" s="32">
        <v>0</v>
      </c>
      <c r="M4" s="33">
        <v>0</v>
      </c>
      <c r="N4" s="32">
        <v>0</v>
      </c>
      <c r="O4" s="32">
        <v>0</v>
      </c>
      <c r="P4" s="32">
        <v>0</v>
      </c>
      <c r="Q4" s="31">
        <v>0</v>
      </c>
      <c r="R4" s="31">
        <v>2.0300000000000002</v>
      </c>
      <c r="S4" s="31">
        <v>3.2399999999999998</v>
      </c>
      <c r="T4" s="31">
        <v>0</v>
      </c>
      <c r="U4" s="31">
        <v>0</v>
      </c>
      <c r="V4" s="33">
        <v>1296367.2150000001</v>
      </c>
      <c r="W4" s="33">
        <v>1280.0295271548048</v>
      </c>
      <c r="X4" s="34">
        <v>0</v>
      </c>
      <c r="Y4" s="35">
        <v>1297893.2005271548</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t="s">
        <v>268</v>
      </c>
      <c r="G5" s="1318" t="s">
        <v>268</v>
      </c>
      <c r="H5" s="1318">
        <v>0</v>
      </c>
      <c r="I5" s="1319" t="s">
        <v>268</v>
      </c>
      <c r="J5" s="1318" t="s">
        <v>268</v>
      </c>
      <c r="K5" s="1318">
        <v>240.52699663894893</v>
      </c>
      <c r="L5" s="1320" t="s">
        <v>268</v>
      </c>
      <c r="M5" s="1321" t="s">
        <v>268</v>
      </c>
      <c r="N5" s="1320" t="s">
        <v>268</v>
      </c>
      <c r="O5" s="1320" t="s">
        <v>268</v>
      </c>
      <c r="P5" s="1320" t="s">
        <v>268</v>
      </c>
      <c r="Q5" s="1319" t="s">
        <v>268</v>
      </c>
      <c r="R5" s="1318">
        <v>0.10972972972972975</v>
      </c>
      <c r="S5" s="1318">
        <v>2.5996686390532542</v>
      </c>
      <c r="T5" s="1318" t="s">
        <v>268</v>
      </c>
      <c r="U5" s="1318">
        <v>0</v>
      </c>
      <c r="V5" s="1320">
        <v>0</v>
      </c>
      <c r="W5" s="1320">
        <v>0</v>
      </c>
      <c r="X5" s="48" t="s">
        <v>268</v>
      </c>
      <c r="Y5" s="1322">
        <v>243.23639500773191</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t="s">
        <v>268</v>
      </c>
      <c r="G6" s="1318" t="s">
        <v>268</v>
      </c>
      <c r="H6" s="1318">
        <v>0</v>
      </c>
      <c r="I6" s="1319" t="s">
        <v>268</v>
      </c>
      <c r="J6" s="1318" t="s">
        <v>268</v>
      </c>
      <c r="K6" s="1318">
        <v>0</v>
      </c>
      <c r="L6" s="1320" t="s">
        <v>268</v>
      </c>
      <c r="M6" s="1321" t="s">
        <v>268</v>
      </c>
      <c r="N6" s="1320" t="s">
        <v>268</v>
      </c>
      <c r="O6" s="1320" t="s">
        <v>268</v>
      </c>
      <c r="P6" s="1320" t="s">
        <v>268</v>
      </c>
      <c r="Q6" s="1319" t="s">
        <v>268</v>
      </c>
      <c r="R6" s="1318">
        <v>0</v>
      </c>
      <c r="S6" s="1318">
        <v>0</v>
      </c>
      <c r="T6" s="1318" t="s">
        <v>268</v>
      </c>
      <c r="U6" s="1318">
        <v>0</v>
      </c>
      <c r="V6" s="1324">
        <v>1296367.2150000001</v>
      </c>
      <c r="W6" s="1324">
        <v>1280.0295271548048</v>
      </c>
      <c r="X6" s="48" t="s">
        <v>268</v>
      </c>
      <c r="Y6" s="1322">
        <v>1297647.2445271548</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t="s">
        <v>268</v>
      </c>
      <c r="G7" s="1318" t="s">
        <v>268</v>
      </c>
      <c r="H7" s="1318">
        <v>0.11700000000000001</v>
      </c>
      <c r="I7" s="1319" t="s">
        <v>268</v>
      </c>
      <c r="J7" s="1318" t="s">
        <v>268</v>
      </c>
      <c r="K7" s="1318">
        <v>4.2003361051092349E-2</v>
      </c>
      <c r="L7" s="1320" t="s">
        <v>268</v>
      </c>
      <c r="M7" s="1321" t="s">
        <v>268</v>
      </c>
      <c r="N7" s="1320" t="s">
        <v>268</v>
      </c>
      <c r="O7" s="1320" t="s">
        <v>268</v>
      </c>
      <c r="P7" s="1320" t="s">
        <v>268</v>
      </c>
      <c r="Q7" s="1319" t="s">
        <v>268</v>
      </c>
      <c r="R7" s="1318">
        <v>1.9202702702702705</v>
      </c>
      <c r="S7" s="1318">
        <v>0.64033136094674548</v>
      </c>
      <c r="T7" s="1318" t="s">
        <v>268</v>
      </c>
      <c r="U7" s="1318">
        <v>0</v>
      </c>
      <c r="V7" s="1320">
        <v>0</v>
      </c>
      <c r="W7" s="1320">
        <v>0</v>
      </c>
      <c r="X7" s="48" t="s">
        <v>268</v>
      </c>
      <c r="Y7" s="1322">
        <v>2.7196049922681085</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t="s">
        <v>268</v>
      </c>
      <c r="G8" s="1318" t="s">
        <v>268</v>
      </c>
      <c r="H8" s="1318">
        <v>0</v>
      </c>
      <c r="I8" s="1319" t="s">
        <v>268</v>
      </c>
      <c r="J8" s="1318" t="s">
        <v>268</v>
      </c>
      <c r="K8" s="1318">
        <v>0</v>
      </c>
      <c r="L8" s="1320" t="s">
        <v>268</v>
      </c>
      <c r="M8" s="1321" t="s">
        <v>268</v>
      </c>
      <c r="N8" s="1320" t="s">
        <v>268</v>
      </c>
      <c r="O8" s="1320" t="s">
        <v>268</v>
      </c>
      <c r="P8" s="1320" t="s">
        <v>268</v>
      </c>
      <c r="Q8" s="1319" t="s">
        <v>268</v>
      </c>
      <c r="R8" s="1318">
        <v>0</v>
      </c>
      <c r="S8" s="1318">
        <v>0</v>
      </c>
      <c r="T8" s="1318" t="s">
        <v>268</v>
      </c>
      <c r="U8" s="1318">
        <v>0</v>
      </c>
      <c r="V8" s="1320">
        <v>0</v>
      </c>
      <c r="W8" s="1320">
        <v>0</v>
      </c>
      <c r="X8" s="48" t="s">
        <v>268</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1.5792787008472053</v>
      </c>
      <c r="I9" s="1327">
        <v>0</v>
      </c>
      <c r="J9" s="1327">
        <v>0</v>
      </c>
      <c r="K9" s="1327">
        <v>39.314468265029674</v>
      </c>
      <c r="L9" s="1320">
        <v>0</v>
      </c>
      <c r="M9" s="1328">
        <v>0.5024977684513835</v>
      </c>
      <c r="N9" s="1320">
        <v>0</v>
      </c>
      <c r="O9" s="1320">
        <v>0</v>
      </c>
      <c r="P9" s="1320">
        <v>0</v>
      </c>
      <c r="Q9" s="1327">
        <v>0</v>
      </c>
      <c r="R9" s="1327">
        <v>1.5792787008472053</v>
      </c>
      <c r="S9" s="1327">
        <v>0.23928465164351595</v>
      </c>
      <c r="T9" s="1327">
        <v>0</v>
      </c>
      <c r="U9" s="1327">
        <v>0.14357079098610959</v>
      </c>
      <c r="V9" s="1320">
        <v>0</v>
      </c>
      <c r="W9" s="1320">
        <v>0</v>
      </c>
      <c r="X9" s="65">
        <v>0</v>
      </c>
      <c r="Y9" s="1329">
        <v>43.358378877805094</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v>0</v>
      </c>
      <c r="G10" s="1318">
        <v>0</v>
      </c>
      <c r="H10" s="1318">
        <v>1.5792787008472053</v>
      </c>
      <c r="I10" s="1318">
        <v>0</v>
      </c>
      <c r="J10" s="1318">
        <v>0</v>
      </c>
      <c r="K10" s="1318">
        <v>39.314468265029674</v>
      </c>
      <c r="L10" s="1320">
        <v>0</v>
      </c>
      <c r="M10" s="1321">
        <v>0.5024977684513835</v>
      </c>
      <c r="N10" s="1320">
        <v>0</v>
      </c>
      <c r="O10" s="1320">
        <v>0</v>
      </c>
      <c r="P10" s="1320">
        <v>0</v>
      </c>
      <c r="Q10" s="1318">
        <v>0</v>
      </c>
      <c r="R10" s="1318">
        <v>1.5792787008472053</v>
      </c>
      <c r="S10" s="1318">
        <v>0.23928465164351595</v>
      </c>
      <c r="T10" s="1318">
        <v>0</v>
      </c>
      <c r="U10" s="1318">
        <v>0.14357079098610959</v>
      </c>
      <c r="V10" s="1320">
        <v>0</v>
      </c>
      <c r="W10" s="1320">
        <v>0</v>
      </c>
      <c r="X10" s="48">
        <v>0</v>
      </c>
      <c r="Y10" s="1322">
        <v>43.358378877805094</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v>0</v>
      </c>
      <c r="G11" s="1318">
        <v>0</v>
      </c>
      <c r="H11" s="1318">
        <v>0</v>
      </c>
      <c r="I11" s="1318">
        <v>0</v>
      </c>
      <c r="J11" s="1318">
        <v>0</v>
      </c>
      <c r="K11" s="1318">
        <v>0</v>
      </c>
      <c r="L11" s="1320">
        <v>0</v>
      </c>
      <c r="M11" s="1321">
        <v>0</v>
      </c>
      <c r="N11" s="1320">
        <v>0</v>
      </c>
      <c r="O11" s="1320">
        <v>0</v>
      </c>
      <c r="P11" s="1320">
        <v>0</v>
      </c>
      <c r="Q11" s="1318">
        <v>0</v>
      </c>
      <c r="R11" s="1318">
        <v>0</v>
      </c>
      <c r="S11" s="1318">
        <v>0</v>
      </c>
      <c r="T11" s="1318">
        <v>0</v>
      </c>
      <c r="U11" s="1318">
        <v>0</v>
      </c>
      <c r="V11" s="1320">
        <v>0</v>
      </c>
      <c r="W11" s="1320">
        <v>0</v>
      </c>
      <c r="X11" s="48">
        <v>0</v>
      </c>
      <c r="Y11" s="1322">
        <v>0</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c r="G12" s="1327">
        <v>359853.64600000001</v>
      </c>
      <c r="H12" s="1327"/>
      <c r="I12" s="1327"/>
      <c r="J12" s="1327"/>
      <c r="K12" s="1327">
        <v>1.9300000000000002</v>
      </c>
      <c r="L12" s="1320"/>
      <c r="M12" s="1328"/>
      <c r="N12" s="1320"/>
      <c r="O12" s="1320"/>
      <c r="P12" s="1320"/>
      <c r="Q12" s="1327"/>
      <c r="R12" s="1327"/>
      <c r="S12" s="1327"/>
      <c r="T12" s="1327"/>
      <c r="U12" s="1327"/>
      <c r="V12" s="1320"/>
      <c r="W12" s="1320"/>
      <c r="X12" s="65"/>
      <c r="Y12" s="1329">
        <v>359855.576</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2292.5200000000004</v>
      </c>
      <c r="G13" s="1327">
        <v>59413.181000000041</v>
      </c>
      <c r="H13" s="1327">
        <v>2537.010000000002</v>
      </c>
      <c r="I13" s="1327">
        <v>1688.0229999999999</v>
      </c>
      <c r="J13" s="1327">
        <v>2158.7120000000009</v>
      </c>
      <c r="K13" s="1327">
        <v>27956.294999999947</v>
      </c>
      <c r="L13" s="1328">
        <v>2467.0470000000041</v>
      </c>
      <c r="M13" s="1328">
        <v>126036.88699999992</v>
      </c>
      <c r="N13" s="1328">
        <v>1151.9629999999975</v>
      </c>
      <c r="O13" s="1320"/>
      <c r="P13" s="1320"/>
      <c r="Q13" s="1327">
        <v>0.36</v>
      </c>
      <c r="R13" s="1327">
        <v>13781.153999999995</v>
      </c>
      <c r="S13" s="1327">
        <v>33312.494999999952</v>
      </c>
      <c r="T13" s="1327">
        <v>4.47</v>
      </c>
      <c r="U13" s="1327">
        <v>2304289.480000007</v>
      </c>
      <c r="V13" s="1320"/>
      <c r="W13" s="1320"/>
      <c r="X13" s="65">
        <v>126.94000000000001</v>
      </c>
      <c r="Y13" s="1329">
        <v>2577216.5370000065</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11415.365000000002</v>
      </c>
      <c r="G14" s="1327">
        <v>2118295.341</v>
      </c>
      <c r="H14" s="1327">
        <v>18757.442000000003</v>
      </c>
      <c r="I14" s="1327">
        <v>11147.194000000001</v>
      </c>
      <c r="J14" s="1327">
        <v>47470.955000000009</v>
      </c>
      <c r="K14" s="1327">
        <v>33889.514999999985</v>
      </c>
      <c r="L14" s="1328">
        <v>1587.15</v>
      </c>
      <c r="M14" s="1328">
        <v>767.88399999999979</v>
      </c>
      <c r="N14" s="1328">
        <v>11.14</v>
      </c>
      <c r="O14" s="1328">
        <v>14664.893999999995</v>
      </c>
      <c r="P14" s="1328">
        <v>0</v>
      </c>
      <c r="Q14" s="1327">
        <v>8.82</v>
      </c>
      <c r="R14" s="1327">
        <v>11065.886</v>
      </c>
      <c r="S14" s="1327">
        <v>63484.664999999964</v>
      </c>
      <c r="T14" s="1327">
        <v>306464.28899999999</v>
      </c>
      <c r="U14" s="1327">
        <v>137.12</v>
      </c>
      <c r="V14" s="1320">
        <v>0</v>
      </c>
      <c r="W14" s="1320">
        <v>0</v>
      </c>
      <c r="X14" s="65">
        <v>11026.039999999999</v>
      </c>
      <c r="Y14" s="1329">
        <v>2650193.7000000002</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13.139999999999999</v>
      </c>
      <c r="G15" s="1318">
        <v>14105.052000000001</v>
      </c>
      <c r="H15" s="1318">
        <v>48.816999999999993</v>
      </c>
      <c r="I15" s="1318">
        <v>15.305</v>
      </c>
      <c r="J15" s="1318">
        <v>7.7249999999999996</v>
      </c>
      <c r="K15" s="1318">
        <v>1690.5110000000002</v>
      </c>
      <c r="L15" s="1320"/>
      <c r="M15" s="1321"/>
      <c r="N15" s="1320"/>
      <c r="O15" s="1321">
        <v>13607.943999999994</v>
      </c>
      <c r="P15" s="1321"/>
      <c r="Q15" s="1318"/>
      <c r="R15" s="1318">
        <v>21.724000000000004</v>
      </c>
      <c r="S15" s="1318">
        <v>86.98</v>
      </c>
      <c r="T15" s="1318"/>
      <c r="U15" s="1318"/>
      <c r="V15" s="1320"/>
      <c r="W15" s="1320"/>
      <c r="X15" s="48"/>
      <c r="Y15" s="1322">
        <v>29597.197999999993</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c r="G16" s="1318">
        <v>3663.2170000000001</v>
      </c>
      <c r="H16" s="1318">
        <v>37.393999999999991</v>
      </c>
      <c r="I16" s="1318">
        <v>0.621</v>
      </c>
      <c r="J16" s="1318">
        <v>0.311</v>
      </c>
      <c r="K16" s="1318">
        <v>612.02999999999986</v>
      </c>
      <c r="L16" s="1320"/>
      <c r="M16" s="1321">
        <v>27.13</v>
      </c>
      <c r="N16" s="1320"/>
      <c r="O16" s="1321">
        <v>1056.95</v>
      </c>
      <c r="P16" s="1320"/>
      <c r="Q16" s="1318"/>
      <c r="R16" s="1318">
        <v>32.753999999999998</v>
      </c>
      <c r="S16" s="1318">
        <v>12.943</v>
      </c>
      <c r="T16" s="1318"/>
      <c r="U16" s="1318"/>
      <c r="V16" s="1320"/>
      <c r="W16" s="1320"/>
      <c r="X16" s="48"/>
      <c r="Y16" s="1322">
        <v>5443.35</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c r="G17" s="1318">
        <v>42.81</v>
      </c>
      <c r="H17" s="1318">
        <v>13.179999999999998</v>
      </c>
      <c r="I17" s="1318">
        <v>6.94</v>
      </c>
      <c r="J17" s="1318"/>
      <c r="K17" s="1318">
        <v>95.52000000000001</v>
      </c>
      <c r="L17" s="1320"/>
      <c r="M17" s="1321"/>
      <c r="N17" s="1321">
        <v>11.14</v>
      </c>
      <c r="O17" s="1320"/>
      <c r="P17" s="1320"/>
      <c r="Q17" s="1318"/>
      <c r="R17" s="1318">
        <v>1.23</v>
      </c>
      <c r="S17" s="1318">
        <v>0.08</v>
      </c>
      <c r="T17" s="1318"/>
      <c r="U17" s="1318"/>
      <c r="V17" s="1320"/>
      <c r="W17" s="1320"/>
      <c r="X17" s="48"/>
      <c r="Y17" s="1322">
        <v>170.90000000000003</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45.32</v>
      </c>
      <c r="G18" s="1318"/>
      <c r="H18" s="1318">
        <v>14.91</v>
      </c>
      <c r="I18" s="1318"/>
      <c r="J18" s="1318"/>
      <c r="K18" s="1318">
        <v>52.756999999999984</v>
      </c>
      <c r="L18" s="1320"/>
      <c r="M18" s="1321">
        <v>228.75399999999996</v>
      </c>
      <c r="N18" s="1320"/>
      <c r="O18" s="1320"/>
      <c r="P18" s="1320"/>
      <c r="Q18" s="1318"/>
      <c r="R18" s="1318">
        <v>1.05</v>
      </c>
      <c r="S18" s="1318">
        <v>86.77</v>
      </c>
      <c r="T18" s="1318"/>
      <c r="U18" s="1318"/>
      <c r="V18" s="1320"/>
      <c r="W18" s="1320"/>
      <c r="X18" s="48"/>
      <c r="Y18" s="1322">
        <v>429.56099999999998</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c r="G19" s="1318"/>
      <c r="H19" s="1318">
        <v>0.65</v>
      </c>
      <c r="I19" s="1318"/>
      <c r="J19" s="1318"/>
      <c r="K19" s="1318">
        <v>3.343</v>
      </c>
      <c r="L19" s="1320"/>
      <c r="M19" s="1321">
        <v>17.89</v>
      </c>
      <c r="N19" s="1320"/>
      <c r="O19" s="1320"/>
      <c r="P19" s="1320"/>
      <c r="Q19" s="1318"/>
      <c r="R19" s="1318">
        <v>0.05</v>
      </c>
      <c r="S19" s="1318">
        <v>4.67</v>
      </c>
      <c r="T19" s="1318"/>
      <c r="U19" s="1318"/>
      <c r="V19" s="1320"/>
      <c r="W19" s="1320"/>
      <c r="X19" s="48"/>
      <c r="Y19" s="1322">
        <v>26.603000000000002</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5524.2900000000009</v>
      </c>
      <c r="G20" s="1318">
        <v>1266595.281</v>
      </c>
      <c r="H20" s="1318">
        <v>377.13500000000005</v>
      </c>
      <c r="I20" s="1318">
        <v>0.35400000000000004</v>
      </c>
      <c r="J20" s="1318">
        <v>23.337</v>
      </c>
      <c r="K20" s="1318">
        <v>5640.5720000000001</v>
      </c>
      <c r="L20" s="1321">
        <v>505.15</v>
      </c>
      <c r="M20" s="1321">
        <v>182.87</v>
      </c>
      <c r="N20" s="1320"/>
      <c r="O20" s="1320"/>
      <c r="P20" s="1320"/>
      <c r="Q20" s="1318"/>
      <c r="R20" s="1318">
        <v>1.5019999999999998</v>
      </c>
      <c r="S20" s="1318">
        <v>150.28000000000006</v>
      </c>
      <c r="T20" s="1318">
        <v>300.03999999999996</v>
      </c>
      <c r="U20" s="1318"/>
      <c r="V20" s="1320"/>
      <c r="W20" s="1320"/>
      <c r="X20" s="48">
        <v>9329.6799999999985</v>
      </c>
      <c r="Y20" s="1322">
        <v>1288630.4910000002</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c r="G21" s="1318"/>
      <c r="H21" s="1318">
        <v>7.8469999999999995</v>
      </c>
      <c r="I21" s="1318">
        <v>9.3800000000000008</v>
      </c>
      <c r="J21" s="1318">
        <v>58.594999999999999</v>
      </c>
      <c r="K21" s="1318">
        <v>607.20000000000005</v>
      </c>
      <c r="L21" s="1321">
        <v>1082</v>
      </c>
      <c r="M21" s="1321"/>
      <c r="N21" s="1320"/>
      <c r="O21" s="1320"/>
      <c r="P21" s="1320"/>
      <c r="Q21" s="1318"/>
      <c r="R21" s="1318">
        <v>148.03</v>
      </c>
      <c r="S21" s="1318">
        <v>0.58000000000000007</v>
      </c>
      <c r="T21" s="1318"/>
      <c r="U21" s="1318"/>
      <c r="V21" s="1320"/>
      <c r="W21" s="1320"/>
      <c r="X21" s="48"/>
      <c r="Y21" s="1322">
        <v>1913.6319999999998</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1679.03</v>
      </c>
      <c r="G22" s="1318">
        <v>733756.10400000005</v>
      </c>
      <c r="H22" s="1318">
        <v>11089.267</v>
      </c>
      <c r="I22" s="1318">
        <v>3457.4869999999996</v>
      </c>
      <c r="J22" s="1318">
        <v>25098.266000000003</v>
      </c>
      <c r="K22" s="1318">
        <v>8720.0540000000019</v>
      </c>
      <c r="L22" s="1320"/>
      <c r="M22" s="1321">
        <v>0.94</v>
      </c>
      <c r="N22" s="1320"/>
      <c r="O22" s="1321"/>
      <c r="P22" s="1320"/>
      <c r="Q22" s="1318"/>
      <c r="R22" s="1318">
        <v>107.98699999999998</v>
      </c>
      <c r="S22" s="1318">
        <v>894.59999999999991</v>
      </c>
      <c r="T22" s="1318">
        <v>30.26</v>
      </c>
      <c r="U22" s="1318">
        <v>137.12</v>
      </c>
      <c r="V22" s="1320"/>
      <c r="W22" s="1320"/>
      <c r="X22" s="48">
        <v>7.26</v>
      </c>
      <c r="Y22" s="1322">
        <v>784978.375</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c r="G23" s="1318">
        <v>6.98</v>
      </c>
      <c r="H23" s="1318">
        <v>37.886999999999979</v>
      </c>
      <c r="I23" s="1318">
        <v>35.284999999999997</v>
      </c>
      <c r="J23" s="1318">
        <v>109.50200000000001</v>
      </c>
      <c r="K23" s="1318">
        <v>105.22599999999997</v>
      </c>
      <c r="L23" s="1320"/>
      <c r="M23" s="1321">
        <v>3.06</v>
      </c>
      <c r="N23" s="1320"/>
      <c r="O23" s="1320"/>
      <c r="P23" s="1320"/>
      <c r="Q23" s="1318"/>
      <c r="R23" s="1318">
        <v>15.021999999999998</v>
      </c>
      <c r="S23" s="1318">
        <v>0.58000000000000007</v>
      </c>
      <c r="T23" s="1318"/>
      <c r="U23" s="1318"/>
      <c r="V23" s="1320"/>
      <c r="W23" s="1320"/>
      <c r="X23" s="48"/>
      <c r="Y23" s="1322">
        <v>313.54199999999997</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c r="G24" s="1318">
        <v>15.5</v>
      </c>
      <c r="H24" s="1318">
        <v>27.300000000000004</v>
      </c>
      <c r="I24" s="1318">
        <v>81.55</v>
      </c>
      <c r="J24" s="1318">
        <v>193.39</v>
      </c>
      <c r="K24" s="1318">
        <v>159.32</v>
      </c>
      <c r="L24" s="1320"/>
      <c r="M24" s="1321">
        <v>40.92</v>
      </c>
      <c r="N24" s="1320"/>
      <c r="O24" s="1320"/>
      <c r="P24" s="1320"/>
      <c r="Q24" s="1318"/>
      <c r="R24" s="1318">
        <v>14.879999999999999</v>
      </c>
      <c r="S24" s="1318">
        <v>0.28999999999999998</v>
      </c>
      <c r="T24" s="1318"/>
      <c r="U24" s="1318"/>
      <c r="V24" s="1320"/>
      <c r="W24" s="1320"/>
      <c r="X24" s="48"/>
      <c r="Y24" s="1322">
        <v>533.15</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1469.3600000000001</v>
      </c>
      <c r="G25" s="1318">
        <v>486.69999999999993</v>
      </c>
      <c r="H25" s="1318">
        <v>190.72</v>
      </c>
      <c r="I25" s="1318"/>
      <c r="J25" s="1318">
        <v>10.15</v>
      </c>
      <c r="K25" s="1318">
        <v>2824.5320000000002</v>
      </c>
      <c r="L25" s="1320"/>
      <c r="M25" s="1321">
        <v>31.75</v>
      </c>
      <c r="N25" s="1320"/>
      <c r="O25" s="1320"/>
      <c r="P25" s="1320"/>
      <c r="Q25" s="1318">
        <v>4.75</v>
      </c>
      <c r="R25" s="1318">
        <v>3.5170000000000003</v>
      </c>
      <c r="S25" s="1318">
        <v>11.610000000000001</v>
      </c>
      <c r="T25" s="1318"/>
      <c r="U25" s="1318"/>
      <c r="V25" s="1320"/>
      <c r="W25" s="1320"/>
      <c r="X25" s="48">
        <v>548.77</v>
      </c>
      <c r="Y25" s="1322">
        <v>5581.8589999999986</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c r="G26" s="1318"/>
      <c r="H26" s="1318"/>
      <c r="I26" s="1318"/>
      <c r="J26" s="1318"/>
      <c r="K26" s="1318"/>
      <c r="L26" s="1320"/>
      <c r="M26" s="1321"/>
      <c r="N26" s="1320"/>
      <c r="O26" s="1320"/>
      <c r="P26" s="1320"/>
      <c r="Q26" s="1318"/>
      <c r="R26" s="1318"/>
      <c r="S26" s="1318"/>
      <c r="T26" s="1318"/>
      <c r="U26" s="1318"/>
      <c r="V26" s="1320"/>
      <c r="W26" s="1320"/>
      <c r="X26" s="48"/>
      <c r="Y26" s="1322">
        <v>0</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1.01</v>
      </c>
      <c r="G27" s="1318">
        <v>33794.89</v>
      </c>
      <c r="H27" s="1318">
        <v>241.18</v>
      </c>
      <c r="I27" s="1318">
        <v>306.50999999999993</v>
      </c>
      <c r="J27" s="1318">
        <v>206.67000000000002</v>
      </c>
      <c r="K27" s="1318">
        <v>275.13499999999993</v>
      </c>
      <c r="L27" s="1320"/>
      <c r="M27" s="1321">
        <v>5.79</v>
      </c>
      <c r="N27" s="1320"/>
      <c r="O27" s="1320"/>
      <c r="P27" s="1320"/>
      <c r="Q27" s="1318"/>
      <c r="R27" s="1318">
        <v>28.387000000000004</v>
      </c>
      <c r="S27" s="1318">
        <v>57220.949999999975</v>
      </c>
      <c r="T27" s="1318">
        <v>85.83</v>
      </c>
      <c r="U27" s="1318"/>
      <c r="V27" s="1320"/>
      <c r="W27" s="1320"/>
      <c r="X27" s="48">
        <v>24.19</v>
      </c>
      <c r="Y27" s="1322">
        <v>92190.541999999987</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c r="G28" s="1318">
        <v>1519.3999999999996</v>
      </c>
      <c r="H28" s="1318">
        <v>49.022000000000006</v>
      </c>
      <c r="I28" s="1318">
        <v>299.11</v>
      </c>
      <c r="J28" s="1318">
        <v>280.89400000000001</v>
      </c>
      <c r="K28" s="1318">
        <v>138.65999999999988</v>
      </c>
      <c r="L28" s="1320"/>
      <c r="M28" s="1321">
        <v>4.5599999999999996</v>
      </c>
      <c r="N28" s="1320"/>
      <c r="O28" s="1320"/>
      <c r="P28" s="1320"/>
      <c r="Q28" s="1318"/>
      <c r="R28" s="1318">
        <v>39.082999999999998</v>
      </c>
      <c r="S28" s="1318">
        <v>11.01</v>
      </c>
      <c r="T28" s="1318">
        <v>24356.139999999992</v>
      </c>
      <c r="U28" s="1318"/>
      <c r="V28" s="1320"/>
      <c r="W28" s="1320"/>
      <c r="X28" s="48"/>
      <c r="Y28" s="1322">
        <v>26697.878999999994</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28.48</v>
      </c>
      <c r="G29" s="1318">
        <v>1454.6180000000004</v>
      </c>
      <c r="H29" s="1318">
        <v>176.54899999999998</v>
      </c>
      <c r="I29" s="1318">
        <v>538.69000000000017</v>
      </c>
      <c r="J29" s="1318">
        <v>4973.5709999999999</v>
      </c>
      <c r="K29" s="1318">
        <v>536.60400000000004</v>
      </c>
      <c r="L29" s="1320"/>
      <c r="M29" s="1321"/>
      <c r="N29" s="1320"/>
      <c r="O29" s="1320"/>
      <c r="P29" s="1320"/>
      <c r="Q29" s="1318"/>
      <c r="R29" s="1318">
        <v>149.13900000000001</v>
      </c>
      <c r="S29" s="1318">
        <v>315.71000000000004</v>
      </c>
      <c r="T29" s="1318">
        <v>2569.37</v>
      </c>
      <c r="U29" s="1318"/>
      <c r="V29" s="1320"/>
      <c r="W29" s="1320"/>
      <c r="X29" s="48">
        <v>262.18</v>
      </c>
      <c r="Y29" s="1322">
        <v>11004.911</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1594.33</v>
      </c>
      <c r="G30" s="1318">
        <v>16877.53</v>
      </c>
      <c r="H30" s="1318">
        <v>161.88699999999997</v>
      </c>
      <c r="I30" s="1318">
        <v>1089.5549999999998</v>
      </c>
      <c r="J30" s="1318">
        <v>1079.0800000000002</v>
      </c>
      <c r="K30" s="1318">
        <v>216.77999999999997</v>
      </c>
      <c r="L30" s="1320"/>
      <c r="M30" s="1321">
        <v>31.42</v>
      </c>
      <c r="N30" s="1320"/>
      <c r="O30" s="1320"/>
      <c r="P30" s="1320"/>
      <c r="Q30" s="1318"/>
      <c r="R30" s="1318">
        <v>38.770999999999994</v>
      </c>
      <c r="S30" s="1318">
        <v>375.15699999999998</v>
      </c>
      <c r="T30" s="1318">
        <v>5866.9989999999998</v>
      </c>
      <c r="U30" s="1318"/>
      <c r="V30" s="1320"/>
      <c r="W30" s="1320"/>
      <c r="X30" s="48">
        <v>187</v>
      </c>
      <c r="Y30" s="1322">
        <v>27518.508999999998</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c r="G31" s="1318"/>
      <c r="H31" s="1318"/>
      <c r="I31" s="1318"/>
      <c r="J31" s="1318"/>
      <c r="K31" s="1318"/>
      <c r="L31" s="1320"/>
      <c r="M31" s="1321"/>
      <c r="N31" s="1320"/>
      <c r="O31" s="1320"/>
      <c r="P31" s="1320"/>
      <c r="Q31" s="1318"/>
      <c r="R31" s="1318"/>
      <c r="S31" s="1318"/>
      <c r="T31" s="1318"/>
      <c r="U31" s="1318"/>
      <c r="V31" s="1320"/>
      <c r="W31" s="1320"/>
      <c r="X31" s="48"/>
      <c r="Y31" s="1322">
        <v>0</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c r="G32" s="1318"/>
      <c r="H32" s="1318"/>
      <c r="I32" s="1318"/>
      <c r="J32" s="1318"/>
      <c r="K32" s="1318"/>
      <c r="L32" s="1320"/>
      <c r="M32" s="1321"/>
      <c r="N32" s="1320"/>
      <c r="O32" s="1320"/>
      <c r="P32" s="1320"/>
      <c r="Q32" s="1318"/>
      <c r="R32" s="1318"/>
      <c r="S32" s="1318"/>
      <c r="T32" s="1318"/>
      <c r="U32" s="1318"/>
      <c r="V32" s="1320"/>
      <c r="W32" s="1320"/>
      <c r="X32" s="48"/>
      <c r="Y32" s="1322">
        <v>0</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c r="G33" s="1318">
        <v>305.44400000000002</v>
      </c>
      <c r="H33" s="1318">
        <v>206.49299999999999</v>
      </c>
      <c r="I33" s="1318">
        <v>32.441000000000003</v>
      </c>
      <c r="J33" s="1318">
        <v>595.78500000000008</v>
      </c>
      <c r="K33" s="1318">
        <v>146.494</v>
      </c>
      <c r="L33" s="1320"/>
      <c r="M33" s="1321"/>
      <c r="N33" s="1320"/>
      <c r="O33" s="1320"/>
      <c r="P33" s="1320"/>
      <c r="Q33" s="1318"/>
      <c r="R33" s="1318">
        <v>3.2370000000000001</v>
      </c>
      <c r="S33" s="1318">
        <v>14.809999999999999</v>
      </c>
      <c r="T33" s="1318"/>
      <c r="U33" s="1318"/>
      <c r="V33" s="1320"/>
      <c r="W33" s="1320"/>
      <c r="X33" s="48"/>
      <c r="Y33" s="1322">
        <v>1304.704</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v>94.814999999999998</v>
      </c>
      <c r="G34" s="1318">
        <v>21165.79</v>
      </c>
      <c r="H34" s="1318">
        <v>475.572</v>
      </c>
      <c r="I34" s="1318">
        <v>2408.6819999999998</v>
      </c>
      <c r="J34" s="1318">
        <v>4688.68</v>
      </c>
      <c r="K34" s="1318">
        <v>822.12000000000012</v>
      </c>
      <c r="L34" s="77"/>
      <c r="M34" s="78">
        <v>48.62</v>
      </c>
      <c r="N34" s="77"/>
      <c r="O34" s="77"/>
      <c r="P34" s="77"/>
      <c r="Q34" s="1318"/>
      <c r="R34" s="1318">
        <v>45.582000000000008</v>
      </c>
      <c r="S34" s="1318">
        <v>22.190999999999999</v>
      </c>
      <c r="T34" s="1318"/>
      <c r="U34" s="1318"/>
      <c r="V34" s="77"/>
      <c r="W34" s="77"/>
      <c r="X34" s="48"/>
      <c r="Y34" s="1322">
        <v>29772.051999999996</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c r="G35" s="1318">
        <v>4413.2340000000004</v>
      </c>
      <c r="H35" s="1318">
        <v>313.51100000000002</v>
      </c>
      <c r="I35" s="1318">
        <v>443.18299999999999</v>
      </c>
      <c r="J35" s="1318">
        <v>5543.5910000000003</v>
      </c>
      <c r="K35" s="1318">
        <v>948.31299999999965</v>
      </c>
      <c r="L35" s="1320"/>
      <c r="M35" s="1321">
        <v>7.56</v>
      </c>
      <c r="N35" s="1320"/>
      <c r="O35" s="1320"/>
      <c r="P35" s="1320"/>
      <c r="Q35" s="1318"/>
      <c r="R35" s="1318">
        <v>691.4699999999998</v>
      </c>
      <c r="S35" s="1318">
        <v>16.268000000000001</v>
      </c>
      <c r="T35" s="1318"/>
      <c r="U35" s="1318"/>
      <c r="V35" s="1320"/>
      <c r="W35" s="1320"/>
      <c r="X35" s="48"/>
      <c r="Y35" s="1322">
        <v>12377.13</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c r="G36" s="1318">
        <v>389.70299999999997</v>
      </c>
      <c r="H36" s="1318">
        <v>6.3920000000000003</v>
      </c>
      <c r="I36" s="1318">
        <v>4.58</v>
      </c>
      <c r="J36" s="1318">
        <v>134.05000000000001</v>
      </c>
      <c r="K36" s="1318">
        <v>99.501999999999995</v>
      </c>
      <c r="L36" s="1320"/>
      <c r="M36" s="1321"/>
      <c r="N36" s="1320"/>
      <c r="O36" s="1320"/>
      <c r="P36" s="1320"/>
      <c r="Q36" s="1318"/>
      <c r="R36" s="1318">
        <v>66.117999999999995</v>
      </c>
      <c r="S36" s="1318">
        <v>1.0999999999999999E-2</v>
      </c>
      <c r="T36" s="1318"/>
      <c r="U36" s="1318"/>
      <c r="V36" s="1320"/>
      <c r="W36" s="1320"/>
      <c r="X36" s="48"/>
      <c r="Y36" s="1322">
        <v>700.35599999999977</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12.65</v>
      </c>
      <c r="G37" s="1318">
        <v>4565.2090000000007</v>
      </c>
      <c r="H37" s="1318">
        <v>1553.8639999999994</v>
      </c>
      <c r="I37" s="1318">
        <v>342.85800000000006</v>
      </c>
      <c r="J37" s="1318">
        <v>1373.6310000000001</v>
      </c>
      <c r="K37" s="1318">
        <v>1820.9119999999994</v>
      </c>
      <c r="L37" s="1320"/>
      <c r="M37" s="1321">
        <v>21.740000000000002</v>
      </c>
      <c r="N37" s="1320"/>
      <c r="O37" s="1320"/>
      <c r="P37" s="1320"/>
      <c r="Q37" s="1318"/>
      <c r="R37" s="1318">
        <v>7555.8990000000003</v>
      </c>
      <c r="S37" s="1318">
        <v>270.34999999999985</v>
      </c>
      <c r="T37" s="1318">
        <v>272009.15000000002</v>
      </c>
      <c r="U37" s="1318"/>
      <c r="V37" s="1320"/>
      <c r="W37" s="1320"/>
      <c r="X37" s="48">
        <v>38.659999999999997</v>
      </c>
      <c r="Y37" s="1322">
        <v>289564.92300000001</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952.94000000000017</v>
      </c>
      <c r="G38" s="1318">
        <v>15137.879000000004</v>
      </c>
      <c r="H38" s="1318">
        <v>3727.8650000000002</v>
      </c>
      <c r="I38" s="1318">
        <v>2074.6630000000005</v>
      </c>
      <c r="J38" s="1318">
        <v>3093.7270000000003</v>
      </c>
      <c r="K38" s="1318">
        <v>8373.9299999999967</v>
      </c>
      <c r="L38" s="1320"/>
      <c r="M38" s="1321">
        <v>114.88000000000001</v>
      </c>
      <c r="N38" s="1320"/>
      <c r="O38" s="1320"/>
      <c r="P38" s="1320"/>
      <c r="Q38" s="1318">
        <v>4.07</v>
      </c>
      <c r="R38" s="1318">
        <v>2100.4539999999997</v>
      </c>
      <c r="S38" s="1318">
        <v>3988.8249999999998</v>
      </c>
      <c r="T38" s="1318">
        <v>1246.5</v>
      </c>
      <c r="U38" s="1318"/>
      <c r="V38" s="1320"/>
      <c r="W38" s="1320"/>
      <c r="X38" s="48">
        <v>628.29999999999995</v>
      </c>
      <c r="Y38" s="1322">
        <v>41444.032999999996</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182573.1</v>
      </c>
      <c r="G39" s="1327">
        <v>945926.82657063671</v>
      </c>
      <c r="H39" s="1327">
        <v>476.21899999999988</v>
      </c>
      <c r="I39" s="1327">
        <v>10.526999999999999</v>
      </c>
      <c r="J39" s="1327">
        <v>74.158000000000001</v>
      </c>
      <c r="K39" s="1327">
        <v>460.7059999999999</v>
      </c>
      <c r="L39" s="1320">
        <v>0</v>
      </c>
      <c r="M39" s="1328">
        <v>0</v>
      </c>
      <c r="N39" s="1320">
        <v>0</v>
      </c>
      <c r="O39" s="1320">
        <v>0</v>
      </c>
      <c r="P39" s="1320">
        <v>0</v>
      </c>
      <c r="Q39" s="1327">
        <v>0</v>
      </c>
      <c r="R39" s="1327">
        <v>232.601</v>
      </c>
      <c r="S39" s="1327">
        <v>6444.1690000000008</v>
      </c>
      <c r="T39" s="1327">
        <v>4356.2199999999993</v>
      </c>
      <c r="U39" s="1327">
        <v>0</v>
      </c>
      <c r="V39" s="1320">
        <v>0</v>
      </c>
      <c r="W39" s="1320">
        <v>0</v>
      </c>
      <c r="X39" s="65">
        <v>1007218.9</v>
      </c>
      <c r="Y39" s="1329">
        <v>2147773.4265706367</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182573.1</v>
      </c>
      <c r="G40" s="1318">
        <v>56266.380000000005</v>
      </c>
      <c r="H40" s="1318">
        <v>473.62399999999991</v>
      </c>
      <c r="I40" s="1318">
        <v>3.8580000000000005</v>
      </c>
      <c r="J40" s="1318">
        <v>33.187999999999988</v>
      </c>
      <c r="K40" s="1318">
        <v>435.51899999999989</v>
      </c>
      <c r="L40" s="1320"/>
      <c r="M40" s="1321"/>
      <c r="N40" s="1320"/>
      <c r="O40" s="1320"/>
      <c r="P40" s="1320"/>
      <c r="Q40" s="1318"/>
      <c r="R40" s="1318">
        <v>228.85599999999997</v>
      </c>
      <c r="S40" s="1318">
        <v>6238.8920000000007</v>
      </c>
      <c r="T40" s="1318">
        <v>4356.2199999999993</v>
      </c>
      <c r="U40" s="1318"/>
      <c r="V40" s="1320"/>
      <c r="W40" s="1320"/>
      <c r="X40" s="48">
        <v>1007218.9</v>
      </c>
      <c r="Y40" s="1322">
        <v>1257828.537</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c r="G41" s="1318">
        <v>10.549999999999999</v>
      </c>
      <c r="H41" s="1318">
        <v>1.53</v>
      </c>
      <c r="I41" s="1318">
        <v>0.02</v>
      </c>
      <c r="J41" s="1318">
        <v>0.05</v>
      </c>
      <c r="K41" s="1318">
        <v>22.786999999999999</v>
      </c>
      <c r="L41" s="1320"/>
      <c r="M41" s="1321"/>
      <c r="N41" s="1320"/>
      <c r="O41" s="1320"/>
      <c r="P41" s="1320"/>
      <c r="Q41" s="1318"/>
      <c r="R41" s="1318">
        <v>1.2640000000000002</v>
      </c>
      <c r="S41" s="1318">
        <v>2.99</v>
      </c>
      <c r="T41" s="1318"/>
      <c r="U41" s="1318"/>
      <c r="V41" s="1320"/>
      <c r="W41" s="1320"/>
      <c r="X41" s="48"/>
      <c r="Y41" s="1322">
        <v>39.191000000000003</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c r="G42" s="1318"/>
      <c r="H42" s="1318"/>
      <c r="I42" s="1318"/>
      <c r="J42" s="1318"/>
      <c r="K42" s="1318"/>
      <c r="L42" s="1320"/>
      <c r="M42" s="1321"/>
      <c r="N42" s="1320"/>
      <c r="O42" s="1320"/>
      <c r="P42" s="1320"/>
      <c r="Q42" s="1318"/>
      <c r="R42" s="1318"/>
      <c r="S42" s="1318"/>
      <c r="T42" s="1318"/>
      <c r="U42" s="1318"/>
      <c r="V42" s="1320"/>
      <c r="W42" s="1320"/>
      <c r="X42" s="48"/>
      <c r="Y42" s="1322">
        <v>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c r="G43" s="1339">
        <v>78620.091808731973</v>
      </c>
      <c r="H43" s="1318">
        <v>0.6100000000000001</v>
      </c>
      <c r="I43" s="1318">
        <v>6.5779999999999994</v>
      </c>
      <c r="J43" s="1318">
        <v>40.910000000000004</v>
      </c>
      <c r="K43" s="1318">
        <v>2.04</v>
      </c>
      <c r="L43" s="1320"/>
      <c r="M43" s="1321"/>
      <c r="N43" s="1320"/>
      <c r="O43" s="1320"/>
      <c r="P43" s="1320"/>
      <c r="Q43" s="1318"/>
      <c r="R43" s="1318">
        <v>1.8</v>
      </c>
      <c r="S43" s="1318">
        <v>202.21</v>
      </c>
      <c r="T43" s="1318"/>
      <c r="U43" s="1318"/>
      <c r="V43" s="1320"/>
      <c r="W43" s="1320"/>
      <c r="X43" s="48"/>
      <c r="Y43" s="1322">
        <v>78874.239808731974</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c r="G44" s="1339">
        <v>811029.80476190476</v>
      </c>
      <c r="H44" s="1318">
        <v>0.45500000000000007</v>
      </c>
      <c r="I44" s="1318">
        <v>7.0999999999999994E-2</v>
      </c>
      <c r="J44" s="1318">
        <v>0.01</v>
      </c>
      <c r="K44" s="1318">
        <v>0.36</v>
      </c>
      <c r="L44" s="1320"/>
      <c r="M44" s="1321"/>
      <c r="N44" s="1320"/>
      <c r="O44" s="1320"/>
      <c r="P44" s="1320"/>
      <c r="Q44" s="1318"/>
      <c r="R44" s="1318">
        <v>0.68100000000000005</v>
      </c>
      <c r="S44" s="1318">
        <v>7.6999999999999985E-2</v>
      </c>
      <c r="T44" s="1318"/>
      <c r="U44" s="1318"/>
      <c r="V44" s="1320"/>
      <c r="W44" s="1320"/>
      <c r="X44" s="48"/>
      <c r="Y44" s="1322">
        <v>811031.45876190474</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13.36</v>
      </c>
      <c r="H45" s="1327">
        <v>0.36</v>
      </c>
      <c r="I45" s="1327">
        <v>89.427000000000007</v>
      </c>
      <c r="J45" s="1327">
        <v>6.5100000000000007</v>
      </c>
      <c r="K45" s="1327">
        <v>4.395999999999999</v>
      </c>
      <c r="L45" s="1328">
        <v>0.02</v>
      </c>
      <c r="M45" s="1328">
        <v>0</v>
      </c>
      <c r="N45" s="1320">
        <v>0</v>
      </c>
      <c r="O45" s="1320">
        <v>0</v>
      </c>
      <c r="P45" s="1320">
        <v>0</v>
      </c>
      <c r="Q45" s="1327">
        <v>0</v>
      </c>
      <c r="R45" s="1327">
        <v>21.557999999999996</v>
      </c>
      <c r="S45" s="1327">
        <v>0.44000000000000006</v>
      </c>
      <c r="T45" s="1327">
        <v>0</v>
      </c>
      <c r="U45" s="1327">
        <v>0</v>
      </c>
      <c r="V45" s="1320">
        <v>0</v>
      </c>
      <c r="W45" s="1320">
        <v>0</v>
      </c>
      <c r="X45" s="65">
        <v>0</v>
      </c>
      <c r="Y45" s="1329">
        <v>136.071</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t="s">
        <v>268</v>
      </c>
      <c r="G46" s="1318">
        <v>0</v>
      </c>
      <c r="H46" s="1318">
        <v>5.8536585365853658E-3</v>
      </c>
      <c r="I46" s="1318">
        <v>87.215024734982336</v>
      </c>
      <c r="J46" s="1318">
        <v>0.10231827111984282</v>
      </c>
      <c r="K46" s="1318">
        <v>1.5249507494646677</v>
      </c>
      <c r="L46" s="1320">
        <v>0</v>
      </c>
      <c r="M46" s="1321" t="s">
        <v>268</v>
      </c>
      <c r="N46" s="1320" t="s">
        <v>268</v>
      </c>
      <c r="O46" s="1320" t="s">
        <v>268</v>
      </c>
      <c r="P46" s="1320" t="s">
        <v>268</v>
      </c>
      <c r="Q46" s="1318" t="s">
        <v>268</v>
      </c>
      <c r="R46" s="1318">
        <v>17.054170905973134</v>
      </c>
      <c r="S46" s="1318">
        <v>7.0617283950617296E-2</v>
      </c>
      <c r="T46" s="1318" t="s">
        <v>268</v>
      </c>
      <c r="U46" s="1318">
        <v>0</v>
      </c>
      <c r="V46" s="1320" t="s">
        <v>268</v>
      </c>
      <c r="W46" s="1320" t="s">
        <v>268</v>
      </c>
      <c r="X46" s="48" t="s">
        <v>268</v>
      </c>
      <c r="Y46" s="1322">
        <v>105.97293560402717</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t="s">
        <v>268</v>
      </c>
      <c r="G47" s="1318">
        <v>0.71571428571428564</v>
      </c>
      <c r="H47" s="1318">
        <v>0</v>
      </c>
      <c r="I47" s="1318">
        <v>0</v>
      </c>
      <c r="J47" s="1318">
        <v>0</v>
      </c>
      <c r="K47" s="1318">
        <v>6.9030692362598123E-2</v>
      </c>
      <c r="L47" s="1320">
        <v>0</v>
      </c>
      <c r="M47" s="1321" t="s">
        <v>268</v>
      </c>
      <c r="N47" s="1320" t="s">
        <v>268</v>
      </c>
      <c r="O47" s="1320" t="s">
        <v>268</v>
      </c>
      <c r="P47" s="1320" t="s">
        <v>268</v>
      </c>
      <c r="Q47" s="1318" t="s">
        <v>268</v>
      </c>
      <c r="R47" s="1318">
        <v>0.13554615604458417</v>
      </c>
      <c r="S47" s="1318">
        <v>3.2592592592592597E-2</v>
      </c>
      <c r="T47" s="1318" t="s">
        <v>268</v>
      </c>
      <c r="U47" s="1318">
        <v>0</v>
      </c>
      <c r="V47" s="1320" t="s">
        <v>268</v>
      </c>
      <c r="W47" s="1320" t="s">
        <v>268</v>
      </c>
      <c r="X47" s="48" t="s">
        <v>268</v>
      </c>
      <c r="Y47" s="1322">
        <v>0.95288372671406063</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t="s">
        <v>268</v>
      </c>
      <c r="G48" s="1318">
        <v>2.1471428571428572</v>
      </c>
      <c r="H48" s="1318">
        <v>0</v>
      </c>
      <c r="I48" s="1318">
        <v>0</v>
      </c>
      <c r="J48" s="1318">
        <v>0</v>
      </c>
      <c r="K48" s="1318">
        <v>0.64951605995717332</v>
      </c>
      <c r="L48" s="1320">
        <v>0</v>
      </c>
      <c r="M48" s="1321" t="s">
        <v>268</v>
      </c>
      <c r="N48" s="1320" t="s">
        <v>268</v>
      </c>
      <c r="O48" s="1320" t="s">
        <v>268</v>
      </c>
      <c r="P48" s="1320" t="s">
        <v>268</v>
      </c>
      <c r="Q48" s="1318" t="s">
        <v>268</v>
      </c>
      <c r="R48" s="1318">
        <v>2.2118668190911688</v>
      </c>
      <c r="S48" s="1318">
        <v>0.24444444444444449</v>
      </c>
      <c r="T48" s="1318" t="s">
        <v>268</v>
      </c>
      <c r="U48" s="1318">
        <v>0</v>
      </c>
      <c r="V48" s="1320" t="s">
        <v>268</v>
      </c>
      <c r="W48" s="1320" t="s">
        <v>268</v>
      </c>
      <c r="X48" s="48" t="s">
        <v>268</v>
      </c>
      <c r="Y48" s="1322">
        <v>5.2529701806356437</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t="s">
        <v>268</v>
      </c>
      <c r="G49" s="1318">
        <v>0</v>
      </c>
      <c r="H49" s="1318">
        <v>2.146341463414634E-2</v>
      </c>
      <c r="I49" s="1318">
        <v>0</v>
      </c>
      <c r="J49" s="1318">
        <v>8.952848722986248E-2</v>
      </c>
      <c r="K49" s="1318">
        <v>1.2551034975017842E-2</v>
      </c>
      <c r="L49" s="1320">
        <v>0</v>
      </c>
      <c r="M49" s="1321" t="s">
        <v>268</v>
      </c>
      <c r="N49" s="1320" t="s">
        <v>268</v>
      </c>
      <c r="O49" s="1320" t="s">
        <v>268</v>
      </c>
      <c r="P49" s="1320" t="s">
        <v>268</v>
      </c>
      <c r="Q49" s="1318" t="s">
        <v>268</v>
      </c>
      <c r="R49" s="1318">
        <v>6.1611889111174625E-3</v>
      </c>
      <c r="S49" s="1318">
        <v>0</v>
      </c>
      <c r="T49" s="1318" t="s">
        <v>268</v>
      </c>
      <c r="U49" s="1318">
        <v>0</v>
      </c>
      <c r="V49" s="1320" t="s">
        <v>268</v>
      </c>
      <c r="W49" s="1320" t="s">
        <v>268</v>
      </c>
      <c r="X49" s="48" t="s">
        <v>268</v>
      </c>
      <c r="Y49" s="1322">
        <v>0.12970412575014412</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t="s">
        <v>268</v>
      </c>
      <c r="G50" s="1318">
        <v>10.497142857142856</v>
      </c>
      <c r="H50" s="1318">
        <v>0.33268292682926831</v>
      </c>
      <c r="I50" s="1318">
        <v>2.2119752650176676</v>
      </c>
      <c r="J50" s="1318">
        <v>6.318153241650295</v>
      </c>
      <c r="K50" s="1318">
        <v>2.1399514632405419</v>
      </c>
      <c r="L50" s="1321">
        <v>0.02</v>
      </c>
      <c r="M50" s="1321" t="s">
        <v>268</v>
      </c>
      <c r="N50" s="1320" t="s">
        <v>268</v>
      </c>
      <c r="O50" s="1320" t="s">
        <v>268</v>
      </c>
      <c r="P50" s="1320" t="s">
        <v>268</v>
      </c>
      <c r="Q50" s="1318" t="s">
        <v>268</v>
      </c>
      <c r="R50" s="1318">
        <v>2.1502549299799942</v>
      </c>
      <c r="S50" s="1318">
        <v>9.234567901234568E-2</v>
      </c>
      <c r="T50" s="1318" t="s">
        <v>268</v>
      </c>
      <c r="U50" s="1318">
        <v>0</v>
      </c>
      <c r="V50" s="1320" t="s">
        <v>268</v>
      </c>
      <c r="W50" s="1320" t="s">
        <v>268</v>
      </c>
      <c r="X50" s="48" t="s">
        <v>268</v>
      </c>
      <c r="Y50" s="1322">
        <v>23.762506362872969</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18.61</v>
      </c>
      <c r="G51" s="1327">
        <v>596.6600000000002</v>
      </c>
      <c r="H51" s="1327">
        <v>119.35800000000002</v>
      </c>
      <c r="I51" s="1327">
        <v>2.992</v>
      </c>
      <c r="J51" s="1327">
        <v>3.5919999999999996</v>
      </c>
      <c r="K51" s="1327">
        <v>1661.0110000000002</v>
      </c>
      <c r="L51" s="1320">
        <v>0</v>
      </c>
      <c r="M51" s="1328">
        <v>52.7</v>
      </c>
      <c r="N51" s="1320">
        <v>0</v>
      </c>
      <c r="O51" s="1320">
        <v>0</v>
      </c>
      <c r="P51" s="1320">
        <v>0</v>
      </c>
      <c r="Q51" s="1327">
        <v>0</v>
      </c>
      <c r="R51" s="1327">
        <v>373.16599999999983</v>
      </c>
      <c r="S51" s="1327">
        <v>2644.9559999999988</v>
      </c>
      <c r="T51" s="1327">
        <v>142.07</v>
      </c>
      <c r="U51" s="1327">
        <v>0</v>
      </c>
      <c r="V51" s="1320">
        <v>0</v>
      </c>
      <c r="W51" s="1320">
        <v>0</v>
      </c>
      <c r="X51" s="65">
        <v>0</v>
      </c>
      <c r="Y51" s="1329">
        <v>5615.114999999998</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17.202521008403362</v>
      </c>
      <c r="G52" s="1318">
        <v>76.818608888460446</v>
      </c>
      <c r="H52" s="1318">
        <v>2.2413438376861645</v>
      </c>
      <c r="I52" s="1318">
        <v>0</v>
      </c>
      <c r="J52" s="1318">
        <v>6.4216364886545946E-2</v>
      </c>
      <c r="K52" s="1318">
        <v>107.127217049143</v>
      </c>
      <c r="L52" s="1320" t="s">
        <v>268</v>
      </c>
      <c r="M52" s="1321">
        <v>8.6108456392391411E-2</v>
      </c>
      <c r="N52" s="1320" t="s">
        <v>268</v>
      </c>
      <c r="O52" s="1320" t="s">
        <v>268</v>
      </c>
      <c r="P52" s="1320" t="s">
        <v>268</v>
      </c>
      <c r="Q52" s="1318">
        <v>0</v>
      </c>
      <c r="R52" s="1318">
        <v>57.721792629482053</v>
      </c>
      <c r="S52" s="1318">
        <v>700.09824366937369</v>
      </c>
      <c r="T52" s="1318">
        <v>2.27312</v>
      </c>
      <c r="U52" s="1318">
        <v>0</v>
      </c>
      <c r="V52" s="1320" t="s">
        <v>268</v>
      </c>
      <c r="W52" s="1320" t="s">
        <v>268</v>
      </c>
      <c r="X52" s="48">
        <v>0</v>
      </c>
      <c r="Y52" s="1322">
        <v>963.63317190382759</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41.155907644847211</v>
      </c>
      <c r="H53" s="1318">
        <v>45.570310998735785</v>
      </c>
      <c r="I53" s="1318">
        <v>0</v>
      </c>
      <c r="J53" s="1318">
        <v>3.3236085262434103</v>
      </c>
      <c r="K53" s="1318">
        <v>88.36150994818064</v>
      </c>
      <c r="L53" s="1342" t="s">
        <v>268</v>
      </c>
      <c r="M53" s="1343">
        <v>1.6246878564602151E-3</v>
      </c>
      <c r="N53" s="1342" t="s">
        <v>268</v>
      </c>
      <c r="O53" s="1342" t="s">
        <v>268</v>
      </c>
      <c r="P53" s="1342" t="s">
        <v>268</v>
      </c>
      <c r="Q53" s="1318">
        <v>0</v>
      </c>
      <c r="R53" s="1318">
        <v>28.823728386454171</v>
      </c>
      <c r="S53" s="1318">
        <v>93.514927854753907</v>
      </c>
      <c r="T53" s="1318">
        <v>0</v>
      </c>
      <c r="U53" s="1318">
        <v>0</v>
      </c>
      <c r="V53" s="1342" t="s">
        <v>268</v>
      </c>
      <c r="W53" s="1342" t="s">
        <v>268</v>
      </c>
      <c r="X53" s="48">
        <v>0</v>
      </c>
      <c r="Y53" s="1322">
        <v>300.75161804707159</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0.5473529411764706</v>
      </c>
      <c r="G54" s="1318">
        <v>119.61385038079635</v>
      </c>
      <c r="H54" s="1318">
        <v>61.152987203601505</v>
      </c>
      <c r="I54" s="1318">
        <v>0</v>
      </c>
      <c r="J54" s="1318">
        <v>0.15395461838184735</v>
      </c>
      <c r="K54" s="1318">
        <v>1302.6843629975515</v>
      </c>
      <c r="L54" s="1342" t="s">
        <v>268</v>
      </c>
      <c r="M54" s="1343">
        <v>37.634269507044429</v>
      </c>
      <c r="N54" s="1342" t="s">
        <v>268</v>
      </c>
      <c r="O54" s="1342" t="s">
        <v>268</v>
      </c>
      <c r="P54" s="1342" t="s">
        <v>268</v>
      </c>
      <c r="Q54" s="1318">
        <v>0</v>
      </c>
      <c r="R54" s="1318">
        <v>239.73313745019911</v>
      </c>
      <c r="S54" s="1318">
        <v>1341.4337286192062</v>
      </c>
      <c r="T54" s="1318">
        <v>139.79687999999999</v>
      </c>
      <c r="U54" s="1318">
        <v>0</v>
      </c>
      <c r="V54" s="1342" t="s">
        <v>268</v>
      </c>
      <c r="W54" s="1342" t="s">
        <v>268</v>
      </c>
      <c r="X54" s="48">
        <v>0</v>
      </c>
      <c r="Y54" s="1322">
        <v>3242.7505237179575</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0.8601260504201681</v>
      </c>
      <c r="G55" s="1318">
        <v>359.07163308589617</v>
      </c>
      <c r="H55" s="1318">
        <v>10.393357959976568</v>
      </c>
      <c r="I55" s="1318">
        <v>2.992</v>
      </c>
      <c r="J55" s="1318">
        <v>5.0220490488196198E-2</v>
      </c>
      <c r="K55" s="1318">
        <v>162.83791000512502</v>
      </c>
      <c r="L55" s="1342" t="s">
        <v>268</v>
      </c>
      <c r="M55" s="1343">
        <v>14.977997348706726</v>
      </c>
      <c r="N55" s="1342" t="s">
        <v>268</v>
      </c>
      <c r="O55" s="1342" t="s">
        <v>268</v>
      </c>
      <c r="P55" s="1342" t="s">
        <v>268</v>
      </c>
      <c r="Q55" s="1318">
        <v>0</v>
      </c>
      <c r="R55" s="1318">
        <v>46.887341533864529</v>
      </c>
      <c r="S55" s="1318">
        <v>509.9090998566648</v>
      </c>
      <c r="T55" s="1318">
        <v>0</v>
      </c>
      <c r="U55" s="1318">
        <v>0</v>
      </c>
      <c r="V55" s="1342" t="s">
        <v>268</v>
      </c>
      <c r="W55" s="1342" t="s">
        <v>268</v>
      </c>
      <c r="X55" s="48">
        <v>0</v>
      </c>
      <c r="Y55" s="1322">
        <v>1107.9796863311421</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0</v>
      </c>
      <c r="G56" s="1327">
        <v>4109.836000000003</v>
      </c>
      <c r="H56" s="1327">
        <v>1466.3409999999988</v>
      </c>
      <c r="I56" s="1327">
        <v>245.72799999999998</v>
      </c>
      <c r="J56" s="1327">
        <v>130.33500000000004</v>
      </c>
      <c r="K56" s="1327">
        <v>4408.206000000001</v>
      </c>
      <c r="L56" s="1342">
        <v>0</v>
      </c>
      <c r="M56" s="1345">
        <v>11.510000000000002</v>
      </c>
      <c r="N56" s="1342">
        <v>0</v>
      </c>
      <c r="O56" s="1342">
        <v>0</v>
      </c>
      <c r="P56" s="1342">
        <v>0</v>
      </c>
      <c r="Q56" s="1327">
        <v>0</v>
      </c>
      <c r="R56" s="1327">
        <v>817.06999999999948</v>
      </c>
      <c r="S56" s="1327">
        <v>5051.2200000000048</v>
      </c>
      <c r="T56" s="1327">
        <v>0</v>
      </c>
      <c r="U56" s="1327">
        <v>0</v>
      </c>
      <c r="V56" s="1342">
        <v>0</v>
      </c>
      <c r="W56" s="1342">
        <v>0</v>
      </c>
      <c r="X56" s="65">
        <v>0</v>
      </c>
      <c r="Y56" s="1329">
        <v>16240.246000000008</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159.96559240230434</v>
      </c>
      <c r="H57" s="1318">
        <v>73.812396348336733</v>
      </c>
      <c r="I57" s="1318">
        <v>0</v>
      </c>
      <c r="J57" s="1318">
        <v>11.249352667011914</v>
      </c>
      <c r="K57" s="1318">
        <v>176.15846067479001</v>
      </c>
      <c r="L57" s="1342" t="s">
        <v>268</v>
      </c>
      <c r="M57" s="1343">
        <v>5.0906678460858033E-4</v>
      </c>
      <c r="N57" s="1342" t="s">
        <v>268</v>
      </c>
      <c r="O57" s="1342" t="s">
        <v>268</v>
      </c>
      <c r="P57" s="1342" t="s">
        <v>268</v>
      </c>
      <c r="Q57" s="1318">
        <v>0</v>
      </c>
      <c r="R57" s="1318">
        <v>36.09505586786571</v>
      </c>
      <c r="S57" s="1318">
        <v>41.21685148514856</v>
      </c>
      <c r="T57" s="1319" t="s">
        <v>268</v>
      </c>
      <c r="U57" s="1318">
        <v>0</v>
      </c>
      <c r="V57" s="1342" t="s">
        <v>268</v>
      </c>
      <c r="W57" s="1342" t="s">
        <v>268</v>
      </c>
      <c r="X57" s="101" t="s">
        <v>268</v>
      </c>
      <c r="Y57" s="1322">
        <v>498.49821851224186</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v>0</v>
      </c>
      <c r="G58" s="1318">
        <v>0.15996559240230432</v>
      </c>
      <c r="H58" s="1318">
        <v>0.54746036373035378</v>
      </c>
      <c r="I58" s="1318">
        <v>0</v>
      </c>
      <c r="J58" s="1318">
        <v>0</v>
      </c>
      <c r="K58" s="1318">
        <v>11.057995523547831</v>
      </c>
      <c r="L58" s="1342" t="s">
        <v>268</v>
      </c>
      <c r="M58" s="1343">
        <v>3.1923578062804068</v>
      </c>
      <c r="N58" s="1342" t="s">
        <v>268</v>
      </c>
      <c r="O58" s="1342" t="s">
        <v>268</v>
      </c>
      <c r="P58" s="1342" t="s">
        <v>268</v>
      </c>
      <c r="Q58" s="1318">
        <v>0</v>
      </c>
      <c r="R58" s="1318">
        <v>2.5588128175189242</v>
      </c>
      <c r="S58" s="1318">
        <v>100.02415841584168</v>
      </c>
      <c r="T58" s="1319" t="s">
        <v>268</v>
      </c>
      <c r="U58" s="1318">
        <v>0</v>
      </c>
      <c r="V58" s="1342" t="s">
        <v>268</v>
      </c>
      <c r="W58" s="1342" t="s">
        <v>268</v>
      </c>
      <c r="X58" s="101" t="s">
        <v>268</v>
      </c>
      <c r="Y58" s="1322">
        <v>117.54075051932151</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1206.2205495095759</v>
      </c>
      <c r="H59" s="1318">
        <v>107.78652315137234</v>
      </c>
      <c r="I59" s="1318">
        <v>1.0080540540540539</v>
      </c>
      <c r="J59" s="1318">
        <v>1.5074132573795964</v>
      </c>
      <c r="K59" s="1318">
        <v>714.38870743710459</v>
      </c>
      <c r="L59" s="1342" t="s">
        <v>268</v>
      </c>
      <c r="M59" s="1343">
        <v>0.10537682441397611</v>
      </c>
      <c r="N59" s="1342" t="s">
        <v>268</v>
      </c>
      <c r="O59" s="1342" t="s">
        <v>268</v>
      </c>
      <c r="P59" s="1342" t="s">
        <v>268</v>
      </c>
      <c r="Q59" s="1318">
        <v>0</v>
      </c>
      <c r="R59" s="1318">
        <v>32.007273416174989</v>
      </c>
      <c r="S59" s="1318">
        <v>1069.9135841584168</v>
      </c>
      <c r="T59" s="1319" t="s">
        <v>268</v>
      </c>
      <c r="U59" s="1318">
        <v>0</v>
      </c>
      <c r="V59" s="1342" t="s">
        <v>268</v>
      </c>
      <c r="W59" s="1342" t="s">
        <v>268</v>
      </c>
      <c r="X59" s="101" t="s">
        <v>268</v>
      </c>
      <c r="Y59" s="1322">
        <v>3132.9374818084925</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v>
      </c>
      <c r="G60" s="1318">
        <v>1301.4000769889469</v>
      </c>
      <c r="H60" s="1318">
        <v>641.67618671156401</v>
      </c>
      <c r="I60" s="1318">
        <v>4.1804594594594597</v>
      </c>
      <c r="J60" s="1318">
        <v>84.550134645261551</v>
      </c>
      <c r="K60" s="1318">
        <v>975.48647379445504</v>
      </c>
      <c r="L60" s="1342" t="s">
        <v>268</v>
      </c>
      <c r="M60" s="1343">
        <v>2.4435205661211854E-2</v>
      </c>
      <c r="N60" s="1342" t="s">
        <v>268</v>
      </c>
      <c r="O60" s="1342" t="s">
        <v>268</v>
      </c>
      <c r="P60" s="1342" t="s">
        <v>268</v>
      </c>
      <c r="Q60" s="1318">
        <v>0</v>
      </c>
      <c r="R60" s="1318">
        <v>269.57250983970351</v>
      </c>
      <c r="S60" s="1318">
        <v>648.08756435643636</v>
      </c>
      <c r="T60" s="1319" t="s">
        <v>268</v>
      </c>
      <c r="U60" s="1318">
        <v>0</v>
      </c>
      <c r="V60" s="1342" t="s">
        <v>268</v>
      </c>
      <c r="W60" s="1342" t="s">
        <v>268</v>
      </c>
      <c r="X60" s="101" t="s">
        <v>268</v>
      </c>
      <c r="Y60" s="1322">
        <v>3924.9778410014878</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v>0</v>
      </c>
      <c r="G61" s="1318">
        <v>140.4497901292232</v>
      </c>
      <c r="H61" s="1318">
        <v>18.066192003101673</v>
      </c>
      <c r="I61" s="1318">
        <v>0</v>
      </c>
      <c r="J61" s="1318">
        <v>3.1048213360952883</v>
      </c>
      <c r="K61" s="1318">
        <v>305.37939152908859</v>
      </c>
      <c r="L61" s="1342" t="s">
        <v>268</v>
      </c>
      <c r="M61" s="1343">
        <v>2.8507739938080496E-2</v>
      </c>
      <c r="N61" s="1342" t="s">
        <v>268</v>
      </c>
      <c r="O61" s="1342" t="s">
        <v>268</v>
      </c>
      <c r="P61" s="1342" t="s">
        <v>268</v>
      </c>
      <c r="Q61" s="1318">
        <v>0</v>
      </c>
      <c r="R61" s="1318">
        <v>76.157851116970647</v>
      </c>
      <c r="S61" s="1318">
        <v>210.91300990099029</v>
      </c>
      <c r="T61" s="1319" t="s">
        <v>268</v>
      </c>
      <c r="U61" s="1318">
        <v>0</v>
      </c>
      <c r="V61" s="1342" t="s">
        <v>268</v>
      </c>
      <c r="W61" s="1342" t="s">
        <v>268</v>
      </c>
      <c r="X61" s="101" t="s">
        <v>268</v>
      </c>
      <c r="Y61" s="1322">
        <v>754.09956375540787</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v>0</v>
      </c>
      <c r="G62" s="1318">
        <v>0</v>
      </c>
      <c r="H62" s="1318">
        <v>0</v>
      </c>
      <c r="I62" s="1318">
        <v>0</v>
      </c>
      <c r="J62" s="1318">
        <v>0</v>
      </c>
      <c r="K62" s="1318">
        <v>63.431442335412974</v>
      </c>
      <c r="L62" s="1342" t="s">
        <v>268</v>
      </c>
      <c r="M62" s="1343">
        <v>2.8507739938080496E-2</v>
      </c>
      <c r="N62" s="1342" t="s">
        <v>268</v>
      </c>
      <c r="O62" s="1342" t="s">
        <v>268</v>
      </c>
      <c r="P62" s="1342" t="s">
        <v>268</v>
      </c>
      <c r="Q62" s="1318">
        <v>0</v>
      </c>
      <c r="R62" s="1318">
        <v>7.8280718047060418</v>
      </c>
      <c r="S62" s="1318">
        <v>75.70794059405948</v>
      </c>
      <c r="T62" s="1319" t="s">
        <v>268</v>
      </c>
      <c r="U62" s="1318">
        <v>0</v>
      </c>
      <c r="V62" s="1342" t="s">
        <v>268</v>
      </c>
      <c r="W62" s="1342" t="s">
        <v>268</v>
      </c>
      <c r="X62" s="101" t="s">
        <v>268</v>
      </c>
      <c r="Y62" s="1322">
        <v>146.9959624741166</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v>0</v>
      </c>
      <c r="G63" s="1318">
        <v>7.9982796201152159E-2</v>
      </c>
      <c r="H63" s="1318">
        <v>0.14739317485047987</v>
      </c>
      <c r="I63" s="1318">
        <v>0</v>
      </c>
      <c r="J63" s="1318">
        <v>0</v>
      </c>
      <c r="K63" s="1318">
        <v>35.680961986756472</v>
      </c>
      <c r="L63" s="1342" t="s">
        <v>268</v>
      </c>
      <c r="M63" s="1343">
        <v>0.43525210084033611</v>
      </c>
      <c r="N63" s="1342" t="s">
        <v>268</v>
      </c>
      <c r="O63" s="1342" t="s">
        <v>268</v>
      </c>
      <c r="P63" s="1342" t="s">
        <v>268</v>
      </c>
      <c r="Q63" s="1318">
        <v>0</v>
      </c>
      <c r="R63" s="1318">
        <v>2.2555461132203849</v>
      </c>
      <c r="S63" s="1318">
        <v>97.78223762376247</v>
      </c>
      <c r="T63" s="1319" t="s">
        <v>268</v>
      </c>
      <c r="U63" s="1318">
        <v>0</v>
      </c>
      <c r="V63" s="1342" t="s">
        <v>268</v>
      </c>
      <c r="W63" s="1342" t="s">
        <v>268</v>
      </c>
      <c r="X63" s="101" t="s">
        <v>268</v>
      </c>
      <c r="Y63" s="1322">
        <v>136.3813737956313</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766.71508438424473</v>
      </c>
      <c r="H64" s="1318">
        <v>536.75330238585809</v>
      </c>
      <c r="I64" s="1318">
        <v>0</v>
      </c>
      <c r="J64" s="1318">
        <v>0.91119756602796498</v>
      </c>
      <c r="K64" s="1318">
        <v>247.66931388094335</v>
      </c>
      <c r="L64" s="1342" t="s">
        <v>268</v>
      </c>
      <c r="M64" s="1343">
        <v>0.54673772666961518</v>
      </c>
      <c r="N64" s="1342" t="s">
        <v>268</v>
      </c>
      <c r="O64" s="1342" t="s">
        <v>268</v>
      </c>
      <c r="P64" s="1342" t="s">
        <v>268</v>
      </c>
      <c r="Q64" s="1318">
        <v>0</v>
      </c>
      <c r="R64" s="1318">
        <v>47.619190631210202</v>
      </c>
      <c r="S64" s="1318">
        <v>178.49138613861405</v>
      </c>
      <c r="T64" s="1319" t="s">
        <v>268</v>
      </c>
      <c r="U64" s="1318">
        <v>0</v>
      </c>
      <c r="V64" s="1342" t="s">
        <v>268</v>
      </c>
      <c r="W64" s="1342" t="s">
        <v>268</v>
      </c>
      <c r="X64" s="101" t="s">
        <v>268</v>
      </c>
      <c r="Y64" s="1322">
        <v>1778.7062127135678</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v>
      </c>
      <c r="G65" s="1318">
        <v>534.84495819710457</v>
      </c>
      <c r="H65" s="1318">
        <v>87.551545861185019</v>
      </c>
      <c r="I65" s="1318">
        <v>240.53948648648645</v>
      </c>
      <c r="J65" s="1318">
        <v>29.012080528223727</v>
      </c>
      <c r="K65" s="1318">
        <v>1878.9532528379023</v>
      </c>
      <c r="L65" s="1342" t="s">
        <v>268</v>
      </c>
      <c r="M65" s="1343">
        <v>7.1483157894736848</v>
      </c>
      <c r="N65" s="1342" t="s">
        <v>268</v>
      </c>
      <c r="O65" s="1342" t="s">
        <v>268</v>
      </c>
      <c r="P65" s="1342" t="s">
        <v>268</v>
      </c>
      <c r="Q65" s="1318">
        <v>0</v>
      </c>
      <c r="R65" s="1318">
        <v>342.97568839262914</v>
      </c>
      <c r="S65" s="1318">
        <v>2629.083267326735</v>
      </c>
      <c r="T65" s="1319" t="s">
        <v>268</v>
      </c>
      <c r="U65" s="1318">
        <v>0</v>
      </c>
      <c r="V65" s="1342" t="s">
        <v>268</v>
      </c>
      <c r="W65" s="1342" t="s">
        <v>268</v>
      </c>
      <c r="X65" s="101" t="s">
        <v>268</v>
      </c>
      <c r="Y65" s="1322">
        <v>5750.1085954197397</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v>0</v>
      </c>
      <c r="G66" s="1327">
        <v>8.588000000000001</v>
      </c>
      <c r="H66" s="1327">
        <v>2.86</v>
      </c>
      <c r="I66" s="1327">
        <v>0.22500000000000001</v>
      </c>
      <c r="J66" s="1327">
        <v>0.20300000000000001</v>
      </c>
      <c r="K66" s="1327">
        <v>10.18</v>
      </c>
      <c r="L66" s="1342">
        <v>0</v>
      </c>
      <c r="M66" s="1345">
        <v>0</v>
      </c>
      <c r="N66" s="1342">
        <v>0</v>
      </c>
      <c r="O66" s="1342">
        <v>0</v>
      </c>
      <c r="P66" s="1342">
        <v>0</v>
      </c>
      <c r="Q66" s="1327">
        <v>0</v>
      </c>
      <c r="R66" s="1327">
        <v>1.38</v>
      </c>
      <c r="S66" s="1327">
        <v>6.7600000000000007</v>
      </c>
      <c r="T66" s="1327">
        <v>0</v>
      </c>
      <c r="U66" s="1327">
        <v>0</v>
      </c>
      <c r="V66" s="1342">
        <v>0</v>
      </c>
      <c r="W66" s="1342">
        <v>0</v>
      </c>
      <c r="X66" s="65">
        <v>0</v>
      </c>
      <c r="Y66" s="1329">
        <v>30.195999999999998</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c r="G67" s="1348">
        <v>8.588000000000001</v>
      </c>
      <c r="H67" s="1318">
        <v>2.86</v>
      </c>
      <c r="I67" s="1318">
        <v>0.22500000000000001</v>
      </c>
      <c r="J67" s="1318">
        <v>0.20300000000000001</v>
      </c>
      <c r="K67" s="1318">
        <v>10.18</v>
      </c>
      <c r="L67" s="1342"/>
      <c r="M67" s="1343"/>
      <c r="N67" s="1342"/>
      <c r="O67" s="1342"/>
      <c r="P67" s="1342"/>
      <c r="Q67" s="1318"/>
      <c r="R67" s="1318">
        <v>1.38</v>
      </c>
      <c r="S67" s="1318">
        <v>6.7600000000000007</v>
      </c>
      <c r="T67" s="1318"/>
      <c r="U67" s="1318"/>
      <c r="V67" s="1342"/>
      <c r="W67" s="1342"/>
      <c r="X67" s="48"/>
      <c r="Y67" s="1322">
        <v>30.195999999999998</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7.75</v>
      </c>
      <c r="G68" s="1327">
        <v>93.38</v>
      </c>
      <c r="H68" s="1327">
        <v>2.7840000000000003</v>
      </c>
      <c r="I68" s="1327">
        <v>15.032</v>
      </c>
      <c r="J68" s="1327">
        <v>53.089999999999996</v>
      </c>
      <c r="K68" s="1327">
        <v>25.841999999999999</v>
      </c>
      <c r="L68" s="1349">
        <v>0</v>
      </c>
      <c r="M68" s="1350">
        <v>0</v>
      </c>
      <c r="N68" s="1349">
        <v>0</v>
      </c>
      <c r="O68" s="1349">
        <v>0</v>
      </c>
      <c r="P68" s="1342">
        <v>0</v>
      </c>
      <c r="Q68" s="1327">
        <v>0</v>
      </c>
      <c r="R68" s="1327">
        <v>46.970000000000006</v>
      </c>
      <c r="S68" s="1327">
        <v>10.209</v>
      </c>
      <c r="T68" s="1327">
        <v>0</v>
      </c>
      <c r="U68" s="1327">
        <v>0</v>
      </c>
      <c r="V68" s="1349">
        <v>0</v>
      </c>
      <c r="W68" s="1349">
        <v>0</v>
      </c>
      <c r="X68" s="65">
        <v>0</v>
      </c>
      <c r="Y68" s="1329">
        <v>255.05699999999999</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7.75</v>
      </c>
      <c r="G69" s="1318">
        <v>93.38</v>
      </c>
      <c r="H69" s="1318">
        <v>2.7840000000000003</v>
      </c>
      <c r="I69" s="1318">
        <v>6.9977206365243747</v>
      </c>
      <c r="J69" s="1318">
        <v>48.960364400840923</v>
      </c>
      <c r="K69" s="1318">
        <v>25.256399122807018</v>
      </c>
      <c r="L69" s="1342" t="s">
        <v>268</v>
      </c>
      <c r="M69" s="1343">
        <v>0</v>
      </c>
      <c r="N69" s="1342" t="s">
        <v>268</v>
      </c>
      <c r="O69" s="1342" t="s">
        <v>268</v>
      </c>
      <c r="P69" s="1342" t="s">
        <v>268</v>
      </c>
      <c r="Q69" s="1318">
        <v>0</v>
      </c>
      <c r="R69" s="1318">
        <v>45.64029544986618</v>
      </c>
      <c r="S69" s="1318">
        <v>10.205127820974777</v>
      </c>
      <c r="T69" s="1318">
        <v>0</v>
      </c>
      <c r="U69" s="1318">
        <v>0</v>
      </c>
      <c r="V69" s="1342" t="s">
        <v>268</v>
      </c>
      <c r="W69" s="1342" t="s">
        <v>268</v>
      </c>
      <c r="X69" s="48">
        <v>0</v>
      </c>
      <c r="Y69" s="1322">
        <v>240.97390743101329</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1299</v>
      </c>
      <c r="E70" s="76" t="s">
        <v>170</v>
      </c>
      <c r="F70" s="1317">
        <v>0</v>
      </c>
      <c r="G70" s="1318">
        <v>0</v>
      </c>
      <c r="H70" s="1318">
        <v>0</v>
      </c>
      <c r="I70" s="1318">
        <v>8.0342793634756262</v>
      </c>
      <c r="J70" s="1318">
        <v>4.1296355991590756</v>
      </c>
      <c r="K70" s="1318">
        <v>0.58560087719298237</v>
      </c>
      <c r="L70" s="1342" t="s">
        <v>268</v>
      </c>
      <c r="M70" s="1343">
        <v>0</v>
      </c>
      <c r="N70" s="1342" t="s">
        <v>268</v>
      </c>
      <c r="O70" s="1342" t="s">
        <v>268</v>
      </c>
      <c r="P70" s="1342" t="s">
        <v>268</v>
      </c>
      <c r="Q70" s="1318">
        <v>0</v>
      </c>
      <c r="R70" s="1318">
        <v>1.3297045501338276</v>
      </c>
      <c r="S70" s="1318">
        <v>3.8721790252228333E-3</v>
      </c>
      <c r="T70" s="1318">
        <v>0</v>
      </c>
      <c r="U70" s="1318">
        <v>0</v>
      </c>
      <c r="V70" s="1342" t="s">
        <v>268</v>
      </c>
      <c r="W70" s="1342" t="s">
        <v>268</v>
      </c>
      <c r="X70" s="48">
        <v>0</v>
      </c>
      <c r="Y70" s="1322">
        <v>14.083092568986736</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0</v>
      </c>
      <c r="G71" s="1327">
        <v>433.31499999999994</v>
      </c>
      <c r="H71" s="1327">
        <v>13.576999999999998</v>
      </c>
      <c r="I71" s="1327">
        <v>16.809999999999999</v>
      </c>
      <c r="J71" s="1327">
        <v>9.8199999999999985</v>
      </c>
      <c r="K71" s="1327">
        <v>69.08499999999998</v>
      </c>
      <c r="L71" s="1342">
        <v>0</v>
      </c>
      <c r="M71" s="1345">
        <v>0</v>
      </c>
      <c r="N71" s="1342">
        <v>0</v>
      </c>
      <c r="O71" s="1342">
        <v>0</v>
      </c>
      <c r="P71" s="1342">
        <v>0</v>
      </c>
      <c r="Q71" s="1327">
        <v>0</v>
      </c>
      <c r="R71" s="1327">
        <v>4.3380000000000001</v>
      </c>
      <c r="S71" s="1327">
        <v>51.413000000000004</v>
      </c>
      <c r="T71" s="1327">
        <v>2.71</v>
      </c>
      <c r="U71" s="1327">
        <v>0</v>
      </c>
      <c r="V71" s="1342">
        <v>0</v>
      </c>
      <c r="W71" s="1342">
        <v>0</v>
      </c>
      <c r="X71" s="65">
        <v>0</v>
      </c>
      <c r="Y71" s="1329">
        <v>601.06799999999998</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0</v>
      </c>
      <c r="G72" s="1318">
        <v>312.87883927452697</v>
      </c>
      <c r="H72" s="1318">
        <v>11.62452615884107</v>
      </c>
      <c r="I72" s="1319" t="s">
        <v>268</v>
      </c>
      <c r="J72" s="1318">
        <v>9.8199999999999985</v>
      </c>
      <c r="K72" s="1318">
        <v>50.889318224651319</v>
      </c>
      <c r="L72" s="1342" t="s">
        <v>268</v>
      </c>
      <c r="M72" s="1343">
        <v>0</v>
      </c>
      <c r="N72" s="1342" t="s">
        <v>268</v>
      </c>
      <c r="O72" s="1342" t="s">
        <v>268</v>
      </c>
      <c r="P72" s="1342" t="s">
        <v>268</v>
      </c>
      <c r="Q72" s="1318">
        <v>0</v>
      </c>
      <c r="R72" s="1318">
        <v>2.3255355388142811</v>
      </c>
      <c r="S72" s="1318">
        <v>36.089811882791004</v>
      </c>
      <c r="T72" s="1319" t="s">
        <v>268</v>
      </c>
      <c r="U72" s="1318" t="s">
        <v>268</v>
      </c>
      <c r="V72" s="1342" t="s">
        <v>268</v>
      </c>
      <c r="W72" s="1342" t="s">
        <v>268</v>
      </c>
      <c r="X72" s="48" t="s">
        <v>268</v>
      </c>
      <c r="Y72" s="1322">
        <v>423.62803107962469</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1300</v>
      </c>
      <c r="E73" s="74"/>
      <c r="F73" s="1317">
        <v>0</v>
      </c>
      <c r="G73" s="1318">
        <v>120.43616072547297</v>
      </c>
      <c r="H73" s="1318">
        <v>1.9524738411589291</v>
      </c>
      <c r="I73" s="1319" t="s">
        <v>268</v>
      </c>
      <c r="J73" s="1318">
        <v>0</v>
      </c>
      <c r="K73" s="1318">
        <v>18.195681775348657</v>
      </c>
      <c r="L73" s="1342" t="s">
        <v>268</v>
      </c>
      <c r="M73" s="1343">
        <v>0</v>
      </c>
      <c r="N73" s="1342" t="s">
        <v>268</v>
      </c>
      <c r="O73" s="1342" t="s">
        <v>268</v>
      </c>
      <c r="P73" s="1342" t="s">
        <v>268</v>
      </c>
      <c r="Q73" s="1318">
        <v>0</v>
      </c>
      <c r="R73" s="1318">
        <v>2.012464461185719</v>
      </c>
      <c r="S73" s="1318">
        <v>15.323188117209002</v>
      </c>
      <c r="T73" s="1319" t="s">
        <v>268</v>
      </c>
      <c r="U73" s="1318" t="s">
        <v>268</v>
      </c>
      <c r="V73" s="1342" t="s">
        <v>268</v>
      </c>
      <c r="W73" s="1342" t="s">
        <v>268</v>
      </c>
      <c r="X73" s="48" t="s">
        <v>268</v>
      </c>
      <c r="Y73" s="1322">
        <v>157.91996892037528</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v>0</v>
      </c>
      <c r="G74" s="1327">
        <v>1281.3900000000001</v>
      </c>
      <c r="H74" s="1327">
        <v>2.2400000000000002</v>
      </c>
      <c r="I74" s="1327">
        <v>20.168000000000003</v>
      </c>
      <c r="J74" s="1327">
        <v>0.71000000000000019</v>
      </c>
      <c r="K74" s="1327">
        <v>9.9719999999999978</v>
      </c>
      <c r="L74" s="1342">
        <v>0</v>
      </c>
      <c r="M74" s="1345">
        <v>0</v>
      </c>
      <c r="N74" s="1342">
        <v>0</v>
      </c>
      <c r="O74" s="1342">
        <v>0</v>
      </c>
      <c r="P74" s="1342">
        <v>0</v>
      </c>
      <c r="Q74" s="1327">
        <v>0</v>
      </c>
      <c r="R74" s="1327">
        <v>17.453000000000003</v>
      </c>
      <c r="S74" s="1327">
        <v>12.481</v>
      </c>
      <c r="T74" s="1327">
        <v>0</v>
      </c>
      <c r="U74" s="1327">
        <v>0</v>
      </c>
      <c r="V74" s="1342">
        <v>0</v>
      </c>
      <c r="W74" s="1342">
        <v>0</v>
      </c>
      <c r="X74" s="65">
        <v>0</v>
      </c>
      <c r="Y74" s="1329">
        <v>1344.414</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1301</v>
      </c>
      <c r="E75" s="74" t="s">
        <v>181</v>
      </c>
      <c r="F75" s="1317"/>
      <c r="G75" s="1318">
        <v>1281.3900000000001</v>
      </c>
      <c r="H75" s="1318">
        <v>2.2400000000000002</v>
      </c>
      <c r="I75" s="1318">
        <v>20.168000000000003</v>
      </c>
      <c r="J75" s="1318">
        <v>0.71000000000000019</v>
      </c>
      <c r="K75" s="1318">
        <v>9.9719999999999978</v>
      </c>
      <c r="L75" s="1342"/>
      <c r="M75" s="1343"/>
      <c r="N75" s="1342"/>
      <c r="O75" s="1342"/>
      <c r="P75" s="1342"/>
      <c r="Q75" s="1318"/>
      <c r="R75" s="1318">
        <v>17.453000000000003</v>
      </c>
      <c r="S75" s="1318">
        <v>12.481</v>
      </c>
      <c r="T75" s="1318"/>
      <c r="U75" s="1318"/>
      <c r="V75" s="1342"/>
      <c r="W75" s="1342"/>
      <c r="X75" s="48"/>
      <c r="Y75" s="1322">
        <v>1344.414</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1302</v>
      </c>
      <c r="E76" s="29" t="s">
        <v>184</v>
      </c>
      <c r="F76" s="1326"/>
      <c r="G76" s="1327">
        <v>438.99799999999976</v>
      </c>
      <c r="H76" s="1327">
        <v>33.465999999999987</v>
      </c>
      <c r="I76" s="1327">
        <v>8.911999999999999</v>
      </c>
      <c r="J76" s="1327">
        <v>30.353999999999999</v>
      </c>
      <c r="K76" s="1327">
        <v>150.90899999999993</v>
      </c>
      <c r="L76" s="1342"/>
      <c r="M76" s="1345"/>
      <c r="N76" s="1342"/>
      <c r="O76" s="1342"/>
      <c r="P76" s="1342"/>
      <c r="Q76" s="1327"/>
      <c r="R76" s="1327">
        <v>136.77500000000006</v>
      </c>
      <c r="S76" s="1327">
        <v>194.55899999999991</v>
      </c>
      <c r="T76" s="1327">
        <v>1.85</v>
      </c>
      <c r="U76" s="1327"/>
      <c r="V76" s="1342"/>
      <c r="W76" s="1342"/>
      <c r="X76" s="65"/>
      <c r="Y76" s="1329">
        <v>995.82299999999975</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1262</v>
      </c>
      <c r="E77" s="29" t="s">
        <v>187</v>
      </c>
      <c r="F77" s="1326">
        <v>6.8699999999999992</v>
      </c>
      <c r="G77" s="1327">
        <v>2845.1980000000017</v>
      </c>
      <c r="H77" s="1327">
        <v>380.79700000000003</v>
      </c>
      <c r="I77" s="1327">
        <v>109.91700000000006</v>
      </c>
      <c r="J77" s="1327">
        <v>102.69900000000001</v>
      </c>
      <c r="K77" s="1327">
        <v>2077.4470000000024</v>
      </c>
      <c r="L77" s="1342">
        <v>0</v>
      </c>
      <c r="M77" s="1345">
        <v>0.53</v>
      </c>
      <c r="N77" s="1342">
        <v>0</v>
      </c>
      <c r="O77" s="1342">
        <v>0</v>
      </c>
      <c r="P77" s="1342">
        <v>0</v>
      </c>
      <c r="Q77" s="1327">
        <v>0</v>
      </c>
      <c r="R77" s="1327">
        <v>257.01199999999977</v>
      </c>
      <c r="S77" s="1327">
        <v>1526.8939999999996</v>
      </c>
      <c r="T77" s="1327">
        <v>0</v>
      </c>
      <c r="U77" s="1327">
        <v>0</v>
      </c>
      <c r="V77" s="1342">
        <v>0</v>
      </c>
      <c r="W77" s="1342">
        <v>0</v>
      </c>
      <c r="X77" s="65">
        <v>0</v>
      </c>
      <c r="Y77" s="1329">
        <v>7307.3640000000023</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6.6303488372093016</v>
      </c>
      <c r="G78" s="1318">
        <v>1873.2058394956562</v>
      </c>
      <c r="H78" s="1318">
        <v>289.63362842892769</v>
      </c>
      <c r="I78" s="1318">
        <v>65.242190577588531</v>
      </c>
      <c r="J78" s="1318">
        <v>61.469255263157905</v>
      </c>
      <c r="K78" s="1318">
        <v>1649.2121114559232</v>
      </c>
      <c r="L78" s="1342" t="s">
        <v>268</v>
      </c>
      <c r="M78" s="1343">
        <v>0.53</v>
      </c>
      <c r="N78" s="1342" t="s">
        <v>268</v>
      </c>
      <c r="O78" s="1342" t="s">
        <v>268</v>
      </c>
      <c r="P78" s="1342" t="s">
        <v>268</v>
      </c>
      <c r="Q78" s="1318">
        <v>0</v>
      </c>
      <c r="R78" s="1318">
        <v>231.42504146623617</v>
      </c>
      <c r="S78" s="1318">
        <v>1236.4111600334827</v>
      </c>
      <c r="T78" s="1318" t="s">
        <v>268</v>
      </c>
      <c r="U78" s="1318">
        <v>0</v>
      </c>
      <c r="V78" s="1342" t="s">
        <v>268</v>
      </c>
      <c r="W78" s="1342" t="s">
        <v>268</v>
      </c>
      <c r="X78" s="48">
        <v>0</v>
      </c>
      <c r="Y78" s="1322">
        <v>5413.7595755581815</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1303</v>
      </c>
      <c r="E79" s="74"/>
      <c r="F79" s="1317">
        <v>0.23965116279069765</v>
      </c>
      <c r="G79" s="1318">
        <v>971.99216050434541</v>
      </c>
      <c r="H79" s="1318">
        <v>91.163371571072304</v>
      </c>
      <c r="I79" s="1318">
        <v>44.674809422411521</v>
      </c>
      <c r="J79" s="1318">
        <v>41.229744736842107</v>
      </c>
      <c r="K79" s="1318">
        <v>428.2348885440793</v>
      </c>
      <c r="L79" s="1342" t="s">
        <v>268</v>
      </c>
      <c r="M79" s="1343">
        <v>0</v>
      </c>
      <c r="N79" s="1342" t="s">
        <v>268</v>
      </c>
      <c r="O79" s="1342" t="s">
        <v>268</v>
      </c>
      <c r="P79" s="1342" t="s">
        <v>268</v>
      </c>
      <c r="Q79" s="1318">
        <v>0</v>
      </c>
      <c r="R79" s="1318">
        <v>25.586958533763603</v>
      </c>
      <c r="S79" s="1318">
        <v>290.48283996651691</v>
      </c>
      <c r="T79" s="1318" t="s">
        <v>268</v>
      </c>
      <c r="U79" s="1318">
        <v>0</v>
      </c>
      <c r="V79" s="1342" t="s">
        <v>268</v>
      </c>
      <c r="W79" s="1342" t="s">
        <v>268</v>
      </c>
      <c r="X79" s="48">
        <v>0</v>
      </c>
      <c r="Y79" s="1322">
        <v>1893.6044244418217</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1304</v>
      </c>
      <c r="E80" s="29" t="s">
        <v>193</v>
      </c>
      <c r="F80" s="1326"/>
      <c r="G80" s="1327">
        <v>11.639999999999997</v>
      </c>
      <c r="H80" s="1327">
        <v>1.05</v>
      </c>
      <c r="I80" s="1327">
        <v>33.536999999999992</v>
      </c>
      <c r="J80" s="1327">
        <v>3.8780000000000001</v>
      </c>
      <c r="K80" s="1327">
        <v>23.961999999999996</v>
      </c>
      <c r="L80" s="1342"/>
      <c r="M80" s="1345"/>
      <c r="N80" s="1342"/>
      <c r="O80" s="1342"/>
      <c r="P80" s="1342"/>
      <c r="Q80" s="1327"/>
      <c r="R80" s="1327">
        <v>0.91600000000000004</v>
      </c>
      <c r="S80" s="1327">
        <v>1.2000000000000002</v>
      </c>
      <c r="T80" s="1327"/>
      <c r="U80" s="1327"/>
      <c r="V80" s="1342"/>
      <c r="W80" s="1342"/>
      <c r="X80" s="65"/>
      <c r="Y80" s="1329">
        <v>76.182999999999979</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v>692.84</v>
      </c>
      <c r="G81" s="1327">
        <v>30920.602000000021</v>
      </c>
      <c r="H81" s="1327">
        <v>4355.2989999999982</v>
      </c>
      <c r="I81" s="1327">
        <v>1768.109999999999</v>
      </c>
      <c r="J81" s="1327">
        <v>4006.7179999999976</v>
      </c>
      <c r="K81" s="1327">
        <v>24921.291999999972</v>
      </c>
      <c r="L81" s="1342">
        <v>0</v>
      </c>
      <c r="M81" s="1345">
        <v>264.39999999999998</v>
      </c>
      <c r="N81" s="1342">
        <v>0</v>
      </c>
      <c r="O81" s="1342">
        <v>0</v>
      </c>
      <c r="P81" s="1345">
        <v>0</v>
      </c>
      <c r="Q81" s="1327">
        <v>0</v>
      </c>
      <c r="R81" s="1327">
        <v>4531.2009999999991</v>
      </c>
      <c r="S81" s="1327">
        <v>9600.6590000000142</v>
      </c>
      <c r="T81" s="1327">
        <v>3804.6049999999996</v>
      </c>
      <c r="U81" s="1327">
        <v>0</v>
      </c>
      <c r="V81" s="1342">
        <v>0</v>
      </c>
      <c r="W81" s="1342">
        <v>0</v>
      </c>
      <c r="X81" s="65">
        <v>0</v>
      </c>
      <c r="Y81" s="1329">
        <v>84865.725999999995</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1305</v>
      </c>
      <c r="E82" s="74" t="s">
        <v>198</v>
      </c>
      <c r="F82" s="1317">
        <v>577.36666666666667</v>
      </c>
      <c r="G82" s="1318">
        <v>11943.713234694287</v>
      </c>
      <c r="H82" s="1318">
        <v>4305.5883824562316</v>
      </c>
      <c r="I82" s="1318">
        <v>13.647504288164658</v>
      </c>
      <c r="J82" s="1318">
        <v>1181.8461689726223</v>
      </c>
      <c r="K82" s="1318">
        <v>21129.540949396014</v>
      </c>
      <c r="L82" s="1342" t="s">
        <v>268</v>
      </c>
      <c r="M82" s="1343">
        <v>180.27272727272725</v>
      </c>
      <c r="N82" s="1342" t="s">
        <v>268</v>
      </c>
      <c r="O82" s="1342" t="s">
        <v>268</v>
      </c>
      <c r="P82" s="1342">
        <v>0</v>
      </c>
      <c r="Q82" s="1318">
        <v>0</v>
      </c>
      <c r="R82" s="1318">
        <v>3928.8427615479632</v>
      </c>
      <c r="S82" s="1318">
        <v>8167.1264754499762</v>
      </c>
      <c r="T82" s="1319" t="s">
        <v>268</v>
      </c>
      <c r="U82" s="1318">
        <v>0</v>
      </c>
      <c r="V82" s="1342" t="s">
        <v>268</v>
      </c>
      <c r="W82" s="1342" t="s">
        <v>268</v>
      </c>
      <c r="X82" s="48">
        <v>0</v>
      </c>
      <c r="Y82" s="1322">
        <v>51427.94487074465</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1306</v>
      </c>
      <c r="E83" s="74" t="s">
        <v>200</v>
      </c>
      <c r="F83" s="1317">
        <v>34.509272030651339</v>
      </c>
      <c r="G83" s="1318">
        <v>16211.279117910752</v>
      </c>
      <c r="H83" s="1318">
        <v>0</v>
      </c>
      <c r="I83" s="1318">
        <v>0</v>
      </c>
      <c r="J83" s="1318">
        <v>2369.5897739181614</v>
      </c>
      <c r="K83" s="1318">
        <v>37.263571361557368</v>
      </c>
      <c r="L83" s="1342" t="s">
        <v>268</v>
      </c>
      <c r="M83" s="1343">
        <v>0</v>
      </c>
      <c r="N83" s="1342" t="s">
        <v>268</v>
      </c>
      <c r="O83" s="1342" t="s">
        <v>268</v>
      </c>
      <c r="P83" s="1343">
        <v>0</v>
      </c>
      <c r="Q83" s="1318">
        <v>0</v>
      </c>
      <c r="R83" s="1318">
        <v>0.2209407892598251</v>
      </c>
      <c r="S83" s="1318">
        <v>0</v>
      </c>
      <c r="T83" s="1319" t="s">
        <v>268</v>
      </c>
      <c r="U83" s="1318">
        <v>0</v>
      </c>
      <c r="V83" s="1342" t="s">
        <v>268</v>
      </c>
      <c r="W83" s="1342" t="s">
        <v>268</v>
      </c>
      <c r="X83" s="48">
        <v>0</v>
      </c>
      <c r="Y83" s="1322">
        <v>18652.86267601038</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1307</v>
      </c>
      <c r="E84" s="74"/>
      <c r="F84" s="1317">
        <v>80.964061302681998</v>
      </c>
      <c r="G84" s="1318">
        <v>2765.6096473949819</v>
      </c>
      <c r="H84" s="1318">
        <v>49.710617543766269</v>
      </c>
      <c r="I84" s="1318">
        <v>1754.4624957118344</v>
      </c>
      <c r="J84" s="1318">
        <v>455.28205710921378</v>
      </c>
      <c r="K84" s="1318">
        <v>3754.4874792424025</v>
      </c>
      <c r="L84" s="1342" t="s">
        <v>268</v>
      </c>
      <c r="M84" s="1343">
        <v>84.127272727272725</v>
      </c>
      <c r="N84" s="1342" t="s">
        <v>268</v>
      </c>
      <c r="O84" s="1342" t="s">
        <v>268</v>
      </c>
      <c r="P84" s="1342">
        <v>0</v>
      </c>
      <c r="Q84" s="1318">
        <v>0</v>
      </c>
      <c r="R84" s="1318">
        <v>602.13729766277675</v>
      </c>
      <c r="S84" s="1318">
        <v>1433.5325245500383</v>
      </c>
      <c r="T84" s="1319" t="s">
        <v>268</v>
      </c>
      <c r="U84" s="1318">
        <v>0</v>
      </c>
      <c r="V84" s="1342" t="s">
        <v>268</v>
      </c>
      <c r="W84" s="1342" t="s">
        <v>268</v>
      </c>
      <c r="X84" s="48">
        <v>0</v>
      </c>
      <c r="Y84" s="1322">
        <v>10980.313453244969</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1308</v>
      </c>
      <c r="E85" s="1356" t="s">
        <v>204</v>
      </c>
      <c r="F85" s="1357">
        <v>0.96</v>
      </c>
      <c r="G85" s="1358">
        <v>1248.3630000000003</v>
      </c>
      <c r="H85" s="1358">
        <v>22.965000000000007</v>
      </c>
      <c r="I85" s="1358">
        <v>3.6199999999999988</v>
      </c>
      <c r="J85" s="1358">
        <v>7.8250000000000002</v>
      </c>
      <c r="K85" s="1358">
        <v>829.72799999999984</v>
      </c>
      <c r="L85" s="1359"/>
      <c r="M85" s="1360">
        <v>1.53</v>
      </c>
      <c r="N85" s="1359"/>
      <c r="O85" s="1359"/>
      <c r="P85" s="1359"/>
      <c r="Q85" s="1358"/>
      <c r="R85" s="1358">
        <v>344.35899999999998</v>
      </c>
      <c r="S85" s="1358">
        <v>18.716000000000005</v>
      </c>
      <c r="T85" s="1358"/>
      <c r="U85" s="1358"/>
      <c r="V85" s="1359"/>
      <c r="W85" s="1359"/>
      <c r="X85" s="1361"/>
      <c r="Y85" s="1362">
        <v>2478.0660000000003</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197008.01499999998</v>
      </c>
      <c r="G86" s="1363">
        <v>3525490.3245706367</v>
      </c>
      <c r="H86" s="1363">
        <v>28173.464278700856</v>
      </c>
      <c r="I86" s="1363">
        <v>15160.221999999998</v>
      </c>
      <c r="J86" s="1363">
        <v>54059.559000000001</v>
      </c>
      <c r="K86" s="1363">
        <v>96780.359468264942</v>
      </c>
      <c r="L86" s="1363">
        <v>4054.2170000000042</v>
      </c>
      <c r="M86" s="1363">
        <v>127135.94349776836</v>
      </c>
      <c r="N86" s="1363">
        <v>1163.1029999999976</v>
      </c>
      <c r="O86" s="1363">
        <v>14664.893999999995</v>
      </c>
      <c r="P86" s="1363">
        <v>0</v>
      </c>
      <c r="Q86" s="1363">
        <v>9.18</v>
      </c>
      <c r="R86" s="1363">
        <v>31635.448278700849</v>
      </c>
      <c r="S86" s="1363">
        <v>122364.31528465156</v>
      </c>
      <c r="T86" s="1363">
        <v>314776.21399999992</v>
      </c>
      <c r="U86" s="1363">
        <v>2304426.7435707981</v>
      </c>
      <c r="V86" s="1363">
        <v>1296367.2150000001</v>
      </c>
      <c r="W86" s="1363">
        <v>1280.0295271548048</v>
      </c>
      <c r="X86" s="123">
        <v>1018371.88</v>
      </c>
      <c r="Y86" s="124">
        <v>9152921.1274766773</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163" priority="3" stopIfTrue="1">
      <formula>#REF!=9</formula>
    </cfRule>
    <cfRule type="expression" dxfId="162" priority="4">
      <formula>#REF!=2</formula>
    </cfRule>
  </conditionalFormatting>
  <conditionalFormatting sqref="V77:W77 L77:P77">
    <cfRule type="expression" dxfId="161" priority="1" stopIfTrue="1">
      <formula>#REF!=9</formula>
    </cfRule>
    <cfRule type="expression" dxfId="160"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2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209</v>
      </c>
      <c r="C2" s="1308">
        <v>8</v>
      </c>
      <c r="D2" s="8" t="s">
        <v>1309</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845</v>
      </c>
      <c r="D3" s="1313" t="s">
        <v>6</v>
      </c>
      <c r="E3" s="1314" t="s">
        <v>7</v>
      </c>
      <c r="F3" s="13" t="s">
        <v>8</v>
      </c>
      <c r="G3" s="14" t="s">
        <v>9</v>
      </c>
      <c r="H3" s="14" t="s">
        <v>10</v>
      </c>
      <c r="I3" s="14" t="s">
        <v>11</v>
      </c>
      <c r="J3" s="14" t="s">
        <v>12</v>
      </c>
      <c r="K3" s="15" t="s">
        <v>13</v>
      </c>
      <c r="L3" s="14" t="s">
        <v>14</v>
      </c>
      <c r="M3" s="14" t="s">
        <v>15</v>
      </c>
      <c r="N3" s="14" t="s">
        <v>16</v>
      </c>
      <c r="O3" s="16" t="s">
        <v>17</v>
      </c>
      <c r="P3" s="16" t="s">
        <v>1222</v>
      </c>
      <c r="Q3" s="17" t="s">
        <v>19</v>
      </c>
      <c r="R3" s="18" t="s">
        <v>20</v>
      </c>
      <c r="S3" s="19" t="s">
        <v>21</v>
      </c>
      <c r="T3" s="17" t="s">
        <v>22</v>
      </c>
      <c r="U3" s="17" t="s">
        <v>23</v>
      </c>
      <c r="V3" s="16" t="s">
        <v>24</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28</v>
      </c>
      <c r="C4" s="27"/>
      <c r="D4" s="28" t="s">
        <v>1219</v>
      </c>
      <c r="E4" s="29" t="s">
        <v>30</v>
      </c>
      <c r="F4" s="30">
        <v>0</v>
      </c>
      <c r="G4" s="31">
        <v>0</v>
      </c>
      <c r="H4" s="31">
        <v>0</v>
      </c>
      <c r="I4" s="31">
        <v>0</v>
      </c>
      <c r="J4" s="31">
        <v>0</v>
      </c>
      <c r="K4" s="31">
        <v>9384.1417397740588</v>
      </c>
      <c r="L4" s="32">
        <v>0</v>
      </c>
      <c r="M4" s="33">
        <v>0</v>
      </c>
      <c r="N4" s="32">
        <v>0</v>
      </c>
      <c r="O4" s="32">
        <v>0</v>
      </c>
      <c r="P4" s="32">
        <v>0</v>
      </c>
      <c r="Q4" s="31">
        <v>0</v>
      </c>
      <c r="R4" s="31">
        <v>0</v>
      </c>
      <c r="S4" s="31">
        <v>0</v>
      </c>
      <c r="T4" s="31">
        <v>0</v>
      </c>
      <c r="U4" s="31">
        <v>0</v>
      </c>
      <c r="V4" s="33">
        <v>3011569.0100000002</v>
      </c>
      <c r="W4" s="33">
        <v>4303.0736329822003</v>
      </c>
      <c r="X4" s="34">
        <v>0</v>
      </c>
      <c r="Y4" s="35">
        <v>3025256.2253727564</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31</v>
      </c>
      <c r="C5" s="40">
        <v>1</v>
      </c>
      <c r="D5" s="41" t="s">
        <v>32</v>
      </c>
      <c r="E5" s="42" t="s">
        <v>33</v>
      </c>
      <c r="F5" s="1317">
        <v>0</v>
      </c>
      <c r="G5" s="1318">
        <v>0</v>
      </c>
      <c r="H5" s="1318">
        <v>0</v>
      </c>
      <c r="I5" s="1319">
        <v>0</v>
      </c>
      <c r="J5" s="1318">
        <v>0</v>
      </c>
      <c r="K5" s="1318">
        <v>9384.1417397740588</v>
      </c>
      <c r="L5" s="1320">
        <v>0</v>
      </c>
      <c r="M5" s="1321">
        <v>0</v>
      </c>
      <c r="N5" s="1320">
        <v>0</v>
      </c>
      <c r="O5" s="1320">
        <v>0</v>
      </c>
      <c r="P5" s="1320">
        <v>0</v>
      </c>
      <c r="Q5" s="1319">
        <v>0</v>
      </c>
      <c r="R5" s="1318">
        <v>0</v>
      </c>
      <c r="S5" s="1318">
        <v>0</v>
      </c>
      <c r="T5" s="1318">
        <v>0</v>
      </c>
      <c r="U5" s="1318">
        <v>0</v>
      </c>
      <c r="V5" s="1320">
        <v>0</v>
      </c>
      <c r="W5" s="1320">
        <v>0</v>
      </c>
      <c r="X5" s="48">
        <v>0</v>
      </c>
      <c r="Y5" s="1322">
        <v>9384.1417397740588</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v>0</v>
      </c>
      <c r="G6" s="1318">
        <v>0</v>
      </c>
      <c r="H6" s="1318">
        <v>0</v>
      </c>
      <c r="I6" s="1319">
        <v>0</v>
      </c>
      <c r="J6" s="1318">
        <v>0</v>
      </c>
      <c r="K6" s="1318">
        <v>0</v>
      </c>
      <c r="L6" s="1320">
        <v>0</v>
      </c>
      <c r="M6" s="1321">
        <v>0</v>
      </c>
      <c r="N6" s="1320">
        <v>0</v>
      </c>
      <c r="O6" s="1320">
        <v>0</v>
      </c>
      <c r="P6" s="1320">
        <v>0</v>
      </c>
      <c r="Q6" s="1319">
        <v>0</v>
      </c>
      <c r="R6" s="1318">
        <v>0</v>
      </c>
      <c r="S6" s="1318">
        <v>0</v>
      </c>
      <c r="T6" s="1318">
        <v>0</v>
      </c>
      <c r="U6" s="1318">
        <v>0</v>
      </c>
      <c r="V6" s="1324">
        <v>3011569.0100000002</v>
      </c>
      <c r="W6" s="1324">
        <v>4303.0736329822003</v>
      </c>
      <c r="X6" s="48">
        <v>0</v>
      </c>
      <c r="Y6" s="1322">
        <v>3015872.0836329823</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v>0</v>
      </c>
      <c r="G7" s="1318">
        <v>0</v>
      </c>
      <c r="H7" s="1318">
        <v>0</v>
      </c>
      <c r="I7" s="1319">
        <v>0</v>
      </c>
      <c r="J7" s="1318">
        <v>0</v>
      </c>
      <c r="K7" s="1318">
        <v>0</v>
      </c>
      <c r="L7" s="1320">
        <v>0</v>
      </c>
      <c r="M7" s="1321">
        <v>0</v>
      </c>
      <c r="N7" s="1320">
        <v>0</v>
      </c>
      <c r="O7" s="1320">
        <v>0</v>
      </c>
      <c r="P7" s="1320">
        <v>0</v>
      </c>
      <c r="Q7" s="1319">
        <v>0</v>
      </c>
      <c r="R7" s="1318">
        <v>0</v>
      </c>
      <c r="S7" s="1318">
        <v>0</v>
      </c>
      <c r="T7" s="1318">
        <v>0</v>
      </c>
      <c r="U7" s="1318">
        <v>0</v>
      </c>
      <c r="V7" s="1320">
        <v>0</v>
      </c>
      <c r="W7" s="1320">
        <v>0</v>
      </c>
      <c r="X7" s="48">
        <v>0</v>
      </c>
      <c r="Y7" s="1322">
        <v>0</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v>0</v>
      </c>
      <c r="G8" s="1318">
        <v>0</v>
      </c>
      <c r="H8" s="1318">
        <v>0</v>
      </c>
      <c r="I8" s="1319">
        <v>0</v>
      </c>
      <c r="J8" s="1318">
        <v>0</v>
      </c>
      <c r="K8" s="1318">
        <v>0</v>
      </c>
      <c r="L8" s="1320">
        <v>0</v>
      </c>
      <c r="M8" s="1321">
        <v>0</v>
      </c>
      <c r="N8" s="1320">
        <v>0</v>
      </c>
      <c r="O8" s="1320">
        <v>0</v>
      </c>
      <c r="P8" s="1320">
        <v>0</v>
      </c>
      <c r="Q8" s="1319">
        <v>0</v>
      </c>
      <c r="R8" s="1318">
        <v>0</v>
      </c>
      <c r="S8" s="1318">
        <v>0</v>
      </c>
      <c r="T8" s="1318">
        <v>0</v>
      </c>
      <c r="U8" s="1318">
        <v>0</v>
      </c>
      <c r="V8" s="1320">
        <v>0</v>
      </c>
      <c r="W8" s="1320">
        <v>0</v>
      </c>
      <c r="X8" s="48">
        <v>0</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3.1647587578495702</v>
      </c>
      <c r="I9" s="1327">
        <v>0</v>
      </c>
      <c r="J9" s="1327">
        <v>0</v>
      </c>
      <c r="K9" s="1327">
        <v>78.783312714346124</v>
      </c>
      <c r="L9" s="1320">
        <v>0</v>
      </c>
      <c r="M9" s="1328">
        <v>1.0069686956794086</v>
      </c>
      <c r="N9" s="1320">
        <v>0</v>
      </c>
      <c r="O9" s="1320">
        <v>0</v>
      </c>
      <c r="P9" s="1320">
        <v>0</v>
      </c>
      <c r="Q9" s="1327">
        <v>0</v>
      </c>
      <c r="R9" s="1327">
        <v>3.1647587578495702</v>
      </c>
      <c r="S9" s="1327">
        <v>0.47950890270448032</v>
      </c>
      <c r="T9" s="1327">
        <v>0</v>
      </c>
      <c r="U9" s="1327">
        <v>0.28770534162268818</v>
      </c>
      <c r="V9" s="1320">
        <v>0</v>
      </c>
      <c r="W9" s="1320">
        <v>0</v>
      </c>
      <c r="X9" s="65">
        <v>0</v>
      </c>
      <c r="Y9" s="1329">
        <v>86.88701317005183</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v>0</v>
      </c>
      <c r="G10" s="1318">
        <v>0</v>
      </c>
      <c r="H10" s="1318">
        <v>3.1647587578495702</v>
      </c>
      <c r="I10" s="1318">
        <v>0</v>
      </c>
      <c r="J10" s="1318">
        <v>0</v>
      </c>
      <c r="K10" s="1318">
        <v>78.783312714346124</v>
      </c>
      <c r="L10" s="1320">
        <v>0</v>
      </c>
      <c r="M10" s="1321">
        <v>1.0069686956794086</v>
      </c>
      <c r="N10" s="1320">
        <v>0</v>
      </c>
      <c r="O10" s="1320">
        <v>0</v>
      </c>
      <c r="P10" s="1320">
        <v>0</v>
      </c>
      <c r="Q10" s="1318">
        <v>0</v>
      </c>
      <c r="R10" s="1318">
        <v>3.1647587578495702</v>
      </c>
      <c r="S10" s="1318">
        <v>0.47950890270448032</v>
      </c>
      <c r="T10" s="1318">
        <v>0</v>
      </c>
      <c r="U10" s="1318">
        <v>0.28770534162268818</v>
      </c>
      <c r="V10" s="1320">
        <v>0</v>
      </c>
      <c r="W10" s="1320">
        <v>0</v>
      </c>
      <c r="X10" s="48">
        <v>0</v>
      </c>
      <c r="Y10" s="1322">
        <v>86.88701317005183</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v>0</v>
      </c>
      <c r="G11" s="1318">
        <v>0</v>
      </c>
      <c r="H11" s="1318">
        <v>0</v>
      </c>
      <c r="I11" s="1318">
        <v>0</v>
      </c>
      <c r="J11" s="1318">
        <v>0</v>
      </c>
      <c r="K11" s="1318">
        <v>0</v>
      </c>
      <c r="L11" s="1320">
        <v>0</v>
      </c>
      <c r="M11" s="1321">
        <v>0</v>
      </c>
      <c r="N11" s="1320">
        <v>0</v>
      </c>
      <c r="O11" s="1320">
        <v>0</v>
      </c>
      <c r="P11" s="1320">
        <v>0</v>
      </c>
      <c r="Q11" s="1318">
        <v>0</v>
      </c>
      <c r="R11" s="1318">
        <v>0</v>
      </c>
      <c r="S11" s="1318">
        <v>0</v>
      </c>
      <c r="T11" s="1318">
        <v>0</v>
      </c>
      <c r="U11" s="1318">
        <v>0</v>
      </c>
      <c r="V11" s="1320">
        <v>0</v>
      </c>
      <c r="W11" s="1320">
        <v>0</v>
      </c>
      <c r="X11" s="48">
        <v>0</v>
      </c>
      <c r="Y11" s="1322">
        <v>0</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v>0</v>
      </c>
      <c r="G12" s="1327">
        <v>0</v>
      </c>
      <c r="H12" s="1327">
        <v>0</v>
      </c>
      <c r="I12" s="1327">
        <v>0</v>
      </c>
      <c r="J12" s="1327">
        <v>0</v>
      </c>
      <c r="K12" s="1327">
        <v>0</v>
      </c>
      <c r="L12" s="1320">
        <v>0</v>
      </c>
      <c r="M12" s="1328">
        <v>0</v>
      </c>
      <c r="N12" s="1320">
        <v>0</v>
      </c>
      <c r="O12" s="1320">
        <v>0</v>
      </c>
      <c r="P12" s="1320">
        <v>0</v>
      </c>
      <c r="Q12" s="1327">
        <v>0</v>
      </c>
      <c r="R12" s="1327">
        <v>0</v>
      </c>
      <c r="S12" s="1327">
        <v>0</v>
      </c>
      <c r="T12" s="1327">
        <v>0</v>
      </c>
      <c r="U12" s="1327">
        <v>0</v>
      </c>
      <c r="V12" s="1320">
        <v>0</v>
      </c>
      <c r="W12" s="1320">
        <v>0</v>
      </c>
      <c r="X12" s="65">
        <v>0</v>
      </c>
      <c r="Y12" s="1329">
        <v>0</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0</v>
      </c>
      <c r="G13" s="1327">
        <v>154618.70015104103</v>
      </c>
      <c r="H13" s="1327">
        <v>196.64395540480857</v>
      </c>
      <c r="I13" s="1327">
        <v>7.7115276629336691</v>
      </c>
      <c r="J13" s="1327">
        <v>11.567291494400504</v>
      </c>
      <c r="K13" s="1327">
        <v>18836.691571325977</v>
      </c>
      <c r="L13" s="1328">
        <v>8009.7067325671042</v>
      </c>
      <c r="M13" s="1328">
        <v>150550.86930884354</v>
      </c>
      <c r="N13" s="1328">
        <v>954.94417559328599</v>
      </c>
      <c r="O13" s="1320">
        <v>0</v>
      </c>
      <c r="P13" s="1320">
        <v>0</v>
      </c>
      <c r="Q13" s="1327">
        <v>42.413402146135184</v>
      </c>
      <c r="R13" s="1327">
        <v>10166.363968967553</v>
      </c>
      <c r="S13" s="1327">
        <v>81706.206098003197</v>
      </c>
      <c r="T13" s="1327">
        <v>0</v>
      </c>
      <c r="U13" s="1327">
        <v>1588507.8653245904</v>
      </c>
      <c r="V13" s="1320">
        <v>0</v>
      </c>
      <c r="W13" s="1320">
        <v>0</v>
      </c>
      <c r="X13" s="65">
        <v>0</v>
      </c>
      <c r="Y13" s="1329">
        <v>2013609.6835076404</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51</v>
      </c>
      <c r="E14" s="29" t="s">
        <v>52</v>
      </c>
      <c r="F14" s="1326">
        <v>7576.8089338998907</v>
      </c>
      <c r="G14" s="1327">
        <v>1595785.0933811134</v>
      </c>
      <c r="H14" s="1327">
        <v>143767.0264073924</v>
      </c>
      <c r="I14" s="1327">
        <v>37888.034748624734</v>
      </c>
      <c r="J14" s="1327">
        <v>34281.115653157212</v>
      </c>
      <c r="K14" s="1327">
        <v>110325.21424704266</v>
      </c>
      <c r="L14" s="1328">
        <v>65624.91723865224</v>
      </c>
      <c r="M14" s="1328">
        <v>32347.210132175907</v>
      </c>
      <c r="N14" s="1328">
        <v>812.61905475540095</v>
      </c>
      <c r="O14" s="1328">
        <v>98000.378034329959</v>
      </c>
      <c r="P14" s="1328">
        <v>4164.3278206742043</v>
      </c>
      <c r="Q14" s="1327">
        <v>1419.0513783405365</v>
      </c>
      <c r="R14" s="1327">
        <v>96275.486768295086</v>
      </c>
      <c r="S14" s="1327">
        <v>233389.23048814165</v>
      </c>
      <c r="T14" s="1327">
        <v>693876.27458750689</v>
      </c>
      <c r="U14" s="1327">
        <v>47414.812614265851</v>
      </c>
      <c r="V14" s="1320">
        <v>0</v>
      </c>
      <c r="W14" s="1320">
        <v>0</v>
      </c>
      <c r="X14" s="65">
        <v>326552.20206108299</v>
      </c>
      <c r="Y14" s="1329">
        <v>3529499.8035494508</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713.0088716946334</v>
      </c>
      <c r="G15" s="1318">
        <v>264346.30857672781</v>
      </c>
      <c r="H15" s="1318">
        <v>10362.857096377342</v>
      </c>
      <c r="I15" s="1318">
        <v>490.50263572890179</v>
      </c>
      <c r="J15" s="1318">
        <v>0.98891660429214068</v>
      </c>
      <c r="K15" s="1318">
        <v>11391.330364841169</v>
      </c>
      <c r="L15" s="1320">
        <v>0</v>
      </c>
      <c r="M15" s="1321">
        <v>263.05181674170944</v>
      </c>
      <c r="N15" s="1320">
        <v>0</v>
      </c>
      <c r="O15" s="1321">
        <v>69486.225200587258</v>
      </c>
      <c r="P15" s="1321">
        <v>4164.3278206742043</v>
      </c>
      <c r="Q15" s="1318">
        <v>0.98891660429214068</v>
      </c>
      <c r="R15" s="1318">
        <v>2011.4563731302142</v>
      </c>
      <c r="S15" s="1318">
        <v>505.33638479328391</v>
      </c>
      <c r="T15" s="1318">
        <v>0</v>
      </c>
      <c r="U15" s="1318">
        <v>202.72790387988883</v>
      </c>
      <c r="V15" s="1320">
        <v>0</v>
      </c>
      <c r="W15" s="1320">
        <v>0</v>
      </c>
      <c r="X15" s="48">
        <v>4487.7035502777344</v>
      </c>
      <c r="Y15" s="1322">
        <v>368426.81442866276</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0</v>
      </c>
      <c r="G16" s="1318">
        <v>29716.191700537511</v>
      </c>
      <c r="H16" s="1318">
        <v>56.068286227429269</v>
      </c>
      <c r="I16" s="1318">
        <v>0</v>
      </c>
      <c r="J16" s="1318">
        <v>293.69102309605807</v>
      </c>
      <c r="K16" s="1318">
        <v>3577.6906449883436</v>
      </c>
      <c r="L16" s="1320">
        <v>0</v>
      </c>
      <c r="M16" s="1321">
        <v>720.87796578123346</v>
      </c>
      <c r="N16" s="1320">
        <v>0</v>
      </c>
      <c r="O16" s="1321">
        <v>18292.945861296743</v>
      </c>
      <c r="P16" s="1320">
        <v>0</v>
      </c>
      <c r="Q16" s="1318">
        <v>0</v>
      </c>
      <c r="R16" s="1318">
        <v>714.20316980177756</v>
      </c>
      <c r="S16" s="1318">
        <v>50.728449443864577</v>
      </c>
      <c r="T16" s="1318">
        <v>0</v>
      </c>
      <c r="U16" s="1318">
        <v>0</v>
      </c>
      <c r="V16" s="1320">
        <v>0</v>
      </c>
      <c r="W16" s="1320">
        <v>0</v>
      </c>
      <c r="X16" s="48">
        <v>0</v>
      </c>
      <c r="Y16" s="1322">
        <v>53422.397101172959</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0</v>
      </c>
      <c r="G17" s="1318">
        <v>13588.964242780838</v>
      </c>
      <c r="H17" s="1318">
        <v>192.32991258770954</v>
      </c>
      <c r="I17" s="1318">
        <v>0</v>
      </c>
      <c r="J17" s="1318">
        <v>0</v>
      </c>
      <c r="K17" s="1318">
        <v>2378.4463535715704</v>
      </c>
      <c r="L17" s="1320">
        <v>0</v>
      </c>
      <c r="M17" s="1321">
        <v>193.3368754808389</v>
      </c>
      <c r="N17" s="1321">
        <v>812.61905475540095</v>
      </c>
      <c r="O17" s="1320">
        <v>0</v>
      </c>
      <c r="P17" s="1320">
        <v>0</v>
      </c>
      <c r="Q17" s="1318">
        <v>0</v>
      </c>
      <c r="R17" s="1318">
        <v>106.73806667171314</v>
      </c>
      <c r="S17" s="1318">
        <v>0</v>
      </c>
      <c r="T17" s="1318">
        <v>0</v>
      </c>
      <c r="U17" s="1318">
        <v>0</v>
      </c>
      <c r="V17" s="1320">
        <v>0</v>
      </c>
      <c r="W17" s="1320">
        <v>0</v>
      </c>
      <c r="X17" s="48">
        <v>0</v>
      </c>
      <c r="Y17" s="1322">
        <v>17272.434505848072</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38.640093357073624</v>
      </c>
      <c r="G18" s="1318">
        <v>18.797883254792573</v>
      </c>
      <c r="H18" s="1318">
        <v>280.92392197440012</v>
      </c>
      <c r="I18" s="1318">
        <v>0</v>
      </c>
      <c r="J18" s="1318">
        <v>0</v>
      </c>
      <c r="K18" s="1318">
        <v>701.78764151225607</v>
      </c>
      <c r="L18" s="1320">
        <v>0</v>
      </c>
      <c r="M18" s="1321">
        <v>12216.535461920197</v>
      </c>
      <c r="N18" s="1320">
        <v>0</v>
      </c>
      <c r="O18" s="1320">
        <v>0</v>
      </c>
      <c r="P18" s="1320">
        <v>0</v>
      </c>
      <c r="Q18" s="1318">
        <v>0</v>
      </c>
      <c r="R18" s="1318">
        <v>24.019517492234957</v>
      </c>
      <c r="S18" s="1318">
        <v>1616.6179599121615</v>
      </c>
      <c r="T18" s="1318">
        <v>0</v>
      </c>
      <c r="U18" s="1318">
        <v>7.3102879324193344</v>
      </c>
      <c r="V18" s="1320">
        <v>0</v>
      </c>
      <c r="W18" s="1320">
        <v>0</v>
      </c>
      <c r="X18" s="48">
        <v>5.2216342374423821</v>
      </c>
      <c r="Y18" s="1322">
        <v>14909.85440159298</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5.3310605597368577</v>
      </c>
      <c r="G19" s="1318">
        <v>2034.9419736595548</v>
      </c>
      <c r="H19" s="1318">
        <v>170.59393791157945</v>
      </c>
      <c r="I19" s="1318">
        <v>0</v>
      </c>
      <c r="J19" s="1318">
        <v>64.734306796804702</v>
      </c>
      <c r="K19" s="1318">
        <v>580.32402093135511</v>
      </c>
      <c r="L19" s="1320">
        <v>0</v>
      </c>
      <c r="M19" s="1321">
        <v>3133.90202904531</v>
      </c>
      <c r="N19" s="1320">
        <v>0</v>
      </c>
      <c r="O19" s="1320">
        <v>0</v>
      </c>
      <c r="P19" s="1320">
        <v>0</v>
      </c>
      <c r="Q19" s="1318">
        <v>0</v>
      </c>
      <c r="R19" s="1318">
        <v>498.83495237537744</v>
      </c>
      <c r="S19" s="1318">
        <v>3.8079003998120413</v>
      </c>
      <c r="T19" s="1318">
        <v>0</v>
      </c>
      <c r="U19" s="1318">
        <v>0</v>
      </c>
      <c r="V19" s="1320">
        <v>0</v>
      </c>
      <c r="W19" s="1320">
        <v>0</v>
      </c>
      <c r="X19" s="48">
        <v>0</v>
      </c>
      <c r="Y19" s="1322">
        <v>6492.4701816795305</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3711.6244194238288</v>
      </c>
      <c r="G20" s="1318">
        <v>737967.13923417369</v>
      </c>
      <c r="H20" s="1318">
        <v>432.10564355730463</v>
      </c>
      <c r="I20" s="1318">
        <v>0</v>
      </c>
      <c r="J20" s="1318">
        <v>1620.3961633398924</v>
      </c>
      <c r="K20" s="1318">
        <v>9191.4169793474775</v>
      </c>
      <c r="L20" s="1321">
        <v>55813.985331846467</v>
      </c>
      <c r="M20" s="1321">
        <v>762.2995787284525</v>
      </c>
      <c r="N20" s="1320">
        <v>0</v>
      </c>
      <c r="O20" s="1320">
        <v>0</v>
      </c>
      <c r="P20" s="1320">
        <v>0</v>
      </c>
      <c r="Q20" s="1318">
        <v>0</v>
      </c>
      <c r="R20" s="1318">
        <v>1117.9714409961396</v>
      </c>
      <c r="S20" s="1318">
        <v>513.63501026622998</v>
      </c>
      <c r="T20" s="1318">
        <v>0</v>
      </c>
      <c r="U20" s="1318">
        <v>0</v>
      </c>
      <c r="V20" s="1320">
        <v>0</v>
      </c>
      <c r="W20" s="1320">
        <v>0</v>
      </c>
      <c r="X20" s="48">
        <v>4165.1315217422261</v>
      </c>
      <c r="Y20" s="1322">
        <v>815295.70532342175</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2.0475700525525986</v>
      </c>
      <c r="G21" s="1318">
        <v>157.66289404655009</v>
      </c>
      <c r="H21" s="1318">
        <v>998.19040061939177</v>
      </c>
      <c r="I21" s="1318">
        <v>406.44265543169081</v>
      </c>
      <c r="J21" s="1318">
        <v>257.99382662162742</v>
      </c>
      <c r="K21" s="1318">
        <v>3553.5578262050349</v>
      </c>
      <c r="L21" s="1321">
        <v>9810.9319068057757</v>
      </c>
      <c r="M21" s="1321">
        <v>103.40228765390623</v>
      </c>
      <c r="N21" s="1320">
        <v>0</v>
      </c>
      <c r="O21" s="1320">
        <v>0</v>
      </c>
      <c r="P21" s="1320">
        <v>0</v>
      </c>
      <c r="Q21" s="1318">
        <v>0</v>
      </c>
      <c r="R21" s="1318">
        <v>494.48816769145259</v>
      </c>
      <c r="S21" s="1318">
        <v>27.642195709460083</v>
      </c>
      <c r="T21" s="1318">
        <v>0</v>
      </c>
      <c r="U21" s="1318">
        <v>0</v>
      </c>
      <c r="V21" s="1320">
        <v>0</v>
      </c>
      <c r="W21" s="1320">
        <v>0</v>
      </c>
      <c r="X21" s="48">
        <v>0</v>
      </c>
      <c r="Y21" s="1322">
        <v>15812.359730837441</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1609.1725375005769</v>
      </c>
      <c r="G22" s="1318">
        <v>92116.344079017741</v>
      </c>
      <c r="H22" s="1318">
        <v>49974.695217960842</v>
      </c>
      <c r="I22" s="1318">
        <v>14246.647942737485</v>
      </c>
      <c r="J22" s="1318">
        <v>10522.3621572558</v>
      </c>
      <c r="K22" s="1318">
        <v>15050.732286179757</v>
      </c>
      <c r="L22" s="1320">
        <v>0</v>
      </c>
      <c r="M22" s="1321">
        <v>1186.5514281507685</v>
      </c>
      <c r="N22" s="1320">
        <v>0</v>
      </c>
      <c r="O22" s="1321">
        <v>10221.206972445962</v>
      </c>
      <c r="P22" s="1320">
        <v>0</v>
      </c>
      <c r="Q22" s="1318">
        <v>13.050058008426388</v>
      </c>
      <c r="R22" s="1318">
        <v>2984.4478814655117</v>
      </c>
      <c r="S22" s="1318">
        <v>727.79169662377933</v>
      </c>
      <c r="T22" s="1318">
        <v>0</v>
      </c>
      <c r="U22" s="1318">
        <v>1768.784785449792</v>
      </c>
      <c r="V22" s="1320">
        <v>0</v>
      </c>
      <c r="W22" s="1320">
        <v>0</v>
      </c>
      <c r="X22" s="48">
        <v>1251.8017181929006</v>
      </c>
      <c r="Y22" s="1322">
        <v>201673.58876098934</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0</v>
      </c>
      <c r="G23" s="1318">
        <v>6103.8788603963239</v>
      </c>
      <c r="H23" s="1318">
        <v>4594.5409678051346</v>
      </c>
      <c r="I23" s="1318">
        <v>0</v>
      </c>
      <c r="J23" s="1318">
        <v>21.829267041608105</v>
      </c>
      <c r="K23" s="1318">
        <v>120.5807131822162</v>
      </c>
      <c r="L23" s="1320">
        <v>0</v>
      </c>
      <c r="M23" s="1321">
        <v>90.435534886662154</v>
      </c>
      <c r="N23" s="1320">
        <v>0</v>
      </c>
      <c r="O23" s="1320">
        <v>0</v>
      </c>
      <c r="P23" s="1320">
        <v>0</v>
      </c>
      <c r="Q23" s="1318">
        <v>0</v>
      </c>
      <c r="R23" s="1318">
        <v>34.303133922527024</v>
      </c>
      <c r="S23" s="1318">
        <v>69.645756751797293</v>
      </c>
      <c r="T23" s="1318">
        <v>14.552844694405405</v>
      </c>
      <c r="U23" s="1318">
        <v>2307.6653729699997</v>
      </c>
      <c r="V23" s="1320">
        <v>0</v>
      </c>
      <c r="W23" s="1320">
        <v>0</v>
      </c>
      <c r="X23" s="48">
        <v>1278.5713552941891</v>
      </c>
      <c r="Y23" s="1322">
        <v>14636.003806944866</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150.66115953083272</v>
      </c>
      <c r="G24" s="1318">
        <v>12585.155545042699</v>
      </c>
      <c r="H24" s="1318">
        <v>5212.6561764682274</v>
      </c>
      <c r="I24" s="1318">
        <v>4226.210482313797</v>
      </c>
      <c r="J24" s="1318">
        <v>1563.7968529404682</v>
      </c>
      <c r="K24" s="1318">
        <v>26833.082427389185</v>
      </c>
      <c r="L24" s="1320">
        <v>0</v>
      </c>
      <c r="M24" s="1321">
        <v>1270.1725493292831</v>
      </c>
      <c r="N24" s="1320">
        <v>0</v>
      </c>
      <c r="O24" s="1320">
        <v>0</v>
      </c>
      <c r="P24" s="1320">
        <v>0</v>
      </c>
      <c r="Q24" s="1318">
        <v>4.3988659717031453</v>
      </c>
      <c r="R24" s="1318">
        <v>1718.856878443004</v>
      </c>
      <c r="S24" s="1318">
        <v>322.21693242725541</v>
      </c>
      <c r="T24" s="1318">
        <v>1800.2358989195122</v>
      </c>
      <c r="U24" s="1318">
        <v>6.598298957554718</v>
      </c>
      <c r="V24" s="1320">
        <v>0</v>
      </c>
      <c r="W24" s="1320">
        <v>0</v>
      </c>
      <c r="X24" s="48">
        <v>8.7977319434062906</v>
      </c>
      <c r="Y24" s="1322">
        <v>55702.83979967692</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2.6120823240959479</v>
      </c>
      <c r="G25" s="1318">
        <v>2378.7363031433765</v>
      </c>
      <c r="H25" s="1318">
        <v>661.72752210430679</v>
      </c>
      <c r="I25" s="1318">
        <v>166.30257463410868</v>
      </c>
      <c r="J25" s="1318">
        <v>1582.9218884021445</v>
      </c>
      <c r="K25" s="1318">
        <v>3892.0026629029626</v>
      </c>
      <c r="L25" s="1320">
        <v>0</v>
      </c>
      <c r="M25" s="1321">
        <v>134.95758674495733</v>
      </c>
      <c r="N25" s="1320">
        <v>0</v>
      </c>
      <c r="O25" s="1320">
        <v>0</v>
      </c>
      <c r="P25" s="1320">
        <v>0</v>
      </c>
      <c r="Q25" s="1318">
        <v>1379.1794671226605</v>
      </c>
      <c r="R25" s="1318">
        <v>1221.5838335688716</v>
      </c>
      <c r="S25" s="1318">
        <v>87.069410803198267</v>
      </c>
      <c r="T25" s="1318">
        <v>0</v>
      </c>
      <c r="U25" s="1318">
        <v>0</v>
      </c>
      <c r="V25" s="1320">
        <v>0</v>
      </c>
      <c r="W25" s="1320">
        <v>0</v>
      </c>
      <c r="X25" s="48">
        <v>8.7069410803198259</v>
      </c>
      <c r="Y25" s="1322">
        <v>11515.800272831</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v>0</v>
      </c>
      <c r="G26" s="1318">
        <v>0</v>
      </c>
      <c r="H26" s="1318">
        <v>0</v>
      </c>
      <c r="I26" s="1318">
        <v>0</v>
      </c>
      <c r="J26" s="1318">
        <v>0</v>
      </c>
      <c r="K26" s="1318">
        <v>41.555195492866204</v>
      </c>
      <c r="L26" s="1320">
        <v>0</v>
      </c>
      <c r="M26" s="1321">
        <v>0</v>
      </c>
      <c r="N26" s="1320">
        <v>0</v>
      </c>
      <c r="O26" s="1320">
        <v>0</v>
      </c>
      <c r="P26" s="1320">
        <v>0</v>
      </c>
      <c r="Q26" s="1318">
        <v>0</v>
      </c>
      <c r="R26" s="1318">
        <v>0</v>
      </c>
      <c r="S26" s="1318">
        <v>0</v>
      </c>
      <c r="T26" s="1318">
        <v>0</v>
      </c>
      <c r="U26" s="1318">
        <v>0</v>
      </c>
      <c r="V26" s="1320">
        <v>0</v>
      </c>
      <c r="W26" s="1320">
        <v>0</v>
      </c>
      <c r="X26" s="48">
        <v>0</v>
      </c>
      <c r="Y26" s="1322">
        <v>41.555195492866204</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671.85423085926868</v>
      </c>
      <c r="G27" s="1318">
        <v>158621.27697444853</v>
      </c>
      <c r="H27" s="1318">
        <v>16595.168652900233</v>
      </c>
      <c r="I27" s="1318">
        <v>333.15848535741208</v>
      </c>
      <c r="J27" s="1318">
        <v>1501.5203758352063</v>
      </c>
      <c r="K27" s="1318">
        <v>3851.1644304611655</v>
      </c>
      <c r="L27" s="1320">
        <v>0</v>
      </c>
      <c r="M27" s="1321">
        <v>2635.7358287555926</v>
      </c>
      <c r="N27" s="1320">
        <v>0</v>
      </c>
      <c r="O27" s="1320">
        <v>0</v>
      </c>
      <c r="P27" s="1320">
        <v>0</v>
      </c>
      <c r="Q27" s="1318">
        <v>4.6143834537037689</v>
      </c>
      <c r="R27" s="1318">
        <v>2311.8061103055879</v>
      </c>
      <c r="S27" s="1318">
        <v>216192.17069623823</v>
      </c>
      <c r="T27" s="1318">
        <v>3437.7156730093075</v>
      </c>
      <c r="U27" s="1318">
        <v>3827.1696365019056</v>
      </c>
      <c r="V27" s="1320">
        <v>0</v>
      </c>
      <c r="W27" s="1320">
        <v>0</v>
      </c>
      <c r="X27" s="48">
        <v>26.763424031481858</v>
      </c>
      <c r="Y27" s="1322">
        <v>410010.11890215764</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112.06596142309172</v>
      </c>
      <c r="G28" s="1318">
        <v>110199.68961219249</v>
      </c>
      <c r="H28" s="1318">
        <v>23358.281892619751</v>
      </c>
      <c r="I28" s="1318">
        <v>1036.2365899588547</v>
      </c>
      <c r="J28" s="1318">
        <v>30.631362788978404</v>
      </c>
      <c r="K28" s="1318">
        <v>1270.8280025378601</v>
      </c>
      <c r="L28" s="1320">
        <v>0</v>
      </c>
      <c r="M28" s="1321">
        <v>945.83671441089416</v>
      </c>
      <c r="N28" s="1320">
        <v>0</v>
      </c>
      <c r="O28" s="1320">
        <v>0</v>
      </c>
      <c r="P28" s="1320">
        <v>0</v>
      </c>
      <c r="Q28" s="1318">
        <v>5.2297448664109467</v>
      </c>
      <c r="R28" s="1318">
        <v>18428.873802822691</v>
      </c>
      <c r="S28" s="1318">
        <v>933.88301185909768</v>
      </c>
      <c r="T28" s="1318">
        <v>677659.88029979763</v>
      </c>
      <c r="U28" s="1318">
        <v>37651.174612520867</v>
      </c>
      <c r="V28" s="1320">
        <v>0</v>
      </c>
      <c r="W28" s="1320">
        <v>0</v>
      </c>
      <c r="X28" s="48">
        <v>312681.9629242536</v>
      </c>
      <c r="Y28" s="1322">
        <v>1184314.5745320523</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9.7851897786309774</v>
      </c>
      <c r="G29" s="1318">
        <v>8150.1735228924563</v>
      </c>
      <c r="H29" s="1318">
        <v>5627.3736854199606</v>
      </c>
      <c r="I29" s="1318">
        <v>1652.807509881487</v>
      </c>
      <c r="J29" s="1318">
        <v>2385.8071805716618</v>
      </c>
      <c r="K29" s="1318">
        <v>3646.3175366007617</v>
      </c>
      <c r="L29" s="1320">
        <v>0</v>
      </c>
      <c r="M29" s="1321">
        <v>1237.3817256432444</v>
      </c>
      <c r="N29" s="1320">
        <v>0</v>
      </c>
      <c r="O29" s="1320">
        <v>0</v>
      </c>
      <c r="P29" s="1320">
        <v>0</v>
      </c>
      <c r="Q29" s="1318">
        <v>0</v>
      </c>
      <c r="R29" s="1318">
        <v>4019.0443108958871</v>
      </c>
      <c r="S29" s="1318">
        <v>909.13308670553261</v>
      </c>
      <c r="T29" s="1318">
        <v>8401.030206308269</v>
      </c>
      <c r="U29" s="1318">
        <v>274.87487650881565</v>
      </c>
      <c r="V29" s="1320">
        <v>0</v>
      </c>
      <c r="W29" s="1320">
        <v>0</v>
      </c>
      <c r="X29" s="48">
        <v>2584.1796642657264</v>
      </c>
      <c r="Y29" s="1322">
        <v>38897.908495472431</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81.132398776698054</v>
      </c>
      <c r="G30" s="1318">
        <v>79443.369747619523</v>
      </c>
      <c r="H30" s="1318">
        <v>4894.285614516396</v>
      </c>
      <c r="I30" s="1318">
        <v>5494.8760989672774</v>
      </c>
      <c r="J30" s="1318">
        <v>2118.9253758433742</v>
      </c>
      <c r="K30" s="1318">
        <v>7012.1573228431898</v>
      </c>
      <c r="L30" s="1320">
        <v>0</v>
      </c>
      <c r="M30" s="1321">
        <v>843.98768078097589</v>
      </c>
      <c r="N30" s="1320">
        <v>0</v>
      </c>
      <c r="O30" s="1320">
        <v>0</v>
      </c>
      <c r="P30" s="1320">
        <v>0</v>
      </c>
      <c r="Q30" s="1318">
        <v>0</v>
      </c>
      <c r="R30" s="1318">
        <v>11508.156616092159</v>
      </c>
      <c r="S30" s="1318">
        <v>8803.3921010300292</v>
      </c>
      <c r="T30" s="1318">
        <v>76.917728710376082</v>
      </c>
      <c r="U30" s="1318">
        <v>57.951713411927187</v>
      </c>
      <c r="V30" s="1320">
        <v>0</v>
      </c>
      <c r="W30" s="1320">
        <v>0</v>
      </c>
      <c r="X30" s="48">
        <v>48.46870576270274</v>
      </c>
      <c r="Y30" s="1322">
        <v>120383.62110435464</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85</v>
      </c>
      <c r="E31" s="74" t="s">
        <v>86</v>
      </c>
      <c r="F31" s="1317">
        <v>0</v>
      </c>
      <c r="G31" s="1318">
        <v>4855.3678886592206</v>
      </c>
      <c r="H31" s="1318">
        <v>3577.7609828484865</v>
      </c>
      <c r="I31" s="1318">
        <v>514.73593495174998</v>
      </c>
      <c r="J31" s="1318">
        <v>146.57278865217992</v>
      </c>
      <c r="K31" s="1318">
        <v>2092.4131167433247</v>
      </c>
      <c r="L31" s="1320">
        <v>0</v>
      </c>
      <c r="M31" s="1321">
        <v>1740.4076006888768</v>
      </c>
      <c r="N31" s="1320">
        <v>0</v>
      </c>
      <c r="O31" s="1320">
        <v>0</v>
      </c>
      <c r="P31" s="1320">
        <v>0</v>
      </c>
      <c r="Q31" s="1318">
        <v>0</v>
      </c>
      <c r="R31" s="1318">
        <v>10578.631344770718</v>
      </c>
      <c r="S31" s="1318">
        <v>1104.4894388987102</v>
      </c>
      <c r="T31" s="1318">
        <v>476.65009223110485</v>
      </c>
      <c r="U31" s="1318">
        <v>3.4623493382404709</v>
      </c>
      <c r="V31" s="1320">
        <v>0</v>
      </c>
      <c r="W31" s="1320">
        <v>0</v>
      </c>
      <c r="X31" s="48">
        <v>2.3082328921603139</v>
      </c>
      <c r="Y31" s="1322">
        <v>25092.799770674766</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87</v>
      </c>
      <c r="E32" s="74" t="s">
        <v>88</v>
      </c>
      <c r="F32" s="1317">
        <v>425.03199608419163</v>
      </c>
      <c r="G32" s="1318">
        <v>10039.785810506033</v>
      </c>
      <c r="H32" s="1318">
        <v>11623.103615780401</v>
      </c>
      <c r="I32" s="1318">
        <v>1526.3851129582401</v>
      </c>
      <c r="J32" s="1318">
        <v>4066.7611080295751</v>
      </c>
      <c r="K32" s="1318">
        <v>2293.0132629391956</v>
      </c>
      <c r="L32" s="1320">
        <v>0</v>
      </c>
      <c r="M32" s="1321">
        <v>2200.7430374613341</v>
      </c>
      <c r="N32" s="1320">
        <v>0</v>
      </c>
      <c r="O32" s="1320">
        <v>0</v>
      </c>
      <c r="P32" s="1320">
        <v>0</v>
      </c>
      <c r="Q32" s="1318">
        <v>3.9263925735260199</v>
      </c>
      <c r="R32" s="1318">
        <v>24046.209718416729</v>
      </c>
      <c r="S32" s="1318">
        <v>354.35692976072329</v>
      </c>
      <c r="T32" s="1318">
        <v>1238.7768569474592</v>
      </c>
      <c r="U32" s="1318">
        <v>1231.9056699437888</v>
      </c>
      <c r="V32" s="1320">
        <v>0</v>
      </c>
      <c r="W32" s="1320">
        <v>0</v>
      </c>
      <c r="X32" s="48">
        <v>0.98159814338150497</v>
      </c>
      <c r="Y32" s="1322">
        <v>59050.981109544577</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89</v>
      </c>
      <c r="E33" s="74" t="s">
        <v>90</v>
      </c>
      <c r="F33" s="1317">
        <v>0.55877046035208</v>
      </c>
      <c r="G33" s="1318">
        <v>4177.9267320525023</v>
      </c>
      <c r="H33" s="1318">
        <v>750.42872825284348</v>
      </c>
      <c r="I33" s="1318">
        <v>29.05606393830816</v>
      </c>
      <c r="J33" s="1318">
        <v>119.57687851534511</v>
      </c>
      <c r="K33" s="1318">
        <v>2678.7455869278715</v>
      </c>
      <c r="L33" s="1320">
        <v>0</v>
      </c>
      <c r="M33" s="1321">
        <v>282.73785293815246</v>
      </c>
      <c r="N33" s="1320">
        <v>0</v>
      </c>
      <c r="O33" s="1320">
        <v>0</v>
      </c>
      <c r="P33" s="1320">
        <v>0</v>
      </c>
      <c r="Q33" s="1318">
        <v>0</v>
      </c>
      <c r="R33" s="1318">
        <v>1885.8503036882701</v>
      </c>
      <c r="S33" s="1318">
        <v>171.54253132808856</v>
      </c>
      <c r="T33" s="1318">
        <v>4.47016368281664</v>
      </c>
      <c r="U33" s="1318">
        <v>15.086802429506161</v>
      </c>
      <c r="V33" s="1320">
        <v>0</v>
      </c>
      <c r="W33" s="1320">
        <v>0</v>
      </c>
      <c r="X33" s="48">
        <v>0</v>
      </c>
      <c r="Y33" s="1322">
        <v>10115.980414214057</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91</v>
      </c>
      <c r="E34" s="76" t="s">
        <v>92</v>
      </c>
      <c r="F34" s="1317">
        <v>0</v>
      </c>
      <c r="G34" s="1318">
        <v>39728.219374361412</v>
      </c>
      <c r="H34" s="1318">
        <v>1240.8867664021909</v>
      </c>
      <c r="I34" s="1318">
        <v>7445.3205984131464</v>
      </c>
      <c r="J34" s="1318">
        <v>6892.5555054412962</v>
      </c>
      <c r="K34" s="1318">
        <v>2413.0322327809595</v>
      </c>
      <c r="L34" s="77">
        <v>0</v>
      </c>
      <c r="M34" s="78">
        <v>206.93257326638479</v>
      </c>
      <c r="N34" s="77">
        <v>0</v>
      </c>
      <c r="O34" s="77">
        <v>0</v>
      </c>
      <c r="P34" s="77">
        <v>0</v>
      </c>
      <c r="Q34" s="1318">
        <v>0</v>
      </c>
      <c r="R34" s="1318">
        <v>858.20324049860267</v>
      </c>
      <c r="S34" s="1318">
        <v>17.716829902943903</v>
      </c>
      <c r="T34" s="1318">
        <v>0</v>
      </c>
      <c r="U34" s="1318">
        <v>0</v>
      </c>
      <c r="V34" s="77">
        <v>0</v>
      </c>
      <c r="W34" s="77">
        <v>0</v>
      </c>
      <c r="X34" s="48">
        <v>0</v>
      </c>
      <c r="Y34" s="1322">
        <v>58802.867121066942</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93</v>
      </c>
      <c r="E35" s="80" t="s">
        <v>94</v>
      </c>
      <c r="F35" s="1317">
        <v>0</v>
      </c>
      <c r="G35" s="1318">
        <v>14940.758828835569</v>
      </c>
      <c r="H35" s="1318">
        <v>1085.8029906806544</v>
      </c>
      <c r="I35" s="1318">
        <v>128.87055697472414</v>
      </c>
      <c r="J35" s="1318">
        <v>195.59077441553876</v>
      </c>
      <c r="K35" s="1318">
        <v>2357.1430243816562</v>
      </c>
      <c r="L35" s="1320">
        <v>0</v>
      </c>
      <c r="M35" s="1321">
        <v>895.69606975340173</v>
      </c>
      <c r="N35" s="1320">
        <v>0</v>
      </c>
      <c r="O35" s="1320">
        <v>0</v>
      </c>
      <c r="P35" s="1320">
        <v>0</v>
      </c>
      <c r="Q35" s="1318">
        <v>3.6559023255240888</v>
      </c>
      <c r="R35" s="1318">
        <v>2693.4860383298724</v>
      </c>
      <c r="S35" s="1318">
        <v>201.98860348520591</v>
      </c>
      <c r="T35" s="1318">
        <v>89.569606975340179</v>
      </c>
      <c r="U35" s="1318">
        <v>6.3978290696671554</v>
      </c>
      <c r="V35" s="1320">
        <v>0</v>
      </c>
      <c r="W35" s="1320">
        <v>0</v>
      </c>
      <c r="X35" s="48">
        <v>0</v>
      </c>
      <c r="Y35" s="1322">
        <v>22598.960225227158</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v>0</v>
      </c>
      <c r="G36" s="1318">
        <v>106.49724393867733</v>
      </c>
      <c r="H36" s="1318">
        <v>47.643503867303011</v>
      </c>
      <c r="I36" s="1318">
        <v>0</v>
      </c>
      <c r="J36" s="1318">
        <v>2.4021934723009921</v>
      </c>
      <c r="K36" s="1318">
        <v>176.16085463540611</v>
      </c>
      <c r="L36" s="1320">
        <v>0</v>
      </c>
      <c r="M36" s="1321">
        <v>23.221203565576257</v>
      </c>
      <c r="N36" s="1320">
        <v>0</v>
      </c>
      <c r="O36" s="1320">
        <v>0</v>
      </c>
      <c r="P36" s="1320">
        <v>0</v>
      </c>
      <c r="Q36" s="1318">
        <v>0</v>
      </c>
      <c r="R36" s="1318">
        <v>201.78425167328334</v>
      </c>
      <c r="S36" s="1318">
        <v>2.00182789358416</v>
      </c>
      <c r="T36" s="1318">
        <v>0.80073115743366408</v>
      </c>
      <c r="U36" s="1318">
        <v>0</v>
      </c>
      <c r="V36" s="1320">
        <v>0</v>
      </c>
      <c r="W36" s="1320">
        <v>0</v>
      </c>
      <c r="X36" s="48">
        <v>0</v>
      </c>
      <c r="Y36" s="1322">
        <v>560.51181020356489</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43.282592074326644</v>
      </c>
      <c r="G37" s="1318">
        <v>3670.2035020063277</v>
      </c>
      <c r="H37" s="1318">
        <v>1369.0123567212945</v>
      </c>
      <c r="I37" s="1318">
        <v>129.84777622297995</v>
      </c>
      <c r="J37" s="1318">
        <v>882.48396062654876</v>
      </c>
      <c r="K37" s="1318">
        <v>1215.1186960125776</v>
      </c>
      <c r="L37" s="1320">
        <v>0</v>
      </c>
      <c r="M37" s="1321">
        <v>872.865606832254</v>
      </c>
      <c r="N37" s="1320">
        <v>0</v>
      </c>
      <c r="O37" s="1320">
        <v>0</v>
      </c>
      <c r="P37" s="1320">
        <v>0</v>
      </c>
      <c r="Q37" s="1318">
        <v>4.0076474142895044</v>
      </c>
      <c r="R37" s="1318">
        <v>8238.921554296363</v>
      </c>
      <c r="S37" s="1318">
        <v>40.076474142895044</v>
      </c>
      <c r="T37" s="1318">
        <v>672.4832361177788</v>
      </c>
      <c r="U37" s="1318">
        <v>53.702475351479357</v>
      </c>
      <c r="V37" s="1320">
        <v>0</v>
      </c>
      <c r="W37" s="1320">
        <v>0</v>
      </c>
      <c r="X37" s="48">
        <v>1.6030589657158016</v>
      </c>
      <c r="Y37" s="1322">
        <v>17193.608936784829</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0</v>
      </c>
      <c r="G38" s="1318">
        <v>837.70285081963357</v>
      </c>
      <c r="H38" s="1318">
        <v>660.58853378919673</v>
      </c>
      <c r="I38" s="1318">
        <v>60.633730154563956</v>
      </c>
      <c r="J38" s="1318">
        <v>9.5737468665100991</v>
      </c>
      <c r="K38" s="1318">
        <v>4006.613063634476</v>
      </c>
      <c r="L38" s="1320">
        <v>0</v>
      </c>
      <c r="M38" s="1321">
        <v>386.1411236159073</v>
      </c>
      <c r="N38" s="1320">
        <v>0</v>
      </c>
      <c r="O38" s="1320">
        <v>0</v>
      </c>
      <c r="P38" s="1320">
        <v>0</v>
      </c>
      <c r="Q38" s="1318">
        <v>0</v>
      </c>
      <c r="R38" s="1318">
        <v>577.61606094610931</v>
      </c>
      <c r="S38" s="1318">
        <v>733.98725976577418</v>
      </c>
      <c r="T38" s="1318">
        <v>3.1912489555033661</v>
      </c>
      <c r="U38" s="1318">
        <v>0</v>
      </c>
      <c r="V38" s="1320">
        <v>0</v>
      </c>
      <c r="W38" s="1320">
        <v>0</v>
      </c>
      <c r="X38" s="48">
        <v>0</v>
      </c>
      <c r="Y38" s="1322">
        <v>7276.0476185476746</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102</v>
      </c>
      <c r="E39" s="83" t="s">
        <v>103</v>
      </c>
      <c r="F39" s="1326">
        <v>37516.711215792529</v>
      </c>
      <c r="G39" s="1327">
        <v>1679605.1536869551</v>
      </c>
      <c r="H39" s="1327">
        <v>155.54055162593852</v>
      </c>
      <c r="I39" s="1327">
        <v>0</v>
      </c>
      <c r="J39" s="1327">
        <v>15.938897862619633</v>
      </c>
      <c r="K39" s="1327">
        <v>383.70980329665082</v>
      </c>
      <c r="L39" s="1320">
        <v>0</v>
      </c>
      <c r="M39" s="1328">
        <v>10.741859395883004</v>
      </c>
      <c r="N39" s="1320">
        <v>0</v>
      </c>
      <c r="O39" s="1320">
        <v>0</v>
      </c>
      <c r="P39" s="1320">
        <v>0</v>
      </c>
      <c r="Q39" s="1327">
        <v>0</v>
      </c>
      <c r="R39" s="1327">
        <v>360.24667344317351</v>
      </c>
      <c r="S39" s="1327">
        <v>309.31450490138997</v>
      </c>
      <c r="T39" s="1327">
        <v>0</v>
      </c>
      <c r="U39" s="1327">
        <v>3005.2649733137423</v>
      </c>
      <c r="V39" s="1320">
        <v>0</v>
      </c>
      <c r="W39" s="1320">
        <v>0</v>
      </c>
      <c r="X39" s="65">
        <v>416629.99940106133</v>
      </c>
      <c r="Y39" s="1329">
        <v>2137992.6215676484</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37516.711215792529</v>
      </c>
      <c r="G40" s="1318">
        <v>64323.788613889701</v>
      </c>
      <c r="H40" s="1318">
        <v>145.78237751555505</v>
      </c>
      <c r="I40" s="1318">
        <v>0</v>
      </c>
      <c r="J40" s="1318">
        <v>0</v>
      </c>
      <c r="K40" s="1318">
        <v>360.61956543321514</v>
      </c>
      <c r="L40" s="1320">
        <v>0</v>
      </c>
      <c r="M40" s="1321">
        <v>10.741859395883004</v>
      </c>
      <c r="N40" s="1320">
        <v>0</v>
      </c>
      <c r="O40" s="1320">
        <v>0</v>
      </c>
      <c r="P40" s="1320">
        <v>0</v>
      </c>
      <c r="Q40" s="1318">
        <v>0</v>
      </c>
      <c r="R40" s="1318">
        <v>247.06276610530912</v>
      </c>
      <c r="S40" s="1318">
        <v>299.23751174245513</v>
      </c>
      <c r="T40" s="1318">
        <v>0</v>
      </c>
      <c r="U40" s="1318">
        <v>848.60689227475734</v>
      </c>
      <c r="V40" s="1320">
        <v>0</v>
      </c>
      <c r="W40" s="1320">
        <v>0</v>
      </c>
      <c r="X40" s="48">
        <v>416592.32564247696</v>
      </c>
      <c r="Y40" s="1322">
        <v>520344.87644462637</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v>0</v>
      </c>
      <c r="G41" s="1318">
        <v>0</v>
      </c>
      <c r="H41" s="1318">
        <v>3.2426765633064898</v>
      </c>
      <c r="I41" s="1318">
        <v>0</v>
      </c>
      <c r="J41" s="1318">
        <v>0</v>
      </c>
      <c r="K41" s="1318">
        <v>17.29427500430128</v>
      </c>
      <c r="L41" s="1320">
        <v>0</v>
      </c>
      <c r="M41" s="1321">
        <v>0</v>
      </c>
      <c r="N41" s="1320">
        <v>0</v>
      </c>
      <c r="O41" s="1320">
        <v>0</v>
      </c>
      <c r="P41" s="1320">
        <v>0</v>
      </c>
      <c r="Q41" s="1318">
        <v>0</v>
      </c>
      <c r="R41" s="1318">
        <v>94.037620335888207</v>
      </c>
      <c r="S41" s="1318">
        <v>0</v>
      </c>
      <c r="T41" s="1318">
        <v>0</v>
      </c>
      <c r="U41" s="1318">
        <v>1632.1472035309332</v>
      </c>
      <c r="V41" s="1320">
        <v>0</v>
      </c>
      <c r="W41" s="1320">
        <v>0</v>
      </c>
      <c r="X41" s="48">
        <v>0</v>
      </c>
      <c r="Y41" s="1322">
        <v>1746.7217754344292</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v>0</v>
      </c>
      <c r="G42" s="1318">
        <v>2434.3044008364532</v>
      </c>
      <c r="H42" s="1318">
        <v>4.3469721443508087</v>
      </c>
      <c r="I42" s="1318">
        <v>0</v>
      </c>
      <c r="J42" s="1318">
        <v>15.938897862619633</v>
      </c>
      <c r="K42" s="1318">
        <v>5.7959628591344119</v>
      </c>
      <c r="L42" s="1320">
        <v>0</v>
      </c>
      <c r="M42" s="1321">
        <v>0</v>
      </c>
      <c r="N42" s="1320">
        <v>0</v>
      </c>
      <c r="O42" s="1320">
        <v>0</v>
      </c>
      <c r="P42" s="1320">
        <v>0</v>
      </c>
      <c r="Q42" s="1318">
        <v>0</v>
      </c>
      <c r="R42" s="1318">
        <v>0</v>
      </c>
      <c r="S42" s="1318">
        <v>0</v>
      </c>
      <c r="T42" s="1318">
        <v>0</v>
      </c>
      <c r="U42" s="1318">
        <v>11.591925718268824</v>
      </c>
      <c r="V42" s="1320">
        <v>0</v>
      </c>
      <c r="W42" s="1320">
        <v>0</v>
      </c>
      <c r="X42" s="48">
        <v>37.67375858437368</v>
      </c>
      <c r="Y42" s="1322">
        <v>2509.6519180052005</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v>0</v>
      </c>
      <c r="G43" s="1339">
        <v>189194.1006722287</v>
      </c>
      <c r="H43" s="1318">
        <v>0</v>
      </c>
      <c r="I43" s="1318">
        <v>0</v>
      </c>
      <c r="J43" s="1318">
        <v>0</v>
      </c>
      <c r="K43" s="1318">
        <v>0</v>
      </c>
      <c r="L43" s="1320">
        <v>0</v>
      </c>
      <c r="M43" s="1321">
        <v>0</v>
      </c>
      <c r="N43" s="1320">
        <v>0</v>
      </c>
      <c r="O43" s="1320">
        <v>0</v>
      </c>
      <c r="P43" s="1320">
        <v>0</v>
      </c>
      <c r="Q43" s="1318">
        <v>0</v>
      </c>
      <c r="R43" s="1318">
        <v>19.146287001976177</v>
      </c>
      <c r="S43" s="1318">
        <v>10.07699315893483</v>
      </c>
      <c r="T43" s="1318">
        <v>0</v>
      </c>
      <c r="U43" s="1318">
        <v>512.91895178978291</v>
      </c>
      <c r="V43" s="1320">
        <v>0</v>
      </c>
      <c r="W43" s="1320">
        <v>0</v>
      </c>
      <c r="X43" s="48">
        <v>0</v>
      </c>
      <c r="Y43" s="1322">
        <v>189736.24290417941</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0</v>
      </c>
      <c r="G44" s="1339">
        <v>1423652.9600000002</v>
      </c>
      <c r="H44" s="1318">
        <v>2.168525402726146</v>
      </c>
      <c r="I44" s="1318">
        <v>0</v>
      </c>
      <c r="J44" s="1318">
        <v>0</v>
      </c>
      <c r="K44" s="1318">
        <v>0</v>
      </c>
      <c r="L44" s="1320">
        <v>0</v>
      </c>
      <c r="M44" s="1321">
        <v>0</v>
      </c>
      <c r="N44" s="1320">
        <v>0</v>
      </c>
      <c r="O44" s="1320">
        <v>0</v>
      </c>
      <c r="P44" s="1320">
        <v>0</v>
      </c>
      <c r="Q44" s="1318">
        <v>0</v>
      </c>
      <c r="R44" s="1318">
        <v>0</v>
      </c>
      <c r="S44" s="1318">
        <v>0</v>
      </c>
      <c r="T44" s="1318">
        <v>0</v>
      </c>
      <c r="U44" s="1318">
        <v>0</v>
      </c>
      <c r="V44" s="1320">
        <v>0</v>
      </c>
      <c r="W44" s="1320">
        <v>0</v>
      </c>
      <c r="X44" s="48">
        <v>0</v>
      </c>
      <c r="Y44" s="1322">
        <v>1423655.1285254029</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117</v>
      </c>
      <c r="E45" s="29" t="s">
        <v>118</v>
      </c>
      <c r="F45" s="1326">
        <v>0</v>
      </c>
      <c r="G45" s="1327">
        <v>0</v>
      </c>
      <c r="H45" s="1327">
        <v>0</v>
      </c>
      <c r="I45" s="1327">
        <v>0</v>
      </c>
      <c r="J45" s="1327">
        <v>0</v>
      </c>
      <c r="K45" s="1327">
        <v>1.6223322556918813</v>
      </c>
      <c r="L45" s="1328">
        <v>0</v>
      </c>
      <c r="M45" s="1328">
        <v>0</v>
      </c>
      <c r="N45" s="1320">
        <v>0</v>
      </c>
      <c r="O45" s="1320">
        <v>0</v>
      </c>
      <c r="P45" s="1320">
        <v>0</v>
      </c>
      <c r="Q45" s="1327">
        <v>0</v>
      </c>
      <c r="R45" s="1327">
        <v>0</v>
      </c>
      <c r="S45" s="1327">
        <v>0</v>
      </c>
      <c r="T45" s="1327">
        <v>0</v>
      </c>
      <c r="U45" s="1327">
        <v>0</v>
      </c>
      <c r="V45" s="1320">
        <v>0</v>
      </c>
      <c r="W45" s="1320">
        <v>0</v>
      </c>
      <c r="X45" s="65">
        <v>0</v>
      </c>
      <c r="Y45" s="1329">
        <v>1.6223322556918813</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v>0</v>
      </c>
      <c r="G46" s="1318">
        <v>0</v>
      </c>
      <c r="H46" s="1318">
        <v>0</v>
      </c>
      <c r="I46" s="1318">
        <v>0</v>
      </c>
      <c r="J46" s="1318">
        <v>0</v>
      </c>
      <c r="K46" s="1318">
        <v>0</v>
      </c>
      <c r="L46" s="1320">
        <v>0</v>
      </c>
      <c r="M46" s="1321">
        <v>0</v>
      </c>
      <c r="N46" s="1320">
        <v>0</v>
      </c>
      <c r="O46" s="1320">
        <v>0</v>
      </c>
      <c r="P46" s="1320">
        <v>0</v>
      </c>
      <c r="Q46" s="1318">
        <v>0</v>
      </c>
      <c r="R46" s="1318">
        <v>0</v>
      </c>
      <c r="S46" s="1318">
        <v>0</v>
      </c>
      <c r="T46" s="1318">
        <v>0</v>
      </c>
      <c r="U46" s="1318">
        <v>0</v>
      </c>
      <c r="V46" s="1320">
        <v>0</v>
      </c>
      <c r="W46" s="1320">
        <v>0</v>
      </c>
      <c r="X46" s="48">
        <v>0</v>
      </c>
      <c r="Y46" s="1322">
        <v>0</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v>0</v>
      </c>
      <c r="G47" s="1318">
        <v>0</v>
      </c>
      <c r="H47" s="1318">
        <v>0</v>
      </c>
      <c r="I47" s="1318">
        <v>0</v>
      </c>
      <c r="J47" s="1318">
        <v>0</v>
      </c>
      <c r="K47" s="1318">
        <v>0</v>
      </c>
      <c r="L47" s="1320">
        <v>0</v>
      </c>
      <c r="M47" s="1321">
        <v>0</v>
      </c>
      <c r="N47" s="1320">
        <v>0</v>
      </c>
      <c r="O47" s="1320">
        <v>0</v>
      </c>
      <c r="P47" s="1320">
        <v>0</v>
      </c>
      <c r="Q47" s="1318">
        <v>0</v>
      </c>
      <c r="R47" s="1318">
        <v>0</v>
      </c>
      <c r="S47" s="1318">
        <v>0</v>
      </c>
      <c r="T47" s="1318">
        <v>0</v>
      </c>
      <c r="U47" s="1318">
        <v>0</v>
      </c>
      <c r="V47" s="1320">
        <v>0</v>
      </c>
      <c r="W47" s="1320">
        <v>0</v>
      </c>
      <c r="X47" s="48">
        <v>0</v>
      </c>
      <c r="Y47" s="1322">
        <v>0</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v>0</v>
      </c>
      <c r="G48" s="1318">
        <v>0</v>
      </c>
      <c r="H48" s="1318">
        <v>0</v>
      </c>
      <c r="I48" s="1318">
        <v>0</v>
      </c>
      <c r="J48" s="1318">
        <v>0</v>
      </c>
      <c r="K48" s="1318">
        <v>1.6223322556918813</v>
      </c>
      <c r="L48" s="1320">
        <v>0</v>
      </c>
      <c r="M48" s="1321">
        <v>0</v>
      </c>
      <c r="N48" s="1320">
        <v>0</v>
      </c>
      <c r="O48" s="1320">
        <v>0</v>
      </c>
      <c r="P48" s="1320">
        <v>0</v>
      </c>
      <c r="Q48" s="1318">
        <v>0</v>
      </c>
      <c r="R48" s="1318">
        <v>0</v>
      </c>
      <c r="S48" s="1318">
        <v>0</v>
      </c>
      <c r="T48" s="1318">
        <v>0</v>
      </c>
      <c r="U48" s="1318">
        <v>0</v>
      </c>
      <c r="V48" s="1320">
        <v>0</v>
      </c>
      <c r="W48" s="1320">
        <v>0</v>
      </c>
      <c r="X48" s="48">
        <v>0</v>
      </c>
      <c r="Y48" s="1322">
        <v>1.6223322556918813</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v>0</v>
      </c>
      <c r="G49" s="1318">
        <v>0</v>
      </c>
      <c r="H49" s="1318">
        <v>0</v>
      </c>
      <c r="I49" s="1318">
        <v>0</v>
      </c>
      <c r="J49" s="1318">
        <v>0</v>
      </c>
      <c r="K49" s="1318">
        <v>0</v>
      </c>
      <c r="L49" s="1320">
        <v>0</v>
      </c>
      <c r="M49" s="1321">
        <v>0</v>
      </c>
      <c r="N49" s="1320">
        <v>0</v>
      </c>
      <c r="O49" s="1320">
        <v>0</v>
      </c>
      <c r="P49" s="1320">
        <v>0</v>
      </c>
      <c r="Q49" s="1318">
        <v>0</v>
      </c>
      <c r="R49" s="1318">
        <v>0</v>
      </c>
      <c r="S49" s="1318">
        <v>0</v>
      </c>
      <c r="T49" s="1318">
        <v>0</v>
      </c>
      <c r="U49" s="1318">
        <v>0</v>
      </c>
      <c r="V49" s="1320">
        <v>0</v>
      </c>
      <c r="W49" s="1320">
        <v>0</v>
      </c>
      <c r="X49" s="48">
        <v>0</v>
      </c>
      <c r="Y49" s="1322">
        <v>0</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v>0</v>
      </c>
      <c r="G50" s="1318">
        <v>0</v>
      </c>
      <c r="H50" s="1318">
        <v>0</v>
      </c>
      <c r="I50" s="1318">
        <v>0</v>
      </c>
      <c r="J50" s="1318">
        <v>0</v>
      </c>
      <c r="K50" s="1318">
        <v>0</v>
      </c>
      <c r="L50" s="1321">
        <v>0</v>
      </c>
      <c r="M50" s="1321">
        <v>0</v>
      </c>
      <c r="N50" s="1320">
        <v>0</v>
      </c>
      <c r="O50" s="1320">
        <v>0</v>
      </c>
      <c r="P50" s="1320">
        <v>0</v>
      </c>
      <c r="Q50" s="1318">
        <v>0</v>
      </c>
      <c r="R50" s="1318">
        <v>0</v>
      </c>
      <c r="S50" s="1318">
        <v>0</v>
      </c>
      <c r="T50" s="1318">
        <v>0</v>
      </c>
      <c r="U50" s="1318">
        <v>0</v>
      </c>
      <c r="V50" s="1320">
        <v>0</v>
      </c>
      <c r="W50" s="1320">
        <v>0</v>
      </c>
      <c r="X50" s="48">
        <v>0</v>
      </c>
      <c r="Y50" s="1322">
        <v>0</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129</v>
      </c>
      <c r="C51" s="1340"/>
      <c r="D51" s="28" t="s">
        <v>130</v>
      </c>
      <c r="E51" s="29" t="s">
        <v>131</v>
      </c>
      <c r="F51" s="1326">
        <v>0</v>
      </c>
      <c r="G51" s="1327">
        <v>289.65779843176921</v>
      </c>
      <c r="H51" s="1327">
        <v>1043.3486567625464</v>
      </c>
      <c r="I51" s="1327">
        <v>0</v>
      </c>
      <c r="J51" s="1327">
        <v>12.48925130953765</v>
      </c>
      <c r="K51" s="1327">
        <v>2161.537571565354</v>
      </c>
      <c r="L51" s="1320">
        <v>0</v>
      </c>
      <c r="M51" s="1328">
        <v>213.65923056989084</v>
      </c>
      <c r="N51" s="1320">
        <v>0</v>
      </c>
      <c r="O51" s="1320">
        <v>0</v>
      </c>
      <c r="P51" s="1320">
        <v>0</v>
      </c>
      <c r="Q51" s="1327">
        <v>0</v>
      </c>
      <c r="R51" s="1327">
        <v>483.27858880748261</v>
      </c>
      <c r="S51" s="1327">
        <v>34.980310366805945</v>
      </c>
      <c r="T51" s="1327">
        <v>0</v>
      </c>
      <c r="U51" s="1327">
        <v>69.2585754437997</v>
      </c>
      <c r="V51" s="1320">
        <v>0</v>
      </c>
      <c r="W51" s="1320">
        <v>0</v>
      </c>
      <c r="X51" s="65">
        <v>0</v>
      </c>
      <c r="Y51" s="1329">
        <v>4308.2099832571857</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0</v>
      </c>
      <c r="G52" s="1318">
        <v>4.0258749232523465</v>
      </c>
      <c r="H52" s="1318">
        <v>0</v>
      </c>
      <c r="I52" s="1318">
        <v>0</v>
      </c>
      <c r="J52" s="1318">
        <v>0</v>
      </c>
      <c r="K52" s="1318">
        <v>41.60070754027425</v>
      </c>
      <c r="L52" s="1320">
        <v>0</v>
      </c>
      <c r="M52" s="1321">
        <v>1.3419583077507822</v>
      </c>
      <c r="N52" s="1320">
        <v>0</v>
      </c>
      <c r="O52" s="1320">
        <v>0</v>
      </c>
      <c r="P52" s="1320">
        <v>0</v>
      </c>
      <c r="Q52" s="1318">
        <v>0</v>
      </c>
      <c r="R52" s="1318">
        <v>165.06087185334621</v>
      </c>
      <c r="S52" s="1318">
        <v>20.129374616261732</v>
      </c>
      <c r="T52" s="1318">
        <v>0</v>
      </c>
      <c r="U52" s="1318">
        <v>0</v>
      </c>
      <c r="V52" s="1320">
        <v>0</v>
      </c>
      <c r="W52" s="1320">
        <v>0</v>
      </c>
      <c r="X52" s="48">
        <v>0</v>
      </c>
      <c r="Y52" s="1322">
        <v>232.15878724088535</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60.825399936839162</v>
      </c>
      <c r="H53" s="1318">
        <v>146.39333544120612</v>
      </c>
      <c r="I53" s="1318">
        <v>0</v>
      </c>
      <c r="J53" s="1318">
        <v>0</v>
      </c>
      <c r="K53" s="1318">
        <v>289.69385393647127</v>
      </c>
      <c r="L53" s="1342">
        <v>0</v>
      </c>
      <c r="M53" s="1343">
        <v>0</v>
      </c>
      <c r="N53" s="1342">
        <v>0</v>
      </c>
      <c r="O53" s="1342">
        <v>0</v>
      </c>
      <c r="P53" s="1342">
        <v>0</v>
      </c>
      <c r="Q53" s="1318">
        <v>0</v>
      </c>
      <c r="R53" s="1318">
        <v>86.598874486347285</v>
      </c>
      <c r="S53" s="1318">
        <v>10.309389819803247</v>
      </c>
      <c r="T53" s="1318">
        <v>0</v>
      </c>
      <c r="U53" s="1318">
        <v>0</v>
      </c>
      <c r="V53" s="1342">
        <v>0</v>
      </c>
      <c r="W53" s="1342">
        <v>0</v>
      </c>
      <c r="X53" s="48">
        <v>0</v>
      </c>
      <c r="Y53" s="1322">
        <v>593.82085362066709</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224.8065235716777</v>
      </c>
      <c r="H54" s="1318">
        <v>896.95532132134031</v>
      </c>
      <c r="I54" s="1318">
        <v>0</v>
      </c>
      <c r="J54" s="1318">
        <v>12.48925130953765</v>
      </c>
      <c r="K54" s="1318">
        <v>1830.2430100886083</v>
      </c>
      <c r="L54" s="1342">
        <v>0</v>
      </c>
      <c r="M54" s="1343">
        <v>212.31727226214005</v>
      </c>
      <c r="N54" s="1342">
        <v>0</v>
      </c>
      <c r="O54" s="1342">
        <v>0</v>
      </c>
      <c r="P54" s="1342">
        <v>0</v>
      </c>
      <c r="Q54" s="1318">
        <v>0</v>
      </c>
      <c r="R54" s="1318">
        <v>231.61884246778914</v>
      </c>
      <c r="S54" s="1318">
        <v>4.5415459307409636</v>
      </c>
      <c r="T54" s="1318">
        <v>0</v>
      </c>
      <c r="U54" s="1318">
        <v>69.2585754437997</v>
      </c>
      <c r="V54" s="1342">
        <v>0</v>
      </c>
      <c r="W54" s="1342">
        <v>0</v>
      </c>
      <c r="X54" s="48">
        <v>0</v>
      </c>
      <c r="Y54" s="1322">
        <v>3482.2303423956341</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0</v>
      </c>
      <c r="H55" s="1318">
        <v>0</v>
      </c>
      <c r="I55" s="1318">
        <v>0</v>
      </c>
      <c r="J55" s="1318">
        <v>0</v>
      </c>
      <c r="K55" s="1318">
        <v>0</v>
      </c>
      <c r="L55" s="1342">
        <v>0</v>
      </c>
      <c r="M55" s="1343">
        <v>0</v>
      </c>
      <c r="N55" s="1342">
        <v>0</v>
      </c>
      <c r="O55" s="1342">
        <v>0</v>
      </c>
      <c r="P55" s="1342">
        <v>0</v>
      </c>
      <c r="Q55" s="1318">
        <v>0</v>
      </c>
      <c r="R55" s="1318">
        <v>0</v>
      </c>
      <c r="S55" s="1318">
        <v>0</v>
      </c>
      <c r="T55" s="1318">
        <v>0</v>
      </c>
      <c r="U55" s="1318">
        <v>0</v>
      </c>
      <c r="V55" s="1342">
        <v>0</v>
      </c>
      <c r="W55" s="1342">
        <v>0</v>
      </c>
      <c r="X55" s="48">
        <v>0</v>
      </c>
      <c r="Y55" s="1322">
        <v>0</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139</v>
      </c>
      <c r="C56" s="1344"/>
      <c r="D56" s="28" t="s">
        <v>140</v>
      </c>
      <c r="E56" s="29" t="s">
        <v>141</v>
      </c>
      <c r="F56" s="1326">
        <v>0</v>
      </c>
      <c r="G56" s="1327">
        <v>3569.5969642847958</v>
      </c>
      <c r="H56" s="1327">
        <v>6593.6651376027703</v>
      </c>
      <c r="I56" s="1327">
        <v>0</v>
      </c>
      <c r="J56" s="1327">
        <v>819.72550586188004</v>
      </c>
      <c r="K56" s="1327">
        <v>5788.4899403279805</v>
      </c>
      <c r="L56" s="1342">
        <v>0</v>
      </c>
      <c r="M56" s="1345">
        <v>55.548291881338031</v>
      </c>
      <c r="N56" s="1342">
        <v>0</v>
      </c>
      <c r="O56" s="1342">
        <v>0</v>
      </c>
      <c r="P56" s="1342">
        <v>0</v>
      </c>
      <c r="Q56" s="1327">
        <v>1.5388178812568141</v>
      </c>
      <c r="R56" s="1327">
        <v>3164.9891963659047</v>
      </c>
      <c r="S56" s="1327">
        <v>173.83199651896567</v>
      </c>
      <c r="T56" s="1327">
        <v>0</v>
      </c>
      <c r="U56" s="1327">
        <v>80.994286307491464</v>
      </c>
      <c r="V56" s="1342">
        <v>0</v>
      </c>
      <c r="W56" s="1342">
        <v>0</v>
      </c>
      <c r="X56" s="65">
        <v>0</v>
      </c>
      <c r="Y56" s="1329">
        <v>20248.380137032385</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0</v>
      </c>
      <c r="H57" s="1318">
        <v>0</v>
      </c>
      <c r="I57" s="1318">
        <v>0</v>
      </c>
      <c r="J57" s="1318">
        <v>0</v>
      </c>
      <c r="K57" s="1318">
        <v>0</v>
      </c>
      <c r="L57" s="1342">
        <v>0</v>
      </c>
      <c r="M57" s="1343">
        <v>0</v>
      </c>
      <c r="N57" s="1342">
        <v>0</v>
      </c>
      <c r="O57" s="1342">
        <v>0</v>
      </c>
      <c r="P57" s="1342">
        <v>0</v>
      </c>
      <c r="Q57" s="1318">
        <v>0</v>
      </c>
      <c r="R57" s="1318">
        <v>0</v>
      </c>
      <c r="S57" s="1318">
        <v>0</v>
      </c>
      <c r="T57" s="1319">
        <v>0</v>
      </c>
      <c r="U57" s="1318">
        <v>0</v>
      </c>
      <c r="V57" s="1342">
        <v>0</v>
      </c>
      <c r="W57" s="1342">
        <v>0</v>
      </c>
      <c r="X57" s="101">
        <v>0</v>
      </c>
      <c r="Y57" s="1322">
        <v>0</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144</v>
      </c>
      <c r="E58" s="76" t="s">
        <v>145</v>
      </c>
      <c r="F58" s="1317">
        <v>0</v>
      </c>
      <c r="G58" s="1318">
        <v>0</v>
      </c>
      <c r="H58" s="1318">
        <v>0</v>
      </c>
      <c r="I58" s="1318">
        <v>0</v>
      </c>
      <c r="J58" s="1318">
        <v>0</v>
      </c>
      <c r="K58" s="1318">
        <v>0</v>
      </c>
      <c r="L58" s="1342">
        <v>0</v>
      </c>
      <c r="M58" s="1343">
        <v>0</v>
      </c>
      <c r="N58" s="1342">
        <v>0</v>
      </c>
      <c r="O58" s="1342">
        <v>0</v>
      </c>
      <c r="P58" s="1342">
        <v>0</v>
      </c>
      <c r="Q58" s="1318">
        <v>0</v>
      </c>
      <c r="R58" s="1318">
        <v>0</v>
      </c>
      <c r="S58" s="1318">
        <v>0</v>
      </c>
      <c r="T58" s="1319">
        <v>0</v>
      </c>
      <c r="U58" s="1318">
        <v>0</v>
      </c>
      <c r="V58" s="1342">
        <v>0</v>
      </c>
      <c r="W58" s="1342">
        <v>0</v>
      </c>
      <c r="X58" s="101">
        <v>0</v>
      </c>
      <c r="Y58" s="1322">
        <v>0</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1097.1771493361084</v>
      </c>
      <c r="H59" s="1318">
        <v>526.27571538983045</v>
      </c>
      <c r="I59" s="1318">
        <v>0</v>
      </c>
      <c r="J59" s="1318">
        <v>29.237539743879466</v>
      </c>
      <c r="K59" s="1318">
        <v>652.45878165288912</v>
      </c>
      <c r="L59" s="1342">
        <v>0</v>
      </c>
      <c r="M59" s="1343">
        <v>23.08226821885221</v>
      </c>
      <c r="N59" s="1342">
        <v>0</v>
      </c>
      <c r="O59" s="1342">
        <v>0</v>
      </c>
      <c r="P59" s="1342">
        <v>0</v>
      </c>
      <c r="Q59" s="1318">
        <v>1.5388178812568141</v>
      </c>
      <c r="R59" s="1318">
        <v>150.80415236316779</v>
      </c>
      <c r="S59" s="1318">
        <v>130.7995199068292</v>
      </c>
      <c r="T59" s="1319">
        <v>0</v>
      </c>
      <c r="U59" s="1318">
        <v>0</v>
      </c>
      <c r="V59" s="1342">
        <v>0</v>
      </c>
      <c r="W59" s="1342">
        <v>0</v>
      </c>
      <c r="X59" s="101">
        <v>0</v>
      </c>
      <c r="Y59" s="1322">
        <v>2611.3739444928137</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v>
      </c>
      <c r="G60" s="1318">
        <v>1374.3950017118996</v>
      </c>
      <c r="H60" s="1318">
        <v>4285.5151234481282</v>
      </c>
      <c r="I60" s="1318">
        <v>0</v>
      </c>
      <c r="J60" s="1318">
        <v>773.00056339251944</v>
      </c>
      <c r="K60" s="1318">
        <v>3821.714785412616</v>
      </c>
      <c r="L60" s="1342">
        <v>0</v>
      </c>
      <c r="M60" s="1343">
        <v>32.466023662485817</v>
      </c>
      <c r="N60" s="1342">
        <v>0</v>
      </c>
      <c r="O60" s="1342">
        <v>0</v>
      </c>
      <c r="P60" s="1342">
        <v>0</v>
      </c>
      <c r="Q60" s="1318">
        <v>0</v>
      </c>
      <c r="R60" s="1318">
        <v>1902.3543865089903</v>
      </c>
      <c r="S60" s="1318">
        <v>30.147021972308259</v>
      </c>
      <c r="T60" s="1319">
        <v>0</v>
      </c>
      <c r="U60" s="1318">
        <v>0</v>
      </c>
      <c r="V60" s="1342">
        <v>0</v>
      </c>
      <c r="W60" s="1342">
        <v>0</v>
      </c>
      <c r="X60" s="101">
        <v>0</v>
      </c>
      <c r="Y60" s="1322">
        <v>12219.592906108948</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150</v>
      </c>
      <c r="E61" s="74" t="s">
        <v>151</v>
      </c>
      <c r="F61" s="1317">
        <v>0</v>
      </c>
      <c r="G61" s="1318">
        <v>0</v>
      </c>
      <c r="H61" s="1318">
        <v>0</v>
      </c>
      <c r="I61" s="1318">
        <v>0</v>
      </c>
      <c r="J61" s="1318">
        <v>0</v>
      </c>
      <c r="K61" s="1318">
        <v>0</v>
      </c>
      <c r="L61" s="1342">
        <v>0</v>
      </c>
      <c r="M61" s="1343">
        <v>0</v>
      </c>
      <c r="N61" s="1342">
        <v>0</v>
      </c>
      <c r="O61" s="1342">
        <v>0</v>
      </c>
      <c r="P61" s="1342">
        <v>0</v>
      </c>
      <c r="Q61" s="1318">
        <v>0</v>
      </c>
      <c r="R61" s="1318">
        <v>0</v>
      </c>
      <c r="S61" s="1318">
        <v>0</v>
      </c>
      <c r="T61" s="1319">
        <v>0</v>
      </c>
      <c r="U61" s="1318">
        <v>0</v>
      </c>
      <c r="V61" s="1342">
        <v>0</v>
      </c>
      <c r="W61" s="1342">
        <v>0</v>
      </c>
      <c r="X61" s="101">
        <v>0</v>
      </c>
      <c r="Y61" s="1322">
        <v>0</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152</v>
      </c>
      <c r="E62" s="74" t="s">
        <v>153</v>
      </c>
      <c r="F62" s="1317">
        <v>0</v>
      </c>
      <c r="G62" s="1318">
        <v>0</v>
      </c>
      <c r="H62" s="1318">
        <v>0</v>
      </c>
      <c r="I62" s="1318">
        <v>0</v>
      </c>
      <c r="J62" s="1318">
        <v>0</v>
      </c>
      <c r="K62" s="1318">
        <v>0</v>
      </c>
      <c r="L62" s="1342">
        <v>0</v>
      </c>
      <c r="M62" s="1343">
        <v>0</v>
      </c>
      <c r="N62" s="1342">
        <v>0</v>
      </c>
      <c r="O62" s="1342">
        <v>0</v>
      </c>
      <c r="P62" s="1342">
        <v>0</v>
      </c>
      <c r="Q62" s="1318">
        <v>0</v>
      </c>
      <c r="R62" s="1318">
        <v>0</v>
      </c>
      <c r="S62" s="1318">
        <v>0</v>
      </c>
      <c r="T62" s="1319">
        <v>0</v>
      </c>
      <c r="U62" s="1318">
        <v>0</v>
      </c>
      <c r="V62" s="1342">
        <v>0</v>
      </c>
      <c r="W62" s="1342">
        <v>0</v>
      </c>
      <c r="X62" s="101">
        <v>0</v>
      </c>
      <c r="Y62" s="1322">
        <v>0</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154</v>
      </c>
      <c r="E63" s="74" t="s">
        <v>155</v>
      </c>
      <c r="F63" s="1317">
        <v>0</v>
      </c>
      <c r="G63" s="1318">
        <v>0</v>
      </c>
      <c r="H63" s="1318">
        <v>0</v>
      </c>
      <c r="I63" s="1318">
        <v>0</v>
      </c>
      <c r="J63" s="1318">
        <v>0</v>
      </c>
      <c r="K63" s="1318">
        <v>0</v>
      </c>
      <c r="L63" s="1342">
        <v>0</v>
      </c>
      <c r="M63" s="1343">
        <v>0</v>
      </c>
      <c r="N63" s="1342">
        <v>0</v>
      </c>
      <c r="O63" s="1342">
        <v>0</v>
      </c>
      <c r="P63" s="1342">
        <v>0</v>
      </c>
      <c r="Q63" s="1318">
        <v>0</v>
      </c>
      <c r="R63" s="1318">
        <v>0</v>
      </c>
      <c r="S63" s="1318">
        <v>0</v>
      </c>
      <c r="T63" s="1319">
        <v>0</v>
      </c>
      <c r="U63" s="1318">
        <v>0</v>
      </c>
      <c r="V63" s="1342">
        <v>0</v>
      </c>
      <c r="W63" s="1342">
        <v>0</v>
      </c>
      <c r="X63" s="101">
        <v>0</v>
      </c>
      <c r="Y63" s="1322">
        <v>0</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1098.0248132367878</v>
      </c>
      <c r="H64" s="1318">
        <v>1781.8742987648122</v>
      </c>
      <c r="I64" s="1318">
        <v>0</v>
      </c>
      <c r="J64" s="1318">
        <v>17.487402725481111</v>
      </c>
      <c r="K64" s="1318">
        <v>1314.3163732624753</v>
      </c>
      <c r="L64" s="1342">
        <v>0</v>
      </c>
      <c r="M64" s="1343">
        <v>0</v>
      </c>
      <c r="N64" s="1342">
        <v>0</v>
      </c>
      <c r="O64" s="1342">
        <v>0</v>
      </c>
      <c r="P64" s="1342">
        <v>0</v>
      </c>
      <c r="Q64" s="1318">
        <v>0</v>
      </c>
      <c r="R64" s="1318">
        <v>1111.8306574937465</v>
      </c>
      <c r="S64" s="1318">
        <v>12.885454639828188</v>
      </c>
      <c r="T64" s="1319">
        <v>0</v>
      </c>
      <c r="U64" s="1318">
        <v>80.994286307491464</v>
      </c>
      <c r="V64" s="1342">
        <v>0</v>
      </c>
      <c r="W64" s="1342">
        <v>0</v>
      </c>
      <c r="X64" s="101">
        <v>0</v>
      </c>
      <c r="Y64" s="1322">
        <v>5417.4132864306212</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v>
      </c>
      <c r="G65" s="1318">
        <v>0</v>
      </c>
      <c r="H65" s="1318">
        <v>0</v>
      </c>
      <c r="I65" s="1318">
        <v>0</v>
      </c>
      <c r="J65" s="1318">
        <v>0</v>
      </c>
      <c r="K65" s="1318">
        <v>0</v>
      </c>
      <c r="L65" s="1342">
        <v>0</v>
      </c>
      <c r="M65" s="1343">
        <v>0</v>
      </c>
      <c r="N65" s="1342">
        <v>0</v>
      </c>
      <c r="O65" s="1342">
        <v>0</v>
      </c>
      <c r="P65" s="1342">
        <v>0</v>
      </c>
      <c r="Q65" s="1318">
        <v>0</v>
      </c>
      <c r="R65" s="1318">
        <v>0</v>
      </c>
      <c r="S65" s="1318">
        <v>0</v>
      </c>
      <c r="T65" s="1319">
        <v>0</v>
      </c>
      <c r="U65" s="1318">
        <v>0</v>
      </c>
      <c r="V65" s="1342">
        <v>0</v>
      </c>
      <c r="W65" s="1342">
        <v>0</v>
      </c>
      <c r="X65" s="101">
        <v>0</v>
      </c>
      <c r="Y65" s="1322">
        <v>0</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159</v>
      </c>
      <c r="C66" s="1346"/>
      <c r="D66" s="1347" t="s">
        <v>160</v>
      </c>
      <c r="E66" s="29" t="s">
        <v>161</v>
      </c>
      <c r="F66" s="1326">
        <v>0</v>
      </c>
      <c r="G66" s="1327">
        <v>16.076051779935273</v>
      </c>
      <c r="H66" s="1327">
        <v>83.595469255663431</v>
      </c>
      <c r="I66" s="1327">
        <v>0</v>
      </c>
      <c r="J66" s="1327">
        <v>0</v>
      </c>
      <c r="K66" s="1327">
        <v>860.60463861920164</v>
      </c>
      <c r="L66" s="1342">
        <v>0</v>
      </c>
      <c r="M66" s="1345">
        <v>13.932578209277239</v>
      </c>
      <c r="N66" s="1342">
        <v>0</v>
      </c>
      <c r="O66" s="1342">
        <v>0</v>
      </c>
      <c r="P66" s="1342">
        <v>0</v>
      </c>
      <c r="Q66" s="1327">
        <v>0</v>
      </c>
      <c r="R66" s="1327">
        <v>32.152103559870547</v>
      </c>
      <c r="S66" s="1327">
        <v>43.941208198489747</v>
      </c>
      <c r="T66" s="1327">
        <v>0</v>
      </c>
      <c r="U66" s="1327">
        <v>0</v>
      </c>
      <c r="V66" s="1342">
        <v>0</v>
      </c>
      <c r="W66" s="1342">
        <v>0</v>
      </c>
      <c r="X66" s="65">
        <v>0</v>
      </c>
      <c r="Y66" s="1329">
        <v>1050.3020496224378</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162</v>
      </c>
      <c r="C67" s="106">
        <v>56</v>
      </c>
      <c r="D67" s="41" t="s">
        <v>162</v>
      </c>
      <c r="E67" s="74" t="s">
        <v>163</v>
      </c>
      <c r="F67" s="1317">
        <v>0</v>
      </c>
      <c r="G67" s="1348">
        <v>16.076051779935273</v>
      </c>
      <c r="H67" s="1318">
        <v>83.595469255663431</v>
      </c>
      <c r="I67" s="1318">
        <v>0</v>
      </c>
      <c r="J67" s="1318">
        <v>0</v>
      </c>
      <c r="K67" s="1318">
        <v>860.60463861920164</v>
      </c>
      <c r="L67" s="1342">
        <v>0</v>
      </c>
      <c r="M67" s="1343">
        <v>13.932578209277239</v>
      </c>
      <c r="N67" s="1342">
        <v>0</v>
      </c>
      <c r="O67" s="1342">
        <v>0</v>
      </c>
      <c r="P67" s="1342">
        <v>0</v>
      </c>
      <c r="Q67" s="1318">
        <v>0</v>
      </c>
      <c r="R67" s="1318">
        <v>32.152103559870547</v>
      </c>
      <c r="S67" s="1318">
        <v>43.941208198489747</v>
      </c>
      <c r="T67" s="1318">
        <v>0</v>
      </c>
      <c r="U67" s="1318">
        <v>0</v>
      </c>
      <c r="V67" s="1342">
        <v>0</v>
      </c>
      <c r="W67" s="1342">
        <v>0</v>
      </c>
      <c r="X67" s="48">
        <v>0</v>
      </c>
      <c r="Y67" s="1322">
        <v>1050.3020496224378</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164</v>
      </c>
      <c r="C68" s="72"/>
      <c r="D68" s="28" t="s">
        <v>165</v>
      </c>
      <c r="E68" s="29" t="s">
        <v>166</v>
      </c>
      <c r="F68" s="1326">
        <v>71.044542008103278</v>
      </c>
      <c r="G68" s="1327">
        <v>1728.7505221971799</v>
      </c>
      <c r="H68" s="1327">
        <v>892.28561688748766</v>
      </c>
      <c r="I68" s="1327">
        <v>641.82199846550373</v>
      </c>
      <c r="J68" s="1327">
        <v>447.18206504006486</v>
      </c>
      <c r="K68" s="1327">
        <v>943.87748667908647</v>
      </c>
      <c r="L68" s="1349">
        <v>0</v>
      </c>
      <c r="M68" s="1350">
        <v>23.681514002701093</v>
      </c>
      <c r="N68" s="1349">
        <v>0</v>
      </c>
      <c r="O68" s="1349">
        <v>0</v>
      </c>
      <c r="P68" s="1342">
        <v>0</v>
      </c>
      <c r="Q68" s="1327">
        <v>0</v>
      </c>
      <c r="R68" s="1327">
        <v>1285.5679030037736</v>
      </c>
      <c r="S68" s="1327">
        <v>219.05400452498512</v>
      </c>
      <c r="T68" s="1327">
        <v>22.835745645461767</v>
      </c>
      <c r="U68" s="1327">
        <v>323.08351246542207</v>
      </c>
      <c r="V68" s="1349">
        <v>0</v>
      </c>
      <c r="W68" s="1349">
        <v>0</v>
      </c>
      <c r="X68" s="65">
        <v>11.840757001350546</v>
      </c>
      <c r="Y68" s="1329">
        <v>6611.0256679211207</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71.044542008103278</v>
      </c>
      <c r="G69" s="1318">
        <v>1728.7505221971799</v>
      </c>
      <c r="H69" s="1318">
        <v>892.28561688748766</v>
      </c>
      <c r="I69" s="1318">
        <v>592.0378500675273</v>
      </c>
      <c r="J69" s="1318">
        <v>405.12304311763654</v>
      </c>
      <c r="K69" s="1318">
        <v>943.87748667908647</v>
      </c>
      <c r="L69" s="1342">
        <v>0</v>
      </c>
      <c r="M69" s="1343">
        <v>23.681514002701093</v>
      </c>
      <c r="N69" s="1342">
        <v>0</v>
      </c>
      <c r="O69" s="1342">
        <v>0</v>
      </c>
      <c r="P69" s="1342">
        <v>0</v>
      </c>
      <c r="Q69" s="1318">
        <v>0</v>
      </c>
      <c r="R69" s="1318">
        <v>1285.5679030037736</v>
      </c>
      <c r="S69" s="1318">
        <v>219.05400452498512</v>
      </c>
      <c r="T69" s="1318">
        <v>22.835745645461767</v>
      </c>
      <c r="U69" s="1318">
        <v>323.08351246542207</v>
      </c>
      <c r="V69" s="1342">
        <v>0</v>
      </c>
      <c r="W69" s="1342">
        <v>0</v>
      </c>
      <c r="X69" s="48">
        <v>11.840757001350546</v>
      </c>
      <c r="Y69" s="1322">
        <v>6519.1824976007156</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169</v>
      </c>
      <c r="E70" s="76" t="s">
        <v>170</v>
      </c>
      <c r="F70" s="1317">
        <v>0</v>
      </c>
      <c r="G70" s="1318">
        <v>0</v>
      </c>
      <c r="H70" s="1318">
        <v>0</v>
      </c>
      <c r="I70" s="1318">
        <v>49.784148397976395</v>
      </c>
      <c r="J70" s="1318">
        <v>42.059021922428336</v>
      </c>
      <c r="K70" s="1318">
        <v>0</v>
      </c>
      <c r="L70" s="1342">
        <v>0</v>
      </c>
      <c r="M70" s="1343">
        <v>0</v>
      </c>
      <c r="N70" s="1342">
        <v>0</v>
      </c>
      <c r="O70" s="1342">
        <v>0</v>
      </c>
      <c r="P70" s="1342">
        <v>0</v>
      </c>
      <c r="Q70" s="1318">
        <v>0</v>
      </c>
      <c r="R70" s="1318">
        <v>0</v>
      </c>
      <c r="S70" s="1318">
        <v>0</v>
      </c>
      <c r="T70" s="1318">
        <v>0</v>
      </c>
      <c r="U70" s="1318">
        <v>0</v>
      </c>
      <c r="V70" s="1342">
        <v>0</v>
      </c>
      <c r="W70" s="1342">
        <v>0</v>
      </c>
      <c r="X70" s="48">
        <v>0</v>
      </c>
      <c r="Y70" s="1322">
        <v>91.843170320404738</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172</v>
      </c>
      <c r="E71" s="1351" t="s">
        <v>173</v>
      </c>
      <c r="F71" s="1326">
        <v>0</v>
      </c>
      <c r="G71" s="1327">
        <v>2104.7445232730533</v>
      </c>
      <c r="H71" s="1327">
        <v>4796.1057396401056</v>
      </c>
      <c r="I71" s="1327">
        <v>0</v>
      </c>
      <c r="J71" s="1327">
        <v>0</v>
      </c>
      <c r="K71" s="1327">
        <v>851.79969311215439</v>
      </c>
      <c r="L71" s="1342">
        <v>0</v>
      </c>
      <c r="M71" s="1345">
        <v>0</v>
      </c>
      <c r="N71" s="1342">
        <v>0</v>
      </c>
      <c r="O71" s="1342">
        <v>0</v>
      </c>
      <c r="P71" s="1342">
        <v>0</v>
      </c>
      <c r="Q71" s="1327">
        <v>0</v>
      </c>
      <c r="R71" s="1327">
        <v>1549.9318144859731</v>
      </c>
      <c r="S71" s="1327">
        <v>596.57394565884374</v>
      </c>
      <c r="T71" s="1327">
        <v>0</v>
      </c>
      <c r="U71" s="1327">
        <v>0</v>
      </c>
      <c r="V71" s="1342">
        <v>0</v>
      </c>
      <c r="W71" s="1342">
        <v>0</v>
      </c>
      <c r="X71" s="65">
        <v>0</v>
      </c>
      <c r="Y71" s="1329">
        <v>9899.1557161701294</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0</v>
      </c>
      <c r="G72" s="1318">
        <v>687.88674214583068</v>
      </c>
      <c r="H72" s="1318">
        <v>185.314316310838</v>
      </c>
      <c r="I72" s="1319">
        <v>0</v>
      </c>
      <c r="J72" s="1318">
        <v>0</v>
      </c>
      <c r="K72" s="1318">
        <v>548.53037628008053</v>
      </c>
      <c r="L72" s="1342">
        <v>0</v>
      </c>
      <c r="M72" s="1343">
        <v>0</v>
      </c>
      <c r="N72" s="1342">
        <v>0</v>
      </c>
      <c r="O72" s="1342">
        <v>0</v>
      </c>
      <c r="P72" s="1342">
        <v>0</v>
      </c>
      <c r="Q72" s="1318">
        <v>0</v>
      </c>
      <c r="R72" s="1318">
        <v>1005.1448516699853</v>
      </c>
      <c r="S72" s="1318">
        <v>336.5307984204818</v>
      </c>
      <c r="T72" s="1319">
        <v>0</v>
      </c>
      <c r="U72" s="1318">
        <v>0</v>
      </c>
      <c r="V72" s="1342">
        <v>0</v>
      </c>
      <c r="W72" s="1342">
        <v>0</v>
      </c>
      <c r="X72" s="48">
        <v>0</v>
      </c>
      <c r="Y72" s="1322">
        <v>2763.4070848272163</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176</v>
      </c>
      <c r="E73" s="74"/>
      <c r="F73" s="1317">
        <v>0</v>
      </c>
      <c r="G73" s="1318">
        <v>1416.8577811272228</v>
      </c>
      <c r="H73" s="1318">
        <v>4610.7914233292677</v>
      </c>
      <c r="I73" s="1319">
        <v>0</v>
      </c>
      <c r="J73" s="1318">
        <v>0</v>
      </c>
      <c r="K73" s="1318">
        <v>303.26931683207386</v>
      </c>
      <c r="L73" s="1342">
        <v>0</v>
      </c>
      <c r="M73" s="1343">
        <v>0</v>
      </c>
      <c r="N73" s="1342">
        <v>0</v>
      </c>
      <c r="O73" s="1342">
        <v>0</v>
      </c>
      <c r="P73" s="1342">
        <v>0</v>
      </c>
      <c r="Q73" s="1318">
        <v>0</v>
      </c>
      <c r="R73" s="1318">
        <v>544.78696281598786</v>
      </c>
      <c r="S73" s="1318">
        <v>260.04314723836194</v>
      </c>
      <c r="T73" s="1319">
        <v>0</v>
      </c>
      <c r="U73" s="1318">
        <v>0</v>
      </c>
      <c r="V73" s="1342">
        <v>0</v>
      </c>
      <c r="W73" s="1342">
        <v>0</v>
      </c>
      <c r="X73" s="48">
        <v>0</v>
      </c>
      <c r="Y73" s="1322">
        <v>7135.7486313429135</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177</v>
      </c>
      <c r="C74" s="1346"/>
      <c r="D74" s="28" t="s">
        <v>178</v>
      </c>
      <c r="E74" s="29" t="s">
        <v>179</v>
      </c>
      <c r="F74" s="1326">
        <v>8.4364190372039811</v>
      </c>
      <c r="G74" s="1327">
        <v>7296.297264461843</v>
      </c>
      <c r="H74" s="1327">
        <v>84.364190372039815</v>
      </c>
      <c r="I74" s="1327">
        <v>10.84682447640512</v>
      </c>
      <c r="J74" s="1327">
        <v>0</v>
      </c>
      <c r="K74" s="1327">
        <v>431.46257361700361</v>
      </c>
      <c r="L74" s="1342">
        <v>0</v>
      </c>
      <c r="M74" s="1345">
        <v>0</v>
      </c>
      <c r="N74" s="1342">
        <v>0</v>
      </c>
      <c r="O74" s="1342">
        <v>0</v>
      </c>
      <c r="P74" s="1342">
        <v>0</v>
      </c>
      <c r="Q74" s="1327">
        <v>0</v>
      </c>
      <c r="R74" s="1327">
        <v>22.898851672410807</v>
      </c>
      <c r="S74" s="1327">
        <v>1.2052027196005688</v>
      </c>
      <c r="T74" s="1327">
        <v>0</v>
      </c>
      <c r="U74" s="1327">
        <v>0</v>
      </c>
      <c r="V74" s="1342">
        <v>0</v>
      </c>
      <c r="W74" s="1342">
        <v>0</v>
      </c>
      <c r="X74" s="65">
        <v>0</v>
      </c>
      <c r="Y74" s="1329">
        <v>7855.5113263565081</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180</v>
      </c>
      <c r="E75" s="74" t="s">
        <v>181</v>
      </c>
      <c r="F75" s="1317">
        <v>8.4364190372039811</v>
      </c>
      <c r="G75" s="1318">
        <v>7296.297264461843</v>
      </c>
      <c r="H75" s="1318">
        <v>84.364190372039815</v>
      </c>
      <c r="I75" s="1318">
        <v>10.84682447640512</v>
      </c>
      <c r="J75" s="1318">
        <v>0</v>
      </c>
      <c r="K75" s="1318">
        <v>431.46257361700361</v>
      </c>
      <c r="L75" s="1342">
        <v>0</v>
      </c>
      <c r="M75" s="1343">
        <v>0</v>
      </c>
      <c r="N75" s="1342">
        <v>0</v>
      </c>
      <c r="O75" s="1342">
        <v>0</v>
      </c>
      <c r="P75" s="1342">
        <v>0</v>
      </c>
      <c r="Q75" s="1318">
        <v>0</v>
      </c>
      <c r="R75" s="1318">
        <v>22.898851672410807</v>
      </c>
      <c r="S75" s="1318">
        <v>1.2052027196005688</v>
      </c>
      <c r="T75" s="1318">
        <v>0</v>
      </c>
      <c r="U75" s="1318">
        <v>0</v>
      </c>
      <c r="V75" s="1342">
        <v>0</v>
      </c>
      <c r="W75" s="1342">
        <v>0</v>
      </c>
      <c r="X75" s="48">
        <v>0</v>
      </c>
      <c r="Y75" s="1322">
        <v>7855.5113263565081</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183</v>
      </c>
      <c r="E76" s="29" t="s">
        <v>184</v>
      </c>
      <c r="F76" s="1326">
        <v>0</v>
      </c>
      <c r="G76" s="1327">
        <v>9.7482831114225643</v>
      </c>
      <c r="H76" s="1327">
        <v>233.44392136654977</v>
      </c>
      <c r="I76" s="1327">
        <v>117.29300775899857</v>
      </c>
      <c r="J76" s="1327">
        <v>121.1923210035676</v>
      </c>
      <c r="K76" s="1327">
        <v>2276.5114611365898</v>
      </c>
      <c r="L76" s="1342">
        <v>0</v>
      </c>
      <c r="M76" s="1345">
        <v>118.92905395935529</v>
      </c>
      <c r="N76" s="1342">
        <v>0</v>
      </c>
      <c r="O76" s="1342">
        <v>0</v>
      </c>
      <c r="P76" s="1342">
        <v>0</v>
      </c>
      <c r="Q76" s="1327">
        <v>207.41886128628957</v>
      </c>
      <c r="R76" s="1327">
        <v>480.87520108437195</v>
      </c>
      <c r="S76" s="1327">
        <v>151.73868485758183</v>
      </c>
      <c r="T76" s="1327">
        <v>0</v>
      </c>
      <c r="U76" s="1327">
        <v>0</v>
      </c>
      <c r="V76" s="1342">
        <v>0</v>
      </c>
      <c r="W76" s="1342">
        <v>0</v>
      </c>
      <c r="X76" s="65">
        <v>0</v>
      </c>
      <c r="Y76" s="1329">
        <v>3717.1507955647271</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186</v>
      </c>
      <c r="E77" s="29" t="s">
        <v>187</v>
      </c>
      <c r="F77" s="1326">
        <v>0</v>
      </c>
      <c r="G77" s="1327">
        <v>4.8741415557112822</v>
      </c>
      <c r="H77" s="1327">
        <v>152.53317154174249</v>
      </c>
      <c r="I77" s="1327">
        <v>73.42573375759703</v>
      </c>
      <c r="J77" s="1327">
        <v>75.375390379881537</v>
      </c>
      <c r="K77" s="1327">
        <v>1399.1659811085588</v>
      </c>
      <c r="L77" s="1342">
        <v>0</v>
      </c>
      <c r="M77" s="1345">
        <v>59.464526979677643</v>
      </c>
      <c r="N77" s="1342">
        <v>0</v>
      </c>
      <c r="O77" s="1342">
        <v>0</v>
      </c>
      <c r="P77" s="1342">
        <v>0</v>
      </c>
      <c r="Q77" s="1327">
        <v>178.17401195202189</v>
      </c>
      <c r="R77" s="1327">
        <v>292.73333703391643</v>
      </c>
      <c r="S77" s="1327">
        <v>88.374844633335158</v>
      </c>
      <c r="T77" s="1327">
        <v>0</v>
      </c>
      <c r="U77" s="1327">
        <v>0</v>
      </c>
      <c r="V77" s="1342">
        <v>0</v>
      </c>
      <c r="W77" s="1342">
        <v>0</v>
      </c>
      <c r="X77" s="65">
        <v>0</v>
      </c>
      <c r="Y77" s="1329">
        <v>2324.121138942442</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0</v>
      </c>
      <c r="G78" s="1318">
        <v>4.8741415557112822</v>
      </c>
      <c r="H78" s="1318">
        <v>80.910749824807283</v>
      </c>
      <c r="I78" s="1318">
        <v>43.86727400140154</v>
      </c>
      <c r="J78" s="1318">
        <v>45.816930623686055</v>
      </c>
      <c r="K78" s="1318">
        <v>877.34548002803081</v>
      </c>
      <c r="L78" s="1342">
        <v>0</v>
      </c>
      <c r="M78" s="1343">
        <v>59.464526979677643</v>
      </c>
      <c r="N78" s="1342">
        <v>0</v>
      </c>
      <c r="O78" s="1342">
        <v>0</v>
      </c>
      <c r="P78" s="1342">
        <v>0</v>
      </c>
      <c r="Q78" s="1318">
        <v>29.244849334267691</v>
      </c>
      <c r="R78" s="1318">
        <v>188.1418640504555</v>
      </c>
      <c r="S78" s="1318">
        <v>63.363840224246665</v>
      </c>
      <c r="T78" s="1318">
        <v>0</v>
      </c>
      <c r="U78" s="1318">
        <v>0</v>
      </c>
      <c r="V78" s="1342">
        <v>0</v>
      </c>
      <c r="W78" s="1342">
        <v>0</v>
      </c>
      <c r="X78" s="48">
        <v>0</v>
      </c>
      <c r="Y78" s="1322">
        <v>1393.0296566222844</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190</v>
      </c>
      <c r="E79" s="74"/>
      <c r="F79" s="1317">
        <v>0</v>
      </c>
      <c r="G79" s="1318">
        <v>0</v>
      </c>
      <c r="H79" s="1318">
        <v>71.622421716935222</v>
      </c>
      <c r="I79" s="1318">
        <v>29.558459756195489</v>
      </c>
      <c r="J79" s="1318">
        <v>29.558459756195489</v>
      </c>
      <c r="K79" s="1318">
        <v>521.82050108052806</v>
      </c>
      <c r="L79" s="1342">
        <v>0</v>
      </c>
      <c r="M79" s="1343">
        <v>0</v>
      </c>
      <c r="N79" s="1342">
        <v>0</v>
      </c>
      <c r="O79" s="1342">
        <v>0</v>
      </c>
      <c r="P79" s="1342">
        <v>0</v>
      </c>
      <c r="Q79" s="1318">
        <v>148.9291626177542</v>
      </c>
      <c r="R79" s="1318">
        <v>104.59147298346096</v>
      </c>
      <c r="S79" s="1318">
        <v>25.011004409088493</v>
      </c>
      <c r="T79" s="1318">
        <v>0</v>
      </c>
      <c r="U79" s="1318">
        <v>0</v>
      </c>
      <c r="V79" s="1342">
        <v>0</v>
      </c>
      <c r="W79" s="1342">
        <v>0</v>
      </c>
      <c r="X79" s="48">
        <v>0</v>
      </c>
      <c r="Y79" s="1322">
        <v>931.09148232015798</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192</v>
      </c>
      <c r="E80" s="29" t="s">
        <v>193</v>
      </c>
      <c r="F80" s="1326">
        <v>15.516724730196792</v>
      </c>
      <c r="G80" s="1327">
        <v>5040.6726816241371</v>
      </c>
      <c r="H80" s="1327">
        <v>420.56789320804222</v>
      </c>
      <c r="I80" s="1327">
        <v>25.861207883661322</v>
      </c>
      <c r="J80" s="1327">
        <v>57.541187541146442</v>
      </c>
      <c r="K80" s="1327">
        <v>493.30254038083973</v>
      </c>
      <c r="L80" s="1342">
        <v>0</v>
      </c>
      <c r="M80" s="1345">
        <v>2.9093858869118985</v>
      </c>
      <c r="N80" s="1342">
        <v>0</v>
      </c>
      <c r="O80" s="1342">
        <v>0</v>
      </c>
      <c r="P80" s="1342">
        <v>1329.5893503187376</v>
      </c>
      <c r="Q80" s="1327">
        <v>0.32326509854576652</v>
      </c>
      <c r="R80" s="1327">
        <v>470.02745328554454</v>
      </c>
      <c r="S80" s="1327">
        <v>31.356714558939352</v>
      </c>
      <c r="T80" s="1327">
        <v>0</v>
      </c>
      <c r="U80" s="1327">
        <v>0.32326509854576652</v>
      </c>
      <c r="V80" s="1342">
        <v>0</v>
      </c>
      <c r="W80" s="1342">
        <v>0</v>
      </c>
      <c r="X80" s="65">
        <v>0</v>
      </c>
      <c r="Y80" s="1329">
        <v>7887.9916696152486</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194</v>
      </c>
      <c r="C81" s="1344"/>
      <c r="D81" s="28" t="s">
        <v>195</v>
      </c>
      <c r="E81" s="29" t="s">
        <v>196</v>
      </c>
      <c r="F81" s="1326">
        <v>61.081521287498973</v>
      </c>
      <c r="G81" s="1327">
        <v>31521.913064516295</v>
      </c>
      <c r="H81" s="1327">
        <v>1651.9506993102332</v>
      </c>
      <c r="I81" s="1327">
        <v>43.993992764175545</v>
      </c>
      <c r="J81" s="1327">
        <v>226.51064144114201</v>
      </c>
      <c r="K81" s="1327">
        <v>1929.6561909564693</v>
      </c>
      <c r="L81" s="1342">
        <v>0</v>
      </c>
      <c r="M81" s="1345">
        <v>11.452785241406056</v>
      </c>
      <c r="N81" s="1342">
        <v>0</v>
      </c>
      <c r="O81" s="1342">
        <v>0</v>
      </c>
      <c r="P81" s="1345">
        <v>8441.0296790606644</v>
      </c>
      <c r="Q81" s="1327">
        <v>1.2725316934895619</v>
      </c>
      <c r="R81" s="1327">
        <v>1844.4802280623242</v>
      </c>
      <c r="S81" s="1327">
        <v>123.4355742684875</v>
      </c>
      <c r="T81" s="1327">
        <v>0</v>
      </c>
      <c r="U81" s="1327">
        <v>1.2725316934895619</v>
      </c>
      <c r="V81" s="1342">
        <v>0</v>
      </c>
      <c r="W81" s="1342">
        <v>0</v>
      </c>
      <c r="X81" s="65">
        <v>0</v>
      </c>
      <c r="Y81" s="1329">
        <v>45858.049440295668</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197</v>
      </c>
      <c r="E82" s="74" t="s">
        <v>198</v>
      </c>
      <c r="F82" s="1317">
        <v>61.081521287498973</v>
      </c>
      <c r="G82" s="1318">
        <v>738.06838222394583</v>
      </c>
      <c r="H82" s="1318">
        <v>1649.2010747624722</v>
      </c>
      <c r="I82" s="1318">
        <v>0</v>
      </c>
      <c r="J82" s="1318">
        <v>226.51064144114201</v>
      </c>
      <c r="K82" s="1318">
        <v>1917.7052620887698</v>
      </c>
      <c r="L82" s="1342">
        <v>0</v>
      </c>
      <c r="M82" s="1343">
        <v>11.452785241406056</v>
      </c>
      <c r="N82" s="1342">
        <v>0</v>
      </c>
      <c r="O82" s="1342">
        <v>0</v>
      </c>
      <c r="P82" s="1342">
        <v>0</v>
      </c>
      <c r="Q82" s="1318">
        <v>1.2725316934895619</v>
      </c>
      <c r="R82" s="1318">
        <v>1840.0808287859065</v>
      </c>
      <c r="S82" s="1318">
        <v>123.4355742684875</v>
      </c>
      <c r="T82" s="1319">
        <v>0</v>
      </c>
      <c r="U82" s="1318">
        <v>1.2725316934895619</v>
      </c>
      <c r="V82" s="1342">
        <v>0</v>
      </c>
      <c r="W82" s="1342">
        <v>0</v>
      </c>
      <c r="X82" s="48">
        <v>0</v>
      </c>
      <c r="Y82" s="1322">
        <v>6570.0811334866066</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199</v>
      </c>
      <c r="E83" s="74" t="s">
        <v>200</v>
      </c>
      <c r="F83" s="1317">
        <v>0</v>
      </c>
      <c r="G83" s="1318">
        <v>30773.946033920412</v>
      </c>
      <c r="H83" s="1318">
        <v>0</v>
      </c>
      <c r="I83" s="1318">
        <v>0</v>
      </c>
      <c r="J83" s="1318">
        <v>0</v>
      </c>
      <c r="K83" s="1318">
        <v>2.0522804957599474</v>
      </c>
      <c r="L83" s="1342">
        <v>0</v>
      </c>
      <c r="M83" s="1343">
        <v>0</v>
      </c>
      <c r="N83" s="1342">
        <v>0</v>
      </c>
      <c r="O83" s="1342">
        <v>0</v>
      </c>
      <c r="P83" s="1343">
        <v>8441.0296790606644</v>
      </c>
      <c r="Q83" s="1318">
        <v>0</v>
      </c>
      <c r="R83" s="1318">
        <v>0</v>
      </c>
      <c r="S83" s="1318">
        <v>0</v>
      </c>
      <c r="T83" s="1319">
        <v>0</v>
      </c>
      <c r="U83" s="1318">
        <v>0</v>
      </c>
      <c r="V83" s="1342">
        <v>0</v>
      </c>
      <c r="W83" s="1342">
        <v>0</v>
      </c>
      <c r="X83" s="48">
        <v>0</v>
      </c>
      <c r="Y83" s="1322">
        <v>39217.027993476833</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201</v>
      </c>
      <c r="E84" s="74"/>
      <c r="F84" s="1317">
        <v>0</v>
      </c>
      <c r="G84" s="1318">
        <v>9.8986483719394975</v>
      </c>
      <c r="H84" s="1318">
        <v>2.7496245477609715</v>
      </c>
      <c r="I84" s="1318">
        <v>43.993992764175545</v>
      </c>
      <c r="J84" s="1318">
        <v>0</v>
      </c>
      <c r="K84" s="1318">
        <v>9.8986483719394975</v>
      </c>
      <c r="L84" s="1342">
        <v>0</v>
      </c>
      <c r="M84" s="1343">
        <v>0</v>
      </c>
      <c r="N84" s="1342">
        <v>0</v>
      </c>
      <c r="O84" s="1342">
        <v>0</v>
      </c>
      <c r="P84" s="1342">
        <v>0</v>
      </c>
      <c r="Q84" s="1318">
        <v>0</v>
      </c>
      <c r="R84" s="1318">
        <v>4.3993992764175545</v>
      </c>
      <c r="S84" s="1318">
        <v>0</v>
      </c>
      <c r="T84" s="1319">
        <v>0</v>
      </c>
      <c r="U84" s="1318">
        <v>0</v>
      </c>
      <c r="V84" s="1342">
        <v>0</v>
      </c>
      <c r="W84" s="1342">
        <v>0</v>
      </c>
      <c r="X84" s="48">
        <v>0</v>
      </c>
      <c r="Y84" s="1322">
        <v>70.94031333223306</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203</v>
      </c>
      <c r="E85" s="1356" t="s">
        <v>204</v>
      </c>
      <c r="F85" s="1357">
        <v>0</v>
      </c>
      <c r="G85" s="1358">
        <v>17.82158746900792</v>
      </c>
      <c r="H85" s="1358">
        <v>6.3648526675028281</v>
      </c>
      <c r="I85" s="1358">
        <v>0</v>
      </c>
      <c r="J85" s="1358">
        <v>0</v>
      </c>
      <c r="K85" s="1358">
        <v>7.6378232010033944</v>
      </c>
      <c r="L85" s="1359">
        <v>0</v>
      </c>
      <c r="M85" s="1360">
        <v>0</v>
      </c>
      <c r="N85" s="1359">
        <v>0</v>
      </c>
      <c r="O85" s="1359">
        <v>0</v>
      </c>
      <c r="P85" s="1359">
        <v>0</v>
      </c>
      <c r="Q85" s="1358">
        <v>0</v>
      </c>
      <c r="R85" s="1358">
        <v>0</v>
      </c>
      <c r="S85" s="1358">
        <v>0</v>
      </c>
      <c r="T85" s="1358">
        <v>0</v>
      </c>
      <c r="U85" s="1358">
        <v>0</v>
      </c>
      <c r="V85" s="1359">
        <v>0</v>
      </c>
      <c r="W85" s="1359">
        <v>0</v>
      </c>
      <c r="X85" s="1361">
        <v>0</v>
      </c>
      <c r="Y85" s="1362">
        <v>31.824263337514139</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45249.599356755425</v>
      </c>
      <c r="G86" s="1363">
        <v>3481609.1001018146</v>
      </c>
      <c r="H86" s="1363">
        <v>160080.60102179568</v>
      </c>
      <c r="I86" s="1363">
        <v>38808.989041394008</v>
      </c>
      <c r="J86" s="1363">
        <v>36068.638205091454</v>
      </c>
      <c r="K86" s="1363">
        <v>156154.20890711367</v>
      </c>
      <c r="L86" s="1363">
        <v>73634.623971219349</v>
      </c>
      <c r="M86" s="1363">
        <v>183409.40563584157</v>
      </c>
      <c r="N86" s="1363">
        <v>1767.5632303486868</v>
      </c>
      <c r="O86" s="1363">
        <v>98000.378034329959</v>
      </c>
      <c r="P86" s="1363">
        <v>13934.946850053606</v>
      </c>
      <c r="Q86" s="1363">
        <v>1850.1922683982752</v>
      </c>
      <c r="R86" s="1363">
        <v>116432.19684682525</v>
      </c>
      <c r="S86" s="1363">
        <v>316869.72308625502</v>
      </c>
      <c r="T86" s="1363">
        <v>693899.11033315235</v>
      </c>
      <c r="U86" s="1363">
        <v>1639403.1627885206</v>
      </c>
      <c r="V86" s="1363">
        <v>3011569.0100000002</v>
      </c>
      <c r="W86" s="1363">
        <v>4303.0736329822003</v>
      </c>
      <c r="X86" s="123">
        <v>743194.04221914557</v>
      </c>
      <c r="Y86" s="124">
        <v>10816238.565531038</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159" priority="3" stopIfTrue="1">
      <formula>#REF!=9</formula>
    </cfRule>
    <cfRule type="expression" dxfId="158" priority="4">
      <formula>#REF!=2</formula>
    </cfRule>
  </conditionalFormatting>
  <conditionalFormatting sqref="V77:W77 L77:P77">
    <cfRule type="expression" dxfId="157" priority="1" stopIfTrue="1">
      <formula>#REF!=9</formula>
    </cfRule>
    <cfRule type="expression" dxfId="156"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2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1223</v>
      </c>
      <c r="C2" s="1308">
        <v>9</v>
      </c>
      <c r="D2" s="8" t="s">
        <v>1310</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v>0</v>
      </c>
      <c r="G4" s="31">
        <v>0</v>
      </c>
      <c r="H4" s="31">
        <v>0</v>
      </c>
      <c r="I4" s="31">
        <v>0</v>
      </c>
      <c r="J4" s="31">
        <v>0</v>
      </c>
      <c r="K4" s="31">
        <v>3079</v>
      </c>
      <c r="L4" s="32">
        <v>0</v>
      </c>
      <c r="M4" s="33">
        <v>0</v>
      </c>
      <c r="N4" s="32">
        <v>0</v>
      </c>
      <c r="O4" s="32">
        <v>0</v>
      </c>
      <c r="P4" s="32">
        <v>0</v>
      </c>
      <c r="Q4" s="31">
        <v>0</v>
      </c>
      <c r="R4" s="31">
        <v>0</v>
      </c>
      <c r="S4" s="31">
        <v>0</v>
      </c>
      <c r="T4" s="31">
        <v>0</v>
      </c>
      <c r="U4" s="31">
        <v>0</v>
      </c>
      <c r="V4" s="33">
        <v>2861494.8824333334</v>
      </c>
      <c r="W4" s="33">
        <v>4529.2637558070792</v>
      </c>
      <c r="X4" s="34">
        <v>0</v>
      </c>
      <c r="Y4" s="35">
        <v>2869103.1461891406</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c r="G5" s="1318"/>
      <c r="H5" s="1318"/>
      <c r="I5" s="1319"/>
      <c r="J5" s="1318"/>
      <c r="K5" s="1318"/>
      <c r="L5" s="1320"/>
      <c r="M5" s="1321"/>
      <c r="N5" s="1320"/>
      <c r="O5" s="1320"/>
      <c r="P5" s="1320"/>
      <c r="Q5" s="1319"/>
      <c r="R5" s="1318"/>
      <c r="S5" s="1318"/>
      <c r="T5" s="1318"/>
      <c r="U5" s="1318"/>
      <c r="V5" s="1320"/>
      <c r="W5" s="1320"/>
      <c r="X5" s="48"/>
      <c r="Y5" s="1322">
        <v>0</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c r="G6" s="1318"/>
      <c r="H6" s="1318"/>
      <c r="I6" s="1319"/>
      <c r="J6" s="1318"/>
      <c r="K6" s="1318">
        <v>3079</v>
      </c>
      <c r="L6" s="1320"/>
      <c r="M6" s="1321"/>
      <c r="N6" s="1320"/>
      <c r="O6" s="1320"/>
      <c r="P6" s="1320"/>
      <c r="Q6" s="1319"/>
      <c r="R6" s="1318"/>
      <c r="S6" s="1318"/>
      <c r="T6" s="1318"/>
      <c r="U6" s="1318"/>
      <c r="V6" s="1324">
        <v>2861494.8824333334</v>
      </c>
      <c r="W6" s="1324">
        <v>4529.2637558070792</v>
      </c>
      <c r="X6" s="48"/>
      <c r="Y6" s="1322">
        <v>2869103.1461891406</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c r="G7" s="1318"/>
      <c r="H7" s="1318"/>
      <c r="I7" s="1319"/>
      <c r="J7" s="1318"/>
      <c r="K7" s="1318"/>
      <c r="L7" s="1320"/>
      <c r="M7" s="1321"/>
      <c r="N7" s="1320"/>
      <c r="O7" s="1320"/>
      <c r="P7" s="1320"/>
      <c r="Q7" s="1319"/>
      <c r="R7" s="1318"/>
      <c r="S7" s="1318"/>
      <c r="T7" s="1318"/>
      <c r="U7" s="1318"/>
      <c r="V7" s="1320"/>
      <c r="W7" s="1320"/>
      <c r="X7" s="48"/>
      <c r="Y7" s="1322">
        <v>0</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c r="G8" s="1318"/>
      <c r="H8" s="1318"/>
      <c r="I8" s="1319"/>
      <c r="J8" s="1318"/>
      <c r="K8" s="1318"/>
      <c r="L8" s="1320"/>
      <c r="M8" s="1321"/>
      <c r="N8" s="1320"/>
      <c r="O8" s="1320"/>
      <c r="P8" s="1320"/>
      <c r="Q8" s="1319"/>
      <c r="R8" s="1318"/>
      <c r="S8" s="1318"/>
      <c r="T8" s="1318"/>
      <c r="U8" s="1318"/>
      <c r="V8" s="1320"/>
      <c r="W8" s="1320"/>
      <c r="X8" s="48"/>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1.0335593591931973E-2</v>
      </c>
      <c r="I9" s="1327">
        <v>0</v>
      </c>
      <c r="J9" s="1327">
        <v>0</v>
      </c>
      <c r="K9" s="1327">
        <v>0.2572936404779429</v>
      </c>
      <c r="L9" s="1320">
        <v>0</v>
      </c>
      <c r="M9" s="1328">
        <v>3.288597961069264E-3</v>
      </c>
      <c r="N9" s="1320">
        <v>0</v>
      </c>
      <c r="O9" s="1320">
        <v>0</v>
      </c>
      <c r="P9" s="1320">
        <v>0</v>
      </c>
      <c r="Q9" s="1327">
        <v>0</v>
      </c>
      <c r="R9" s="1327">
        <v>1.0335593591931973E-2</v>
      </c>
      <c r="S9" s="1327">
        <v>1.5659990290806019E-3</v>
      </c>
      <c r="T9" s="1327">
        <v>0</v>
      </c>
      <c r="U9" s="1327">
        <v>9.395994174483612E-4</v>
      </c>
      <c r="V9" s="1320">
        <v>0</v>
      </c>
      <c r="W9" s="1320">
        <v>0</v>
      </c>
      <c r="X9" s="65">
        <v>0</v>
      </c>
      <c r="Y9" s="1329">
        <v>0.28375902406940512</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v>0</v>
      </c>
      <c r="G10" s="1318">
        <v>0</v>
      </c>
      <c r="H10" s="1318">
        <v>1.0335593591931973E-2</v>
      </c>
      <c r="I10" s="1318">
        <v>0</v>
      </c>
      <c r="J10" s="1318">
        <v>0</v>
      </c>
      <c r="K10" s="1318">
        <v>0.2572936404779429</v>
      </c>
      <c r="L10" s="1320">
        <v>0</v>
      </c>
      <c r="M10" s="1321">
        <v>3.288597961069264E-3</v>
      </c>
      <c r="N10" s="1320">
        <v>0</v>
      </c>
      <c r="O10" s="1320">
        <v>0</v>
      </c>
      <c r="P10" s="1320">
        <v>0</v>
      </c>
      <c r="Q10" s="1318">
        <v>0</v>
      </c>
      <c r="R10" s="1318">
        <v>1.0335593591931973E-2</v>
      </c>
      <c r="S10" s="1318">
        <v>1.5659990290806019E-3</v>
      </c>
      <c r="T10" s="1318">
        <v>0</v>
      </c>
      <c r="U10" s="1318">
        <v>9.395994174483612E-4</v>
      </c>
      <c r="V10" s="1320">
        <v>0</v>
      </c>
      <c r="W10" s="1320">
        <v>0</v>
      </c>
      <c r="X10" s="48">
        <v>0</v>
      </c>
      <c r="Y10" s="1322">
        <v>0.28375902406940512</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v>0</v>
      </c>
      <c r="G11" s="1318">
        <v>0</v>
      </c>
      <c r="H11" s="1318">
        <v>0</v>
      </c>
      <c r="I11" s="1318">
        <v>0</v>
      </c>
      <c r="J11" s="1318">
        <v>0</v>
      </c>
      <c r="K11" s="1318">
        <v>0</v>
      </c>
      <c r="L11" s="1320">
        <v>0</v>
      </c>
      <c r="M11" s="1321">
        <v>0</v>
      </c>
      <c r="N11" s="1320">
        <v>0</v>
      </c>
      <c r="O11" s="1320">
        <v>0</v>
      </c>
      <c r="P11" s="1320">
        <v>0</v>
      </c>
      <c r="Q11" s="1318">
        <v>0</v>
      </c>
      <c r="R11" s="1318">
        <v>0</v>
      </c>
      <c r="S11" s="1318">
        <v>0</v>
      </c>
      <c r="T11" s="1318">
        <v>0</v>
      </c>
      <c r="U11" s="1318">
        <v>0</v>
      </c>
      <c r="V11" s="1320">
        <v>0</v>
      </c>
      <c r="W11" s="1320">
        <v>0</v>
      </c>
      <c r="X11" s="48">
        <v>0</v>
      </c>
      <c r="Y11" s="1322">
        <v>0</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c r="G12" s="1327">
        <v>1136727</v>
      </c>
      <c r="H12" s="1327">
        <v>18</v>
      </c>
      <c r="I12" s="1327"/>
      <c r="J12" s="1327"/>
      <c r="K12" s="1327">
        <v>170</v>
      </c>
      <c r="L12" s="1320"/>
      <c r="M12" s="1328"/>
      <c r="N12" s="1320"/>
      <c r="O12" s="1320"/>
      <c r="P12" s="1320"/>
      <c r="Q12" s="1327"/>
      <c r="R12" s="1327">
        <v>82</v>
      </c>
      <c r="S12" s="1327">
        <v>170</v>
      </c>
      <c r="T12" s="1327">
        <v>274</v>
      </c>
      <c r="U12" s="1327">
        <v>139</v>
      </c>
      <c r="V12" s="1320"/>
      <c r="W12" s="1320"/>
      <c r="X12" s="65"/>
      <c r="Y12" s="1329">
        <v>1137580</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479.67</v>
      </c>
      <c r="G13" s="1327">
        <v>15383.186</v>
      </c>
      <c r="H13" s="1327">
        <v>803.3</v>
      </c>
      <c r="I13" s="1327">
        <v>17</v>
      </c>
      <c r="J13" s="1327">
        <v>134.791</v>
      </c>
      <c r="K13" s="1327">
        <v>13760.235000000001</v>
      </c>
      <c r="L13" s="1328">
        <v>4076.4100000000003</v>
      </c>
      <c r="M13" s="1328">
        <v>111541.71769999999</v>
      </c>
      <c r="N13" s="1328">
        <v>597.11599999999999</v>
      </c>
      <c r="O13" s="1320"/>
      <c r="P13" s="1320"/>
      <c r="Q13" s="1327"/>
      <c r="R13" s="1327">
        <v>11747.351999999999</v>
      </c>
      <c r="S13" s="1327">
        <v>46504.625000000007</v>
      </c>
      <c r="T13" s="1327"/>
      <c r="U13" s="1327">
        <v>935480.11100000003</v>
      </c>
      <c r="V13" s="1320"/>
      <c r="W13" s="1320"/>
      <c r="X13" s="65"/>
      <c r="Y13" s="1329">
        <v>1140525.5137</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1656.1</v>
      </c>
      <c r="G14" s="1327">
        <v>591766.98700000008</v>
      </c>
      <c r="H14" s="1327">
        <v>47667.086999999992</v>
      </c>
      <c r="I14" s="1327">
        <v>74880.78379999999</v>
      </c>
      <c r="J14" s="1327">
        <v>31730.842400000001</v>
      </c>
      <c r="K14" s="1327">
        <v>72279.978000000003</v>
      </c>
      <c r="L14" s="1328">
        <v>3344.02</v>
      </c>
      <c r="M14" s="1328">
        <v>46061.73000000001</v>
      </c>
      <c r="N14" s="1328">
        <v>8</v>
      </c>
      <c r="O14" s="1328">
        <v>59516.939999999995</v>
      </c>
      <c r="P14" s="1328">
        <v>0</v>
      </c>
      <c r="Q14" s="1327">
        <v>15</v>
      </c>
      <c r="R14" s="1327">
        <v>74248.990000000005</v>
      </c>
      <c r="S14" s="1327">
        <v>129820.84500000002</v>
      </c>
      <c r="T14" s="1327">
        <v>315943.20999999996</v>
      </c>
      <c r="U14" s="1327">
        <v>14741.91</v>
      </c>
      <c r="V14" s="1320">
        <v>0</v>
      </c>
      <c r="W14" s="1320">
        <v>0</v>
      </c>
      <c r="X14" s="65">
        <v>50000.78</v>
      </c>
      <c r="Y14" s="1329">
        <v>1513683.2031999999</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61</v>
      </c>
      <c r="G15" s="1318">
        <v>197355.27000000002</v>
      </c>
      <c r="H15" s="1318">
        <v>852.46799999999996</v>
      </c>
      <c r="I15" s="1318">
        <v>6589.4810000000007</v>
      </c>
      <c r="J15" s="1318">
        <v>1.0024</v>
      </c>
      <c r="K15" s="1318">
        <v>5394.8710000000001</v>
      </c>
      <c r="L15" s="1320"/>
      <c r="M15" s="1321">
        <v>256.81</v>
      </c>
      <c r="N15" s="1320"/>
      <c r="O15" s="1321">
        <v>42869.34</v>
      </c>
      <c r="P15" s="1321"/>
      <c r="Q15" s="1318"/>
      <c r="R15" s="1318">
        <v>338.34000000000003</v>
      </c>
      <c r="S15" s="1318">
        <v>61.12</v>
      </c>
      <c r="T15" s="1318"/>
      <c r="U15" s="1318"/>
      <c r="V15" s="1320"/>
      <c r="W15" s="1320"/>
      <c r="X15" s="48"/>
      <c r="Y15" s="1322">
        <v>253779.70240000001</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c r="G16" s="1318">
        <v>187731.75599999999</v>
      </c>
      <c r="H16" s="1318">
        <v>2925.1480000000001</v>
      </c>
      <c r="I16" s="1318"/>
      <c r="J16" s="1318"/>
      <c r="K16" s="1318">
        <v>3778.74</v>
      </c>
      <c r="L16" s="1320"/>
      <c r="M16" s="1321">
        <v>35</v>
      </c>
      <c r="N16" s="1320"/>
      <c r="O16" s="1321">
        <v>16461.599999999999</v>
      </c>
      <c r="P16" s="1320"/>
      <c r="Q16" s="1318"/>
      <c r="R16" s="1318">
        <v>176</v>
      </c>
      <c r="S16" s="1318">
        <v>45.521999999999998</v>
      </c>
      <c r="T16" s="1318"/>
      <c r="U16" s="1318">
        <v>65</v>
      </c>
      <c r="V16" s="1320"/>
      <c r="W16" s="1320"/>
      <c r="X16" s="48"/>
      <c r="Y16" s="1322">
        <v>211218.76599999997</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101</v>
      </c>
      <c r="G17" s="1318">
        <v>1170.94</v>
      </c>
      <c r="H17" s="1318">
        <v>106</v>
      </c>
      <c r="I17" s="1318"/>
      <c r="J17" s="1318">
        <v>14</v>
      </c>
      <c r="K17" s="1318">
        <v>3338.1099999999997</v>
      </c>
      <c r="L17" s="1320"/>
      <c r="M17" s="1321">
        <v>3.09</v>
      </c>
      <c r="N17" s="1321">
        <v>8</v>
      </c>
      <c r="O17" s="1320"/>
      <c r="P17" s="1320"/>
      <c r="Q17" s="1318"/>
      <c r="R17" s="1318">
        <v>3.49</v>
      </c>
      <c r="S17" s="1318">
        <v>1.2</v>
      </c>
      <c r="T17" s="1318"/>
      <c r="U17" s="1318">
        <v>5</v>
      </c>
      <c r="V17" s="1320"/>
      <c r="W17" s="1320"/>
      <c r="X17" s="48"/>
      <c r="Y17" s="1322">
        <v>4750.829999999999</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613</v>
      </c>
      <c r="G18" s="1318"/>
      <c r="H18" s="1318"/>
      <c r="I18" s="1318"/>
      <c r="J18" s="1318"/>
      <c r="K18" s="1318">
        <v>178.845</v>
      </c>
      <c r="L18" s="1320"/>
      <c r="M18" s="1321">
        <v>19606.919999999998</v>
      </c>
      <c r="N18" s="1320"/>
      <c r="O18" s="1320"/>
      <c r="P18" s="1320"/>
      <c r="Q18" s="1318"/>
      <c r="R18" s="1318">
        <v>59</v>
      </c>
      <c r="S18" s="1318">
        <v>446.5</v>
      </c>
      <c r="T18" s="1318"/>
      <c r="U18" s="1318">
        <v>272</v>
      </c>
      <c r="V18" s="1320"/>
      <c r="W18" s="1320"/>
      <c r="X18" s="48"/>
      <c r="Y18" s="1322">
        <v>21176.264999999999</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160</v>
      </c>
      <c r="G19" s="1318"/>
      <c r="H19" s="1318"/>
      <c r="I19" s="1318"/>
      <c r="J19" s="1318"/>
      <c r="K19" s="1318">
        <v>1072</v>
      </c>
      <c r="L19" s="1320"/>
      <c r="M19" s="1321">
        <v>18847</v>
      </c>
      <c r="N19" s="1320"/>
      <c r="O19" s="1320"/>
      <c r="P19" s="1320"/>
      <c r="Q19" s="1318"/>
      <c r="R19" s="1318">
        <v>36</v>
      </c>
      <c r="S19" s="1318">
        <v>2</v>
      </c>
      <c r="T19" s="1318"/>
      <c r="U19" s="1318"/>
      <c r="V19" s="1320"/>
      <c r="W19" s="1320"/>
      <c r="X19" s="48"/>
      <c r="Y19" s="1322">
        <v>20117</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382</v>
      </c>
      <c r="G20" s="1318">
        <v>39685</v>
      </c>
      <c r="H20" s="1318">
        <v>261.59999999999997</v>
      </c>
      <c r="I20" s="1318">
        <v>34.200000000000003</v>
      </c>
      <c r="J20" s="1318">
        <v>12</v>
      </c>
      <c r="K20" s="1318">
        <v>10949.599999999999</v>
      </c>
      <c r="L20" s="1321">
        <v>2872</v>
      </c>
      <c r="M20" s="1321">
        <v>380.5</v>
      </c>
      <c r="N20" s="1320"/>
      <c r="O20" s="1320"/>
      <c r="P20" s="1320"/>
      <c r="Q20" s="1318"/>
      <c r="R20" s="1318">
        <v>2871</v>
      </c>
      <c r="S20" s="1318">
        <v>15</v>
      </c>
      <c r="T20" s="1318"/>
      <c r="U20" s="1318">
        <v>53.129999999999995</v>
      </c>
      <c r="V20" s="1320"/>
      <c r="W20" s="1320"/>
      <c r="X20" s="48">
        <v>65</v>
      </c>
      <c r="Y20" s="1322">
        <v>57581.029999999992</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c r="G21" s="1318">
        <v>39</v>
      </c>
      <c r="H21" s="1318">
        <v>550</v>
      </c>
      <c r="I21" s="1318">
        <v>16.66</v>
      </c>
      <c r="J21" s="1318">
        <v>321.89999999999998</v>
      </c>
      <c r="K21" s="1318">
        <v>4540.91</v>
      </c>
      <c r="L21" s="1321">
        <v>472.02</v>
      </c>
      <c r="M21" s="1321">
        <v>1.07</v>
      </c>
      <c r="N21" s="1320"/>
      <c r="O21" s="1320"/>
      <c r="P21" s="1320"/>
      <c r="Q21" s="1318"/>
      <c r="R21" s="1318">
        <v>53.32</v>
      </c>
      <c r="S21" s="1318"/>
      <c r="T21" s="1318"/>
      <c r="U21" s="1318"/>
      <c r="V21" s="1320"/>
      <c r="W21" s="1320"/>
      <c r="X21" s="48"/>
      <c r="Y21" s="1322">
        <v>5994.8799999999992</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27</v>
      </c>
      <c r="G22" s="1318">
        <v>16867.919999999998</v>
      </c>
      <c r="H22" s="1318">
        <v>6092.07</v>
      </c>
      <c r="I22" s="1318">
        <v>1011.9959999999999</v>
      </c>
      <c r="J22" s="1318">
        <v>558.30799999999999</v>
      </c>
      <c r="K22" s="1318">
        <v>2181.77</v>
      </c>
      <c r="L22" s="1320"/>
      <c r="M22" s="1321">
        <v>18.399999999999999</v>
      </c>
      <c r="N22" s="1320"/>
      <c r="O22" s="1321">
        <v>186</v>
      </c>
      <c r="P22" s="1320"/>
      <c r="Q22" s="1318"/>
      <c r="R22" s="1318">
        <v>215</v>
      </c>
      <c r="S22" s="1318">
        <v>73.7</v>
      </c>
      <c r="T22" s="1318"/>
      <c r="U22" s="1318"/>
      <c r="V22" s="1320"/>
      <c r="W22" s="1320"/>
      <c r="X22" s="48"/>
      <c r="Y22" s="1322">
        <v>27232.164000000001</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3</v>
      </c>
      <c r="G23" s="1318">
        <v>3</v>
      </c>
      <c r="H23" s="1318">
        <v>123</v>
      </c>
      <c r="I23" s="1318"/>
      <c r="J23" s="1318"/>
      <c r="K23" s="1318">
        <v>39</v>
      </c>
      <c r="L23" s="1320"/>
      <c r="M23" s="1321"/>
      <c r="N23" s="1320"/>
      <c r="O23" s="1320"/>
      <c r="P23" s="1320"/>
      <c r="Q23" s="1318"/>
      <c r="R23" s="1318"/>
      <c r="S23" s="1318">
        <v>18</v>
      </c>
      <c r="T23" s="1318"/>
      <c r="U23" s="1318">
        <v>9210</v>
      </c>
      <c r="V23" s="1320"/>
      <c r="W23" s="1320"/>
      <c r="X23" s="48"/>
      <c r="Y23" s="1322">
        <v>9396</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5</v>
      </c>
      <c r="G24" s="1318">
        <v>776.56100000000004</v>
      </c>
      <c r="H24" s="1318">
        <v>4620.1099999999997</v>
      </c>
      <c r="I24" s="1318">
        <v>18752.009999999998</v>
      </c>
      <c r="J24" s="1318">
        <v>224.941</v>
      </c>
      <c r="K24" s="1318">
        <v>15864.98</v>
      </c>
      <c r="L24" s="1320"/>
      <c r="M24" s="1321">
        <v>216.51</v>
      </c>
      <c r="N24" s="1320"/>
      <c r="O24" s="1320"/>
      <c r="P24" s="1320"/>
      <c r="Q24" s="1318"/>
      <c r="R24" s="1318">
        <v>416.48</v>
      </c>
      <c r="S24" s="1318">
        <v>77</v>
      </c>
      <c r="T24" s="1318"/>
      <c r="U24" s="1318"/>
      <c r="V24" s="1320"/>
      <c r="W24" s="1320"/>
      <c r="X24" s="48"/>
      <c r="Y24" s="1322">
        <v>40953.592000000004</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c r="G25" s="1318">
        <v>610.29099999999994</v>
      </c>
      <c r="H25" s="1318">
        <v>286.33000000000004</v>
      </c>
      <c r="I25" s="1318">
        <v>3</v>
      </c>
      <c r="J25" s="1318">
        <v>63.8</v>
      </c>
      <c r="K25" s="1318">
        <v>2487.54</v>
      </c>
      <c r="L25" s="1320"/>
      <c r="M25" s="1321">
        <v>96.39</v>
      </c>
      <c r="N25" s="1320"/>
      <c r="O25" s="1320"/>
      <c r="P25" s="1320"/>
      <c r="Q25" s="1318">
        <v>1</v>
      </c>
      <c r="R25" s="1318">
        <v>16</v>
      </c>
      <c r="S25" s="1318">
        <v>5.37</v>
      </c>
      <c r="T25" s="1318"/>
      <c r="U25" s="1318">
        <v>3.95</v>
      </c>
      <c r="V25" s="1320"/>
      <c r="W25" s="1320"/>
      <c r="X25" s="48">
        <v>5235</v>
      </c>
      <c r="Y25" s="1322">
        <v>8808.6709999999985</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v>5</v>
      </c>
      <c r="G26" s="1318"/>
      <c r="H26" s="1318">
        <v>10</v>
      </c>
      <c r="I26" s="1318"/>
      <c r="J26" s="1318"/>
      <c r="K26" s="1318">
        <v>136</v>
      </c>
      <c r="L26" s="1320"/>
      <c r="M26" s="1321"/>
      <c r="N26" s="1320"/>
      <c r="O26" s="1320"/>
      <c r="P26" s="1320"/>
      <c r="Q26" s="1318"/>
      <c r="R26" s="1318"/>
      <c r="S26" s="1318"/>
      <c r="T26" s="1318"/>
      <c r="U26" s="1318">
        <v>4</v>
      </c>
      <c r="V26" s="1320"/>
      <c r="W26" s="1320"/>
      <c r="X26" s="48"/>
      <c r="Y26" s="1322">
        <v>155</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c r="G27" s="1318">
        <v>4997.91</v>
      </c>
      <c r="H27" s="1318">
        <v>1288.76</v>
      </c>
      <c r="I27" s="1318">
        <v>3</v>
      </c>
      <c r="J27" s="1318">
        <v>207</v>
      </c>
      <c r="K27" s="1318">
        <v>1357.6100000000001</v>
      </c>
      <c r="L27" s="1320"/>
      <c r="M27" s="1321">
        <v>659.09</v>
      </c>
      <c r="N27" s="1320"/>
      <c r="O27" s="1320"/>
      <c r="P27" s="1320"/>
      <c r="Q27" s="1318"/>
      <c r="R27" s="1318">
        <v>105</v>
      </c>
      <c r="S27" s="1318">
        <v>103480.88</v>
      </c>
      <c r="T27" s="1318">
        <v>1149</v>
      </c>
      <c r="U27" s="1318">
        <v>4855.43</v>
      </c>
      <c r="V27" s="1320"/>
      <c r="W27" s="1320"/>
      <c r="X27" s="48">
        <v>1038</v>
      </c>
      <c r="Y27" s="1322">
        <v>119141.68</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6</v>
      </c>
      <c r="G28" s="1318">
        <v>5285</v>
      </c>
      <c r="H28" s="1318">
        <v>610.29999999999995</v>
      </c>
      <c r="I28" s="1318">
        <v>7117.48</v>
      </c>
      <c r="J28" s="1318">
        <v>3627</v>
      </c>
      <c r="K28" s="1318">
        <v>482.3</v>
      </c>
      <c r="L28" s="1320"/>
      <c r="M28" s="1321">
        <v>95.8</v>
      </c>
      <c r="N28" s="1320"/>
      <c r="O28" s="1320"/>
      <c r="P28" s="1320"/>
      <c r="Q28" s="1318"/>
      <c r="R28" s="1318">
        <v>2785.3</v>
      </c>
      <c r="S28" s="1318">
        <v>12428.6</v>
      </c>
      <c r="T28" s="1318">
        <v>127492.5</v>
      </c>
      <c r="U28" s="1318">
        <v>13</v>
      </c>
      <c r="V28" s="1320"/>
      <c r="W28" s="1320"/>
      <c r="X28" s="48">
        <v>41926</v>
      </c>
      <c r="Y28" s="1322">
        <v>201869.28</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262.10000000000002</v>
      </c>
      <c r="G29" s="1318">
        <v>12897.14</v>
      </c>
      <c r="H29" s="1318">
        <v>8148.7</v>
      </c>
      <c r="I29" s="1318">
        <v>30981.730000000003</v>
      </c>
      <c r="J29" s="1318">
        <v>15577.960000000001</v>
      </c>
      <c r="K29" s="1318">
        <v>1827.9290000000001</v>
      </c>
      <c r="L29" s="1320"/>
      <c r="M29" s="1321">
        <v>842.4</v>
      </c>
      <c r="N29" s="1320"/>
      <c r="O29" s="1320"/>
      <c r="P29" s="1320"/>
      <c r="Q29" s="1318"/>
      <c r="R29" s="1318">
        <v>565.29999999999995</v>
      </c>
      <c r="S29" s="1318">
        <v>2557.8000000000002</v>
      </c>
      <c r="T29" s="1318">
        <v>13477</v>
      </c>
      <c r="U29" s="1318">
        <v>69</v>
      </c>
      <c r="V29" s="1320"/>
      <c r="W29" s="1320"/>
      <c r="X29" s="48">
        <v>1156</v>
      </c>
      <c r="Y29" s="1322">
        <v>88363.059000000008</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14</v>
      </c>
      <c r="G30" s="1318">
        <v>75296.100000000006</v>
      </c>
      <c r="H30" s="1318">
        <v>1073.4000000000001</v>
      </c>
      <c r="I30" s="1318">
        <v>5408.4</v>
      </c>
      <c r="J30" s="1318">
        <v>1839.54</v>
      </c>
      <c r="K30" s="1318">
        <v>3210</v>
      </c>
      <c r="L30" s="1320"/>
      <c r="M30" s="1321">
        <v>794</v>
      </c>
      <c r="N30" s="1320"/>
      <c r="O30" s="1320"/>
      <c r="P30" s="1320"/>
      <c r="Q30" s="1318"/>
      <c r="R30" s="1318">
        <v>2110</v>
      </c>
      <c r="S30" s="1318">
        <v>1840</v>
      </c>
      <c r="T30" s="1318">
        <v>7078</v>
      </c>
      <c r="U30" s="1318">
        <v>34</v>
      </c>
      <c r="V30" s="1320"/>
      <c r="W30" s="1320"/>
      <c r="X30" s="48"/>
      <c r="Y30" s="1322">
        <v>98697.439999999988</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v>9</v>
      </c>
      <c r="G31" s="1318">
        <v>3676</v>
      </c>
      <c r="H31" s="1318">
        <v>3074</v>
      </c>
      <c r="I31" s="1318">
        <v>103</v>
      </c>
      <c r="J31" s="1318">
        <v>132</v>
      </c>
      <c r="K31" s="1318">
        <v>1105</v>
      </c>
      <c r="L31" s="1320"/>
      <c r="M31" s="1321">
        <v>631</v>
      </c>
      <c r="N31" s="1320"/>
      <c r="O31" s="1320"/>
      <c r="P31" s="1320"/>
      <c r="Q31" s="1318"/>
      <c r="R31" s="1318">
        <v>3230</v>
      </c>
      <c r="S31" s="1318">
        <v>2778</v>
      </c>
      <c r="T31" s="1318"/>
      <c r="U31" s="1318">
        <v>29</v>
      </c>
      <c r="V31" s="1320"/>
      <c r="W31" s="1320"/>
      <c r="X31" s="48">
        <v>4</v>
      </c>
      <c r="Y31" s="1322">
        <v>14771</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c r="G32" s="1318">
        <v>1055</v>
      </c>
      <c r="H32" s="1318">
        <v>1478</v>
      </c>
      <c r="I32" s="1318">
        <v>29</v>
      </c>
      <c r="J32" s="1318">
        <v>128</v>
      </c>
      <c r="K32" s="1318">
        <v>936</v>
      </c>
      <c r="L32" s="1320"/>
      <c r="M32" s="1321"/>
      <c r="N32" s="1320"/>
      <c r="O32" s="1320"/>
      <c r="P32" s="1320"/>
      <c r="Q32" s="1318">
        <v>14</v>
      </c>
      <c r="R32" s="1318">
        <v>72</v>
      </c>
      <c r="S32" s="1318">
        <v>48</v>
      </c>
      <c r="T32" s="1318"/>
      <c r="U32" s="1318">
        <v>49</v>
      </c>
      <c r="V32" s="1320"/>
      <c r="W32" s="1320"/>
      <c r="X32" s="48"/>
      <c r="Y32" s="1322">
        <v>3809</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c r="G33" s="1318">
        <v>21917.1</v>
      </c>
      <c r="H33" s="1318">
        <v>1960</v>
      </c>
      <c r="I33" s="1318">
        <v>1149</v>
      </c>
      <c r="J33" s="1318">
        <v>1361</v>
      </c>
      <c r="K33" s="1318">
        <v>1462.2</v>
      </c>
      <c r="L33" s="1320"/>
      <c r="M33" s="1321">
        <v>15</v>
      </c>
      <c r="N33" s="1320"/>
      <c r="O33" s="1320"/>
      <c r="P33" s="1320"/>
      <c r="Q33" s="1318"/>
      <c r="R33" s="1318">
        <v>850.5</v>
      </c>
      <c r="S33" s="1318">
        <v>475</v>
      </c>
      <c r="T33" s="1318"/>
      <c r="U33" s="1318">
        <v>42</v>
      </c>
      <c r="V33" s="1320"/>
      <c r="W33" s="1320"/>
      <c r="X33" s="48"/>
      <c r="Y33" s="1322">
        <v>29231.8</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c r="G34" s="1318">
        <v>4354.1889999999994</v>
      </c>
      <c r="H34" s="1318">
        <v>2893.0709999999999</v>
      </c>
      <c r="I34" s="1318">
        <v>1770.2600000000002</v>
      </c>
      <c r="J34" s="1318">
        <v>4340.9809999999998</v>
      </c>
      <c r="K34" s="1318">
        <v>957.12</v>
      </c>
      <c r="L34" s="77"/>
      <c r="M34" s="78">
        <v>23.36</v>
      </c>
      <c r="N34" s="77"/>
      <c r="O34" s="77"/>
      <c r="P34" s="77"/>
      <c r="Q34" s="1318"/>
      <c r="R34" s="1318">
        <v>144.1</v>
      </c>
      <c r="S34" s="1318">
        <v>31.023</v>
      </c>
      <c r="T34" s="1318">
        <v>1</v>
      </c>
      <c r="U34" s="1318"/>
      <c r="V34" s="77"/>
      <c r="W34" s="77"/>
      <c r="X34" s="48"/>
      <c r="Y34" s="1322">
        <v>14515.104000000001</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c r="G35" s="1318">
        <v>1171.78</v>
      </c>
      <c r="H35" s="1318">
        <v>801.7</v>
      </c>
      <c r="I35" s="1318">
        <v>882.78679999999997</v>
      </c>
      <c r="J35" s="1318">
        <v>2538.6999999999998</v>
      </c>
      <c r="K35" s="1318">
        <v>2565.5</v>
      </c>
      <c r="L35" s="1320"/>
      <c r="M35" s="1321">
        <v>853.4</v>
      </c>
      <c r="N35" s="1320"/>
      <c r="O35" s="1320"/>
      <c r="P35" s="1320"/>
      <c r="Q35" s="1318"/>
      <c r="R35" s="1318">
        <v>2241.8000000000002</v>
      </c>
      <c r="S35" s="1318">
        <v>2970.3</v>
      </c>
      <c r="T35" s="1318"/>
      <c r="U35" s="1318">
        <v>12</v>
      </c>
      <c r="V35" s="1320"/>
      <c r="W35" s="1320"/>
      <c r="X35" s="48"/>
      <c r="Y35" s="1322">
        <v>14037.966799999998</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c r="G36" s="1318">
        <v>10</v>
      </c>
      <c r="H36" s="1318">
        <v>31</v>
      </c>
      <c r="I36" s="1318">
        <v>2</v>
      </c>
      <c r="J36" s="1318">
        <v>32</v>
      </c>
      <c r="K36" s="1318">
        <v>1421</v>
      </c>
      <c r="L36" s="1320"/>
      <c r="M36" s="1321"/>
      <c r="N36" s="1320"/>
      <c r="O36" s="1320"/>
      <c r="P36" s="1320"/>
      <c r="Q36" s="1318"/>
      <c r="R36" s="1318">
        <v>48370</v>
      </c>
      <c r="S36" s="1318">
        <v>8</v>
      </c>
      <c r="T36" s="1318"/>
      <c r="U36" s="1318">
        <v>16</v>
      </c>
      <c r="V36" s="1320"/>
      <c r="W36" s="1320"/>
      <c r="X36" s="48"/>
      <c r="Y36" s="1322">
        <v>49890</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c r="G37" s="1318">
        <v>15905.63</v>
      </c>
      <c r="H37" s="1318">
        <v>10038.530000000001</v>
      </c>
      <c r="I37" s="1318">
        <v>927.78</v>
      </c>
      <c r="J37" s="1318">
        <v>679.71</v>
      </c>
      <c r="K37" s="1318">
        <v>5078.9530000000004</v>
      </c>
      <c r="L37" s="1320"/>
      <c r="M37" s="1321">
        <v>639.69000000000005</v>
      </c>
      <c r="N37" s="1320"/>
      <c r="O37" s="1320"/>
      <c r="P37" s="1320"/>
      <c r="Q37" s="1318"/>
      <c r="R37" s="1318">
        <v>9519.36</v>
      </c>
      <c r="S37" s="1318">
        <v>1988.63</v>
      </c>
      <c r="T37" s="1318">
        <v>166745.71</v>
      </c>
      <c r="U37" s="1318">
        <v>9.4</v>
      </c>
      <c r="V37" s="1320"/>
      <c r="W37" s="1320"/>
      <c r="X37" s="48">
        <v>576.78</v>
      </c>
      <c r="Y37" s="1322">
        <v>212110.17299999998</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8</v>
      </c>
      <c r="G38" s="1318">
        <v>961.4</v>
      </c>
      <c r="H38" s="1318">
        <v>442.9</v>
      </c>
      <c r="I38" s="1318">
        <v>99</v>
      </c>
      <c r="J38" s="1318">
        <v>71</v>
      </c>
      <c r="K38" s="1318">
        <v>1914</v>
      </c>
      <c r="L38" s="1320"/>
      <c r="M38" s="1321">
        <v>2046.3</v>
      </c>
      <c r="N38" s="1320"/>
      <c r="O38" s="1320"/>
      <c r="P38" s="1320"/>
      <c r="Q38" s="1318"/>
      <c r="R38" s="1318">
        <v>71</v>
      </c>
      <c r="S38" s="1318">
        <v>469.2</v>
      </c>
      <c r="T38" s="1318"/>
      <c r="U38" s="1318"/>
      <c r="V38" s="1320"/>
      <c r="W38" s="1320"/>
      <c r="X38" s="48"/>
      <c r="Y38" s="1322">
        <v>6082.8</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0</v>
      </c>
      <c r="G39" s="1327">
        <v>929155.11458170752</v>
      </c>
      <c r="H39" s="1327">
        <v>0</v>
      </c>
      <c r="I39" s="1327">
        <v>0</v>
      </c>
      <c r="J39" s="1327">
        <v>0</v>
      </c>
      <c r="K39" s="1327">
        <v>0</v>
      </c>
      <c r="L39" s="1320">
        <v>0</v>
      </c>
      <c r="M39" s="1328">
        <v>0</v>
      </c>
      <c r="N39" s="1320">
        <v>0</v>
      </c>
      <c r="O39" s="1320">
        <v>0</v>
      </c>
      <c r="P39" s="1320">
        <v>0</v>
      </c>
      <c r="Q39" s="1327">
        <v>0</v>
      </c>
      <c r="R39" s="1327">
        <v>0</v>
      </c>
      <c r="S39" s="1327">
        <v>0</v>
      </c>
      <c r="T39" s="1327">
        <v>0</v>
      </c>
      <c r="U39" s="1327">
        <v>10711</v>
      </c>
      <c r="V39" s="1320">
        <v>0</v>
      </c>
      <c r="W39" s="1320">
        <v>0</v>
      </c>
      <c r="X39" s="65">
        <v>0</v>
      </c>
      <c r="Y39" s="1329">
        <v>939866.11458170752</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c r="G40" s="1318"/>
      <c r="H40" s="1318"/>
      <c r="I40" s="1318"/>
      <c r="J40" s="1318"/>
      <c r="K40" s="1318"/>
      <c r="L40" s="1320"/>
      <c r="M40" s="1321"/>
      <c r="N40" s="1320"/>
      <c r="O40" s="1320"/>
      <c r="P40" s="1320"/>
      <c r="Q40" s="1318"/>
      <c r="R40" s="1318"/>
      <c r="S40" s="1318"/>
      <c r="T40" s="1318"/>
      <c r="U40" s="1318">
        <v>10711</v>
      </c>
      <c r="V40" s="1320"/>
      <c r="W40" s="1320"/>
      <c r="X40" s="48"/>
      <c r="Y40" s="1322">
        <v>10711</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c r="G41" s="1318"/>
      <c r="H41" s="1318"/>
      <c r="I41" s="1318"/>
      <c r="J41" s="1318"/>
      <c r="K41" s="1318"/>
      <c r="L41" s="1320"/>
      <c r="M41" s="1321"/>
      <c r="N41" s="1320"/>
      <c r="O41" s="1320"/>
      <c r="P41" s="1320"/>
      <c r="Q41" s="1318"/>
      <c r="R41" s="1318"/>
      <c r="S41" s="1318"/>
      <c r="T41" s="1318"/>
      <c r="U41" s="1318"/>
      <c r="V41" s="1320"/>
      <c r="W41" s="1320"/>
      <c r="X41" s="48"/>
      <c r="Y41" s="1322">
        <v>0</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c r="G42" s="1318"/>
      <c r="H42" s="1318"/>
      <c r="I42" s="1318"/>
      <c r="J42" s="1318"/>
      <c r="K42" s="1318"/>
      <c r="L42" s="1320"/>
      <c r="M42" s="1321"/>
      <c r="N42" s="1320"/>
      <c r="O42" s="1320"/>
      <c r="P42" s="1320"/>
      <c r="Q42" s="1318"/>
      <c r="R42" s="1318"/>
      <c r="S42" s="1318"/>
      <c r="T42" s="1318"/>
      <c r="U42" s="1318"/>
      <c r="V42" s="1320"/>
      <c r="W42" s="1320"/>
      <c r="X42" s="48"/>
      <c r="Y42" s="1322">
        <v>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c r="G43" s="1339">
        <v>68502.614581707501</v>
      </c>
      <c r="H43" s="1318"/>
      <c r="I43" s="1318"/>
      <c r="J43" s="1318"/>
      <c r="K43" s="1318"/>
      <c r="L43" s="1320"/>
      <c r="M43" s="1321"/>
      <c r="N43" s="1320"/>
      <c r="O43" s="1320"/>
      <c r="P43" s="1320"/>
      <c r="Q43" s="1318"/>
      <c r="R43" s="1318"/>
      <c r="S43" s="1318"/>
      <c r="T43" s="1318"/>
      <c r="U43" s="1318"/>
      <c r="V43" s="1320"/>
      <c r="W43" s="1320"/>
      <c r="X43" s="48"/>
      <c r="Y43" s="1322">
        <v>68502.614581707501</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c r="G44" s="1339">
        <v>860652.5</v>
      </c>
      <c r="H44" s="1318"/>
      <c r="I44" s="1318"/>
      <c r="J44" s="1318"/>
      <c r="K44" s="1318"/>
      <c r="L44" s="1320"/>
      <c r="M44" s="1321"/>
      <c r="N44" s="1320"/>
      <c r="O44" s="1320"/>
      <c r="P44" s="1320"/>
      <c r="Q44" s="1318"/>
      <c r="R44" s="1318"/>
      <c r="S44" s="1318"/>
      <c r="T44" s="1318"/>
      <c r="U44" s="1318"/>
      <c r="V44" s="1320"/>
      <c r="W44" s="1320"/>
      <c r="X44" s="48"/>
      <c r="Y44" s="1322">
        <v>860652.5</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0</v>
      </c>
      <c r="H45" s="1327">
        <v>0</v>
      </c>
      <c r="I45" s="1327">
        <v>0</v>
      </c>
      <c r="J45" s="1327">
        <v>0</v>
      </c>
      <c r="K45" s="1327">
        <v>124.9</v>
      </c>
      <c r="L45" s="1328">
        <v>0</v>
      </c>
      <c r="M45" s="1328">
        <v>0</v>
      </c>
      <c r="N45" s="1320">
        <v>0</v>
      </c>
      <c r="O45" s="1320">
        <v>0</v>
      </c>
      <c r="P45" s="1320">
        <v>0</v>
      </c>
      <c r="Q45" s="1327">
        <v>0</v>
      </c>
      <c r="R45" s="1327">
        <v>268.45999999999998</v>
      </c>
      <c r="S45" s="1327">
        <v>1.3</v>
      </c>
      <c r="T45" s="1327">
        <v>0</v>
      </c>
      <c r="U45" s="1327">
        <v>7329.8</v>
      </c>
      <c r="V45" s="1320">
        <v>0</v>
      </c>
      <c r="W45" s="1320">
        <v>0</v>
      </c>
      <c r="X45" s="65">
        <v>0</v>
      </c>
      <c r="Y45" s="1329">
        <v>7724.46</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c r="G46" s="1318"/>
      <c r="H46" s="1318"/>
      <c r="I46" s="1318"/>
      <c r="J46" s="1318"/>
      <c r="K46" s="1318">
        <v>124.9</v>
      </c>
      <c r="L46" s="1320"/>
      <c r="M46" s="1321"/>
      <c r="N46" s="1320"/>
      <c r="O46" s="1320"/>
      <c r="P46" s="1320"/>
      <c r="Q46" s="1318"/>
      <c r="R46" s="1318">
        <v>267.89999999999998</v>
      </c>
      <c r="S46" s="1318">
        <v>1.3</v>
      </c>
      <c r="T46" s="1318"/>
      <c r="U46" s="1318">
        <v>7329.8</v>
      </c>
      <c r="V46" s="1320"/>
      <c r="W46" s="1320"/>
      <c r="X46" s="48"/>
      <c r="Y46" s="1322">
        <v>7723.9000000000005</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c r="G47" s="1318"/>
      <c r="H47" s="1318"/>
      <c r="I47" s="1318"/>
      <c r="J47" s="1318"/>
      <c r="K47" s="1318"/>
      <c r="L47" s="1320"/>
      <c r="M47" s="1321"/>
      <c r="N47" s="1320"/>
      <c r="O47" s="1320"/>
      <c r="P47" s="1320"/>
      <c r="Q47" s="1318"/>
      <c r="R47" s="1318"/>
      <c r="S47" s="1318"/>
      <c r="T47" s="1318"/>
      <c r="U47" s="1318"/>
      <c r="V47" s="1320"/>
      <c r="W47" s="1320"/>
      <c r="X47" s="48"/>
      <c r="Y47" s="1322">
        <v>0</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c r="G48" s="1318"/>
      <c r="H48" s="1318"/>
      <c r="I48" s="1318"/>
      <c r="J48" s="1318"/>
      <c r="K48" s="1318"/>
      <c r="L48" s="1320"/>
      <c r="M48" s="1321"/>
      <c r="N48" s="1320"/>
      <c r="O48" s="1320"/>
      <c r="P48" s="1320"/>
      <c r="Q48" s="1318"/>
      <c r="R48" s="1318"/>
      <c r="S48" s="1318"/>
      <c r="T48" s="1318"/>
      <c r="U48" s="1318"/>
      <c r="V48" s="1320"/>
      <c r="W48" s="1320"/>
      <c r="X48" s="48"/>
      <c r="Y48" s="1322">
        <v>0</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c r="G49" s="1318"/>
      <c r="H49" s="1318"/>
      <c r="I49" s="1318"/>
      <c r="J49" s="1318"/>
      <c r="K49" s="1318"/>
      <c r="L49" s="1320"/>
      <c r="M49" s="1321"/>
      <c r="N49" s="1320"/>
      <c r="O49" s="1320"/>
      <c r="P49" s="1320"/>
      <c r="Q49" s="1318"/>
      <c r="R49" s="1318"/>
      <c r="S49" s="1318"/>
      <c r="T49" s="1318"/>
      <c r="U49" s="1318"/>
      <c r="V49" s="1320"/>
      <c r="W49" s="1320"/>
      <c r="X49" s="48"/>
      <c r="Y49" s="1322">
        <v>0</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c r="G50" s="1318"/>
      <c r="H50" s="1318"/>
      <c r="I50" s="1318"/>
      <c r="J50" s="1318"/>
      <c r="K50" s="1318"/>
      <c r="L50" s="1321"/>
      <c r="M50" s="1321"/>
      <c r="N50" s="1320"/>
      <c r="O50" s="1320"/>
      <c r="P50" s="1320"/>
      <c r="Q50" s="1318"/>
      <c r="R50" s="1318">
        <v>0.56000000000000005</v>
      </c>
      <c r="S50" s="1318"/>
      <c r="T50" s="1318"/>
      <c r="U50" s="1318"/>
      <c r="V50" s="1320"/>
      <c r="W50" s="1320"/>
      <c r="X50" s="48"/>
      <c r="Y50" s="1322">
        <v>0.56000000000000005</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166</v>
      </c>
      <c r="G51" s="1327">
        <v>2703</v>
      </c>
      <c r="H51" s="1327">
        <v>253</v>
      </c>
      <c r="I51" s="1327">
        <v>0</v>
      </c>
      <c r="J51" s="1327">
        <v>0</v>
      </c>
      <c r="K51" s="1327">
        <v>1887</v>
      </c>
      <c r="L51" s="1320">
        <v>0</v>
      </c>
      <c r="M51" s="1328">
        <v>0</v>
      </c>
      <c r="N51" s="1320">
        <v>0</v>
      </c>
      <c r="O51" s="1320">
        <v>0</v>
      </c>
      <c r="P51" s="1320">
        <v>0</v>
      </c>
      <c r="Q51" s="1327">
        <v>64</v>
      </c>
      <c r="R51" s="1327">
        <v>955</v>
      </c>
      <c r="S51" s="1327">
        <v>261</v>
      </c>
      <c r="T51" s="1327">
        <v>0</v>
      </c>
      <c r="U51" s="1327">
        <v>60</v>
      </c>
      <c r="V51" s="1320">
        <v>0</v>
      </c>
      <c r="W51" s="1320">
        <v>0</v>
      </c>
      <c r="X51" s="65">
        <v>0</v>
      </c>
      <c r="Y51" s="1329">
        <v>6349</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166</v>
      </c>
      <c r="G52" s="1318"/>
      <c r="H52" s="1318">
        <v>37</v>
      </c>
      <c r="I52" s="1318"/>
      <c r="J52" s="1318"/>
      <c r="K52" s="1318">
        <v>279</v>
      </c>
      <c r="L52" s="1320"/>
      <c r="M52" s="1321"/>
      <c r="N52" s="1320"/>
      <c r="O52" s="1320"/>
      <c r="P52" s="1320"/>
      <c r="Q52" s="1318"/>
      <c r="R52" s="1318">
        <v>264</v>
      </c>
      <c r="S52" s="1318">
        <v>55</v>
      </c>
      <c r="T52" s="1318"/>
      <c r="U52" s="1318">
        <v>2</v>
      </c>
      <c r="V52" s="1320"/>
      <c r="W52" s="1320"/>
      <c r="X52" s="48"/>
      <c r="Y52" s="1322">
        <v>803</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c r="G53" s="1318">
        <v>79</v>
      </c>
      <c r="H53" s="1318">
        <v>18</v>
      </c>
      <c r="I53" s="1318"/>
      <c r="J53" s="1318"/>
      <c r="K53" s="1318">
        <v>17</v>
      </c>
      <c r="L53" s="1342"/>
      <c r="M53" s="1343"/>
      <c r="N53" s="1342"/>
      <c r="O53" s="1342"/>
      <c r="P53" s="1342"/>
      <c r="Q53" s="1318"/>
      <c r="R53" s="1318">
        <v>125</v>
      </c>
      <c r="S53" s="1318"/>
      <c r="T53" s="1318"/>
      <c r="U53" s="1318"/>
      <c r="V53" s="1342"/>
      <c r="W53" s="1342"/>
      <c r="X53" s="48"/>
      <c r="Y53" s="1322">
        <v>239</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c r="G54" s="1318">
        <v>2624</v>
      </c>
      <c r="H54" s="1318">
        <v>198</v>
      </c>
      <c r="I54" s="1318"/>
      <c r="J54" s="1318"/>
      <c r="K54" s="1318">
        <v>1428</v>
      </c>
      <c r="L54" s="1342"/>
      <c r="M54" s="1343"/>
      <c r="N54" s="1342"/>
      <c r="O54" s="1342"/>
      <c r="P54" s="1342"/>
      <c r="Q54" s="1318">
        <v>64</v>
      </c>
      <c r="R54" s="1318">
        <v>306</v>
      </c>
      <c r="S54" s="1318">
        <v>206</v>
      </c>
      <c r="T54" s="1318"/>
      <c r="U54" s="1318">
        <v>58</v>
      </c>
      <c r="V54" s="1342"/>
      <c r="W54" s="1342"/>
      <c r="X54" s="48"/>
      <c r="Y54" s="1322">
        <v>4884</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c r="G55" s="1318"/>
      <c r="H55" s="1318"/>
      <c r="I55" s="1318"/>
      <c r="J55" s="1318"/>
      <c r="K55" s="1318">
        <v>163</v>
      </c>
      <c r="L55" s="1342"/>
      <c r="M55" s="1343"/>
      <c r="N55" s="1342"/>
      <c r="O55" s="1342"/>
      <c r="P55" s="1342"/>
      <c r="Q55" s="1318"/>
      <c r="R55" s="1318">
        <v>260</v>
      </c>
      <c r="S55" s="1318"/>
      <c r="T55" s="1318"/>
      <c r="U55" s="1318"/>
      <c r="V55" s="1342"/>
      <c r="W55" s="1342"/>
      <c r="X55" s="48"/>
      <c r="Y55" s="1322">
        <v>423</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20</v>
      </c>
      <c r="G56" s="1327">
        <v>3009.14</v>
      </c>
      <c r="H56" s="1327">
        <v>2824.7799999999997</v>
      </c>
      <c r="I56" s="1327">
        <v>0</v>
      </c>
      <c r="J56" s="1327">
        <v>503.19</v>
      </c>
      <c r="K56" s="1327">
        <v>15616.03</v>
      </c>
      <c r="L56" s="1342">
        <v>0</v>
      </c>
      <c r="M56" s="1345">
        <v>293.10000000000002</v>
      </c>
      <c r="N56" s="1342">
        <v>0</v>
      </c>
      <c r="O56" s="1342">
        <v>0</v>
      </c>
      <c r="P56" s="1342">
        <v>0</v>
      </c>
      <c r="Q56" s="1327">
        <v>5009</v>
      </c>
      <c r="R56" s="1327">
        <v>3717.22</v>
      </c>
      <c r="S56" s="1327">
        <v>351</v>
      </c>
      <c r="T56" s="1327">
        <v>0</v>
      </c>
      <c r="U56" s="1327">
        <v>9</v>
      </c>
      <c r="V56" s="1342">
        <v>0</v>
      </c>
      <c r="W56" s="1342">
        <v>0</v>
      </c>
      <c r="X56" s="65">
        <v>0</v>
      </c>
      <c r="Y56" s="1329">
        <v>31352.46</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c r="G57" s="1318"/>
      <c r="H57" s="1318"/>
      <c r="I57" s="1318"/>
      <c r="J57" s="1318"/>
      <c r="K57" s="1318">
        <v>7</v>
      </c>
      <c r="L57" s="1342"/>
      <c r="M57" s="1343"/>
      <c r="N57" s="1342"/>
      <c r="O57" s="1342"/>
      <c r="P57" s="1342"/>
      <c r="Q57" s="1318"/>
      <c r="R57" s="1318">
        <v>1</v>
      </c>
      <c r="S57" s="1318">
        <v>17</v>
      </c>
      <c r="T57" s="1319"/>
      <c r="U57" s="1318"/>
      <c r="V57" s="1342"/>
      <c r="W57" s="1342"/>
      <c r="X57" s="101"/>
      <c r="Y57" s="1322">
        <v>25</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c r="G58" s="1318"/>
      <c r="H58" s="1318"/>
      <c r="I58" s="1318"/>
      <c r="J58" s="1318"/>
      <c r="K58" s="1318"/>
      <c r="L58" s="1342"/>
      <c r="M58" s="1343"/>
      <c r="N58" s="1342"/>
      <c r="O58" s="1342"/>
      <c r="P58" s="1342"/>
      <c r="Q58" s="1318"/>
      <c r="R58" s="1318"/>
      <c r="S58" s="1318"/>
      <c r="T58" s="1319"/>
      <c r="U58" s="1318"/>
      <c r="V58" s="1342"/>
      <c r="W58" s="1342"/>
      <c r="X58" s="101"/>
      <c r="Y58" s="1322">
        <v>0</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c r="G59" s="1318">
        <v>270</v>
      </c>
      <c r="H59" s="1318">
        <v>238</v>
      </c>
      <c r="I59" s="1318"/>
      <c r="J59" s="1318">
        <v>6</v>
      </c>
      <c r="K59" s="1318">
        <v>2812</v>
      </c>
      <c r="L59" s="1342"/>
      <c r="M59" s="1343"/>
      <c r="N59" s="1342"/>
      <c r="O59" s="1342"/>
      <c r="P59" s="1342"/>
      <c r="Q59" s="1318"/>
      <c r="R59" s="1318">
        <v>321</v>
      </c>
      <c r="S59" s="1318">
        <v>107</v>
      </c>
      <c r="T59" s="1319"/>
      <c r="U59" s="1318"/>
      <c r="V59" s="1342"/>
      <c r="W59" s="1342"/>
      <c r="X59" s="101"/>
      <c r="Y59" s="1322">
        <v>3754</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c r="G60" s="1318"/>
      <c r="H60" s="1318"/>
      <c r="I60" s="1318"/>
      <c r="J60" s="1318"/>
      <c r="K60" s="1318"/>
      <c r="L60" s="1342"/>
      <c r="M60" s="1343"/>
      <c r="N60" s="1342"/>
      <c r="O60" s="1342"/>
      <c r="P60" s="1342"/>
      <c r="Q60" s="1318"/>
      <c r="R60" s="1318"/>
      <c r="S60" s="1318"/>
      <c r="T60" s="1319"/>
      <c r="U60" s="1318"/>
      <c r="V60" s="1342"/>
      <c r="W60" s="1342"/>
      <c r="X60" s="101"/>
      <c r="Y60" s="1322">
        <v>0</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v>20</v>
      </c>
      <c r="G61" s="1318">
        <v>2617</v>
      </c>
      <c r="H61" s="1318">
        <v>2319</v>
      </c>
      <c r="I61" s="1318"/>
      <c r="J61" s="1318">
        <v>410</v>
      </c>
      <c r="K61" s="1318">
        <v>1684</v>
      </c>
      <c r="L61" s="1342"/>
      <c r="M61" s="1343"/>
      <c r="N61" s="1342"/>
      <c r="O61" s="1342"/>
      <c r="P61" s="1342"/>
      <c r="Q61" s="1318">
        <v>4991</v>
      </c>
      <c r="R61" s="1318">
        <v>3215</v>
      </c>
      <c r="S61" s="1318">
        <v>194</v>
      </c>
      <c r="T61" s="1319"/>
      <c r="U61" s="1318"/>
      <c r="V61" s="1342"/>
      <c r="W61" s="1342"/>
      <c r="X61" s="101"/>
      <c r="Y61" s="1322">
        <v>15450</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c r="G62" s="1318"/>
      <c r="H62" s="1318"/>
      <c r="I62" s="1318"/>
      <c r="J62" s="1318"/>
      <c r="K62" s="1318"/>
      <c r="L62" s="1342"/>
      <c r="M62" s="1343"/>
      <c r="N62" s="1342"/>
      <c r="O62" s="1342"/>
      <c r="P62" s="1342"/>
      <c r="Q62" s="1318"/>
      <c r="R62" s="1318"/>
      <c r="S62" s="1318"/>
      <c r="T62" s="1319"/>
      <c r="U62" s="1318"/>
      <c r="V62" s="1342"/>
      <c r="W62" s="1342"/>
      <c r="X62" s="101"/>
      <c r="Y62" s="1322">
        <v>0</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c r="G63" s="1318"/>
      <c r="H63" s="1318"/>
      <c r="I63" s="1318"/>
      <c r="J63" s="1318"/>
      <c r="K63" s="1318"/>
      <c r="L63" s="1342"/>
      <c r="M63" s="1343"/>
      <c r="N63" s="1342"/>
      <c r="O63" s="1342"/>
      <c r="P63" s="1342"/>
      <c r="Q63" s="1318"/>
      <c r="R63" s="1318"/>
      <c r="S63" s="1318"/>
      <c r="T63" s="1319"/>
      <c r="U63" s="1318"/>
      <c r="V63" s="1342"/>
      <c r="W63" s="1342"/>
      <c r="X63" s="101"/>
      <c r="Y63" s="1322">
        <v>0</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c r="G64" s="1318"/>
      <c r="H64" s="1318"/>
      <c r="I64" s="1318"/>
      <c r="J64" s="1318"/>
      <c r="K64" s="1318"/>
      <c r="L64" s="1342"/>
      <c r="M64" s="1343"/>
      <c r="N64" s="1342"/>
      <c r="O64" s="1342"/>
      <c r="P64" s="1342"/>
      <c r="Q64" s="1318"/>
      <c r="R64" s="1318"/>
      <c r="S64" s="1318"/>
      <c r="T64" s="1319"/>
      <c r="U64" s="1318"/>
      <c r="V64" s="1342"/>
      <c r="W64" s="1342"/>
      <c r="X64" s="101"/>
      <c r="Y64" s="1322">
        <v>0</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c r="G65" s="1318">
        <v>122.14</v>
      </c>
      <c r="H65" s="1318">
        <v>267.77999999999997</v>
      </c>
      <c r="I65" s="1318"/>
      <c r="J65" s="1318">
        <v>87.19</v>
      </c>
      <c r="K65" s="1318">
        <v>11113.03</v>
      </c>
      <c r="L65" s="1342"/>
      <c r="M65" s="1343">
        <v>293.10000000000002</v>
      </c>
      <c r="N65" s="1342"/>
      <c r="O65" s="1342"/>
      <c r="P65" s="1342"/>
      <c r="Q65" s="1318">
        <v>18</v>
      </c>
      <c r="R65" s="1318">
        <v>180.22</v>
      </c>
      <c r="S65" s="1318">
        <v>33</v>
      </c>
      <c r="T65" s="1319"/>
      <c r="U65" s="1318">
        <v>9</v>
      </c>
      <c r="V65" s="1342"/>
      <c r="W65" s="1342"/>
      <c r="X65" s="101"/>
      <c r="Y65" s="1322">
        <v>12123.460000000001</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v>0</v>
      </c>
      <c r="G66" s="1327">
        <v>21</v>
      </c>
      <c r="H66" s="1327">
        <v>103</v>
      </c>
      <c r="I66" s="1327">
        <v>0</v>
      </c>
      <c r="J66" s="1327">
        <v>0</v>
      </c>
      <c r="K66" s="1327">
        <v>3566</v>
      </c>
      <c r="L66" s="1342">
        <v>0</v>
      </c>
      <c r="M66" s="1345">
        <v>0</v>
      </c>
      <c r="N66" s="1342">
        <v>0</v>
      </c>
      <c r="O66" s="1342">
        <v>0</v>
      </c>
      <c r="P66" s="1342">
        <v>0</v>
      </c>
      <c r="Q66" s="1327">
        <v>0</v>
      </c>
      <c r="R66" s="1327">
        <v>102</v>
      </c>
      <c r="S66" s="1327">
        <v>780</v>
      </c>
      <c r="T66" s="1327">
        <v>0</v>
      </c>
      <c r="U66" s="1327">
        <v>422</v>
      </c>
      <c r="V66" s="1342">
        <v>0</v>
      </c>
      <c r="W66" s="1342">
        <v>0</v>
      </c>
      <c r="X66" s="65">
        <v>0</v>
      </c>
      <c r="Y66" s="1329">
        <v>4994</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c r="G67" s="1348">
        <v>21</v>
      </c>
      <c r="H67" s="1318">
        <v>103</v>
      </c>
      <c r="I67" s="1318"/>
      <c r="J67" s="1318"/>
      <c r="K67" s="1318">
        <v>3566</v>
      </c>
      <c r="L67" s="1342"/>
      <c r="M67" s="1343"/>
      <c r="N67" s="1342"/>
      <c r="O67" s="1342"/>
      <c r="P67" s="1342"/>
      <c r="Q67" s="1318"/>
      <c r="R67" s="1318">
        <v>102</v>
      </c>
      <c r="S67" s="1318">
        <v>780</v>
      </c>
      <c r="T67" s="1318"/>
      <c r="U67" s="1318">
        <v>422</v>
      </c>
      <c r="V67" s="1342"/>
      <c r="W67" s="1342"/>
      <c r="X67" s="48"/>
      <c r="Y67" s="1322">
        <v>4994</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5</v>
      </c>
      <c r="G68" s="1327">
        <v>696</v>
      </c>
      <c r="H68" s="1327">
        <v>316</v>
      </c>
      <c r="I68" s="1327">
        <v>336</v>
      </c>
      <c r="J68" s="1327">
        <v>68</v>
      </c>
      <c r="K68" s="1327">
        <v>610</v>
      </c>
      <c r="L68" s="1349">
        <v>0</v>
      </c>
      <c r="M68" s="1350">
        <v>0</v>
      </c>
      <c r="N68" s="1349">
        <v>0</v>
      </c>
      <c r="O68" s="1349">
        <v>0</v>
      </c>
      <c r="P68" s="1342">
        <v>0</v>
      </c>
      <c r="Q68" s="1327">
        <v>0</v>
      </c>
      <c r="R68" s="1327">
        <v>154</v>
      </c>
      <c r="S68" s="1327">
        <v>36</v>
      </c>
      <c r="T68" s="1327">
        <v>0</v>
      </c>
      <c r="U68" s="1327">
        <v>274</v>
      </c>
      <c r="V68" s="1349">
        <v>0</v>
      </c>
      <c r="W68" s="1349">
        <v>0</v>
      </c>
      <c r="X68" s="65">
        <v>3</v>
      </c>
      <c r="Y68" s="1329">
        <v>2498</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5</v>
      </c>
      <c r="G69" s="1318">
        <v>696</v>
      </c>
      <c r="H69" s="1318">
        <v>316</v>
      </c>
      <c r="I69" s="1318">
        <v>18</v>
      </c>
      <c r="J69" s="1318">
        <v>68</v>
      </c>
      <c r="K69" s="1318">
        <v>610</v>
      </c>
      <c r="L69" s="1342"/>
      <c r="M69" s="1343"/>
      <c r="N69" s="1342"/>
      <c r="O69" s="1342"/>
      <c r="P69" s="1342"/>
      <c r="Q69" s="1318"/>
      <c r="R69" s="1318">
        <v>154</v>
      </c>
      <c r="S69" s="1318">
        <v>36</v>
      </c>
      <c r="T69" s="1318"/>
      <c r="U69" s="1318">
        <v>274</v>
      </c>
      <c r="V69" s="1342"/>
      <c r="W69" s="1342"/>
      <c r="X69" s="48">
        <v>3</v>
      </c>
      <c r="Y69" s="1322">
        <v>2180</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1299</v>
      </c>
      <c r="E70" s="76" t="s">
        <v>170</v>
      </c>
      <c r="F70" s="1317"/>
      <c r="G70" s="1318"/>
      <c r="H70" s="1318"/>
      <c r="I70" s="1318">
        <v>318</v>
      </c>
      <c r="J70" s="1318"/>
      <c r="K70" s="1318"/>
      <c r="L70" s="1342"/>
      <c r="M70" s="1343"/>
      <c r="N70" s="1342"/>
      <c r="O70" s="1342"/>
      <c r="P70" s="1342"/>
      <c r="Q70" s="1318"/>
      <c r="R70" s="1318"/>
      <c r="S70" s="1318"/>
      <c r="T70" s="1318"/>
      <c r="U70" s="1318"/>
      <c r="V70" s="1342"/>
      <c r="W70" s="1342"/>
      <c r="X70" s="48"/>
      <c r="Y70" s="1322">
        <v>318</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0.17057198054241743</v>
      </c>
      <c r="G71" s="1327">
        <v>1080.0061047757572</v>
      </c>
      <c r="H71" s="1327">
        <v>155.20241534869336</v>
      </c>
      <c r="I71" s="1327">
        <v>0</v>
      </c>
      <c r="J71" s="1327">
        <v>0</v>
      </c>
      <c r="K71" s="1327">
        <v>230.98997205572769</v>
      </c>
      <c r="L71" s="1342">
        <v>0</v>
      </c>
      <c r="M71" s="1345">
        <v>0</v>
      </c>
      <c r="N71" s="1342">
        <v>0</v>
      </c>
      <c r="O71" s="1342">
        <v>0</v>
      </c>
      <c r="P71" s="1342">
        <v>0</v>
      </c>
      <c r="Q71" s="1327">
        <v>0.23853576340661403</v>
      </c>
      <c r="R71" s="1327">
        <v>16.813888098450388</v>
      </c>
      <c r="S71" s="1327">
        <v>19.010850880626176</v>
      </c>
      <c r="T71" s="1327">
        <v>0</v>
      </c>
      <c r="U71" s="1327">
        <v>0</v>
      </c>
      <c r="V71" s="1342">
        <v>0</v>
      </c>
      <c r="W71" s="1342">
        <v>0</v>
      </c>
      <c r="X71" s="65">
        <v>0</v>
      </c>
      <c r="Y71" s="1329">
        <v>1502.432338903204</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0.17057198054241743</v>
      </c>
      <c r="G72" s="1318">
        <v>1029.9138210693434</v>
      </c>
      <c r="H72" s="1318">
        <v>148.94527639768094</v>
      </c>
      <c r="I72" s="1319">
        <v>0</v>
      </c>
      <c r="J72" s="1318">
        <v>0</v>
      </c>
      <c r="K72" s="1318">
        <v>213.50075410637234</v>
      </c>
      <c r="L72" s="1342">
        <v>0</v>
      </c>
      <c r="M72" s="1343">
        <v>0</v>
      </c>
      <c r="N72" s="1342">
        <v>0</v>
      </c>
      <c r="O72" s="1342">
        <v>0</v>
      </c>
      <c r="P72" s="1342">
        <v>0</v>
      </c>
      <c r="Q72" s="1318">
        <v>0</v>
      </c>
      <c r="R72" s="1318">
        <v>11.354021541617692</v>
      </c>
      <c r="S72" s="1318">
        <v>13.059700836196487</v>
      </c>
      <c r="T72" s="1319">
        <v>0</v>
      </c>
      <c r="U72" s="1318">
        <v>0</v>
      </c>
      <c r="V72" s="1342">
        <v>0</v>
      </c>
      <c r="W72" s="1342">
        <v>0</v>
      </c>
      <c r="X72" s="48">
        <v>0</v>
      </c>
      <c r="Y72" s="1322">
        <v>1416.9441459317534</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1300</v>
      </c>
      <c r="E73" s="74"/>
      <c r="F73" s="1317">
        <v>0</v>
      </c>
      <c r="G73" s="1318">
        <v>50.09228370641371</v>
      </c>
      <c r="H73" s="1318">
        <v>6.2571389510124256</v>
      </c>
      <c r="I73" s="1319">
        <v>0</v>
      </c>
      <c r="J73" s="1318">
        <v>0</v>
      </c>
      <c r="K73" s="1318">
        <v>17.489217949355343</v>
      </c>
      <c r="L73" s="1342">
        <v>0</v>
      </c>
      <c r="M73" s="1343">
        <v>0</v>
      </c>
      <c r="N73" s="1342">
        <v>0</v>
      </c>
      <c r="O73" s="1342">
        <v>0</v>
      </c>
      <c r="P73" s="1342">
        <v>0</v>
      </c>
      <c r="Q73" s="1318">
        <v>0.23853576340661403</v>
      </c>
      <c r="R73" s="1318">
        <v>5.4598665568326954</v>
      </c>
      <c r="S73" s="1318">
        <v>5.9511500444296885</v>
      </c>
      <c r="T73" s="1319">
        <v>0</v>
      </c>
      <c r="U73" s="1318">
        <v>0</v>
      </c>
      <c r="V73" s="1342">
        <v>0</v>
      </c>
      <c r="W73" s="1342">
        <v>0</v>
      </c>
      <c r="X73" s="48">
        <v>0</v>
      </c>
      <c r="Y73" s="1322">
        <v>85.488192971450474</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v>0</v>
      </c>
      <c r="G74" s="1327">
        <v>1684</v>
      </c>
      <c r="H74" s="1327">
        <v>33</v>
      </c>
      <c r="I74" s="1327">
        <v>0</v>
      </c>
      <c r="J74" s="1327">
        <v>0</v>
      </c>
      <c r="K74" s="1327">
        <v>390</v>
      </c>
      <c r="L74" s="1342">
        <v>0</v>
      </c>
      <c r="M74" s="1345">
        <v>0</v>
      </c>
      <c r="N74" s="1342">
        <v>0</v>
      </c>
      <c r="O74" s="1342">
        <v>0</v>
      </c>
      <c r="P74" s="1342">
        <v>0</v>
      </c>
      <c r="Q74" s="1327">
        <v>0</v>
      </c>
      <c r="R74" s="1327">
        <v>442</v>
      </c>
      <c r="S74" s="1327">
        <v>0</v>
      </c>
      <c r="T74" s="1327">
        <v>0</v>
      </c>
      <c r="U74" s="1327">
        <v>13</v>
      </c>
      <c r="V74" s="1342">
        <v>0</v>
      </c>
      <c r="W74" s="1342">
        <v>0</v>
      </c>
      <c r="X74" s="65">
        <v>0</v>
      </c>
      <c r="Y74" s="1329">
        <v>2562</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1301</v>
      </c>
      <c r="E75" s="74" t="s">
        <v>181</v>
      </c>
      <c r="F75" s="1317"/>
      <c r="G75" s="1318">
        <v>1684</v>
      </c>
      <c r="H75" s="1318">
        <v>33</v>
      </c>
      <c r="I75" s="1318"/>
      <c r="J75" s="1318"/>
      <c r="K75" s="1318">
        <v>390</v>
      </c>
      <c r="L75" s="1342"/>
      <c r="M75" s="1343"/>
      <c r="N75" s="1342"/>
      <c r="O75" s="1342"/>
      <c r="P75" s="1342"/>
      <c r="Q75" s="1318"/>
      <c r="R75" s="1318">
        <v>442</v>
      </c>
      <c r="S75" s="1318"/>
      <c r="T75" s="1318"/>
      <c r="U75" s="1318">
        <v>13</v>
      </c>
      <c r="V75" s="1342"/>
      <c r="W75" s="1342"/>
      <c r="X75" s="48"/>
      <c r="Y75" s="1322">
        <v>2562</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1302</v>
      </c>
      <c r="E76" s="29" t="s">
        <v>184</v>
      </c>
      <c r="F76" s="1326">
        <v>0.11350186265092033</v>
      </c>
      <c r="G76" s="1327">
        <v>61.721548071138891</v>
      </c>
      <c r="H76" s="1327">
        <v>10.274720471310358</v>
      </c>
      <c r="I76" s="1327">
        <v>4.6135005558839302</v>
      </c>
      <c r="J76" s="1327">
        <v>1.7921246900666501</v>
      </c>
      <c r="K76" s="1327">
        <v>137.48655256986393</v>
      </c>
      <c r="L76" s="1342">
        <v>0</v>
      </c>
      <c r="M76" s="1345">
        <v>5.1983957362904603</v>
      </c>
      <c r="N76" s="1342">
        <v>0</v>
      </c>
      <c r="O76" s="1342">
        <v>0</v>
      </c>
      <c r="P76" s="1342">
        <v>0</v>
      </c>
      <c r="Q76" s="1327">
        <v>3.6384513037529771E-2</v>
      </c>
      <c r="R76" s="1327">
        <v>119.1750800000831</v>
      </c>
      <c r="S76" s="1327">
        <v>70.387686649649325</v>
      </c>
      <c r="T76" s="1327">
        <v>0.1270592816804185</v>
      </c>
      <c r="U76" s="1327">
        <v>86.159580208056113</v>
      </c>
      <c r="V76" s="1342">
        <v>0</v>
      </c>
      <c r="W76" s="1342">
        <v>0</v>
      </c>
      <c r="X76" s="65">
        <v>0</v>
      </c>
      <c r="Y76" s="1329">
        <v>497.08613460971162</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1262</v>
      </c>
      <c r="E77" s="29" t="s">
        <v>187</v>
      </c>
      <c r="F77" s="1326">
        <v>0</v>
      </c>
      <c r="G77" s="1327">
        <v>126.024</v>
      </c>
      <c r="H77" s="1327">
        <v>24.802999999999997</v>
      </c>
      <c r="I77" s="1327">
        <v>59.018999999999998</v>
      </c>
      <c r="J77" s="1327">
        <v>73.025000000000006</v>
      </c>
      <c r="K77" s="1327">
        <v>11141.881299999999</v>
      </c>
      <c r="L77" s="1342">
        <v>0</v>
      </c>
      <c r="M77" s="1345">
        <v>0</v>
      </c>
      <c r="N77" s="1342">
        <v>0</v>
      </c>
      <c r="O77" s="1342">
        <v>0</v>
      </c>
      <c r="P77" s="1342">
        <v>0</v>
      </c>
      <c r="Q77" s="1327">
        <v>0</v>
      </c>
      <c r="R77" s="1327">
        <v>33</v>
      </c>
      <c r="S77" s="1327">
        <v>0</v>
      </c>
      <c r="T77" s="1327">
        <v>0</v>
      </c>
      <c r="U77" s="1327">
        <v>0</v>
      </c>
      <c r="V77" s="1342">
        <v>0</v>
      </c>
      <c r="W77" s="1342">
        <v>0</v>
      </c>
      <c r="X77" s="65">
        <v>1</v>
      </c>
      <c r="Y77" s="1329">
        <v>11458.752299999998</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c r="G78" s="1318">
        <v>126.024</v>
      </c>
      <c r="H78" s="1318">
        <v>24.802999999999997</v>
      </c>
      <c r="I78" s="1318">
        <v>59.018999999999998</v>
      </c>
      <c r="J78" s="1318">
        <v>73.025000000000006</v>
      </c>
      <c r="K78" s="1318">
        <v>11094.863299999999</v>
      </c>
      <c r="L78" s="1342"/>
      <c r="M78" s="1343"/>
      <c r="N78" s="1342"/>
      <c r="O78" s="1342"/>
      <c r="P78" s="1342"/>
      <c r="Q78" s="1318"/>
      <c r="R78" s="1318">
        <v>33</v>
      </c>
      <c r="S78" s="1318"/>
      <c r="T78" s="1318"/>
      <c r="U78" s="1318"/>
      <c r="V78" s="1342"/>
      <c r="W78" s="1342"/>
      <c r="X78" s="48">
        <v>1</v>
      </c>
      <c r="Y78" s="1322">
        <v>11411.734299999998</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1303</v>
      </c>
      <c r="E79" s="74"/>
      <c r="F79" s="1317"/>
      <c r="G79" s="1318"/>
      <c r="H79" s="1318"/>
      <c r="I79" s="1318"/>
      <c r="J79" s="1318"/>
      <c r="K79" s="1318">
        <v>47.018000000000001</v>
      </c>
      <c r="L79" s="1342"/>
      <c r="M79" s="1343"/>
      <c r="N79" s="1342"/>
      <c r="O79" s="1342"/>
      <c r="P79" s="1342"/>
      <c r="Q79" s="1318"/>
      <c r="R79" s="1318"/>
      <c r="S79" s="1318"/>
      <c r="T79" s="1318"/>
      <c r="U79" s="1318"/>
      <c r="V79" s="1342"/>
      <c r="W79" s="1342"/>
      <c r="X79" s="48"/>
      <c r="Y79" s="1322">
        <v>47.018000000000001</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1304</v>
      </c>
      <c r="E80" s="29" t="s">
        <v>193</v>
      </c>
      <c r="F80" s="1326">
        <v>5.2443105893849151E-2</v>
      </c>
      <c r="G80" s="1327">
        <v>12.823798843415037</v>
      </c>
      <c r="H80" s="1327">
        <v>4.6746959351900852</v>
      </c>
      <c r="I80" s="1327">
        <v>2.1089512930522076</v>
      </c>
      <c r="J80" s="1327">
        <v>0.48744123718024901</v>
      </c>
      <c r="K80" s="1327">
        <v>36.473397674055356</v>
      </c>
      <c r="L80" s="1342">
        <v>0</v>
      </c>
      <c r="M80" s="1345">
        <v>0.32514725654186477</v>
      </c>
      <c r="N80" s="1342">
        <v>0</v>
      </c>
      <c r="O80" s="1342">
        <v>0</v>
      </c>
      <c r="P80" s="1342">
        <v>0</v>
      </c>
      <c r="Q80" s="1327">
        <v>0</v>
      </c>
      <c r="R80" s="1327">
        <v>4.0257379812068343</v>
      </c>
      <c r="S80" s="1327">
        <v>0.78459446900024843</v>
      </c>
      <c r="T80" s="1327">
        <v>0</v>
      </c>
      <c r="U80" s="1327">
        <v>0</v>
      </c>
      <c r="V80" s="1342">
        <v>0</v>
      </c>
      <c r="W80" s="1342">
        <v>0</v>
      </c>
      <c r="X80" s="65">
        <v>0</v>
      </c>
      <c r="Y80" s="1329">
        <v>61.756207795535737</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v>0</v>
      </c>
      <c r="G81" s="1327">
        <v>505.4</v>
      </c>
      <c r="H81" s="1327">
        <v>205.7</v>
      </c>
      <c r="I81" s="1327">
        <v>22.45</v>
      </c>
      <c r="J81" s="1327">
        <v>66.3</v>
      </c>
      <c r="K81" s="1327">
        <v>1294</v>
      </c>
      <c r="L81" s="1342">
        <v>0</v>
      </c>
      <c r="M81" s="1345">
        <v>0</v>
      </c>
      <c r="N81" s="1342">
        <v>0</v>
      </c>
      <c r="O81" s="1342">
        <v>0</v>
      </c>
      <c r="P81" s="1345">
        <v>35</v>
      </c>
      <c r="Q81" s="1327">
        <v>0</v>
      </c>
      <c r="R81" s="1327">
        <v>2587</v>
      </c>
      <c r="S81" s="1327">
        <v>37</v>
      </c>
      <c r="T81" s="1327">
        <v>0</v>
      </c>
      <c r="U81" s="1327">
        <v>0</v>
      </c>
      <c r="V81" s="1342">
        <v>0</v>
      </c>
      <c r="W81" s="1342">
        <v>0</v>
      </c>
      <c r="X81" s="65">
        <v>0</v>
      </c>
      <c r="Y81" s="1329">
        <v>4752.8500000000004</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1305</v>
      </c>
      <c r="E82" s="74" t="s">
        <v>198</v>
      </c>
      <c r="F82" s="1317"/>
      <c r="G82" s="1318">
        <v>504</v>
      </c>
      <c r="H82" s="1318">
        <v>202</v>
      </c>
      <c r="I82" s="1318"/>
      <c r="J82" s="1318">
        <v>48</v>
      </c>
      <c r="K82" s="1318">
        <v>1275</v>
      </c>
      <c r="L82" s="1342"/>
      <c r="M82" s="1343"/>
      <c r="N82" s="1342"/>
      <c r="O82" s="1342"/>
      <c r="P82" s="1342"/>
      <c r="Q82" s="1318"/>
      <c r="R82" s="1318">
        <v>2587</v>
      </c>
      <c r="S82" s="1318">
        <v>37</v>
      </c>
      <c r="T82" s="1319"/>
      <c r="U82" s="1318"/>
      <c r="V82" s="1342"/>
      <c r="W82" s="1342"/>
      <c r="X82" s="48"/>
      <c r="Y82" s="1322">
        <v>4653</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1306</v>
      </c>
      <c r="E83" s="74" t="s">
        <v>200</v>
      </c>
      <c r="F83" s="1317"/>
      <c r="G83" s="1318"/>
      <c r="H83" s="1318"/>
      <c r="I83" s="1318"/>
      <c r="J83" s="1318"/>
      <c r="K83" s="1318"/>
      <c r="L83" s="1342"/>
      <c r="M83" s="1343"/>
      <c r="N83" s="1342"/>
      <c r="O83" s="1342"/>
      <c r="P83" s="1343">
        <v>35</v>
      </c>
      <c r="Q83" s="1318"/>
      <c r="R83" s="1318"/>
      <c r="S83" s="1318"/>
      <c r="T83" s="1319"/>
      <c r="U83" s="1318"/>
      <c r="V83" s="1342"/>
      <c r="W83" s="1342"/>
      <c r="X83" s="48"/>
      <c r="Y83" s="1322">
        <v>35</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1307</v>
      </c>
      <c r="E84" s="74"/>
      <c r="F84" s="1317"/>
      <c r="G84" s="1318">
        <v>1.4</v>
      </c>
      <c r="H84" s="1318">
        <v>3.7</v>
      </c>
      <c r="I84" s="1318">
        <v>22.45</v>
      </c>
      <c r="J84" s="1318">
        <v>18.299999999999997</v>
      </c>
      <c r="K84" s="1318">
        <v>19</v>
      </c>
      <c r="L84" s="1342"/>
      <c r="M84" s="1343"/>
      <c r="N84" s="1342"/>
      <c r="O84" s="1342"/>
      <c r="P84" s="1342"/>
      <c r="Q84" s="1318"/>
      <c r="R84" s="1318"/>
      <c r="S84" s="1318"/>
      <c r="T84" s="1319"/>
      <c r="U84" s="1318"/>
      <c r="V84" s="1342"/>
      <c r="W84" s="1342"/>
      <c r="X84" s="48"/>
      <c r="Y84" s="1322">
        <v>64.849999999999994</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1308</v>
      </c>
      <c r="E85" s="1356" t="s">
        <v>204</v>
      </c>
      <c r="F85" s="1357">
        <v>0.70203133955743791</v>
      </c>
      <c r="G85" s="1358">
        <v>293.08520828538468</v>
      </c>
      <c r="H85" s="1358">
        <v>5.4083165976828695</v>
      </c>
      <c r="I85" s="1358">
        <v>1.9573090807811495</v>
      </c>
      <c r="J85" s="1358">
        <v>1.5781557992632014</v>
      </c>
      <c r="K85" s="1358">
        <v>299.65782638006817</v>
      </c>
      <c r="L85" s="1359">
        <v>0</v>
      </c>
      <c r="M85" s="1360">
        <v>14.848332340434371</v>
      </c>
      <c r="N85" s="1359">
        <v>0</v>
      </c>
      <c r="O85" s="1359">
        <v>0</v>
      </c>
      <c r="P85" s="1359">
        <v>0</v>
      </c>
      <c r="Q85" s="1358">
        <v>8.8444893172590616E-3</v>
      </c>
      <c r="R85" s="1358">
        <v>41.435724949341044</v>
      </c>
      <c r="S85" s="1358">
        <v>29.171961757503084</v>
      </c>
      <c r="T85" s="1358">
        <v>0</v>
      </c>
      <c r="U85" s="1358">
        <v>0.9051319830430774</v>
      </c>
      <c r="V85" s="1359">
        <v>0</v>
      </c>
      <c r="W85" s="1359">
        <v>0</v>
      </c>
      <c r="X85" s="1361">
        <v>0</v>
      </c>
      <c r="Y85" s="1362">
        <v>688.75884300237647</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2327.8085482886445</v>
      </c>
      <c r="G86" s="1363">
        <v>2683224.4882416832</v>
      </c>
      <c r="H86" s="1363">
        <v>52424.240483946451</v>
      </c>
      <c r="I86" s="1363">
        <v>75323.932560929708</v>
      </c>
      <c r="J86" s="1363">
        <v>32580.00612172651</v>
      </c>
      <c r="K86" s="1363">
        <v>124623.88934232018</v>
      </c>
      <c r="L86" s="1363">
        <v>7420.43</v>
      </c>
      <c r="M86" s="1363">
        <v>157916.92286393122</v>
      </c>
      <c r="N86" s="1363">
        <v>605.11599999999999</v>
      </c>
      <c r="O86" s="1363">
        <v>59516.939999999995</v>
      </c>
      <c r="P86" s="1363">
        <v>35</v>
      </c>
      <c r="Q86" s="1363">
        <v>5088.2837647657616</v>
      </c>
      <c r="R86" s="1363">
        <v>94518.482766622692</v>
      </c>
      <c r="S86" s="1363">
        <v>178081.12665975583</v>
      </c>
      <c r="T86" s="1363">
        <v>316217.33705928165</v>
      </c>
      <c r="U86" s="1363">
        <v>969266.88665179058</v>
      </c>
      <c r="V86" s="1363">
        <v>2861494.8824333334</v>
      </c>
      <c r="W86" s="1363">
        <v>4529.2637558070792</v>
      </c>
      <c r="X86" s="123">
        <v>50004.78</v>
      </c>
      <c r="Y86" s="124">
        <v>7675199.8172541829</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155" priority="3" stopIfTrue="1">
      <formula>#REF!=9</formula>
    </cfRule>
    <cfRule type="expression" dxfId="154" priority="4">
      <formula>#REF!=2</formula>
    </cfRule>
  </conditionalFormatting>
  <conditionalFormatting sqref="V77:W77 L77:P77">
    <cfRule type="expression" dxfId="153" priority="1" stopIfTrue="1">
      <formula>#REF!=9</formula>
    </cfRule>
    <cfRule type="expression" dxfId="152"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2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1223</v>
      </c>
      <c r="C2" s="1308">
        <v>10</v>
      </c>
      <c r="D2" s="8" t="s">
        <v>1311</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v>0</v>
      </c>
      <c r="G4" s="31">
        <v>2.1355623332275417</v>
      </c>
      <c r="H4" s="31">
        <v>0.27262497870989894</v>
      </c>
      <c r="I4" s="31">
        <v>0</v>
      </c>
      <c r="J4" s="31">
        <v>0</v>
      </c>
      <c r="K4" s="31">
        <v>1298.6766440352601</v>
      </c>
      <c r="L4" s="32">
        <v>0</v>
      </c>
      <c r="M4" s="33">
        <v>669.52151021506006</v>
      </c>
      <c r="N4" s="32">
        <v>0</v>
      </c>
      <c r="O4" s="32">
        <v>0</v>
      </c>
      <c r="P4" s="32">
        <v>0</v>
      </c>
      <c r="Q4" s="31">
        <v>0</v>
      </c>
      <c r="R4" s="31">
        <v>1.5903123758077435</v>
      </c>
      <c r="S4" s="31">
        <v>4.5437496451649823E-2</v>
      </c>
      <c r="T4" s="31">
        <v>0</v>
      </c>
      <c r="U4" s="31">
        <v>0.59068745387144772</v>
      </c>
      <c r="V4" s="33">
        <v>3083467.0750000002</v>
      </c>
      <c r="W4" s="33">
        <v>5698.8415159674714</v>
      </c>
      <c r="X4" s="34">
        <v>0</v>
      </c>
      <c r="Y4" s="35">
        <v>3091138.7492948561</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v>0</v>
      </c>
      <c r="G5" s="1318">
        <v>0</v>
      </c>
      <c r="H5" s="1318">
        <v>0</v>
      </c>
      <c r="I5" s="1319">
        <v>0</v>
      </c>
      <c r="J5" s="1318">
        <v>0</v>
      </c>
      <c r="K5" s="1318">
        <v>1298.3412971615001</v>
      </c>
      <c r="L5" s="1320">
        <v>0</v>
      </c>
      <c r="M5" s="1321">
        <v>0</v>
      </c>
      <c r="N5" s="1320">
        <v>0</v>
      </c>
      <c r="O5" s="1320">
        <v>0</v>
      </c>
      <c r="P5" s="1320">
        <v>0</v>
      </c>
      <c r="Q5" s="1319">
        <v>0</v>
      </c>
      <c r="R5" s="1318">
        <v>0</v>
      </c>
      <c r="S5" s="1318">
        <v>0</v>
      </c>
      <c r="T5" s="1318">
        <v>0</v>
      </c>
      <c r="U5" s="1318">
        <v>0</v>
      </c>
      <c r="V5" s="1320">
        <v>0</v>
      </c>
      <c r="W5" s="1320">
        <v>0</v>
      </c>
      <c r="X5" s="48">
        <v>0</v>
      </c>
      <c r="Y5" s="1322">
        <v>1298.3412971615001</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v>0</v>
      </c>
      <c r="G6" s="1318">
        <v>0</v>
      </c>
      <c r="H6" s="1318">
        <v>0</v>
      </c>
      <c r="I6" s="1319">
        <v>0</v>
      </c>
      <c r="J6" s="1318">
        <v>0</v>
      </c>
      <c r="K6" s="1318">
        <v>0.15359688795338869</v>
      </c>
      <c r="L6" s="1320">
        <v>0</v>
      </c>
      <c r="M6" s="1321">
        <v>0</v>
      </c>
      <c r="N6" s="1320">
        <v>0</v>
      </c>
      <c r="O6" s="1320">
        <v>0</v>
      </c>
      <c r="P6" s="1320">
        <v>0</v>
      </c>
      <c r="Q6" s="1319">
        <v>0</v>
      </c>
      <c r="R6" s="1318">
        <v>0</v>
      </c>
      <c r="S6" s="1318">
        <v>0</v>
      </c>
      <c r="T6" s="1318">
        <v>0</v>
      </c>
      <c r="U6" s="1318">
        <v>0</v>
      </c>
      <c r="V6" s="1324">
        <v>3083467.0750000002</v>
      </c>
      <c r="W6" s="1324">
        <v>5698.8415159674714</v>
      </c>
      <c r="X6" s="48">
        <v>0</v>
      </c>
      <c r="Y6" s="1322">
        <v>3089166.0701128556</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v>0</v>
      </c>
      <c r="G7" s="1318">
        <v>2.1355623332275417</v>
      </c>
      <c r="H7" s="1318">
        <v>0.27262497870989894</v>
      </c>
      <c r="I7" s="1319">
        <v>0</v>
      </c>
      <c r="J7" s="1318">
        <v>0</v>
      </c>
      <c r="K7" s="1318">
        <v>0.18174998580659929</v>
      </c>
      <c r="L7" s="1320">
        <v>0</v>
      </c>
      <c r="M7" s="1321">
        <v>669.52151021506006</v>
      </c>
      <c r="N7" s="1320">
        <v>0</v>
      </c>
      <c r="O7" s="1320">
        <v>0</v>
      </c>
      <c r="P7" s="1320">
        <v>0</v>
      </c>
      <c r="Q7" s="1319">
        <v>0</v>
      </c>
      <c r="R7" s="1318">
        <v>1.5903123758077435</v>
      </c>
      <c r="S7" s="1318">
        <v>4.5437496451649823E-2</v>
      </c>
      <c r="T7" s="1318">
        <v>0</v>
      </c>
      <c r="U7" s="1318">
        <v>0.59068745387144772</v>
      </c>
      <c r="V7" s="1320">
        <v>0</v>
      </c>
      <c r="W7" s="1320">
        <v>0</v>
      </c>
      <c r="X7" s="48">
        <v>0</v>
      </c>
      <c r="Y7" s="1322">
        <v>674.337884838935</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v>0</v>
      </c>
      <c r="G8" s="1318">
        <v>0</v>
      </c>
      <c r="H8" s="1318">
        <v>0</v>
      </c>
      <c r="I8" s="1319">
        <v>0</v>
      </c>
      <c r="J8" s="1318">
        <v>0</v>
      </c>
      <c r="K8" s="1318">
        <v>0</v>
      </c>
      <c r="L8" s="1320">
        <v>0</v>
      </c>
      <c r="M8" s="1321">
        <v>0</v>
      </c>
      <c r="N8" s="1320">
        <v>0</v>
      </c>
      <c r="O8" s="1320">
        <v>0</v>
      </c>
      <c r="P8" s="1320">
        <v>0</v>
      </c>
      <c r="Q8" s="1319">
        <v>0</v>
      </c>
      <c r="R8" s="1318">
        <v>0</v>
      </c>
      <c r="S8" s="1318">
        <v>0</v>
      </c>
      <c r="T8" s="1318">
        <v>0</v>
      </c>
      <c r="U8" s="1318">
        <v>0</v>
      </c>
      <c r="V8" s="1320">
        <v>0</v>
      </c>
      <c r="W8" s="1320">
        <v>0</v>
      </c>
      <c r="X8" s="48">
        <v>0</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5.1907647817258339E-2</v>
      </c>
      <c r="I9" s="1327">
        <v>0</v>
      </c>
      <c r="J9" s="1327">
        <v>0</v>
      </c>
      <c r="K9" s="1327">
        <v>1.2921858388447798</v>
      </c>
      <c r="L9" s="1320">
        <v>0</v>
      </c>
      <c r="M9" s="1328">
        <v>1.6516069760036743E-2</v>
      </c>
      <c r="N9" s="1320">
        <v>0</v>
      </c>
      <c r="O9" s="1320">
        <v>0</v>
      </c>
      <c r="P9" s="1320">
        <v>0</v>
      </c>
      <c r="Q9" s="1327">
        <v>0</v>
      </c>
      <c r="R9" s="1327">
        <v>5.1907647817258339E-2</v>
      </c>
      <c r="S9" s="1327">
        <v>7.8647951238270206E-3</v>
      </c>
      <c r="T9" s="1327">
        <v>0</v>
      </c>
      <c r="U9" s="1327">
        <v>4.7188770742962131E-3</v>
      </c>
      <c r="V9" s="1320">
        <v>0</v>
      </c>
      <c r="W9" s="1320">
        <v>0</v>
      </c>
      <c r="X9" s="65">
        <v>0</v>
      </c>
      <c r="Y9" s="1329">
        <v>1.4251008764374569</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v>0</v>
      </c>
      <c r="G10" s="1318">
        <v>0</v>
      </c>
      <c r="H10" s="1318">
        <v>5.1907647817258339E-2</v>
      </c>
      <c r="I10" s="1318">
        <v>0</v>
      </c>
      <c r="J10" s="1318">
        <v>0</v>
      </c>
      <c r="K10" s="1318">
        <v>1.2921858388447798</v>
      </c>
      <c r="L10" s="1320">
        <v>0</v>
      </c>
      <c r="M10" s="1321">
        <v>1.6516069760036743E-2</v>
      </c>
      <c r="N10" s="1320">
        <v>0</v>
      </c>
      <c r="O10" s="1320">
        <v>0</v>
      </c>
      <c r="P10" s="1320">
        <v>0</v>
      </c>
      <c r="Q10" s="1318">
        <v>0</v>
      </c>
      <c r="R10" s="1318">
        <v>5.1907647817258339E-2</v>
      </c>
      <c r="S10" s="1318">
        <v>7.8647951238270206E-3</v>
      </c>
      <c r="T10" s="1318">
        <v>0</v>
      </c>
      <c r="U10" s="1318">
        <v>4.7188770742962131E-3</v>
      </c>
      <c r="V10" s="1320">
        <v>0</v>
      </c>
      <c r="W10" s="1320">
        <v>0</v>
      </c>
      <c r="X10" s="48">
        <v>0</v>
      </c>
      <c r="Y10" s="1322">
        <v>1.4251008764374569</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v>0</v>
      </c>
      <c r="G11" s="1318">
        <v>0</v>
      </c>
      <c r="H11" s="1318">
        <v>0</v>
      </c>
      <c r="I11" s="1318">
        <v>0</v>
      </c>
      <c r="J11" s="1318">
        <v>0</v>
      </c>
      <c r="K11" s="1318">
        <v>0</v>
      </c>
      <c r="L11" s="1320">
        <v>0</v>
      </c>
      <c r="M11" s="1321">
        <v>0</v>
      </c>
      <c r="N11" s="1320">
        <v>0</v>
      </c>
      <c r="O11" s="1320">
        <v>0</v>
      </c>
      <c r="P11" s="1320">
        <v>0</v>
      </c>
      <c r="Q11" s="1318">
        <v>0</v>
      </c>
      <c r="R11" s="1318">
        <v>0</v>
      </c>
      <c r="S11" s="1318">
        <v>0</v>
      </c>
      <c r="T11" s="1318">
        <v>0</v>
      </c>
      <c r="U11" s="1318">
        <v>0</v>
      </c>
      <c r="V11" s="1320">
        <v>0</v>
      </c>
      <c r="W11" s="1320">
        <v>0</v>
      </c>
      <c r="X11" s="48">
        <v>0</v>
      </c>
      <c r="Y11" s="1322">
        <v>0</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c r="G12" s="1327"/>
      <c r="H12" s="1327"/>
      <c r="I12" s="1327"/>
      <c r="J12" s="1327"/>
      <c r="K12" s="1327"/>
      <c r="L12" s="1320"/>
      <c r="M12" s="1328"/>
      <c r="N12" s="1320"/>
      <c r="O12" s="1320"/>
      <c r="P12" s="1320"/>
      <c r="Q12" s="1327"/>
      <c r="R12" s="1327"/>
      <c r="S12" s="1327"/>
      <c r="T12" s="1327"/>
      <c r="U12" s="1327"/>
      <c r="V12" s="1320"/>
      <c r="W12" s="1320"/>
      <c r="X12" s="65"/>
      <c r="Y12" s="1329">
        <v>0</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323</v>
      </c>
      <c r="G13" s="1327">
        <v>2594</v>
      </c>
      <c r="H13" s="1327">
        <v>33</v>
      </c>
      <c r="I13" s="1327">
        <v>1</v>
      </c>
      <c r="J13" s="1327">
        <v>2.5</v>
      </c>
      <c r="K13" s="1327">
        <v>3875</v>
      </c>
      <c r="L13" s="1328">
        <v>645</v>
      </c>
      <c r="M13" s="1328">
        <v>28015</v>
      </c>
      <c r="N13" s="1328">
        <v>137</v>
      </c>
      <c r="O13" s="1320"/>
      <c r="P13" s="1320"/>
      <c r="Q13" s="1327"/>
      <c r="R13" s="1327">
        <v>4543</v>
      </c>
      <c r="S13" s="1327">
        <v>25773</v>
      </c>
      <c r="T13" s="1327">
        <v>1</v>
      </c>
      <c r="U13" s="1327">
        <v>238413</v>
      </c>
      <c r="V13" s="1320"/>
      <c r="W13" s="1320"/>
      <c r="X13" s="65"/>
      <c r="Y13" s="1329">
        <v>304355.5</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2965</v>
      </c>
      <c r="G14" s="1327">
        <v>247437.44000000006</v>
      </c>
      <c r="H14" s="1327">
        <v>26213.220000000005</v>
      </c>
      <c r="I14" s="1327">
        <v>9824.5299999999988</v>
      </c>
      <c r="J14" s="1327">
        <v>9003.8299999999981</v>
      </c>
      <c r="K14" s="1327">
        <v>20939.690000000002</v>
      </c>
      <c r="L14" s="1328">
        <v>502.3</v>
      </c>
      <c r="M14" s="1328">
        <v>7895.2099999999982</v>
      </c>
      <c r="N14" s="1328">
        <v>0.06</v>
      </c>
      <c r="O14" s="1328">
        <v>47535.68</v>
      </c>
      <c r="P14" s="1328">
        <v>0</v>
      </c>
      <c r="Q14" s="1327">
        <v>0</v>
      </c>
      <c r="R14" s="1327">
        <v>5725.89</v>
      </c>
      <c r="S14" s="1327">
        <v>61451.88</v>
      </c>
      <c r="T14" s="1327">
        <v>54600</v>
      </c>
      <c r="U14" s="1327">
        <v>994.00000000000011</v>
      </c>
      <c r="V14" s="1320">
        <v>0</v>
      </c>
      <c r="W14" s="1320">
        <v>0</v>
      </c>
      <c r="X14" s="65">
        <v>3829</v>
      </c>
      <c r="Y14" s="1329">
        <v>498917.7300000001</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116.97255574614066</v>
      </c>
      <c r="G15" s="1318">
        <v>108500.39738565606</v>
      </c>
      <c r="H15" s="1318">
        <v>338.89759287579705</v>
      </c>
      <c r="I15" s="1318">
        <v>1378.510373776908</v>
      </c>
      <c r="J15" s="1318">
        <v>12.509373408048905</v>
      </c>
      <c r="K15" s="1318">
        <v>1614.9063856089524</v>
      </c>
      <c r="L15" s="1320">
        <v>0</v>
      </c>
      <c r="M15" s="1321">
        <v>89.403175981342557</v>
      </c>
      <c r="N15" s="1320">
        <v>0</v>
      </c>
      <c r="O15" s="1321">
        <v>17562.552458352508</v>
      </c>
      <c r="P15" s="1321">
        <v>0</v>
      </c>
      <c r="Q15" s="1318">
        <v>0</v>
      </c>
      <c r="R15" s="1318">
        <v>54.035990058591878</v>
      </c>
      <c r="S15" s="1318">
        <v>18.03915359964774</v>
      </c>
      <c r="T15" s="1318">
        <v>0</v>
      </c>
      <c r="U15" s="1318">
        <v>1.7857624073658209</v>
      </c>
      <c r="V15" s="1320" t="s">
        <v>268</v>
      </c>
      <c r="W15" s="1320" t="s">
        <v>268</v>
      </c>
      <c r="X15" s="48">
        <v>0</v>
      </c>
      <c r="Y15" s="1322">
        <v>129688.01020747135</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0</v>
      </c>
      <c r="G16" s="1318">
        <v>35291.101453552372</v>
      </c>
      <c r="H16" s="1318">
        <v>6.7841192386419795</v>
      </c>
      <c r="I16" s="1318">
        <v>0</v>
      </c>
      <c r="J16" s="1318">
        <v>4.1697911360163014</v>
      </c>
      <c r="K16" s="1318">
        <v>1017.4742429535115</v>
      </c>
      <c r="L16" s="1320">
        <v>0</v>
      </c>
      <c r="M16" s="1321">
        <v>139.31810053668269</v>
      </c>
      <c r="N16" s="1320">
        <v>0</v>
      </c>
      <c r="O16" s="1321">
        <v>28679.459213989878</v>
      </c>
      <c r="P16" s="1320">
        <v>0</v>
      </c>
      <c r="Q16" s="1318">
        <v>0</v>
      </c>
      <c r="R16" s="1318">
        <v>62.881576217462303</v>
      </c>
      <c r="S16" s="1318">
        <v>237.51552239536193</v>
      </c>
      <c r="T16" s="1318">
        <v>0</v>
      </c>
      <c r="U16" s="1318">
        <v>7.5894902313047385</v>
      </c>
      <c r="V16" s="1320" t="s">
        <v>268</v>
      </c>
      <c r="W16" s="1320" t="s">
        <v>268</v>
      </c>
      <c r="X16" s="48">
        <v>0</v>
      </c>
      <c r="Y16" s="1322">
        <v>65446.293510251227</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0</v>
      </c>
      <c r="G17" s="1318">
        <v>73.812269400445359</v>
      </c>
      <c r="H17" s="1318">
        <v>36.387548643625159</v>
      </c>
      <c r="I17" s="1318">
        <v>30.761737769080238</v>
      </c>
      <c r="J17" s="1318">
        <v>0.83395822720326029</v>
      </c>
      <c r="K17" s="1318">
        <v>347.99108309365681</v>
      </c>
      <c r="L17" s="1320">
        <v>0</v>
      </c>
      <c r="M17" s="1321">
        <v>2.4402852004832951</v>
      </c>
      <c r="N17" s="1321">
        <v>0.06</v>
      </c>
      <c r="O17" s="1320">
        <v>0</v>
      </c>
      <c r="P17" s="1320">
        <v>0</v>
      </c>
      <c r="Q17" s="1318">
        <v>0</v>
      </c>
      <c r="R17" s="1318">
        <v>16.637035107098264</v>
      </c>
      <c r="S17" s="1318">
        <v>0</v>
      </c>
      <c r="T17" s="1318">
        <v>0</v>
      </c>
      <c r="U17" s="1318">
        <v>0</v>
      </c>
      <c r="V17" s="1320" t="s">
        <v>268</v>
      </c>
      <c r="W17" s="1320" t="s">
        <v>268</v>
      </c>
      <c r="X17" s="48">
        <v>0</v>
      </c>
      <c r="Y17" s="1322">
        <v>508.92391744159238</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244.11663807890224</v>
      </c>
      <c r="G18" s="1318">
        <v>1877.0148225704804</v>
      </c>
      <c r="H18" s="1318">
        <v>140.61628967367011</v>
      </c>
      <c r="I18" s="1318">
        <v>0</v>
      </c>
      <c r="J18" s="1318">
        <v>0</v>
      </c>
      <c r="K18" s="1318">
        <v>996.45023793337862</v>
      </c>
      <c r="L18" s="1320">
        <v>0</v>
      </c>
      <c r="M18" s="1321">
        <v>4991.4924555340131</v>
      </c>
      <c r="N18" s="1320">
        <v>0</v>
      </c>
      <c r="O18" s="1320">
        <v>0</v>
      </c>
      <c r="P18" s="1320">
        <v>0</v>
      </c>
      <c r="Q18" s="1318">
        <v>0</v>
      </c>
      <c r="R18" s="1318">
        <v>2.9790834213812314</v>
      </c>
      <c r="S18" s="1318">
        <v>6271.6124014775305</v>
      </c>
      <c r="T18" s="1318">
        <v>2.2156393296270744</v>
      </c>
      <c r="U18" s="1318">
        <v>0</v>
      </c>
      <c r="V18" s="1320" t="s">
        <v>268</v>
      </c>
      <c r="W18" s="1320" t="s">
        <v>268</v>
      </c>
      <c r="X18" s="48">
        <v>0</v>
      </c>
      <c r="Y18" s="1322">
        <v>14526.497568018984</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0</v>
      </c>
      <c r="G19" s="1318">
        <v>492.25506424099831</v>
      </c>
      <c r="H19" s="1318">
        <v>15.418452815095407</v>
      </c>
      <c r="I19" s="1318">
        <v>198.02868688845405</v>
      </c>
      <c r="J19" s="1318">
        <v>5.8377075904228217</v>
      </c>
      <c r="K19" s="1318">
        <v>185.2740442399205</v>
      </c>
      <c r="L19" s="1320">
        <v>0</v>
      </c>
      <c r="M19" s="1321">
        <v>198.5504776756863</v>
      </c>
      <c r="N19" s="1320">
        <v>0</v>
      </c>
      <c r="O19" s="1320">
        <v>0</v>
      </c>
      <c r="P19" s="1320">
        <v>0</v>
      </c>
      <c r="Q19" s="1318">
        <v>0</v>
      </c>
      <c r="R19" s="1318">
        <v>54.310982374411687</v>
      </c>
      <c r="S19" s="1318">
        <v>28.561993199442256</v>
      </c>
      <c r="T19" s="1318">
        <v>0</v>
      </c>
      <c r="U19" s="1318">
        <v>0</v>
      </c>
      <c r="V19" s="1320" t="s">
        <v>268</v>
      </c>
      <c r="W19" s="1320" t="s">
        <v>268</v>
      </c>
      <c r="X19" s="48">
        <v>2.2554486550166897</v>
      </c>
      <c r="Y19" s="1322">
        <v>1180.492857679448</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0</v>
      </c>
      <c r="G20" s="1318">
        <v>1348.8932330574346</v>
      </c>
      <c r="H20" s="1318">
        <v>279.99910312213257</v>
      </c>
      <c r="I20" s="1318">
        <v>0.96130430528375743</v>
      </c>
      <c r="J20" s="1318">
        <v>0.83395822720326029</v>
      </c>
      <c r="K20" s="1318">
        <v>549.03313109867702</v>
      </c>
      <c r="L20" s="1321">
        <v>290.5232374768089</v>
      </c>
      <c r="M20" s="1321">
        <v>34.163992806766139</v>
      </c>
      <c r="N20" s="1320">
        <v>0</v>
      </c>
      <c r="O20" s="1320">
        <v>0</v>
      </c>
      <c r="P20" s="1320">
        <v>0</v>
      </c>
      <c r="Q20" s="1318">
        <v>0</v>
      </c>
      <c r="R20" s="1318">
        <v>13.199631159350687</v>
      </c>
      <c r="S20" s="1318">
        <v>3.0065255999412899</v>
      </c>
      <c r="T20" s="1318">
        <v>0</v>
      </c>
      <c r="U20" s="1318">
        <v>0</v>
      </c>
      <c r="V20" s="1320" t="s">
        <v>268</v>
      </c>
      <c r="W20" s="1320" t="s">
        <v>268</v>
      </c>
      <c r="X20" s="48">
        <v>0</v>
      </c>
      <c r="Y20" s="1322">
        <v>2520.6141168535978</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10.171526586620926</v>
      </c>
      <c r="G21" s="1318">
        <v>1651.419576656443</v>
      </c>
      <c r="H21" s="1318">
        <v>413.21453544455687</v>
      </c>
      <c r="I21" s="1318">
        <v>14.41956457925636</v>
      </c>
      <c r="J21" s="1318">
        <v>81.727906265919515</v>
      </c>
      <c r="K21" s="1318">
        <v>1748.0584174031271</v>
      </c>
      <c r="L21" s="1321">
        <v>211.77676252319111</v>
      </c>
      <c r="M21" s="1321">
        <v>41.263004299081182</v>
      </c>
      <c r="N21" s="1320">
        <v>0</v>
      </c>
      <c r="O21" s="1320">
        <v>0</v>
      </c>
      <c r="P21" s="1320">
        <v>0</v>
      </c>
      <c r="Q21" s="1318">
        <v>0</v>
      </c>
      <c r="R21" s="1318">
        <v>8.7997541062337916</v>
      </c>
      <c r="S21" s="1318">
        <v>7.5163139998532245</v>
      </c>
      <c r="T21" s="1318">
        <v>0</v>
      </c>
      <c r="U21" s="1318">
        <v>0</v>
      </c>
      <c r="V21" s="1320" t="s">
        <v>268</v>
      </c>
      <c r="W21" s="1320" t="s">
        <v>268</v>
      </c>
      <c r="X21" s="48">
        <v>0</v>
      </c>
      <c r="Y21" s="1322">
        <v>4188.3673618642833</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0</v>
      </c>
      <c r="G22" s="1318">
        <v>32047.000232931394</v>
      </c>
      <c r="H22" s="1318">
        <v>5666.589778603864</v>
      </c>
      <c r="I22" s="1318">
        <v>1502.5186291585128</v>
      </c>
      <c r="J22" s="1318">
        <v>4838.2086551197144</v>
      </c>
      <c r="K22" s="1318">
        <v>1636.1493906813782</v>
      </c>
      <c r="L22" s="1320">
        <v>0</v>
      </c>
      <c r="M22" s="1321">
        <v>240.479014302172</v>
      </c>
      <c r="N22" s="1320">
        <v>0</v>
      </c>
      <c r="O22" s="1321">
        <v>1293.6683276576161</v>
      </c>
      <c r="P22" s="1320">
        <v>0</v>
      </c>
      <c r="Q22" s="1318">
        <v>0</v>
      </c>
      <c r="R22" s="1318">
        <v>59.994156901354344</v>
      </c>
      <c r="S22" s="1318">
        <v>372.80917439271991</v>
      </c>
      <c r="T22" s="1318">
        <v>0</v>
      </c>
      <c r="U22" s="1318">
        <v>164.29014147765551</v>
      </c>
      <c r="V22" s="1320" t="s">
        <v>268</v>
      </c>
      <c r="W22" s="1320" t="s">
        <v>268</v>
      </c>
      <c r="X22" s="48">
        <v>0</v>
      </c>
      <c r="Y22" s="1322">
        <v>47821.707501226381</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2382.6801029159519</v>
      </c>
      <c r="G23" s="1318">
        <v>0</v>
      </c>
      <c r="H23" s="1318">
        <v>0.30836905630190808</v>
      </c>
      <c r="I23" s="1318">
        <v>0</v>
      </c>
      <c r="J23" s="1318">
        <v>0</v>
      </c>
      <c r="K23" s="1318">
        <v>0.4380001045861005</v>
      </c>
      <c r="L23" s="1320">
        <v>0</v>
      </c>
      <c r="M23" s="1321">
        <v>0</v>
      </c>
      <c r="N23" s="1320">
        <v>0</v>
      </c>
      <c r="O23" s="1320">
        <v>0</v>
      </c>
      <c r="P23" s="1320">
        <v>0</v>
      </c>
      <c r="Q23" s="1318">
        <v>0</v>
      </c>
      <c r="R23" s="1318">
        <v>0</v>
      </c>
      <c r="S23" s="1318">
        <v>0</v>
      </c>
      <c r="T23" s="1318">
        <v>0</v>
      </c>
      <c r="U23" s="1318">
        <v>0</v>
      </c>
      <c r="V23" s="1320" t="s">
        <v>268</v>
      </c>
      <c r="W23" s="1320" t="s">
        <v>268</v>
      </c>
      <c r="X23" s="48">
        <v>464.62242293343803</v>
      </c>
      <c r="Y23" s="1322">
        <v>2848.0488950102781</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0</v>
      </c>
      <c r="G24" s="1318">
        <v>282.77376446367799</v>
      </c>
      <c r="H24" s="1318">
        <v>428.01625014704848</v>
      </c>
      <c r="I24" s="1318">
        <v>2.8839129158512722</v>
      </c>
      <c r="J24" s="1318">
        <v>372.77932755985734</v>
      </c>
      <c r="K24" s="1318">
        <v>2479.0805919573286</v>
      </c>
      <c r="L24" s="1320">
        <v>0</v>
      </c>
      <c r="M24" s="1321">
        <v>138.43072410014329</v>
      </c>
      <c r="N24" s="1320">
        <v>0</v>
      </c>
      <c r="O24" s="1320">
        <v>0</v>
      </c>
      <c r="P24" s="1320">
        <v>0</v>
      </c>
      <c r="Q24" s="1318">
        <v>0</v>
      </c>
      <c r="R24" s="1318">
        <v>53.89849390068197</v>
      </c>
      <c r="S24" s="1318">
        <v>12.026102399765159</v>
      </c>
      <c r="T24" s="1318">
        <v>0</v>
      </c>
      <c r="U24" s="1318">
        <v>0</v>
      </c>
      <c r="V24" s="1320" t="s">
        <v>268</v>
      </c>
      <c r="W24" s="1320" t="s">
        <v>268</v>
      </c>
      <c r="X24" s="48">
        <v>0</v>
      </c>
      <c r="Y24" s="1322">
        <v>3769.8891674443539</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12.714408233276158</v>
      </c>
      <c r="G25" s="1318">
        <v>120.59469366833326</v>
      </c>
      <c r="H25" s="1318">
        <v>370.96797473119545</v>
      </c>
      <c r="I25" s="1318">
        <v>0</v>
      </c>
      <c r="J25" s="1318">
        <v>0</v>
      </c>
      <c r="K25" s="1318">
        <v>1038.4982479736441</v>
      </c>
      <c r="L25" s="1320">
        <v>0</v>
      </c>
      <c r="M25" s="1321">
        <v>33.498460479361604</v>
      </c>
      <c r="N25" s="1320">
        <v>0</v>
      </c>
      <c r="O25" s="1320">
        <v>0</v>
      </c>
      <c r="P25" s="1320">
        <v>0</v>
      </c>
      <c r="Q25" s="1318">
        <v>0</v>
      </c>
      <c r="R25" s="1318">
        <v>17.324515896647778</v>
      </c>
      <c r="S25" s="1318">
        <v>1.5032627999706449</v>
      </c>
      <c r="T25" s="1318">
        <v>0</v>
      </c>
      <c r="U25" s="1318">
        <v>0</v>
      </c>
      <c r="V25" s="1320" t="s">
        <v>268</v>
      </c>
      <c r="W25" s="1320" t="s">
        <v>268</v>
      </c>
      <c r="X25" s="48">
        <v>0</v>
      </c>
      <c r="Y25" s="1322">
        <v>1595.1015637824291</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v>0</v>
      </c>
      <c r="G26" s="1318">
        <v>0</v>
      </c>
      <c r="H26" s="1318">
        <v>0</v>
      </c>
      <c r="I26" s="1318">
        <v>0</v>
      </c>
      <c r="J26" s="1318">
        <v>0</v>
      </c>
      <c r="K26" s="1318">
        <v>0.4380001045861005</v>
      </c>
      <c r="L26" s="1320">
        <v>0</v>
      </c>
      <c r="M26" s="1321">
        <v>0</v>
      </c>
      <c r="N26" s="1320">
        <v>0</v>
      </c>
      <c r="O26" s="1320">
        <v>0</v>
      </c>
      <c r="P26" s="1320">
        <v>0</v>
      </c>
      <c r="Q26" s="1318">
        <v>0</v>
      </c>
      <c r="R26" s="1318">
        <v>0</v>
      </c>
      <c r="S26" s="1318">
        <v>0</v>
      </c>
      <c r="T26" s="1318">
        <v>0</v>
      </c>
      <c r="U26" s="1318">
        <v>0</v>
      </c>
      <c r="V26" s="1320" t="s">
        <v>268</v>
      </c>
      <c r="W26" s="1320" t="s">
        <v>268</v>
      </c>
      <c r="X26" s="48">
        <v>0</v>
      </c>
      <c r="Y26" s="1322">
        <v>0.4380001045861005</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0</v>
      </c>
      <c r="G27" s="1318">
        <v>16112.906527288769</v>
      </c>
      <c r="H27" s="1318">
        <v>249.47056654824365</v>
      </c>
      <c r="I27" s="1318">
        <v>38.452172211350295</v>
      </c>
      <c r="J27" s="1318">
        <v>155.53320937340806</v>
      </c>
      <c r="K27" s="1318">
        <v>630.93915065627777</v>
      </c>
      <c r="L27" s="1320">
        <v>0</v>
      </c>
      <c r="M27" s="1321">
        <v>352.51028941526874</v>
      </c>
      <c r="N27" s="1320">
        <v>0</v>
      </c>
      <c r="O27" s="1320">
        <v>0</v>
      </c>
      <c r="P27" s="1320">
        <v>0</v>
      </c>
      <c r="Q27" s="1318">
        <v>0</v>
      </c>
      <c r="R27" s="1318">
        <v>18.974469791566616</v>
      </c>
      <c r="S27" s="1318">
        <v>47835.325557865894</v>
      </c>
      <c r="T27" s="1318">
        <v>6908.3634297772178</v>
      </c>
      <c r="U27" s="1318">
        <v>659.39276891982934</v>
      </c>
      <c r="V27" s="1320" t="s">
        <v>268</v>
      </c>
      <c r="W27" s="1320" t="s">
        <v>268</v>
      </c>
      <c r="X27" s="48">
        <v>0</v>
      </c>
      <c r="Y27" s="1322">
        <v>72961.868141847837</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0</v>
      </c>
      <c r="G28" s="1318">
        <v>12019.444403848578</v>
      </c>
      <c r="H28" s="1318">
        <v>476.43019198644805</v>
      </c>
      <c r="I28" s="1318">
        <v>1225.6629892367905</v>
      </c>
      <c r="J28" s="1318">
        <v>70.886449312277122</v>
      </c>
      <c r="K28" s="1318">
        <v>249.66005961407728</v>
      </c>
      <c r="L28" s="1320">
        <v>0</v>
      </c>
      <c r="M28" s="1321">
        <v>106.92886060299531</v>
      </c>
      <c r="N28" s="1320">
        <v>0</v>
      </c>
      <c r="O28" s="1320">
        <v>0</v>
      </c>
      <c r="P28" s="1320">
        <v>0</v>
      </c>
      <c r="Q28" s="1318">
        <v>0</v>
      </c>
      <c r="R28" s="1318">
        <v>360.19410167130923</v>
      </c>
      <c r="S28" s="1318">
        <v>950.06208958144771</v>
      </c>
      <c r="T28" s="1318">
        <v>43074.24420727996</v>
      </c>
      <c r="U28" s="1318">
        <v>14.06287895800584</v>
      </c>
      <c r="V28" s="1320" t="s">
        <v>268</v>
      </c>
      <c r="W28" s="1320" t="s">
        <v>268</v>
      </c>
      <c r="X28" s="48">
        <v>3027.5639112507365</v>
      </c>
      <c r="Y28" s="1322">
        <v>61575.140143342629</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5.0857632933104631</v>
      </c>
      <c r="G29" s="1318">
        <v>868.59367724045217</v>
      </c>
      <c r="H29" s="1318">
        <v>167.44439757193612</v>
      </c>
      <c r="I29" s="1318">
        <v>73.059127201565559</v>
      </c>
      <c r="J29" s="1318">
        <v>185.13872643912379</v>
      </c>
      <c r="K29" s="1318">
        <v>132.93303174188151</v>
      </c>
      <c r="L29" s="1320">
        <v>0</v>
      </c>
      <c r="M29" s="1321">
        <v>78.089126415465444</v>
      </c>
      <c r="N29" s="1320">
        <v>0</v>
      </c>
      <c r="O29" s="1320">
        <v>0</v>
      </c>
      <c r="P29" s="1320">
        <v>0</v>
      </c>
      <c r="Q29" s="1318">
        <v>0</v>
      </c>
      <c r="R29" s="1318">
        <v>19.066133896839883</v>
      </c>
      <c r="S29" s="1318">
        <v>136.7969147973287</v>
      </c>
      <c r="T29" s="1318">
        <v>304.65040782372273</v>
      </c>
      <c r="U29" s="1318">
        <v>4.0179654165730962</v>
      </c>
      <c r="V29" s="1320" t="s">
        <v>268</v>
      </c>
      <c r="W29" s="1320" t="s">
        <v>268</v>
      </c>
      <c r="X29" s="48">
        <v>326.28823875908108</v>
      </c>
      <c r="Y29" s="1322">
        <v>2301.1635105972805</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0</v>
      </c>
      <c r="G30" s="1318">
        <v>9910.5966787950074</v>
      </c>
      <c r="H30" s="1318">
        <v>724.3589132531821</v>
      </c>
      <c r="I30" s="1318">
        <v>1863.9690479452056</v>
      </c>
      <c r="J30" s="1318">
        <v>277.70808965868571</v>
      </c>
      <c r="K30" s="1318">
        <v>862.64120598232489</v>
      </c>
      <c r="L30" s="1320">
        <v>0</v>
      </c>
      <c r="M30" s="1321">
        <v>184.35245469105624</v>
      </c>
      <c r="N30" s="1320">
        <v>0</v>
      </c>
      <c r="O30" s="1320">
        <v>0</v>
      </c>
      <c r="P30" s="1320">
        <v>0</v>
      </c>
      <c r="Q30" s="1318">
        <v>0</v>
      </c>
      <c r="R30" s="1318">
        <v>3070.7475266545002</v>
      </c>
      <c r="S30" s="1318">
        <v>2824.6308011448418</v>
      </c>
      <c r="T30" s="1318">
        <v>32.126770279592584</v>
      </c>
      <c r="U30" s="1318">
        <v>42.8582977767797</v>
      </c>
      <c r="V30" s="1320" t="s">
        <v>268</v>
      </c>
      <c r="W30" s="1320" t="s">
        <v>268</v>
      </c>
      <c r="X30" s="48">
        <v>7.5181621833889656</v>
      </c>
      <c r="Y30" s="1322">
        <v>19801.50794836456</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v>0</v>
      </c>
      <c r="G31" s="1318">
        <v>1564.0923846897188</v>
      </c>
      <c r="H31" s="1318">
        <v>992.63999223584221</v>
      </c>
      <c r="I31" s="1318">
        <v>79.788257338551873</v>
      </c>
      <c r="J31" s="1318">
        <v>99.241029037187971</v>
      </c>
      <c r="K31" s="1318">
        <v>434.27710369711866</v>
      </c>
      <c r="L31" s="1320">
        <v>0</v>
      </c>
      <c r="M31" s="1321">
        <v>122.45794824243445</v>
      </c>
      <c r="N31" s="1320">
        <v>0</v>
      </c>
      <c r="O31" s="1320">
        <v>0</v>
      </c>
      <c r="P31" s="1320">
        <v>0</v>
      </c>
      <c r="Q31" s="1318">
        <v>0</v>
      </c>
      <c r="R31" s="1318">
        <v>51.515227163576995</v>
      </c>
      <c r="S31" s="1318">
        <v>181.89479879644807</v>
      </c>
      <c r="T31" s="1318">
        <v>0</v>
      </c>
      <c r="U31" s="1318">
        <v>0</v>
      </c>
      <c r="V31" s="1320" t="s">
        <v>268</v>
      </c>
      <c r="W31" s="1320" t="s">
        <v>268</v>
      </c>
      <c r="X31" s="48">
        <v>0</v>
      </c>
      <c r="Y31" s="1322">
        <v>3525.906741200879</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v>91.543739279588337</v>
      </c>
      <c r="G32" s="1318">
        <v>154.90180479811775</v>
      </c>
      <c r="H32" s="1318">
        <v>7635.5262030915474</v>
      </c>
      <c r="I32" s="1318">
        <v>65.368692759295499</v>
      </c>
      <c r="J32" s="1318">
        <v>138.0200866021396</v>
      </c>
      <c r="K32" s="1318">
        <v>1575.4863761962035</v>
      </c>
      <c r="L32" s="1320">
        <v>0</v>
      </c>
      <c r="M32" s="1321">
        <v>190.34224563769703</v>
      </c>
      <c r="N32" s="1320">
        <v>0</v>
      </c>
      <c r="O32" s="1320">
        <v>0</v>
      </c>
      <c r="P32" s="1320">
        <v>0</v>
      </c>
      <c r="Q32" s="1318">
        <v>0</v>
      </c>
      <c r="R32" s="1318">
        <v>91.434945010085485</v>
      </c>
      <c r="S32" s="1318">
        <v>43.594621199148705</v>
      </c>
      <c r="T32" s="1318">
        <v>2285.4319685103274</v>
      </c>
      <c r="U32" s="1318">
        <v>10.491354143274197</v>
      </c>
      <c r="V32" s="1320" t="s">
        <v>268</v>
      </c>
      <c r="W32" s="1320" t="s">
        <v>268</v>
      </c>
      <c r="X32" s="48">
        <v>0</v>
      </c>
      <c r="Y32" s="1322">
        <v>12282.142037227426</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v>89.000857632933105</v>
      </c>
      <c r="G33" s="1318">
        <v>764.11292970883574</v>
      </c>
      <c r="H33" s="1318">
        <v>82.334538032609458</v>
      </c>
      <c r="I33" s="1318">
        <v>885.36126516634056</v>
      </c>
      <c r="J33" s="1318">
        <v>229.33851248089661</v>
      </c>
      <c r="K33" s="1318">
        <v>200.60404790043401</v>
      </c>
      <c r="L33" s="1320">
        <v>0</v>
      </c>
      <c r="M33" s="1321">
        <v>79.863879288544226</v>
      </c>
      <c r="N33" s="1320">
        <v>0</v>
      </c>
      <c r="O33" s="1320">
        <v>0</v>
      </c>
      <c r="P33" s="1320">
        <v>0</v>
      </c>
      <c r="Q33" s="1318">
        <v>0</v>
      </c>
      <c r="R33" s="1318">
        <v>77.364504850638752</v>
      </c>
      <c r="S33" s="1318">
        <v>1113.9177347782479</v>
      </c>
      <c r="T33" s="1318">
        <v>0</v>
      </c>
      <c r="U33" s="1318">
        <v>0.44644060184145523</v>
      </c>
      <c r="V33" s="1320" t="s">
        <v>268</v>
      </c>
      <c r="W33" s="1320" t="s">
        <v>268</v>
      </c>
      <c r="X33" s="48">
        <v>0</v>
      </c>
      <c r="Y33" s="1322">
        <v>3522.3447104413217</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v>0</v>
      </c>
      <c r="G34" s="1318">
        <v>6796.4466366959368</v>
      </c>
      <c r="H34" s="1318">
        <v>134.44890854763193</v>
      </c>
      <c r="I34" s="1318">
        <v>884.3999608610568</v>
      </c>
      <c r="J34" s="1318">
        <v>1117.5040244523689</v>
      </c>
      <c r="K34" s="1318">
        <v>291.48906960204988</v>
      </c>
      <c r="L34" s="77">
        <v>0</v>
      </c>
      <c r="M34" s="78">
        <v>26.84313720531625</v>
      </c>
      <c r="N34" s="77">
        <v>0</v>
      </c>
      <c r="O34" s="77">
        <v>0</v>
      </c>
      <c r="P34" s="77">
        <v>0</v>
      </c>
      <c r="Q34" s="1318">
        <v>0</v>
      </c>
      <c r="R34" s="1318">
        <v>26.399262318701375</v>
      </c>
      <c r="S34" s="1318">
        <v>288.62645759436384</v>
      </c>
      <c r="T34" s="1318">
        <v>0</v>
      </c>
      <c r="U34" s="1318">
        <v>0</v>
      </c>
      <c r="V34" s="77" t="s">
        <v>268</v>
      </c>
      <c r="W34" s="77" t="s">
        <v>268</v>
      </c>
      <c r="X34" s="48">
        <v>0.75181621833889656</v>
      </c>
      <c r="Y34" s="1322">
        <v>9566.909273495763</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v>0</v>
      </c>
      <c r="G35" s="1318">
        <v>885.22742809125668</v>
      </c>
      <c r="H35" s="1318">
        <v>113.4798127191022</v>
      </c>
      <c r="I35" s="1318">
        <v>894.01300391389429</v>
      </c>
      <c r="J35" s="1318">
        <v>287.29860927152316</v>
      </c>
      <c r="K35" s="1318">
        <v>452.89210814202784</v>
      </c>
      <c r="L35" s="1320">
        <v>0</v>
      </c>
      <c r="M35" s="1321">
        <v>283.73861558346681</v>
      </c>
      <c r="N35" s="1320">
        <v>0</v>
      </c>
      <c r="O35" s="1320">
        <v>0</v>
      </c>
      <c r="P35" s="1320">
        <v>0</v>
      </c>
      <c r="Q35" s="1318">
        <v>0</v>
      </c>
      <c r="R35" s="1318">
        <v>19.845278791662665</v>
      </c>
      <c r="S35" s="1318">
        <v>93.202293598179978</v>
      </c>
      <c r="T35" s="1318">
        <v>3.3234589944406121</v>
      </c>
      <c r="U35" s="1318">
        <v>87.725578261845939</v>
      </c>
      <c r="V35" s="1320" t="s">
        <v>268</v>
      </c>
      <c r="W35" s="1320" t="s">
        <v>268</v>
      </c>
      <c r="X35" s="48">
        <v>0</v>
      </c>
      <c r="Y35" s="1322">
        <v>3120.7461873673997</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v>0</v>
      </c>
      <c r="G36" s="1318">
        <v>256.78352875929585</v>
      </c>
      <c r="H36" s="1318">
        <v>30.528536573888907</v>
      </c>
      <c r="I36" s="1318">
        <v>126.89216829745598</v>
      </c>
      <c r="J36" s="1318">
        <v>4.1697911360163014</v>
      </c>
      <c r="K36" s="1318">
        <v>252.06906018930084</v>
      </c>
      <c r="L36" s="1320">
        <v>0</v>
      </c>
      <c r="M36" s="1321">
        <v>61.45081823035207</v>
      </c>
      <c r="N36" s="1320">
        <v>0</v>
      </c>
      <c r="O36" s="1320">
        <v>0</v>
      </c>
      <c r="P36" s="1320">
        <v>0</v>
      </c>
      <c r="Q36" s="1318">
        <v>0</v>
      </c>
      <c r="R36" s="1318">
        <v>30.065826529632123</v>
      </c>
      <c r="S36" s="1318">
        <v>28.561993199442256</v>
      </c>
      <c r="T36" s="1318">
        <v>0</v>
      </c>
      <c r="U36" s="1318">
        <v>0.22322030092072762</v>
      </c>
      <c r="V36" s="1320" t="s">
        <v>268</v>
      </c>
      <c r="W36" s="1320" t="s">
        <v>268</v>
      </c>
      <c r="X36" s="48">
        <v>0</v>
      </c>
      <c r="Y36" s="1322">
        <v>790.74494321630493</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0</v>
      </c>
      <c r="G37" s="1318">
        <v>15796.865261123483</v>
      </c>
      <c r="H37" s="1318">
        <v>7749.0060158106489</v>
      </c>
      <c r="I37" s="1318">
        <v>540.25301956947169</v>
      </c>
      <c r="J37" s="1318">
        <v>1103.3267345899135</v>
      </c>
      <c r="K37" s="1318">
        <v>3992.3709533023057</v>
      </c>
      <c r="L37" s="1320">
        <v>0</v>
      </c>
      <c r="M37" s="1321">
        <v>483.39831380482735</v>
      </c>
      <c r="N37" s="1320">
        <v>0</v>
      </c>
      <c r="O37" s="1320">
        <v>0</v>
      </c>
      <c r="P37" s="1320">
        <v>0</v>
      </c>
      <c r="Q37" s="1318">
        <v>0</v>
      </c>
      <c r="R37" s="1318">
        <v>1586.7056622802806</v>
      </c>
      <c r="S37" s="1318">
        <v>856.85979598326765</v>
      </c>
      <c r="T37" s="1318">
        <v>1989.6441180051131</v>
      </c>
      <c r="U37" s="1318">
        <v>1.116101504603638</v>
      </c>
      <c r="V37" s="1320" t="s">
        <v>268</v>
      </c>
      <c r="W37" s="1320" t="s">
        <v>268</v>
      </c>
      <c r="X37" s="48">
        <v>0</v>
      </c>
      <c r="Y37" s="1322">
        <v>34099.545975973917</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12.714408233276158</v>
      </c>
      <c r="G38" s="1318">
        <v>622.20624276290914</v>
      </c>
      <c r="H38" s="1318">
        <v>160.35190927699222</v>
      </c>
      <c r="I38" s="1318">
        <v>19.226086105675147</v>
      </c>
      <c r="J38" s="1318">
        <v>18.764060112073356</v>
      </c>
      <c r="K38" s="1318">
        <v>250.53605982324947</v>
      </c>
      <c r="L38" s="1320">
        <v>0</v>
      </c>
      <c r="M38" s="1321">
        <v>16.194619966843689</v>
      </c>
      <c r="N38" s="1320">
        <v>0</v>
      </c>
      <c r="O38" s="1320">
        <v>0</v>
      </c>
      <c r="P38" s="1320">
        <v>0</v>
      </c>
      <c r="Q38" s="1318">
        <v>0</v>
      </c>
      <c r="R38" s="1318">
        <v>29.515841897992509</v>
      </c>
      <c r="S38" s="1318">
        <v>145.81649159715258</v>
      </c>
      <c r="T38" s="1318">
        <v>0</v>
      </c>
      <c r="U38" s="1318">
        <v>0</v>
      </c>
      <c r="V38" s="1320" t="s">
        <v>268</v>
      </c>
      <c r="W38" s="1320" t="s">
        <v>268</v>
      </c>
      <c r="X38" s="48">
        <v>0</v>
      </c>
      <c r="Y38" s="1322">
        <v>1275.3257197761643</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6522.9999999999991</v>
      </c>
      <c r="G39" s="1327">
        <v>999626.64112521708</v>
      </c>
      <c r="H39" s="1327">
        <v>0</v>
      </c>
      <c r="I39" s="1327">
        <v>0</v>
      </c>
      <c r="J39" s="1327">
        <v>0</v>
      </c>
      <c r="K39" s="1327">
        <v>0</v>
      </c>
      <c r="L39" s="1320">
        <v>0</v>
      </c>
      <c r="M39" s="1328">
        <v>0</v>
      </c>
      <c r="N39" s="1320">
        <v>0</v>
      </c>
      <c r="O39" s="1320">
        <v>0</v>
      </c>
      <c r="P39" s="1320">
        <v>0</v>
      </c>
      <c r="Q39" s="1327">
        <v>0</v>
      </c>
      <c r="R39" s="1327">
        <v>0</v>
      </c>
      <c r="S39" s="1327">
        <v>0</v>
      </c>
      <c r="T39" s="1327">
        <v>935</v>
      </c>
      <c r="U39" s="1327">
        <v>2335</v>
      </c>
      <c r="V39" s="1320">
        <v>0</v>
      </c>
      <c r="W39" s="1320">
        <v>0</v>
      </c>
      <c r="X39" s="65">
        <v>0</v>
      </c>
      <c r="Y39" s="1329">
        <v>1009419.6411252171</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6402.4893338837655</v>
      </c>
      <c r="G40" s="1318">
        <v>0</v>
      </c>
      <c r="H40" s="1318">
        <v>0</v>
      </c>
      <c r="I40" s="1318">
        <v>0</v>
      </c>
      <c r="J40" s="1318" t="s">
        <v>268</v>
      </c>
      <c r="K40" s="1318">
        <v>0</v>
      </c>
      <c r="L40" s="1320" t="s">
        <v>268</v>
      </c>
      <c r="M40" s="1321" t="s">
        <v>268</v>
      </c>
      <c r="N40" s="1320" t="s">
        <v>268</v>
      </c>
      <c r="O40" s="1320" t="s">
        <v>268</v>
      </c>
      <c r="P40" s="1320" t="s">
        <v>268</v>
      </c>
      <c r="Q40" s="1318" t="s">
        <v>268</v>
      </c>
      <c r="R40" s="1318">
        <v>0</v>
      </c>
      <c r="S40" s="1318">
        <v>0</v>
      </c>
      <c r="T40" s="1318">
        <v>925.76289791437989</v>
      </c>
      <c r="U40" s="1318">
        <v>2259.9355033759953</v>
      </c>
      <c r="V40" s="1320" t="s">
        <v>268</v>
      </c>
      <c r="W40" s="1320" t="s">
        <v>268</v>
      </c>
      <c r="X40" s="48" t="s">
        <v>268</v>
      </c>
      <c r="Y40" s="1322">
        <v>9588.1877351741405</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v>7.2583669286414524E-3</v>
      </c>
      <c r="G41" s="1318">
        <v>0</v>
      </c>
      <c r="H41" s="1318">
        <v>0</v>
      </c>
      <c r="I41" s="1318">
        <v>0</v>
      </c>
      <c r="J41" s="1318" t="s">
        <v>268</v>
      </c>
      <c r="K41" s="1318">
        <v>0</v>
      </c>
      <c r="L41" s="1320" t="s">
        <v>268</v>
      </c>
      <c r="M41" s="1321" t="s">
        <v>268</v>
      </c>
      <c r="N41" s="1320" t="s">
        <v>268</v>
      </c>
      <c r="O41" s="1320" t="s">
        <v>268</v>
      </c>
      <c r="P41" s="1320" t="s">
        <v>268</v>
      </c>
      <c r="Q41" s="1318" t="s">
        <v>268</v>
      </c>
      <c r="R41" s="1318">
        <v>0</v>
      </c>
      <c r="S41" s="1318">
        <v>0</v>
      </c>
      <c r="T41" s="1318">
        <v>0</v>
      </c>
      <c r="U41" s="1318">
        <v>75.064496624004832</v>
      </c>
      <c r="V41" s="1320" t="s">
        <v>268</v>
      </c>
      <c r="W41" s="1320" t="s">
        <v>268</v>
      </c>
      <c r="X41" s="48" t="s">
        <v>268</v>
      </c>
      <c r="Y41" s="1322">
        <v>75.071754990933471</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v>7.5704767065730341</v>
      </c>
      <c r="G42" s="1318">
        <v>0</v>
      </c>
      <c r="H42" s="1318">
        <v>0</v>
      </c>
      <c r="I42" s="1318">
        <v>0</v>
      </c>
      <c r="J42" s="1318" t="s">
        <v>268</v>
      </c>
      <c r="K42" s="1318">
        <v>0</v>
      </c>
      <c r="L42" s="1320" t="s">
        <v>268</v>
      </c>
      <c r="M42" s="1321" t="s">
        <v>268</v>
      </c>
      <c r="N42" s="1320" t="s">
        <v>268</v>
      </c>
      <c r="O42" s="1320" t="s">
        <v>268</v>
      </c>
      <c r="P42" s="1320" t="s">
        <v>268</v>
      </c>
      <c r="Q42" s="1318" t="s">
        <v>268</v>
      </c>
      <c r="R42" s="1318">
        <v>0</v>
      </c>
      <c r="S42" s="1318">
        <v>0</v>
      </c>
      <c r="T42" s="1318">
        <v>0</v>
      </c>
      <c r="U42" s="1318">
        <v>0</v>
      </c>
      <c r="V42" s="1320" t="s">
        <v>268</v>
      </c>
      <c r="W42" s="1320" t="s">
        <v>268</v>
      </c>
      <c r="X42" s="48" t="s">
        <v>268</v>
      </c>
      <c r="Y42" s="1322">
        <v>7.5704767065730341</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v>103.4026952654261</v>
      </c>
      <c r="G43" s="1339">
        <v>13563.651125217117</v>
      </c>
      <c r="H43" s="1318">
        <v>0</v>
      </c>
      <c r="I43" s="1318">
        <v>0</v>
      </c>
      <c r="J43" s="1318" t="s">
        <v>268</v>
      </c>
      <c r="K43" s="1318">
        <v>0</v>
      </c>
      <c r="L43" s="1320" t="s">
        <v>268</v>
      </c>
      <c r="M43" s="1321" t="s">
        <v>268</v>
      </c>
      <c r="N43" s="1320" t="s">
        <v>268</v>
      </c>
      <c r="O43" s="1320" t="s">
        <v>268</v>
      </c>
      <c r="P43" s="1320" t="s">
        <v>268</v>
      </c>
      <c r="Q43" s="1318" t="s">
        <v>268</v>
      </c>
      <c r="R43" s="1318">
        <v>0</v>
      </c>
      <c r="S43" s="1318">
        <v>0</v>
      </c>
      <c r="T43" s="1318">
        <v>8.2107574094401752</v>
      </c>
      <c r="U43" s="1318">
        <v>0</v>
      </c>
      <c r="V43" s="1320" t="s">
        <v>268</v>
      </c>
      <c r="W43" s="1320" t="s">
        <v>268</v>
      </c>
      <c r="X43" s="48" t="s">
        <v>268</v>
      </c>
      <c r="Y43" s="1322">
        <v>13675.264577891983</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9.5302357773062258</v>
      </c>
      <c r="G44" s="1339">
        <v>986062.99</v>
      </c>
      <c r="H44" s="1318">
        <v>0</v>
      </c>
      <c r="I44" s="1318">
        <v>0</v>
      </c>
      <c r="J44" s="1318" t="s">
        <v>268</v>
      </c>
      <c r="K44" s="1318">
        <v>0</v>
      </c>
      <c r="L44" s="1320" t="s">
        <v>268</v>
      </c>
      <c r="M44" s="1321" t="s">
        <v>268</v>
      </c>
      <c r="N44" s="1320" t="s">
        <v>268</v>
      </c>
      <c r="O44" s="1320" t="s">
        <v>268</v>
      </c>
      <c r="P44" s="1320" t="s">
        <v>268</v>
      </c>
      <c r="Q44" s="1318" t="s">
        <v>268</v>
      </c>
      <c r="R44" s="1318">
        <v>0</v>
      </c>
      <c r="S44" s="1318">
        <v>0</v>
      </c>
      <c r="T44" s="1318">
        <v>1.0263446761800219</v>
      </c>
      <c r="U44" s="1318">
        <v>0</v>
      </c>
      <c r="V44" s="1320" t="s">
        <v>268</v>
      </c>
      <c r="W44" s="1320" t="s">
        <v>268</v>
      </c>
      <c r="X44" s="48" t="s">
        <v>268</v>
      </c>
      <c r="Y44" s="1322">
        <v>986073.5465804534</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8.3130732041411567E-2</v>
      </c>
      <c r="H45" s="1327">
        <v>0.25217196750260057</v>
      </c>
      <c r="I45" s="1327">
        <v>6.5214301812166033E-3</v>
      </c>
      <c r="J45" s="1327">
        <v>0.20868576579893131</v>
      </c>
      <c r="K45" s="1327">
        <v>5.5401937018667491</v>
      </c>
      <c r="L45" s="1328">
        <v>7.4931232782178769</v>
      </c>
      <c r="M45" s="1328">
        <v>0</v>
      </c>
      <c r="N45" s="1320">
        <v>0</v>
      </c>
      <c r="O45" s="1320">
        <v>0</v>
      </c>
      <c r="P45" s="1320">
        <v>0</v>
      </c>
      <c r="Q45" s="1327">
        <v>0</v>
      </c>
      <c r="R45" s="1327">
        <v>8.0730895887576484</v>
      </c>
      <c r="S45" s="1327">
        <v>0.45699578661937085</v>
      </c>
      <c r="T45" s="1327">
        <v>0</v>
      </c>
      <c r="U45" s="1327">
        <v>149.47473813249292</v>
      </c>
      <c r="V45" s="1320">
        <v>0</v>
      </c>
      <c r="W45" s="1320">
        <v>0</v>
      </c>
      <c r="X45" s="65">
        <v>0</v>
      </c>
      <c r="Y45" s="1329">
        <v>171.58865038347872</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v>0</v>
      </c>
      <c r="G46" s="1318">
        <v>0</v>
      </c>
      <c r="H46" s="1318">
        <v>7.6093352609752266E-2</v>
      </c>
      <c r="I46" s="1318">
        <v>0</v>
      </c>
      <c r="J46" s="1318">
        <v>0</v>
      </c>
      <c r="K46" s="1318">
        <v>3.5710732129120908</v>
      </c>
      <c r="L46" s="1320">
        <v>0</v>
      </c>
      <c r="M46" s="1321">
        <v>0</v>
      </c>
      <c r="N46" s="1320">
        <v>0</v>
      </c>
      <c r="O46" s="1320">
        <v>0</v>
      </c>
      <c r="P46" s="1320">
        <v>0</v>
      </c>
      <c r="Q46" s="1318">
        <v>0</v>
      </c>
      <c r="R46" s="1318">
        <v>5.2669596750574303</v>
      </c>
      <c r="S46" s="1318">
        <v>0.11897652240650425</v>
      </c>
      <c r="T46" s="1318">
        <v>0</v>
      </c>
      <c r="U46" s="1318">
        <v>149.47473813249292</v>
      </c>
      <c r="V46" s="1320">
        <v>0</v>
      </c>
      <c r="W46" s="1320">
        <v>0</v>
      </c>
      <c r="X46" s="48">
        <v>0</v>
      </c>
      <c r="Y46" s="1322">
        <v>158.50784089547869</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v>0</v>
      </c>
      <c r="G47" s="1318">
        <v>2.3626996159820144E-2</v>
      </c>
      <c r="H47" s="1318">
        <v>0</v>
      </c>
      <c r="I47" s="1318">
        <v>0</v>
      </c>
      <c r="J47" s="1318">
        <v>0</v>
      </c>
      <c r="K47" s="1318">
        <v>9.3122545482735811E-2</v>
      </c>
      <c r="L47" s="1320">
        <v>0</v>
      </c>
      <c r="M47" s="1321">
        <v>0</v>
      </c>
      <c r="N47" s="1320">
        <v>0</v>
      </c>
      <c r="O47" s="1320">
        <v>0</v>
      </c>
      <c r="P47" s="1320">
        <v>0</v>
      </c>
      <c r="Q47" s="1318">
        <v>0</v>
      </c>
      <c r="R47" s="1318">
        <v>0.13923539305777435</v>
      </c>
      <c r="S47" s="1318">
        <v>2.0610167201486236E-2</v>
      </c>
      <c r="T47" s="1318">
        <v>0</v>
      </c>
      <c r="U47" s="1318">
        <v>0</v>
      </c>
      <c r="V47" s="1320">
        <v>0</v>
      </c>
      <c r="W47" s="1320">
        <v>0</v>
      </c>
      <c r="X47" s="48">
        <v>0</v>
      </c>
      <c r="Y47" s="1322">
        <v>0.27659510190181652</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v>0</v>
      </c>
      <c r="G48" s="1318">
        <v>5.9503735881591427E-2</v>
      </c>
      <c r="H48" s="1318">
        <v>0</v>
      </c>
      <c r="I48" s="1318">
        <v>0</v>
      </c>
      <c r="J48" s="1318">
        <v>0</v>
      </c>
      <c r="K48" s="1318">
        <v>1.1056334465625559</v>
      </c>
      <c r="L48" s="1320">
        <v>0</v>
      </c>
      <c r="M48" s="1321">
        <v>0</v>
      </c>
      <c r="N48" s="1320">
        <v>0</v>
      </c>
      <c r="O48" s="1320">
        <v>0</v>
      </c>
      <c r="P48" s="1320">
        <v>0</v>
      </c>
      <c r="Q48" s="1318">
        <v>0</v>
      </c>
      <c r="R48" s="1318">
        <v>2.4504760161328312</v>
      </c>
      <c r="S48" s="1318">
        <v>0.28480194610529735</v>
      </c>
      <c r="T48" s="1318">
        <v>0</v>
      </c>
      <c r="U48" s="1318">
        <v>0</v>
      </c>
      <c r="V48" s="1320">
        <v>0</v>
      </c>
      <c r="W48" s="1320">
        <v>0</v>
      </c>
      <c r="X48" s="48">
        <v>0</v>
      </c>
      <c r="Y48" s="1322">
        <v>3.9004151446822761</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v>0</v>
      </c>
      <c r="G49" s="1318">
        <v>0</v>
      </c>
      <c r="H49" s="1318">
        <v>0</v>
      </c>
      <c r="I49" s="1318">
        <v>0</v>
      </c>
      <c r="J49" s="1318">
        <v>0</v>
      </c>
      <c r="K49" s="1318">
        <v>3.3353997142679666E-3</v>
      </c>
      <c r="L49" s="1320">
        <v>0</v>
      </c>
      <c r="M49" s="1321">
        <v>0</v>
      </c>
      <c r="N49" s="1320">
        <v>0</v>
      </c>
      <c r="O49" s="1320">
        <v>0</v>
      </c>
      <c r="P49" s="1320">
        <v>0</v>
      </c>
      <c r="Q49" s="1318">
        <v>0</v>
      </c>
      <c r="R49" s="1318">
        <v>3.5942391176815671E-3</v>
      </c>
      <c r="S49" s="1318">
        <v>0</v>
      </c>
      <c r="T49" s="1318">
        <v>0</v>
      </c>
      <c r="U49" s="1318">
        <v>0</v>
      </c>
      <c r="V49" s="1320">
        <v>0</v>
      </c>
      <c r="W49" s="1320">
        <v>0</v>
      </c>
      <c r="X49" s="48">
        <v>0</v>
      </c>
      <c r="Y49" s="1322">
        <v>6.9296388319495337E-3</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v>0</v>
      </c>
      <c r="G50" s="1318">
        <v>0</v>
      </c>
      <c r="H50" s="1318">
        <v>0.17607861489284829</v>
      </c>
      <c r="I50" s="1318">
        <v>6.5214301812166033E-3</v>
      </c>
      <c r="J50" s="1318">
        <v>0.20868576579893131</v>
      </c>
      <c r="K50" s="1318">
        <v>0.76702909719509882</v>
      </c>
      <c r="L50" s="1321">
        <v>7.4931232782178769</v>
      </c>
      <c r="M50" s="1321">
        <v>0</v>
      </c>
      <c r="N50" s="1320">
        <v>0</v>
      </c>
      <c r="O50" s="1320">
        <v>0</v>
      </c>
      <c r="P50" s="1320">
        <v>0</v>
      </c>
      <c r="Q50" s="1318">
        <v>0</v>
      </c>
      <c r="R50" s="1318">
        <v>0.21282426539193136</v>
      </c>
      <c r="S50" s="1318">
        <v>3.2607150906083016E-2</v>
      </c>
      <c r="T50" s="1318">
        <v>0</v>
      </c>
      <c r="U50" s="1318">
        <v>0</v>
      </c>
      <c r="V50" s="1320">
        <v>0</v>
      </c>
      <c r="W50" s="1320">
        <v>0</v>
      </c>
      <c r="X50" s="48">
        <v>0</v>
      </c>
      <c r="Y50" s="1322">
        <v>8.8968696025839868</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5.0823224595750895</v>
      </c>
      <c r="G51" s="1327">
        <v>4408.3334857389482</v>
      </c>
      <c r="H51" s="1327">
        <v>221.424894523734</v>
      </c>
      <c r="I51" s="1327">
        <v>0.46644365299861318</v>
      </c>
      <c r="J51" s="1327">
        <v>2.9542589345748342</v>
      </c>
      <c r="K51" s="1327">
        <v>486.21957433142819</v>
      </c>
      <c r="L51" s="1320">
        <v>0</v>
      </c>
      <c r="M51" s="1328">
        <v>473.31771296871801</v>
      </c>
      <c r="N51" s="1320">
        <v>0</v>
      </c>
      <c r="O51" s="1320">
        <v>0</v>
      </c>
      <c r="P51" s="1320">
        <v>0</v>
      </c>
      <c r="Q51" s="1327">
        <v>1.7936280526574337</v>
      </c>
      <c r="R51" s="1327">
        <v>172.65935600573863</v>
      </c>
      <c r="S51" s="1327">
        <v>31.857966710509359</v>
      </c>
      <c r="T51" s="1327">
        <v>0</v>
      </c>
      <c r="U51" s="1327">
        <v>1825.3151496561684</v>
      </c>
      <c r="V51" s="1320">
        <v>0</v>
      </c>
      <c r="W51" s="1320">
        <v>0</v>
      </c>
      <c r="X51" s="65">
        <v>0</v>
      </c>
      <c r="Y51" s="1329">
        <v>7629.4247930350512</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5.0823224595750895</v>
      </c>
      <c r="G52" s="1318">
        <v>3720.3838731504329</v>
      </c>
      <c r="H52" s="1318">
        <v>25.079107690430209</v>
      </c>
      <c r="I52" s="1318">
        <v>0</v>
      </c>
      <c r="J52" s="1318">
        <v>0.84268257361596477</v>
      </c>
      <c r="K52" s="1318">
        <v>23.275649258348768</v>
      </c>
      <c r="L52" s="1320">
        <v>0</v>
      </c>
      <c r="M52" s="1321">
        <v>0.67019636829561624</v>
      </c>
      <c r="N52" s="1320">
        <v>0</v>
      </c>
      <c r="O52" s="1320">
        <v>0</v>
      </c>
      <c r="P52" s="1320">
        <v>0</v>
      </c>
      <c r="Q52" s="1318">
        <v>0</v>
      </c>
      <c r="R52" s="1318">
        <v>22.930600364314405</v>
      </c>
      <c r="S52" s="1318">
        <v>4.7969891482581</v>
      </c>
      <c r="T52" s="1318">
        <v>0</v>
      </c>
      <c r="U52" s="1318">
        <v>0.9651469974976491</v>
      </c>
      <c r="V52" s="1320">
        <v>0</v>
      </c>
      <c r="W52" s="1320">
        <v>0</v>
      </c>
      <c r="X52" s="48">
        <v>0</v>
      </c>
      <c r="Y52" s="1322">
        <v>3804.0265680107696</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14.506913780955964</v>
      </c>
      <c r="H53" s="1318">
        <v>114.01664143193068</v>
      </c>
      <c r="I53" s="1318">
        <v>0</v>
      </c>
      <c r="J53" s="1318">
        <v>7.9576248396000582E-2</v>
      </c>
      <c r="K53" s="1318">
        <v>20.157866610785799</v>
      </c>
      <c r="L53" s="1342">
        <v>0</v>
      </c>
      <c r="M53" s="1343">
        <v>6.4136783892943475E-3</v>
      </c>
      <c r="N53" s="1342">
        <v>0</v>
      </c>
      <c r="O53" s="1342">
        <v>0</v>
      </c>
      <c r="P53" s="1342">
        <v>0</v>
      </c>
      <c r="Q53" s="1318">
        <v>1.8956618233501515E-4</v>
      </c>
      <c r="R53" s="1318">
        <v>2.3636359659839061</v>
      </c>
      <c r="S53" s="1318">
        <v>0.31985129540646717</v>
      </c>
      <c r="T53" s="1318">
        <v>0</v>
      </c>
      <c r="U53" s="1318">
        <v>0</v>
      </c>
      <c r="V53" s="1342">
        <v>0</v>
      </c>
      <c r="W53" s="1342">
        <v>0</v>
      </c>
      <c r="X53" s="48">
        <v>0</v>
      </c>
      <c r="Y53" s="1322">
        <v>151.45108857803044</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154.98175992936171</v>
      </c>
      <c r="H54" s="1318">
        <v>67.711193058101244</v>
      </c>
      <c r="I54" s="1318">
        <v>0</v>
      </c>
      <c r="J54" s="1318">
        <v>0.56448196137040196</v>
      </c>
      <c r="K54" s="1318">
        <v>384.29755893211359</v>
      </c>
      <c r="L54" s="1342">
        <v>0</v>
      </c>
      <c r="M54" s="1343">
        <v>418.37939301902674</v>
      </c>
      <c r="N54" s="1342">
        <v>0</v>
      </c>
      <c r="O54" s="1342">
        <v>0</v>
      </c>
      <c r="P54" s="1342">
        <v>0</v>
      </c>
      <c r="Q54" s="1318">
        <v>1.7934384864750987</v>
      </c>
      <c r="R54" s="1318">
        <v>122.74903694121829</v>
      </c>
      <c r="S54" s="1318">
        <v>12.368249562393425</v>
      </c>
      <c r="T54" s="1318">
        <v>0</v>
      </c>
      <c r="U54" s="1318">
        <v>48.366794182125318</v>
      </c>
      <c r="V54" s="1342">
        <v>0</v>
      </c>
      <c r="W54" s="1342">
        <v>0</v>
      </c>
      <c r="X54" s="48">
        <v>0</v>
      </c>
      <c r="Y54" s="1322">
        <v>1211.2119060721857</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518.46093887819757</v>
      </c>
      <c r="H55" s="1318">
        <v>14.617952343271833</v>
      </c>
      <c r="I55" s="1318">
        <v>0.46644365299861318</v>
      </c>
      <c r="J55" s="1318">
        <v>1.4675181511924669</v>
      </c>
      <c r="K55" s="1318">
        <v>58.488499530180057</v>
      </c>
      <c r="L55" s="1342">
        <v>0</v>
      </c>
      <c r="M55" s="1343">
        <v>54.261709903006384</v>
      </c>
      <c r="N55" s="1342">
        <v>0</v>
      </c>
      <c r="O55" s="1342">
        <v>0</v>
      </c>
      <c r="P55" s="1342">
        <v>0</v>
      </c>
      <c r="Q55" s="1318">
        <v>0</v>
      </c>
      <c r="R55" s="1318">
        <v>24.616082734222047</v>
      </c>
      <c r="S55" s="1318">
        <v>14.37287670445137</v>
      </c>
      <c r="T55" s="1318">
        <v>0</v>
      </c>
      <c r="U55" s="1318">
        <v>1775.9832084765453</v>
      </c>
      <c r="V55" s="1342">
        <v>0</v>
      </c>
      <c r="W55" s="1342">
        <v>0</v>
      </c>
      <c r="X55" s="48">
        <v>0</v>
      </c>
      <c r="Y55" s="1322">
        <v>2462.7352303740654</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1.2098628681471721</v>
      </c>
      <c r="G56" s="1327">
        <v>554.28513450640708</v>
      </c>
      <c r="H56" s="1327">
        <v>1059.9699327244925</v>
      </c>
      <c r="I56" s="1327">
        <v>101.82659990388957</v>
      </c>
      <c r="J56" s="1327">
        <v>88.426016345201305</v>
      </c>
      <c r="K56" s="1327">
        <v>2873.6524310678019</v>
      </c>
      <c r="L56" s="1342">
        <v>0</v>
      </c>
      <c r="M56" s="1345">
        <v>287.20930380912404</v>
      </c>
      <c r="N56" s="1342">
        <v>0</v>
      </c>
      <c r="O56" s="1342">
        <v>0</v>
      </c>
      <c r="P56" s="1342">
        <v>0</v>
      </c>
      <c r="Q56" s="1327">
        <v>125.24908112644259</v>
      </c>
      <c r="R56" s="1327">
        <v>1397.8213930475181</v>
      </c>
      <c r="S56" s="1327">
        <v>230.90876766029518</v>
      </c>
      <c r="T56" s="1327">
        <v>0</v>
      </c>
      <c r="U56" s="1327">
        <v>231.23566724999296</v>
      </c>
      <c r="V56" s="1342">
        <v>0</v>
      </c>
      <c r="W56" s="1342">
        <v>0</v>
      </c>
      <c r="X56" s="65">
        <v>0</v>
      </c>
      <c r="Y56" s="1329">
        <v>6951.7941903093124</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0.28678948521699676</v>
      </c>
      <c r="H57" s="1318">
        <v>2.6439633363156001</v>
      </c>
      <c r="I57" s="1318">
        <v>0</v>
      </c>
      <c r="J57" s="1318">
        <v>3.9286230851643386E-2</v>
      </c>
      <c r="K57" s="1318">
        <v>17.729894840737469</v>
      </c>
      <c r="L57" s="1342">
        <v>0</v>
      </c>
      <c r="M57" s="1343">
        <v>0</v>
      </c>
      <c r="N57" s="1342">
        <v>0</v>
      </c>
      <c r="O57" s="1342">
        <v>0</v>
      </c>
      <c r="P57" s="1342">
        <v>0</v>
      </c>
      <c r="Q57" s="1318">
        <v>0</v>
      </c>
      <c r="R57" s="1318">
        <v>1.7601402151215622</v>
      </c>
      <c r="S57" s="1318">
        <v>0.50287436218336534</v>
      </c>
      <c r="T57" s="1319">
        <v>0</v>
      </c>
      <c r="U57" s="1318">
        <v>0</v>
      </c>
      <c r="V57" s="1342">
        <v>0</v>
      </c>
      <c r="W57" s="1342">
        <v>0</v>
      </c>
      <c r="X57" s="101">
        <v>0</v>
      </c>
      <c r="Y57" s="1322">
        <v>22.962948470426639</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v>0</v>
      </c>
      <c r="G58" s="1318">
        <v>4.7344386637580095E-2</v>
      </c>
      <c r="H58" s="1318">
        <v>1.6889365175964611E-2</v>
      </c>
      <c r="I58" s="1318">
        <v>0</v>
      </c>
      <c r="J58" s="1318">
        <v>0</v>
      </c>
      <c r="K58" s="1318">
        <v>1.946511646562848</v>
      </c>
      <c r="L58" s="1342">
        <v>0</v>
      </c>
      <c r="M58" s="1343">
        <v>99.47941954926327</v>
      </c>
      <c r="N58" s="1342">
        <v>0</v>
      </c>
      <c r="O58" s="1342">
        <v>0</v>
      </c>
      <c r="P58" s="1342">
        <v>0</v>
      </c>
      <c r="Q58" s="1318">
        <v>0</v>
      </c>
      <c r="R58" s="1318">
        <v>3.5206694171471408E-3</v>
      </c>
      <c r="S58" s="1318">
        <v>0.1729559626255851</v>
      </c>
      <c r="T58" s="1319">
        <v>0</v>
      </c>
      <c r="U58" s="1318">
        <v>5.3316722212486054</v>
      </c>
      <c r="V58" s="1342">
        <v>0</v>
      </c>
      <c r="W58" s="1342">
        <v>0</v>
      </c>
      <c r="X58" s="101">
        <v>0</v>
      </c>
      <c r="Y58" s="1322">
        <v>106.99831380093099</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35.692956638445537</v>
      </c>
      <c r="H59" s="1318">
        <v>22.991347603904398</v>
      </c>
      <c r="I59" s="1318">
        <v>0.27449918975414295</v>
      </c>
      <c r="J59" s="1318">
        <v>0.28859494522934753</v>
      </c>
      <c r="K59" s="1318">
        <v>214.65384315899112</v>
      </c>
      <c r="L59" s="1342">
        <v>0</v>
      </c>
      <c r="M59" s="1343">
        <v>0.13637832342985073</v>
      </c>
      <c r="N59" s="1342">
        <v>0</v>
      </c>
      <c r="O59" s="1342">
        <v>0</v>
      </c>
      <c r="P59" s="1342">
        <v>0</v>
      </c>
      <c r="Q59" s="1318">
        <v>0</v>
      </c>
      <c r="R59" s="1318">
        <v>9.6381936316394281</v>
      </c>
      <c r="S59" s="1318">
        <v>7.2935797343534299</v>
      </c>
      <c r="T59" s="1319">
        <v>0</v>
      </c>
      <c r="U59" s="1318">
        <v>1.6028132430427233E-3</v>
      </c>
      <c r="V59" s="1342">
        <v>0</v>
      </c>
      <c r="W59" s="1342">
        <v>0</v>
      </c>
      <c r="X59" s="101">
        <v>0</v>
      </c>
      <c r="Y59" s="1322">
        <v>290.97099603899028</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v>
      </c>
      <c r="G60" s="1318">
        <v>216.91044824887425</v>
      </c>
      <c r="H60" s="1318">
        <v>253.10334559253178</v>
      </c>
      <c r="I60" s="1318">
        <v>4.547461794807784E-2</v>
      </c>
      <c r="J60" s="1318">
        <v>30.521053200041383</v>
      </c>
      <c r="K60" s="1318">
        <v>425.86328081405856</v>
      </c>
      <c r="L60" s="1342">
        <v>0</v>
      </c>
      <c r="M60" s="1343">
        <v>0.18926727780831509</v>
      </c>
      <c r="N60" s="1342">
        <v>0</v>
      </c>
      <c r="O60" s="1342">
        <v>0</v>
      </c>
      <c r="P60" s="1342">
        <v>0</v>
      </c>
      <c r="Q60" s="1318">
        <v>0.18045057711707777</v>
      </c>
      <c r="R60" s="1318">
        <v>259.18012016796416</v>
      </c>
      <c r="S60" s="1318">
        <v>5.7263536527445407</v>
      </c>
      <c r="T60" s="1319">
        <v>0</v>
      </c>
      <c r="U60" s="1318">
        <v>0</v>
      </c>
      <c r="V60" s="1342">
        <v>0</v>
      </c>
      <c r="W60" s="1342">
        <v>0</v>
      </c>
      <c r="X60" s="101">
        <v>0</v>
      </c>
      <c r="Y60" s="1322">
        <v>1191.7197941490881</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v>0.52324776046456289</v>
      </c>
      <c r="G61" s="1318">
        <v>109.65778065735913</v>
      </c>
      <c r="H61" s="1318">
        <v>145.18879524890517</v>
      </c>
      <c r="I61" s="1318">
        <v>2.4916560022122045E-2</v>
      </c>
      <c r="J61" s="1318">
        <v>14.551271052919276</v>
      </c>
      <c r="K61" s="1318">
        <v>227.63834019266756</v>
      </c>
      <c r="L61" s="1342">
        <v>0</v>
      </c>
      <c r="M61" s="1343">
        <v>0.95585904219265483</v>
      </c>
      <c r="N61" s="1342">
        <v>0</v>
      </c>
      <c r="O61" s="1342">
        <v>0</v>
      </c>
      <c r="P61" s="1342">
        <v>0</v>
      </c>
      <c r="Q61" s="1318">
        <v>124.35855107041112</v>
      </c>
      <c r="R61" s="1318">
        <v>172.35560219815309</v>
      </c>
      <c r="S61" s="1318">
        <v>13.222747480755752</v>
      </c>
      <c r="T61" s="1319">
        <v>0</v>
      </c>
      <c r="U61" s="1318">
        <v>0.33881289152481331</v>
      </c>
      <c r="V61" s="1342">
        <v>0</v>
      </c>
      <c r="W61" s="1342">
        <v>0</v>
      </c>
      <c r="X61" s="101">
        <v>0</v>
      </c>
      <c r="Y61" s="1322">
        <v>808.81592415537523</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v>0</v>
      </c>
      <c r="G62" s="1318">
        <v>0</v>
      </c>
      <c r="H62" s="1318">
        <v>0</v>
      </c>
      <c r="I62" s="1318">
        <v>0</v>
      </c>
      <c r="J62" s="1318">
        <v>0</v>
      </c>
      <c r="K62" s="1318">
        <v>0.14633979202162029</v>
      </c>
      <c r="L62" s="1342">
        <v>0</v>
      </c>
      <c r="M62" s="1343">
        <v>0.81969569796134134</v>
      </c>
      <c r="N62" s="1342">
        <v>0</v>
      </c>
      <c r="O62" s="1342">
        <v>0</v>
      </c>
      <c r="P62" s="1342">
        <v>0</v>
      </c>
      <c r="Q62" s="1318">
        <v>0</v>
      </c>
      <c r="R62" s="1318">
        <v>0.42624748986546007</v>
      </c>
      <c r="S62" s="1318">
        <v>0.98453009077022458</v>
      </c>
      <c r="T62" s="1319">
        <v>0</v>
      </c>
      <c r="U62" s="1318">
        <v>0</v>
      </c>
      <c r="V62" s="1342">
        <v>0</v>
      </c>
      <c r="W62" s="1342">
        <v>0</v>
      </c>
      <c r="X62" s="101">
        <v>0</v>
      </c>
      <c r="Y62" s="1322">
        <v>2.3768130706186463</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v>0</v>
      </c>
      <c r="G63" s="1318">
        <v>0</v>
      </c>
      <c r="H63" s="1318">
        <v>0</v>
      </c>
      <c r="I63" s="1318">
        <v>0</v>
      </c>
      <c r="J63" s="1318">
        <v>0</v>
      </c>
      <c r="K63" s="1318">
        <v>0</v>
      </c>
      <c r="L63" s="1342">
        <v>0</v>
      </c>
      <c r="M63" s="1343">
        <v>19.326297082569265</v>
      </c>
      <c r="N63" s="1342">
        <v>0</v>
      </c>
      <c r="O63" s="1342">
        <v>0</v>
      </c>
      <c r="P63" s="1342">
        <v>0</v>
      </c>
      <c r="Q63" s="1318">
        <v>0</v>
      </c>
      <c r="R63" s="1318">
        <v>0</v>
      </c>
      <c r="S63" s="1318">
        <v>1.0008309653823681E-2</v>
      </c>
      <c r="T63" s="1319">
        <v>0</v>
      </c>
      <c r="U63" s="1318">
        <v>0</v>
      </c>
      <c r="V63" s="1342">
        <v>0</v>
      </c>
      <c r="W63" s="1342">
        <v>0</v>
      </c>
      <c r="X63" s="101">
        <v>0</v>
      </c>
      <c r="Y63" s="1322">
        <v>19.336305392223089</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151.12876870471442</v>
      </c>
      <c r="H64" s="1318">
        <v>579.31597128781959</v>
      </c>
      <c r="I64" s="1318">
        <v>0</v>
      </c>
      <c r="J64" s="1318">
        <v>0</v>
      </c>
      <c r="K64" s="1318">
        <v>139.73271298835684</v>
      </c>
      <c r="L64" s="1342">
        <v>0</v>
      </c>
      <c r="M64" s="1343">
        <v>0.8180820962010138</v>
      </c>
      <c r="N64" s="1342">
        <v>0</v>
      </c>
      <c r="O64" s="1342">
        <v>0</v>
      </c>
      <c r="P64" s="1342">
        <v>0</v>
      </c>
      <c r="Q64" s="1318">
        <v>0.24166622267843685</v>
      </c>
      <c r="R64" s="1318">
        <v>150.86047237927883</v>
      </c>
      <c r="S64" s="1318">
        <v>1.0160532794444816</v>
      </c>
      <c r="T64" s="1319">
        <v>0</v>
      </c>
      <c r="U64" s="1318">
        <v>8.014465325317671</v>
      </c>
      <c r="V64" s="1342">
        <v>0</v>
      </c>
      <c r="W64" s="1342">
        <v>0</v>
      </c>
      <c r="X64" s="101">
        <v>0</v>
      </c>
      <c r="Y64" s="1322">
        <v>1031.1281922838111</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0.68661510768260914</v>
      </c>
      <c r="G65" s="1318">
        <v>40.561046385159258</v>
      </c>
      <c r="H65" s="1318">
        <v>56.709620289839997</v>
      </c>
      <c r="I65" s="1318">
        <v>101.48170953616523</v>
      </c>
      <c r="J65" s="1318">
        <v>43.025810916159649</v>
      </c>
      <c r="K65" s="1318">
        <v>1845.941507634406</v>
      </c>
      <c r="L65" s="1342">
        <v>0</v>
      </c>
      <c r="M65" s="1343">
        <v>165.48430473969833</v>
      </c>
      <c r="N65" s="1342">
        <v>0</v>
      </c>
      <c r="O65" s="1342">
        <v>0</v>
      </c>
      <c r="P65" s="1342">
        <v>0</v>
      </c>
      <c r="Q65" s="1318">
        <v>0.46841325623596419</v>
      </c>
      <c r="R65" s="1318">
        <v>803.59709629607846</v>
      </c>
      <c r="S65" s="1318">
        <v>201.97966478776399</v>
      </c>
      <c r="T65" s="1319">
        <v>0</v>
      </c>
      <c r="U65" s="1318">
        <v>217.54911399865884</v>
      </c>
      <c r="V65" s="1342">
        <v>0</v>
      </c>
      <c r="W65" s="1342">
        <v>0</v>
      </c>
      <c r="X65" s="101">
        <v>0</v>
      </c>
      <c r="Y65" s="1322">
        <v>3477.4849029478482</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v>0</v>
      </c>
      <c r="G66" s="1327">
        <v>8.2689445542093925</v>
      </c>
      <c r="H66" s="1327">
        <v>3.6429553046289826</v>
      </c>
      <c r="I66" s="1327">
        <v>1.9160006684270348E-3</v>
      </c>
      <c r="J66" s="1327">
        <v>0</v>
      </c>
      <c r="K66" s="1327">
        <v>90.133935056759654</v>
      </c>
      <c r="L66" s="1342">
        <v>0</v>
      </c>
      <c r="M66" s="1345">
        <v>16.243853666924402</v>
      </c>
      <c r="N66" s="1342">
        <v>0</v>
      </c>
      <c r="O66" s="1342">
        <v>0</v>
      </c>
      <c r="P66" s="1342">
        <v>0</v>
      </c>
      <c r="Q66" s="1327">
        <v>0</v>
      </c>
      <c r="R66" s="1327">
        <v>11.076472282018079</v>
      </c>
      <c r="S66" s="1327">
        <v>77.884982685295597</v>
      </c>
      <c r="T66" s="1327">
        <v>0</v>
      </c>
      <c r="U66" s="1327">
        <v>7.9950806771025329</v>
      </c>
      <c r="V66" s="1342">
        <v>0</v>
      </c>
      <c r="W66" s="1342">
        <v>0</v>
      </c>
      <c r="X66" s="65">
        <v>0</v>
      </c>
      <c r="Y66" s="1329">
        <v>215.24814022760705</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v>0</v>
      </c>
      <c r="G67" s="1348">
        <v>8.2689445542093925</v>
      </c>
      <c r="H67" s="1318">
        <v>3.6429553046289826</v>
      </c>
      <c r="I67" s="1318">
        <v>1.9160006684270348E-3</v>
      </c>
      <c r="J67" s="1318">
        <v>0</v>
      </c>
      <c r="K67" s="1318">
        <v>90.133935056759654</v>
      </c>
      <c r="L67" s="1342">
        <v>0</v>
      </c>
      <c r="M67" s="1343">
        <v>16.243853666924402</v>
      </c>
      <c r="N67" s="1342">
        <v>0</v>
      </c>
      <c r="O67" s="1342">
        <v>0</v>
      </c>
      <c r="P67" s="1342">
        <v>0</v>
      </c>
      <c r="Q67" s="1318">
        <v>0</v>
      </c>
      <c r="R67" s="1318">
        <v>11.076472282018079</v>
      </c>
      <c r="S67" s="1318">
        <v>77.884982685295597</v>
      </c>
      <c r="T67" s="1318">
        <v>0</v>
      </c>
      <c r="U67" s="1318">
        <v>7.9950806771025329</v>
      </c>
      <c r="V67" s="1342">
        <v>0</v>
      </c>
      <c r="W67" s="1342">
        <v>0</v>
      </c>
      <c r="X67" s="48">
        <v>0</v>
      </c>
      <c r="Y67" s="1322">
        <v>215.24814022760705</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9.2486719041579929E-2</v>
      </c>
      <c r="G68" s="1327">
        <v>15.823085052179835</v>
      </c>
      <c r="H68" s="1327">
        <v>9.5128676928425957</v>
      </c>
      <c r="I68" s="1327">
        <v>38.739293418672077</v>
      </c>
      <c r="J68" s="1327">
        <v>18.199891333127177</v>
      </c>
      <c r="K68" s="1327">
        <v>40.007105198544984</v>
      </c>
      <c r="L68" s="1349">
        <v>0</v>
      </c>
      <c r="M68" s="1350">
        <v>2.6421847051757945</v>
      </c>
      <c r="N68" s="1349">
        <v>0</v>
      </c>
      <c r="O68" s="1349">
        <v>0</v>
      </c>
      <c r="P68" s="1342">
        <v>0</v>
      </c>
      <c r="Q68" s="1327">
        <v>0</v>
      </c>
      <c r="R68" s="1327">
        <v>45.411749628839033</v>
      </c>
      <c r="S68" s="1327">
        <v>9.3558517535300059</v>
      </c>
      <c r="T68" s="1327">
        <v>0</v>
      </c>
      <c r="U68" s="1327">
        <v>24.815695054511675</v>
      </c>
      <c r="V68" s="1349">
        <v>0</v>
      </c>
      <c r="W68" s="1349">
        <v>0</v>
      </c>
      <c r="X68" s="65">
        <v>5.549203142494797E-2</v>
      </c>
      <c r="Y68" s="1329">
        <v>204.65570258788972</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9.2486719041579929E-2</v>
      </c>
      <c r="G69" s="1318">
        <v>15.823085052179835</v>
      </c>
      <c r="H69" s="1318">
        <v>9.5128676928425957</v>
      </c>
      <c r="I69" s="1318">
        <v>0.96357097209363607</v>
      </c>
      <c r="J69" s="1318">
        <v>1.8064366809999444</v>
      </c>
      <c r="K69" s="1318">
        <v>39.462012101773517</v>
      </c>
      <c r="L69" s="1342">
        <v>0</v>
      </c>
      <c r="M69" s="1343">
        <v>2.6421847051757945</v>
      </c>
      <c r="N69" s="1342">
        <v>0</v>
      </c>
      <c r="O69" s="1342">
        <v>0</v>
      </c>
      <c r="P69" s="1342">
        <v>0</v>
      </c>
      <c r="Q69" s="1318">
        <v>0</v>
      </c>
      <c r="R69" s="1318">
        <v>45.411749628839033</v>
      </c>
      <c r="S69" s="1318">
        <v>9.3338176981888257</v>
      </c>
      <c r="T69" s="1318">
        <v>0</v>
      </c>
      <c r="U69" s="1318">
        <v>24.815695054511675</v>
      </c>
      <c r="V69" s="1342">
        <v>0</v>
      </c>
      <c r="W69" s="1342">
        <v>0</v>
      </c>
      <c r="X69" s="48">
        <v>5.549203142494797E-2</v>
      </c>
      <c r="Y69" s="1322">
        <v>149.91939833707139</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1299</v>
      </c>
      <c r="E70" s="76" t="s">
        <v>170</v>
      </c>
      <c r="F70" s="1317">
        <v>0</v>
      </c>
      <c r="G70" s="1318">
        <v>0</v>
      </c>
      <c r="H70" s="1318">
        <v>0</v>
      </c>
      <c r="I70" s="1318">
        <v>37.775722446578442</v>
      </c>
      <c r="J70" s="1318">
        <v>16.393454652127232</v>
      </c>
      <c r="K70" s="1318">
        <v>0.54509309677146689</v>
      </c>
      <c r="L70" s="1342">
        <v>0</v>
      </c>
      <c r="M70" s="1343">
        <v>0</v>
      </c>
      <c r="N70" s="1342">
        <v>0</v>
      </c>
      <c r="O70" s="1342">
        <v>0</v>
      </c>
      <c r="P70" s="1342">
        <v>0</v>
      </c>
      <c r="Q70" s="1318">
        <v>0</v>
      </c>
      <c r="R70" s="1318">
        <v>0</v>
      </c>
      <c r="S70" s="1318">
        <v>2.2034055341180976E-2</v>
      </c>
      <c r="T70" s="1318">
        <v>0</v>
      </c>
      <c r="U70" s="1318">
        <v>0</v>
      </c>
      <c r="V70" s="1342">
        <v>0</v>
      </c>
      <c r="W70" s="1342">
        <v>0</v>
      </c>
      <c r="X70" s="48">
        <v>0</v>
      </c>
      <c r="Y70" s="1322">
        <v>54.736304250818321</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0.16223237953149078</v>
      </c>
      <c r="G71" s="1327">
        <v>979.55930026209205</v>
      </c>
      <c r="H71" s="1327">
        <v>141.66304766545395</v>
      </c>
      <c r="I71" s="1327">
        <v>0</v>
      </c>
      <c r="J71" s="1327">
        <v>0</v>
      </c>
      <c r="K71" s="1327">
        <v>203.06228057093526</v>
      </c>
      <c r="L71" s="1342">
        <v>0</v>
      </c>
      <c r="M71" s="1345">
        <v>0</v>
      </c>
      <c r="N71" s="1342">
        <v>0</v>
      </c>
      <c r="O71" s="1342">
        <v>0</v>
      </c>
      <c r="P71" s="1342">
        <v>0</v>
      </c>
      <c r="Q71" s="1327">
        <v>0</v>
      </c>
      <c r="R71" s="1327">
        <v>10.798901004085964</v>
      </c>
      <c r="S71" s="1327">
        <v>12.421186269210734</v>
      </c>
      <c r="T71" s="1327">
        <v>0</v>
      </c>
      <c r="U71" s="1327">
        <v>0</v>
      </c>
      <c r="V71" s="1342">
        <v>0</v>
      </c>
      <c r="W71" s="1342">
        <v>0</v>
      </c>
      <c r="X71" s="65">
        <v>0</v>
      </c>
      <c r="Y71" s="1329">
        <v>1347.6669481513093</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0.16223237953149078</v>
      </c>
      <c r="G72" s="1318">
        <v>979.55930026209205</v>
      </c>
      <c r="H72" s="1318">
        <v>141.66304766545395</v>
      </c>
      <c r="I72" s="1319">
        <v>0</v>
      </c>
      <c r="J72" s="1318">
        <v>0</v>
      </c>
      <c r="K72" s="1318">
        <v>203.06228057093526</v>
      </c>
      <c r="L72" s="1342">
        <v>0</v>
      </c>
      <c r="M72" s="1343">
        <v>0</v>
      </c>
      <c r="N72" s="1342">
        <v>0</v>
      </c>
      <c r="O72" s="1342">
        <v>0</v>
      </c>
      <c r="P72" s="1342">
        <v>0</v>
      </c>
      <c r="Q72" s="1318">
        <v>0</v>
      </c>
      <c r="R72" s="1318">
        <v>10.798901004085964</v>
      </c>
      <c r="S72" s="1318">
        <v>12.421186269210734</v>
      </c>
      <c r="T72" s="1319">
        <v>0</v>
      </c>
      <c r="U72" s="1318">
        <v>0</v>
      </c>
      <c r="V72" s="1342">
        <v>0</v>
      </c>
      <c r="W72" s="1342">
        <v>0</v>
      </c>
      <c r="X72" s="48">
        <v>0</v>
      </c>
      <c r="Y72" s="1322">
        <v>1347.6669481513093</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1300</v>
      </c>
      <c r="E73" s="74"/>
      <c r="F73" s="1317"/>
      <c r="G73" s="1318"/>
      <c r="H73" s="1318"/>
      <c r="I73" s="1319"/>
      <c r="J73" s="1318"/>
      <c r="K73" s="1318"/>
      <c r="L73" s="1342"/>
      <c r="M73" s="1343"/>
      <c r="N73" s="1342"/>
      <c r="O73" s="1342"/>
      <c r="P73" s="1342"/>
      <c r="Q73" s="1318"/>
      <c r="R73" s="1318"/>
      <c r="S73" s="1318"/>
      <c r="T73" s="1319"/>
      <c r="U73" s="1318"/>
      <c r="V73" s="1342"/>
      <c r="W73" s="1342"/>
      <c r="X73" s="48"/>
      <c r="Y73" s="1322">
        <v>0</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v>7.1529265007837864E-2</v>
      </c>
      <c r="G74" s="1327">
        <v>751.30524636866369</v>
      </c>
      <c r="H74" s="1327">
        <v>17.109577508086772</v>
      </c>
      <c r="I74" s="1327">
        <v>7.1529265007837864E-2</v>
      </c>
      <c r="J74" s="1327">
        <v>0</v>
      </c>
      <c r="K74" s="1327">
        <v>84.971365359143462</v>
      </c>
      <c r="L74" s="1342">
        <v>0</v>
      </c>
      <c r="M74" s="1345">
        <v>0</v>
      </c>
      <c r="N74" s="1342">
        <v>0</v>
      </c>
      <c r="O74" s="1342">
        <v>0</v>
      </c>
      <c r="P74" s="1342">
        <v>0</v>
      </c>
      <c r="Q74" s="1327">
        <v>2.3843088335945957E-2</v>
      </c>
      <c r="R74" s="1327">
        <v>18.704084744475626</v>
      </c>
      <c r="S74" s="1327">
        <v>4.4586575188218935</v>
      </c>
      <c r="T74" s="1327">
        <v>0</v>
      </c>
      <c r="U74" s="1327">
        <v>0.30996014836729746</v>
      </c>
      <c r="V74" s="1342">
        <v>0</v>
      </c>
      <c r="W74" s="1342">
        <v>0</v>
      </c>
      <c r="X74" s="65">
        <v>0</v>
      </c>
      <c r="Y74" s="1329">
        <v>877.02579326591024</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1301</v>
      </c>
      <c r="E75" s="74" t="s">
        <v>181</v>
      </c>
      <c r="F75" s="1317">
        <v>7.1529265007837864E-2</v>
      </c>
      <c r="G75" s="1318">
        <v>751.30524636866369</v>
      </c>
      <c r="H75" s="1318">
        <v>17.109577508086772</v>
      </c>
      <c r="I75" s="1318">
        <v>7.1529265007837864E-2</v>
      </c>
      <c r="J75" s="1318">
        <v>0</v>
      </c>
      <c r="K75" s="1318">
        <v>84.971365359143462</v>
      </c>
      <c r="L75" s="1342">
        <v>0</v>
      </c>
      <c r="M75" s="1343">
        <v>0</v>
      </c>
      <c r="N75" s="1342">
        <v>0</v>
      </c>
      <c r="O75" s="1342">
        <v>0</v>
      </c>
      <c r="P75" s="1342">
        <v>0</v>
      </c>
      <c r="Q75" s="1318">
        <v>2.3843088335945957E-2</v>
      </c>
      <c r="R75" s="1318">
        <v>18.704084744475626</v>
      </c>
      <c r="S75" s="1318">
        <v>4.4586575188218935</v>
      </c>
      <c r="T75" s="1318">
        <v>0</v>
      </c>
      <c r="U75" s="1318">
        <v>0.30996014836729746</v>
      </c>
      <c r="V75" s="1342">
        <v>0</v>
      </c>
      <c r="W75" s="1342">
        <v>0</v>
      </c>
      <c r="X75" s="48">
        <v>0</v>
      </c>
      <c r="Y75" s="1322">
        <v>877.02579326591024</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1302</v>
      </c>
      <c r="E76" s="29" t="s">
        <v>184</v>
      </c>
      <c r="F76" s="1326">
        <v>0.11915382644119636</v>
      </c>
      <c r="G76" s="1327">
        <v>64.795047894227736</v>
      </c>
      <c r="H76" s="1327">
        <v>10.786362718430635</v>
      </c>
      <c r="I76" s="1327">
        <v>4.8432354472704278</v>
      </c>
      <c r="J76" s="1327">
        <v>1.8813657264632828</v>
      </c>
      <c r="K76" s="1327">
        <v>144.33286327019721</v>
      </c>
      <c r="L76" s="1342">
        <v>0</v>
      </c>
      <c r="M76" s="1345">
        <v>5.4572561971042353</v>
      </c>
      <c r="N76" s="1342">
        <v>0</v>
      </c>
      <c r="O76" s="1342">
        <v>0</v>
      </c>
      <c r="P76" s="1342">
        <v>0</v>
      </c>
      <c r="Q76" s="1327">
        <v>3.81963242749137E-2</v>
      </c>
      <c r="R76" s="1327">
        <v>125.10954857294981</v>
      </c>
      <c r="S76" s="1327">
        <v>73.892727421082768</v>
      </c>
      <c r="T76" s="1327">
        <v>0.1333863536993585</v>
      </c>
      <c r="U76" s="1327">
        <v>90.450001670292508</v>
      </c>
      <c r="V76" s="1342">
        <v>0</v>
      </c>
      <c r="W76" s="1342">
        <v>0</v>
      </c>
      <c r="X76" s="65">
        <v>0</v>
      </c>
      <c r="Y76" s="1329">
        <v>521.83914542243406</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1262</v>
      </c>
      <c r="E77" s="29" t="s">
        <v>187</v>
      </c>
      <c r="F77" s="1326"/>
      <c r="G77" s="1327"/>
      <c r="H77" s="1327">
        <v>2.56</v>
      </c>
      <c r="I77" s="1327"/>
      <c r="J77" s="1327"/>
      <c r="K77" s="1327"/>
      <c r="L77" s="1342"/>
      <c r="M77" s="1345"/>
      <c r="N77" s="1342"/>
      <c r="O77" s="1342"/>
      <c r="P77" s="1342"/>
      <c r="Q77" s="1327"/>
      <c r="R77" s="1327"/>
      <c r="S77" s="1327"/>
      <c r="T77" s="1327"/>
      <c r="U77" s="1327"/>
      <c r="V77" s="1342"/>
      <c r="W77" s="1342"/>
      <c r="X77" s="65"/>
      <c r="Y77" s="1329">
        <v>2.56</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t="s">
        <v>268</v>
      </c>
      <c r="G78" s="1318">
        <v>0</v>
      </c>
      <c r="H78" s="1318">
        <v>1.1438297872340426</v>
      </c>
      <c r="I78" s="1318">
        <v>0</v>
      </c>
      <c r="J78" s="1318">
        <v>0</v>
      </c>
      <c r="K78" s="1318">
        <v>0</v>
      </c>
      <c r="L78" s="1342" t="s">
        <v>268</v>
      </c>
      <c r="M78" s="1343" t="s">
        <v>268</v>
      </c>
      <c r="N78" s="1342" t="s">
        <v>268</v>
      </c>
      <c r="O78" s="1342" t="s">
        <v>268</v>
      </c>
      <c r="P78" s="1342" t="s">
        <v>268</v>
      </c>
      <c r="Q78" s="1318">
        <v>0</v>
      </c>
      <c r="R78" s="1318">
        <v>0</v>
      </c>
      <c r="S78" s="1318">
        <v>0</v>
      </c>
      <c r="T78" s="1318" t="s">
        <v>268</v>
      </c>
      <c r="U78" s="1318" t="s">
        <v>268</v>
      </c>
      <c r="V78" s="1342" t="s">
        <v>268</v>
      </c>
      <c r="W78" s="1342" t="s">
        <v>268</v>
      </c>
      <c r="X78" s="48" t="s">
        <v>268</v>
      </c>
      <c r="Y78" s="1322">
        <v>1.1438297872340426</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1303</v>
      </c>
      <c r="E79" s="74"/>
      <c r="F79" s="1317" t="s">
        <v>268</v>
      </c>
      <c r="G79" s="1318">
        <v>0</v>
      </c>
      <c r="H79" s="1318">
        <v>1.4161702127659574</v>
      </c>
      <c r="I79" s="1318">
        <v>0</v>
      </c>
      <c r="J79" s="1318">
        <v>0</v>
      </c>
      <c r="K79" s="1318">
        <v>0</v>
      </c>
      <c r="L79" s="1342" t="s">
        <v>268</v>
      </c>
      <c r="M79" s="1343" t="s">
        <v>268</v>
      </c>
      <c r="N79" s="1342" t="s">
        <v>268</v>
      </c>
      <c r="O79" s="1342" t="s">
        <v>268</v>
      </c>
      <c r="P79" s="1342" t="s">
        <v>268</v>
      </c>
      <c r="Q79" s="1318">
        <v>0</v>
      </c>
      <c r="R79" s="1318">
        <v>0</v>
      </c>
      <c r="S79" s="1318">
        <v>0</v>
      </c>
      <c r="T79" s="1318" t="s">
        <v>268</v>
      </c>
      <c r="U79" s="1318" t="s">
        <v>268</v>
      </c>
      <c r="V79" s="1342" t="s">
        <v>268</v>
      </c>
      <c r="W79" s="1342" t="s">
        <v>268</v>
      </c>
      <c r="X79" s="48" t="s">
        <v>268</v>
      </c>
      <c r="Y79" s="1322">
        <v>1.4161702127659574</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1304</v>
      </c>
      <c r="E80" s="29" t="s">
        <v>193</v>
      </c>
      <c r="F80" s="1326">
        <v>5.4331431631916415E-2</v>
      </c>
      <c r="G80" s="1327">
        <v>13.285547037063841</v>
      </c>
      <c r="H80" s="1327">
        <v>4.8430183200222388</v>
      </c>
      <c r="I80" s="1327">
        <v>2.1848885766879542</v>
      </c>
      <c r="J80" s="1327">
        <v>0.50499259723558021</v>
      </c>
      <c r="K80" s="1327">
        <v>37.786700050197787</v>
      </c>
      <c r="L80" s="1342">
        <v>0</v>
      </c>
      <c r="M80" s="1345">
        <v>0.33685487611788179</v>
      </c>
      <c r="N80" s="1342">
        <v>0</v>
      </c>
      <c r="O80" s="1342">
        <v>0</v>
      </c>
      <c r="P80" s="1342">
        <v>0</v>
      </c>
      <c r="Q80" s="1327">
        <v>0</v>
      </c>
      <c r="R80" s="1327">
        <v>4.1706932525444032</v>
      </c>
      <c r="S80" s="1327">
        <v>0.81284546414072034</v>
      </c>
      <c r="T80" s="1327">
        <v>0</v>
      </c>
      <c r="U80" s="1327">
        <v>0</v>
      </c>
      <c r="V80" s="1342">
        <v>0</v>
      </c>
      <c r="W80" s="1342">
        <v>0</v>
      </c>
      <c r="X80" s="65">
        <v>0</v>
      </c>
      <c r="Y80" s="1329">
        <v>63.979871605642323</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c r="G81" s="1327">
        <v>3673</v>
      </c>
      <c r="H81" s="1327">
        <v>125</v>
      </c>
      <c r="I81" s="1327"/>
      <c r="J81" s="1327"/>
      <c r="K81" s="1327">
        <v>1508</v>
      </c>
      <c r="L81" s="1342"/>
      <c r="M81" s="1345"/>
      <c r="N81" s="1342"/>
      <c r="O81" s="1342"/>
      <c r="P81" s="1345"/>
      <c r="Q81" s="1327"/>
      <c r="R81" s="1327">
        <v>1693</v>
      </c>
      <c r="S81" s="1327">
        <v>3</v>
      </c>
      <c r="T81" s="1327"/>
      <c r="U81" s="1327"/>
      <c r="V81" s="1342"/>
      <c r="W81" s="1342"/>
      <c r="X81" s="65"/>
      <c r="Y81" s="1329">
        <v>7002</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1305</v>
      </c>
      <c r="E82" s="74" t="s">
        <v>198</v>
      </c>
      <c r="F82" s="1317" t="s">
        <v>268</v>
      </c>
      <c r="G82" s="1318">
        <v>3673</v>
      </c>
      <c r="H82" s="1318">
        <v>125</v>
      </c>
      <c r="I82" s="1318" t="s">
        <v>268</v>
      </c>
      <c r="J82" s="1318">
        <v>0</v>
      </c>
      <c r="K82" s="1318">
        <v>1508</v>
      </c>
      <c r="L82" s="1342" t="s">
        <v>268</v>
      </c>
      <c r="M82" s="1343">
        <v>0</v>
      </c>
      <c r="N82" s="1342" t="s">
        <v>268</v>
      </c>
      <c r="O82" s="1342" t="s">
        <v>268</v>
      </c>
      <c r="P82" s="1342" t="s">
        <v>268</v>
      </c>
      <c r="Q82" s="1318" t="s">
        <v>268</v>
      </c>
      <c r="R82" s="1318">
        <v>1693</v>
      </c>
      <c r="S82" s="1318">
        <v>3</v>
      </c>
      <c r="T82" s="1319" t="s">
        <v>268</v>
      </c>
      <c r="U82" s="1318" t="s">
        <v>268</v>
      </c>
      <c r="V82" s="1342" t="s">
        <v>268</v>
      </c>
      <c r="W82" s="1342" t="s">
        <v>268</v>
      </c>
      <c r="X82" s="48" t="s">
        <v>268</v>
      </c>
      <c r="Y82" s="1322">
        <v>7002</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1306</v>
      </c>
      <c r="E83" s="74" t="s">
        <v>200</v>
      </c>
      <c r="F83" s="1317" t="s">
        <v>268</v>
      </c>
      <c r="G83" s="1318">
        <v>0</v>
      </c>
      <c r="H83" s="1318">
        <v>0</v>
      </c>
      <c r="I83" s="1318" t="s">
        <v>268</v>
      </c>
      <c r="J83" s="1318">
        <v>0</v>
      </c>
      <c r="K83" s="1318">
        <v>0</v>
      </c>
      <c r="L83" s="1342" t="s">
        <v>268</v>
      </c>
      <c r="M83" s="1343">
        <v>0</v>
      </c>
      <c r="N83" s="1342" t="s">
        <v>268</v>
      </c>
      <c r="O83" s="1342" t="s">
        <v>268</v>
      </c>
      <c r="P83" s="1343" t="s">
        <v>268</v>
      </c>
      <c r="Q83" s="1318" t="s">
        <v>268</v>
      </c>
      <c r="R83" s="1318">
        <v>0</v>
      </c>
      <c r="S83" s="1318">
        <v>0</v>
      </c>
      <c r="T83" s="1319" t="s">
        <v>268</v>
      </c>
      <c r="U83" s="1318" t="s">
        <v>268</v>
      </c>
      <c r="V83" s="1342" t="s">
        <v>268</v>
      </c>
      <c r="W83" s="1342" t="s">
        <v>268</v>
      </c>
      <c r="X83" s="48" t="s">
        <v>268</v>
      </c>
      <c r="Y83" s="1322">
        <v>0</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1307</v>
      </c>
      <c r="E84" s="74"/>
      <c r="F84" s="1317" t="s">
        <v>268</v>
      </c>
      <c r="G84" s="1318">
        <v>0</v>
      </c>
      <c r="H84" s="1318">
        <v>0</v>
      </c>
      <c r="I84" s="1318" t="s">
        <v>268</v>
      </c>
      <c r="J84" s="1318">
        <v>0</v>
      </c>
      <c r="K84" s="1318">
        <v>0</v>
      </c>
      <c r="L84" s="1342" t="s">
        <v>268</v>
      </c>
      <c r="M84" s="1343">
        <v>0</v>
      </c>
      <c r="N84" s="1342" t="s">
        <v>268</v>
      </c>
      <c r="O84" s="1342" t="s">
        <v>268</v>
      </c>
      <c r="P84" s="1342" t="s">
        <v>268</v>
      </c>
      <c r="Q84" s="1318" t="s">
        <v>268</v>
      </c>
      <c r="R84" s="1318">
        <v>0</v>
      </c>
      <c r="S84" s="1318">
        <v>0</v>
      </c>
      <c r="T84" s="1319" t="s">
        <v>268</v>
      </c>
      <c r="U84" s="1318" t="s">
        <v>268</v>
      </c>
      <c r="V84" s="1342" t="s">
        <v>268</v>
      </c>
      <c r="W84" s="1342" t="s">
        <v>268</v>
      </c>
      <c r="X84" s="48" t="s">
        <v>268</v>
      </c>
      <c r="Y84" s="1322">
        <v>0</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1308</v>
      </c>
      <c r="E85" s="1356" t="s">
        <v>204</v>
      </c>
      <c r="F85" s="1357">
        <v>0.79889685621167372</v>
      </c>
      <c r="G85" s="1358">
        <v>333.5247848749072</v>
      </c>
      <c r="H85" s="1358">
        <v>6.1545502085562598</v>
      </c>
      <c r="I85" s="1358">
        <v>2.2273764476901752</v>
      </c>
      <c r="J85" s="1358">
        <v>1.7959080109420662</v>
      </c>
      <c r="K85" s="1358">
        <v>341.00428562801142</v>
      </c>
      <c r="L85" s="1359">
        <v>0</v>
      </c>
      <c r="M85" s="1360">
        <v>16.897089002090926</v>
      </c>
      <c r="N85" s="1359">
        <v>0</v>
      </c>
      <c r="O85" s="1359">
        <v>0</v>
      </c>
      <c r="P85" s="1359">
        <v>0</v>
      </c>
      <c r="Q85" s="1358">
        <v>1.0064842282981717E-2</v>
      </c>
      <c r="R85" s="1358">
        <v>47.152980973396843</v>
      </c>
      <c r="S85" s="1358">
        <v>33.197077145143055</v>
      </c>
      <c r="T85" s="1358">
        <v>0</v>
      </c>
      <c r="U85" s="1358">
        <v>1.0300211044219205</v>
      </c>
      <c r="V85" s="1359">
        <v>0</v>
      </c>
      <c r="W85" s="1359">
        <v>0</v>
      </c>
      <c r="X85" s="1361">
        <v>0</v>
      </c>
      <c r="Y85" s="1362">
        <v>783.79303509365479</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9818.5908158055881</v>
      </c>
      <c r="G86" s="1363">
        <v>1260462.4803945709</v>
      </c>
      <c r="H86" s="1363">
        <v>27849.463911260285</v>
      </c>
      <c r="I86" s="1363">
        <v>9975.8978041430655</v>
      </c>
      <c r="J86" s="1363">
        <v>9120.3011187133416</v>
      </c>
      <c r="K86" s="1363">
        <v>31929.369564108994</v>
      </c>
      <c r="L86" s="1363">
        <v>1154.7931232782178</v>
      </c>
      <c r="M86" s="1363">
        <v>37381.852281510081</v>
      </c>
      <c r="N86" s="1363">
        <v>137.06</v>
      </c>
      <c r="O86" s="1363">
        <v>47535.68</v>
      </c>
      <c r="P86" s="1363">
        <v>0</v>
      </c>
      <c r="Q86" s="1363">
        <v>127.11481343399387</v>
      </c>
      <c r="R86" s="1363">
        <v>13804.510489123948</v>
      </c>
      <c r="S86" s="1363">
        <v>87703.180360706232</v>
      </c>
      <c r="T86" s="1363">
        <v>55536.1333863537</v>
      </c>
      <c r="U86" s="1363">
        <v>244073.22172002427</v>
      </c>
      <c r="V86" s="1363">
        <v>3083467.0750000002</v>
      </c>
      <c r="W86" s="1363">
        <v>5698.8415159674714</v>
      </c>
      <c r="X86" s="123">
        <v>3829.0554920314248</v>
      </c>
      <c r="Y86" s="124">
        <v>4929604.6217910312</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151" priority="3" stopIfTrue="1">
      <formula>#REF!=9</formula>
    </cfRule>
    <cfRule type="expression" dxfId="150" priority="4">
      <formula>#REF!=2</formula>
    </cfRule>
  </conditionalFormatting>
  <conditionalFormatting sqref="V77:W77 L77:P77">
    <cfRule type="expression" dxfId="149" priority="1" stopIfTrue="1">
      <formula>#REF!=9</formula>
    </cfRule>
    <cfRule type="expression" dxfId="148"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2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1223</v>
      </c>
      <c r="C2" s="1308">
        <v>11</v>
      </c>
      <c r="D2" s="8" t="s">
        <v>1312</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v>0</v>
      </c>
      <c r="G4" s="31">
        <v>0</v>
      </c>
      <c r="H4" s="31">
        <v>0</v>
      </c>
      <c r="I4" s="31">
        <v>0</v>
      </c>
      <c r="J4" s="31">
        <v>0</v>
      </c>
      <c r="K4" s="31">
        <v>1180</v>
      </c>
      <c r="L4" s="32">
        <v>0</v>
      </c>
      <c r="M4" s="33">
        <v>0</v>
      </c>
      <c r="N4" s="32">
        <v>0</v>
      </c>
      <c r="O4" s="32">
        <v>0</v>
      </c>
      <c r="P4" s="32">
        <v>0</v>
      </c>
      <c r="Q4" s="31">
        <v>0</v>
      </c>
      <c r="R4" s="31">
        <v>9</v>
      </c>
      <c r="S4" s="31">
        <v>0</v>
      </c>
      <c r="T4" s="31">
        <v>0</v>
      </c>
      <c r="U4" s="31">
        <v>0</v>
      </c>
      <c r="V4" s="33">
        <v>827761.96499999985</v>
      </c>
      <c r="W4" s="33">
        <v>2160.3745430028434</v>
      </c>
      <c r="X4" s="34">
        <v>0</v>
      </c>
      <c r="Y4" s="35">
        <v>831111.33954300266</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t="s">
        <v>268</v>
      </c>
      <c r="G5" s="1318" t="s">
        <v>268</v>
      </c>
      <c r="H5" s="1318">
        <v>0</v>
      </c>
      <c r="I5" s="1319" t="s">
        <v>268</v>
      </c>
      <c r="J5" s="1318" t="s">
        <v>268</v>
      </c>
      <c r="K5" s="1318">
        <v>1179.7939719330409</v>
      </c>
      <c r="L5" s="1320" t="s">
        <v>268</v>
      </c>
      <c r="M5" s="1321" t="s">
        <v>268</v>
      </c>
      <c r="N5" s="1320" t="s">
        <v>268</v>
      </c>
      <c r="O5" s="1320" t="s">
        <v>268</v>
      </c>
      <c r="P5" s="1320" t="s">
        <v>268</v>
      </c>
      <c r="Q5" s="1319" t="s">
        <v>268</v>
      </c>
      <c r="R5" s="1318">
        <v>0.48648648648648651</v>
      </c>
      <c r="S5" s="1318">
        <v>0</v>
      </c>
      <c r="T5" s="1318" t="s">
        <v>268</v>
      </c>
      <c r="U5" s="1318">
        <v>0</v>
      </c>
      <c r="V5" s="1320">
        <v>0</v>
      </c>
      <c r="W5" s="1320">
        <v>0</v>
      </c>
      <c r="X5" s="48" t="s">
        <v>268</v>
      </c>
      <c r="Y5" s="1322">
        <v>1180.2804584195273</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t="s">
        <v>268</v>
      </c>
      <c r="G6" s="1318" t="s">
        <v>268</v>
      </c>
      <c r="H6" s="1318">
        <v>0</v>
      </c>
      <c r="I6" s="1319" t="s">
        <v>268</v>
      </c>
      <c r="J6" s="1318" t="s">
        <v>268</v>
      </c>
      <c r="K6" s="1318">
        <v>0</v>
      </c>
      <c r="L6" s="1320" t="s">
        <v>268</v>
      </c>
      <c r="M6" s="1321" t="s">
        <v>268</v>
      </c>
      <c r="N6" s="1320" t="s">
        <v>268</v>
      </c>
      <c r="O6" s="1320" t="s">
        <v>268</v>
      </c>
      <c r="P6" s="1320" t="s">
        <v>268</v>
      </c>
      <c r="Q6" s="1319" t="s">
        <v>268</v>
      </c>
      <c r="R6" s="1318">
        <v>0</v>
      </c>
      <c r="S6" s="1318">
        <v>0</v>
      </c>
      <c r="T6" s="1318" t="s">
        <v>268</v>
      </c>
      <c r="U6" s="1318">
        <v>0</v>
      </c>
      <c r="V6" s="1324">
        <v>827761.96499999985</v>
      </c>
      <c r="W6" s="1324">
        <v>2160.3745430028434</v>
      </c>
      <c r="X6" s="48" t="s">
        <v>268</v>
      </c>
      <c r="Y6" s="1322">
        <v>829922.33954300266</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t="s">
        <v>268</v>
      </c>
      <c r="G7" s="1318" t="s">
        <v>268</v>
      </c>
      <c r="H7" s="1318">
        <v>0</v>
      </c>
      <c r="I7" s="1319" t="s">
        <v>268</v>
      </c>
      <c r="J7" s="1318" t="s">
        <v>268</v>
      </c>
      <c r="K7" s="1318">
        <v>0.20602806695912176</v>
      </c>
      <c r="L7" s="1320" t="s">
        <v>268</v>
      </c>
      <c r="M7" s="1321" t="s">
        <v>268</v>
      </c>
      <c r="N7" s="1320" t="s">
        <v>268</v>
      </c>
      <c r="O7" s="1320" t="s">
        <v>268</v>
      </c>
      <c r="P7" s="1320" t="s">
        <v>268</v>
      </c>
      <c r="Q7" s="1319" t="s">
        <v>268</v>
      </c>
      <c r="R7" s="1318">
        <v>8.513513513513514</v>
      </c>
      <c r="S7" s="1318">
        <v>0</v>
      </c>
      <c r="T7" s="1318" t="s">
        <v>268</v>
      </c>
      <c r="U7" s="1318">
        <v>0</v>
      </c>
      <c r="V7" s="1320">
        <v>0</v>
      </c>
      <c r="W7" s="1320">
        <v>0</v>
      </c>
      <c r="X7" s="48" t="s">
        <v>268</v>
      </c>
      <c r="Y7" s="1322">
        <v>8.7195415804726366</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t="s">
        <v>268</v>
      </c>
      <c r="G8" s="1318" t="s">
        <v>268</v>
      </c>
      <c r="H8" s="1318">
        <v>0</v>
      </c>
      <c r="I8" s="1319" t="s">
        <v>268</v>
      </c>
      <c r="J8" s="1318" t="s">
        <v>268</v>
      </c>
      <c r="K8" s="1318">
        <v>0</v>
      </c>
      <c r="L8" s="1320" t="s">
        <v>268</v>
      </c>
      <c r="M8" s="1321" t="s">
        <v>268</v>
      </c>
      <c r="N8" s="1320" t="s">
        <v>268</v>
      </c>
      <c r="O8" s="1320" t="s">
        <v>268</v>
      </c>
      <c r="P8" s="1320" t="s">
        <v>268</v>
      </c>
      <c r="Q8" s="1319" t="s">
        <v>268</v>
      </c>
      <c r="R8" s="1318">
        <v>0</v>
      </c>
      <c r="S8" s="1318">
        <v>0</v>
      </c>
      <c r="T8" s="1318" t="s">
        <v>268</v>
      </c>
      <c r="U8" s="1318">
        <v>0</v>
      </c>
      <c r="V8" s="1320">
        <v>0</v>
      </c>
      <c r="W8" s="1320">
        <v>0</v>
      </c>
      <c r="X8" s="48" t="s">
        <v>268</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4.1342374367727891E-2</v>
      </c>
      <c r="I9" s="1327">
        <v>0</v>
      </c>
      <c r="J9" s="1327">
        <v>0</v>
      </c>
      <c r="K9" s="1327">
        <v>1.0291745619117716</v>
      </c>
      <c r="L9" s="1320">
        <v>0</v>
      </c>
      <c r="M9" s="1328">
        <v>1.3154391844277056E-2</v>
      </c>
      <c r="N9" s="1320">
        <v>0</v>
      </c>
      <c r="O9" s="1320">
        <v>0</v>
      </c>
      <c r="P9" s="1320">
        <v>0</v>
      </c>
      <c r="Q9" s="1327">
        <v>0</v>
      </c>
      <c r="R9" s="1327">
        <v>4.1342374367727891E-2</v>
      </c>
      <c r="S9" s="1327">
        <v>6.2639961163224074E-3</v>
      </c>
      <c r="T9" s="1327">
        <v>0</v>
      </c>
      <c r="U9" s="1327">
        <v>3.7583976697934448E-3</v>
      </c>
      <c r="V9" s="1320">
        <v>0</v>
      </c>
      <c r="W9" s="1320">
        <v>0</v>
      </c>
      <c r="X9" s="65">
        <v>0</v>
      </c>
      <c r="Y9" s="1329">
        <v>1.1350360962776205</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v>0</v>
      </c>
      <c r="G10" s="1318">
        <v>0</v>
      </c>
      <c r="H10" s="1318">
        <v>4.1342374367727891E-2</v>
      </c>
      <c r="I10" s="1318">
        <v>0</v>
      </c>
      <c r="J10" s="1318">
        <v>0</v>
      </c>
      <c r="K10" s="1318">
        <v>1.0291745619117716</v>
      </c>
      <c r="L10" s="1320">
        <v>0</v>
      </c>
      <c r="M10" s="1321">
        <v>1.3154391844277056E-2</v>
      </c>
      <c r="N10" s="1320">
        <v>0</v>
      </c>
      <c r="O10" s="1320">
        <v>0</v>
      </c>
      <c r="P10" s="1320">
        <v>0</v>
      </c>
      <c r="Q10" s="1318">
        <v>0</v>
      </c>
      <c r="R10" s="1318">
        <v>4.1342374367727891E-2</v>
      </c>
      <c r="S10" s="1318">
        <v>6.2639961163224074E-3</v>
      </c>
      <c r="T10" s="1318">
        <v>0</v>
      </c>
      <c r="U10" s="1318">
        <v>3.7583976697934448E-3</v>
      </c>
      <c r="V10" s="1320">
        <v>0</v>
      </c>
      <c r="W10" s="1320">
        <v>0</v>
      </c>
      <c r="X10" s="48">
        <v>0</v>
      </c>
      <c r="Y10" s="1322">
        <v>1.1350360962776205</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v>0</v>
      </c>
      <c r="G11" s="1318">
        <v>0</v>
      </c>
      <c r="H11" s="1318">
        <v>0</v>
      </c>
      <c r="I11" s="1318">
        <v>0</v>
      </c>
      <c r="J11" s="1318">
        <v>0</v>
      </c>
      <c r="K11" s="1318">
        <v>0</v>
      </c>
      <c r="L11" s="1320">
        <v>0</v>
      </c>
      <c r="M11" s="1321">
        <v>0</v>
      </c>
      <c r="N11" s="1320">
        <v>0</v>
      </c>
      <c r="O11" s="1320">
        <v>0</v>
      </c>
      <c r="P11" s="1320">
        <v>0</v>
      </c>
      <c r="Q11" s="1318">
        <v>0</v>
      </c>
      <c r="R11" s="1318">
        <v>0</v>
      </c>
      <c r="S11" s="1318">
        <v>0</v>
      </c>
      <c r="T11" s="1318">
        <v>0</v>
      </c>
      <c r="U11" s="1318">
        <v>0</v>
      </c>
      <c r="V11" s="1320">
        <v>0</v>
      </c>
      <c r="W11" s="1320">
        <v>0</v>
      </c>
      <c r="X11" s="48">
        <v>0</v>
      </c>
      <c r="Y11" s="1322">
        <v>0</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c r="G12" s="1327">
        <v>567163</v>
      </c>
      <c r="H12" s="1327">
        <v>77</v>
      </c>
      <c r="I12" s="1327"/>
      <c r="J12" s="1327"/>
      <c r="K12" s="1327">
        <v>325</v>
      </c>
      <c r="L12" s="1320"/>
      <c r="M12" s="1328"/>
      <c r="N12" s="1320"/>
      <c r="O12" s="1320"/>
      <c r="P12" s="1320"/>
      <c r="Q12" s="1327">
        <v>7</v>
      </c>
      <c r="R12" s="1327">
        <v>142</v>
      </c>
      <c r="S12" s="1327"/>
      <c r="T12" s="1327"/>
      <c r="U12" s="1327"/>
      <c r="V12" s="1320"/>
      <c r="W12" s="1320"/>
      <c r="X12" s="65"/>
      <c r="Y12" s="1329">
        <v>567714</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74</v>
      </c>
      <c r="G13" s="1327">
        <v>696536</v>
      </c>
      <c r="H13" s="1327">
        <v>273</v>
      </c>
      <c r="I13" s="1327"/>
      <c r="J13" s="1327">
        <v>5007</v>
      </c>
      <c r="K13" s="1327">
        <v>42857</v>
      </c>
      <c r="L13" s="1328">
        <v>13056.999999999998</v>
      </c>
      <c r="M13" s="1328">
        <v>111886</v>
      </c>
      <c r="N13" s="1328">
        <v>1156</v>
      </c>
      <c r="O13" s="1320"/>
      <c r="P13" s="1320"/>
      <c r="Q13" s="1327">
        <v>2</v>
      </c>
      <c r="R13" s="1327">
        <v>36801</v>
      </c>
      <c r="S13" s="1327">
        <v>106071.99999999999</v>
      </c>
      <c r="T13" s="1327">
        <v>4591</v>
      </c>
      <c r="U13" s="1327">
        <v>1815541</v>
      </c>
      <c r="V13" s="1320"/>
      <c r="W13" s="1320"/>
      <c r="X13" s="65">
        <v>485</v>
      </c>
      <c r="Y13" s="1329">
        <v>2834338</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3776</v>
      </c>
      <c r="G14" s="1327">
        <v>1331331.0000000002</v>
      </c>
      <c r="H14" s="1327">
        <v>71763</v>
      </c>
      <c r="I14" s="1327">
        <v>18639</v>
      </c>
      <c r="J14" s="1327">
        <v>28274.999999999996</v>
      </c>
      <c r="K14" s="1327">
        <v>212152</v>
      </c>
      <c r="L14" s="1328">
        <v>97549</v>
      </c>
      <c r="M14" s="1328">
        <v>10671</v>
      </c>
      <c r="N14" s="1328">
        <v>460</v>
      </c>
      <c r="O14" s="1328">
        <v>105417.99999999999</v>
      </c>
      <c r="P14" s="1328">
        <v>0</v>
      </c>
      <c r="Q14" s="1327">
        <v>1296</v>
      </c>
      <c r="R14" s="1327">
        <v>30919.999999999996</v>
      </c>
      <c r="S14" s="1327">
        <v>85308.999999999971</v>
      </c>
      <c r="T14" s="1327">
        <v>215886.00000000003</v>
      </c>
      <c r="U14" s="1327">
        <v>12000</v>
      </c>
      <c r="V14" s="1320">
        <v>0</v>
      </c>
      <c r="W14" s="1320">
        <v>0</v>
      </c>
      <c r="X14" s="65">
        <v>23133</v>
      </c>
      <c r="Y14" s="1329">
        <v>2248578.0000000005</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0</v>
      </c>
      <c r="G15" s="1318">
        <v>136596.0997109827</v>
      </c>
      <c r="H15" s="1318">
        <v>1055.3382352941176</v>
      </c>
      <c r="I15" s="1318">
        <v>810.39130434782601</v>
      </c>
      <c r="J15" s="1318">
        <v>0</v>
      </c>
      <c r="K15" s="1318">
        <v>14925.266331658293</v>
      </c>
      <c r="L15" s="1320">
        <v>0</v>
      </c>
      <c r="M15" s="1321">
        <v>0</v>
      </c>
      <c r="N15" s="1320">
        <v>0</v>
      </c>
      <c r="O15" s="1321">
        <v>78049.865384615376</v>
      </c>
      <c r="P15" s="1321" t="s">
        <v>268</v>
      </c>
      <c r="Q15" s="1318">
        <v>0</v>
      </c>
      <c r="R15" s="1318">
        <v>1364.1176470588234</v>
      </c>
      <c r="S15" s="1318">
        <v>0</v>
      </c>
      <c r="T15" s="1318">
        <v>0</v>
      </c>
      <c r="U15" s="1318">
        <v>0</v>
      </c>
      <c r="V15" s="1320" t="s">
        <v>268</v>
      </c>
      <c r="W15" s="1320" t="s">
        <v>268</v>
      </c>
      <c r="X15" s="48">
        <v>0</v>
      </c>
      <c r="Y15" s="1322">
        <v>232801.07861395716</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0</v>
      </c>
      <c r="G16" s="1318">
        <v>30782.219653179196</v>
      </c>
      <c r="H16" s="1318">
        <v>0</v>
      </c>
      <c r="I16" s="1318">
        <v>810.39130434782601</v>
      </c>
      <c r="J16" s="1318">
        <v>1229.3478260869565</v>
      </c>
      <c r="K16" s="1318">
        <v>1066.0904522613066</v>
      </c>
      <c r="L16" s="1320">
        <v>0</v>
      </c>
      <c r="M16" s="1321">
        <v>0</v>
      </c>
      <c r="N16" s="1320">
        <v>0</v>
      </c>
      <c r="O16" s="1321">
        <v>27368.134615384613</v>
      </c>
      <c r="P16" s="1320" t="s">
        <v>268</v>
      </c>
      <c r="Q16" s="1318">
        <v>0</v>
      </c>
      <c r="R16" s="1318">
        <v>454.7058823529411</v>
      </c>
      <c r="S16" s="1318">
        <v>0</v>
      </c>
      <c r="T16" s="1318">
        <v>0</v>
      </c>
      <c r="U16" s="1318">
        <v>0</v>
      </c>
      <c r="V16" s="1320" t="s">
        <v>268</v>
      </c>
      <c r="W16" s="1320" t="s">
        <v>268</v>
      </c>
      <c r="X16" s="48">
        <v>0</v>
      </c>
      <c r="Y16" s="1322">
        <v>61710.88973361285</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0</v>
      </c>
      <c r="G17" s="1318">
        <v>0</v>
      </c>
      <c r="H17" s="1318">
        <v>0</v>
      </c>
      <c r="I17" s="1318">
        <v>0</v>
      </c>
      <c r="J17" s="1318">
        <v>0</v>
      </c>
      <c r="K17" s="1318">
        <v>6396.5427135678401</v>
      </c>
      <c r="L17" s="1320">
        <v>0</v>
      </c>
      <c r="M17" s="1321">
        <v>0</v>
      </c>
      <c r="N17" s="1321">
        <v>460</v>
      </c>
      <c r="O17" s="1320">
        <v>0</v>
      </c>
      <c r="P17" s="1320" t="s">
        <v>268</v>
      </c>
      <c r="Q17" s="1318">
        <v>0</v>
      </c>
      <c r="R17" s="1318">
        <v>0</v>
      </c>
      <c r="S17" s="1318">
        <v>0</v>
      </c>
      <c r="T17" s="1318">
        <v>0</v>
      </c>
      <c r="U17" s="1318">
        <v>0</v>
      </c>
      <c r="V17" s="1320" t="s">
        <v>268</v>
      </c>
      <c r="W17" s="1320" t="s">
        <v>268</v>
      </c>
      <c r="X17" s="48">
        <v>0</v>
      </c>
      <c r="Y17" s="1322">
        <v>6856.5427135678401</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0</v>
      </c>
      <c r="G18" s="1318">
        <v>0</v>
      </c>
      <c r="H18" s="1318">
        <v>0</v>
      </c>
      <c r="I18" s="1318">
        <v>0</v>
      </c>
      <c r="J18" s="1318">
        <v>0</v>
      </c>
      <c r="K18" s="1318">
        <v>1066.0904522613066</v>
      </c>
      <c r="L18" s="1320">
        <v>0</v>
      </c>
      <c r="M18" s="1321">
        <v>2462.5384615384619</v>
      </c>
      <c r="N18" s="1320">
        <v>0</v>
      </c>
      <c r="O18" s="1320">
        <v>0</v>
      </c>
      <c r="P18" s="1320" t="s">
        <v>268</v>
      </c>
      <c r="Q18" s="1318">
        <v>0</v>
      </c>
      <c r="R18" s="1318">
        <v>0</v>
      </c>
      <c r="S18" s="1318">
        <v>0</v>
      </c>
      <c r="T18" s="1318">
        <v>0</v>
      </c>
      <c r="U18" s="1318">
        <v>0</v>
      </c>
      <c r="V18" s="1320" t="s">
        <v>268</v>
      </c>
      <c r="W18" s="1320" t="s">
        <v>268</v>
      </c>
      <c r="X18" s="48">
        <v>0</v>
      </c>
      <c r="Y18" s="1322">
        <v>3528.6289137997683</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0</v>
      </c>
      <c r="G19" s="1318">
        <v>0</v>
      </c>
      <c r="H19" s="1318">
        <v>0</v>
      </c>
      <c r="I19" s="1318">
        <v>0</v>
      </c>
      <c r="J19" s="1318">
        <v>0</v>
      </c>
      <c r="K19" s="1318">
        <v>1066.0904522613066</v>
      </c>
      <c r="L19" s="1320">
        <v>0</v>
      </c>
      <c r="M19" s="1321">
        <v>8208.461538461539</v>
      </c>
      <c r="N19" s="1320">
        <v>0</v>
      </c>
      <c r="O19" s="1320">
        <v>0</v>
      </c>
      <c r="P19" s="1320" t="s">
        <v>268</v>
      </c>
      <c r="Q19" s="1318">
        <v>0</v>
      </c>
      <c r="R19" s="1318">
        <v>1364.1176470588234</v>
      </c>
      <c r="S19" s="1318">
        <v>0</v>
      </c>
      <c r="T19" s="1318">
        <v>0</v>
      </c>
      <c r="U19" s="1318">
        <v>0</v>
      </c>
      <c r="V19" s="1320" t="s">
        <v>268</v>
      </c>
      <c r="W19" s="1320" t="s">
        <v>268</v>
      </c>
      <c r="X19" s="48">
        <v>0</v>
      </c>
      <c r="Y19" s="1322">
        <v>10638.66963778167</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0</v>
      </c>
      <c r="G20" s="1318">
        <v>656046.05635838164</v>
      </c>
      <c r="H20" s="1318">
        <v>1055.3382352941176</v>
      </c>
      <c r="I20" s="1318">
        <v>0</v>
      </c>
      <c r="J20" s="1318">
        <v>0</v>
      </c>
      <c r="K20" s="1318">
        <v>37313.165829145735</v>
      </c>
      <c r="L20" s="1321">
        <v>35670.90298507463</v>
      </c>
      <c r="M20" s="1321">
        <v>0</v>
      </c>
      <c r="N20" s="1320">
        <v>0</v>
      </c>
      <c r="O20" s="1320">
        <v>0</v>
      </c>
      <c r="P20" s="1320" t="s">
        <v>268</v>
      </c>
      <c r="Q20" s="1318">
        <v>0</v>
      </c>
      <c r="R20" s="1318">
        <v>1364.1176470588234</v>
      </c>
      <c r="S20" s="1318">
        <v>1027.8192771084339</v>
      </c>
      <c r="T20" s="1318">
        <v>0</v>
      </c>
      <c r="U20" s="1318">
        <v>0</v>
      </c>
      <c r="V20" s="1320" t="s">
        <v>268</v>
      </c>
      <c r="W20" s="1320" t="s">
        <v>268</v>
      </c>
      <c r="X20" s="48">
        <v>0</v>
      </c>
      <c r="Y20" s="1322">
        <v>732477.40033206332</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0</v>
      </c>
      <c r="G21" s="1318">
        <v>641.29624277456662</v>
      </c>
      <c r="H21" s="1318">
        <v>9498.0441176470595</v>
      </c>
      <c r="I21" s="1318">
        <v>810.39130434782601</v>
      </c>
      <c r="J21" s="1318">
        <v>3688.0434782608695</v>
      </c>
      <c r="K21" s="1318">
        <v>27718.351758793975</v>
      </c>
      <c r="L21" s="1321">
        <v>61878.097014925377</v>
      </c>
      <c r="M21" s="1321">
        <v>0</v>
      </c>
      <c r="N21" s="1320">
        <v>0</v>
      </c>
      <c r="O21" s="1320">
        <v>0</v>
      </c>
      <c r="P21" s="1320" t="s">
        <v>268</v>
      </c>
      <c r="Q21" s="1318">
        <v>0</v>
      </c>
      <c r="R21" s="1318">
        <v>909.41176470588221</v>
      </c>
      <c r="S21" s="1318">
        <v>0</v>
      </c>
      <c r="T21" s="1318">
        <v>0</v>
      </c>
      <c r="U21" s="1318">
        <v>0</v>
      </c>
      <c r="V21" s="1320" t="s">
        <v>268</v>
      </c>
      <c r="W21" s="1320" t="s">
        <v>268</v>
      </c>
      <c r="X21" s="48">
        <v>0</v>
      </c>
      <c r="Y21" s="1322">
        <v>105143.63568145556</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0</v>
      </c>
      <c r="G22" s="1318">
        <v>108379.06502890176</v>
      </c>
      <c r="H22" s="1318">
        <v>21106.764705882353</v>
      </c>
      <c r="I22" s="1318">
        <v>5672.739130434783</v>
      </c>
      <c r="J22" s="1318">
        <v>12293.478260869564</v>
      </c>
      <c r="K22" s="1318">
        <v>13859.175879396988</v>
      </c>
      <c r="L22" s="1320">
        <v>0</v>
      </c>
      <c r="M22" s="1321">
        <v>0</v>
      </c>
      <c r="N22" s="1320">
        <v>0</v>
      </c>
      <c r="O22" s="1321">
        <v>0</v>
      </c>
      <c r="P22" s="1320" t="s">
        <v>268</v>
      </c>
      <c r="Q22" s="1318">
        <v>0</v>
      </c>
      <c r="R22" s="1318">
        <v>1818.8235294117644</v>
      </c>
      <c r="S22" s="1318">
        <v>2055.6385542168678</v>
      </c>
      <c r="T22" s="1318">
        <v>0</v>
      </c>
      <c r="U22" s="1318">
        <v>0</v>
      </c>
      <c r="V22" s="1320" t="s">
        <v>268</v>
      </c>
      <c r="W22" s="1320" t="s">
        <v>268</v>
      </c>
      <c r="X22" s="48">
        <v>0</v>
      </c>
      <c r="Y22" s="1322">
        <v>165185.68508911409</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0</v>
      </c>
      <c r="G23" s="1318">
        <v>0</v>
      </c>
      <c r="H23" s="1318">
        <v>0</v>
      </c>
      <c r="I23" s="1318">
        <v>0</v>
      </c>
      <c r="J23" s="1318">
        <v>0</v>
      </c>
      <c r="K23" s="1318">
        <v>1066.0904522613066</v>
      </c>
      <c r="L23" s="1320">
        <v>0</v>
      </c>
      <c r="M23" s="1321">
        <v>0</v>
      </c>
      <c r="N23" s="1320">
        <v>0</v>
      </c>
      <c r="O23" s="1320">
        <v>0</v>
      </c>
      <c r="P23" s="1320" t="s">
        <v>268</v>
      </c>
      <c r="Q23" s="1318">
        <v>0</v>
      </c>
      <c r="R23" s="1318">
        <v>0</v>
      </c>
      <c r="S23" s="1318">
        <v>0</v>
      </c>
      <c r="T23" s="1318">
        <v>0</v>
      </c>
      <c r="U23" s="1318">
        <v>0</v>
      </c>
      <c r="V23" s="1320" t="s">
        <v>268</v>
      </c>
      <c r="W23" s="1320" t="s">
        <v>268</v>
      </c>
      <c r="X23" s="48">
        <v>0</v>
      </c>
      <c r="Y23" s="1322">
        <v>1066.0904522613066</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0</v>
      </c>
      <c r="G24" s="1318">
        <v>3847.7774566473995</v>
      </c>
      <c r="H24" s="1318">
        <v>4221.3529411764703</v>
      </c>
      <c r="I24" s="1318">
        <v>0</v>
      </c>
      <c r="J24" s="1318">
        <v>0</v>
      </c>
      <c r="K24" s="1318">
        <v>55436.70351758795</v>
      </c>
      <c r="L24" s="1320">
        <v>0</v>
      </c>
      <c r="M24" s="1321">
        <v>0</v>
      </c>
      <c r="N24" s="1320">
        <v>0</v>
      </c>
      <c r="O24" s="1320">
        <v>0</v>
      </c>
      <c r="P24" s="1320" t="s">
        <v>268</v>
      </c>
      <c r="Q24" s="1318">
        <v>0</v>
      </c>
      <c r="R24" s="1318">
        <v>909.41176470588221</v>
      </c>
      <c r="S24" s="1318">
        <v>0</v>
      </c>
      <c r="T24" s="1318">
        <v>0</v>
      </c>
      <c r="U24" s="1318">
        <v>0</v>
      </c>
      <c r="V24" s="1320" t="s">
        <v>268</v>
      </c>
      <c r="W24" s="1320" t="s">
        <v>268</v>
      </c>
      <c r="X24" s="48">
        <v>0</v>
      </c>
      <c r="Y24" s="1322">
        <v>64415.245680117703</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0</v>
      </c>
      <c r="G25" s="1318">
        <v>641.29624277456662</v>
      </c>
      <c r="H25" s="1318">
        <v>0</v>
      </c>
      <c r="I25" s="1318">
        <v>0</v>
      </c>
      <c r="J25" s="1318">
        <v>0</v>
      </c>
      <c r="K25" s="1318">
        <v>7462.6331658291465</v>
      </c>
      <c r="L25" s="1320">
        <v>0</v>
      </c>
      <c r="M25" s="1321">
        <v>0</v>
      </c>
      <c r="N25" s="1320">
        <v>0</v>
      </c>
      <c r="O25" s="1320">
        <v>0</v>
      </c>
      <c r="P25" s="1320" t="s">
        <v>268</v>
      </c>
      <c r="Q25" s="1318">
        <v>648</v>
      </c>
      <c r="R25" s="1318">
        <v>454.7058823529411</v>
      </c>
      <c r="S25" s="1318">
        <v>0</v>
      </c>
      <c r="T25" s="1318">
        <v>0</v>
      </c>
      <c r="U25" s="1318">
        <v>0</v>
      </c>
      <c r="V25" s="1320" t="s">
        <v>268</v>
      </c>
      <c r="W25" s="1320" t="s">
        <v>268</v>
      </c>
      <c r="X25" s="48">
        <v>0</v>
      </c>
      <c r="Y25" s="1322">
        <v>9206.635290956654</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v>0</v>
      </c>
      <c r="G26" s="1318">
        <v>0</v>
      </c>
      <c r="H26" s="1318">
        <v>0</v>
      </c>
      <c r="I26" s="1318">
        <v>0</v>
      </c>
      <c r="J26" s="1318">
        <v>0</v>
      </c>
      <c r="K26" s="1318">
        <v>0</v>
      </c>
      <c r="L26" s="1320">
        <v>0</v>
      </c>
      <c r="M26" s="1321">
        <v>0</v>
      </c>
      <c r="N26" s="1320">
        <v>0</v>
      </c>
      <c r="O26" s="1320">
        <v>0</v>
      </c>
      <c r="P26" s="1320" t="s">
        <v>268</v>
      </c>
      <c r="Q26" s="1318">
        <v>0</v>
      </c>
      <c r="R26" s="1318">
        <v>0</v>
      </c>
      <c r="S26" s="1318">
        <v>0</v>
      </c>
      <c r="T26" s="1318">
        <v>0</v>
      </c>
      <c r="U26" s="1318">
        <v>0</v>
      </c>
      <c r="V26" s="1320" t="s">
        <v>268</v>
      </c>
      <c r="W26" s="1320" t="s">
        <v>268</v>
      </c>
      <c r="X26" s="48">
        <v>0</v>
      </c>
      <c r="Y26" s="1322">
        <v>0</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3776</v>
      </c>
      <c r="G27" s="1318">
        <v>136596.0997109827</v>
      </c>
      <c r="H27" s="1318">
        <v>0</v>
      </c>
      <c r="I27" s="1318">
        <v>0</v>
      </c>
      <c r="J27" s="1318">
        <v>0</v>
      </c>
      <c r="K27" s="1318">
        <v>4264.3618090452264</v>
      </c>
      <c r="L27" s="1320">
        <v>0</v>
      </c>
      <c r="M27" s="1321">
        <v>0</v>
      </c>
      <c r="N27" s="1320">
        <v>0</v>
      </c>
      <c r="O27" s="1320">
        <v>0</v>
      </c>
      <c r="P27" s="1320" t="s">
        <v>268</v>
      </c>
      <c r="Q27" s="1318">
        <v>0</v>
      </c>
      <c r="R27" s="1318">
        <v>909.41176470588221</v>
      </c>
      <c r="S27" s="1318">
        <v>78114.265060240956</v>
      </c>
      <c r="T27" s="1318">
        <v>853.304347826087</v>
      </c>
      <c r="U27" s="1318">
        <v>8571.4285714285725</v>
      </c>
      <c r="V27" s="1320" t="s">
        <v>268</v>
      </c>
      <c r="W27" s="1320" t="s">
        <v>268</v>
      </c>
      <c r="X27" s="48">
        <v>0</v>
      </c>
      <c r="Y27" s="1322">
        <v>233084.87126422941</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0</v>
      </c>
      <c r="G28" s="1318">
        <v>10260.739884393066</v>
      </c>
      <c r="H28" s="1318">
        <v>0</v>
      </c>
      <c r="I28" s="1318">
        <v>4051.9565217391305</v>
      </c>
      <c r="J28" s="1318">
        <v>1229.3478260869565</v>
      </c>
      <c r="K28" s="1318">
        <v>1066.0904522613066</v>
      </c>
      <c r="L28" s="1320">
        <v>0</v>
      </c>
      <c r="M28" s="1321">
        <v>0</v>
      </c>
      <c r="N28" s="1320">
        <v>0</v>
      </c>
      <c r="O28" s="1320">
        <v>0</v>
      </c>
      <c r="P28" s="1320" t="s">
        <v>268</v>
      </c>
      <c r="Q28" s="1318">
        <v>0</v>
      </c>
      <c r="R28" s="1318">
        <v>4547.0588235294117</v>
      </c>
      <c r="S28" s="1318">
        <v>0</v>
      </c>
      <c r="T28" s="1318">
        <v>166394.34782608697</v>
      </c>
      <c r="U28" s="1318">
        <v>0</v>
      </c>
      <c r="V28" s="1320" t="s">
        <v>268</v>
      </c>
      <c r="W28" s="1320" t="s">
        <v>268</v>
      </c>
      <c r="X28" s="48">
        <v>23133</v>
      </c>
      <c r="Y28" s="1322">
        <v>210682.54133409684</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0</v>
      </c>
      <c r="G29" s="1318">
        <v>16032.406069364166</v>
      </c>
      <c r="H29" s="1318">
        <v>1055.3382352941176</v>
      </c>
      <c r="I29" s="1318">
        <v>0</v>
      </c>
      <c r="J29" s="1318">
        <v>0</v>
      </c>
      <c r="K29" s="1318">
        <v>2132.1809045226132</v>
      </c>
      <c r="L29" s="1320">
        <v>0</v>
      </c>
      <c r="M29" s="1321">
        <v>0</v>
      </c>
      <c r="N29" s="1320">
        <v>0</v>
      </c>
      <c r="O29" s="1320">
        <v>0</v>
      </c>
      <c r="P29" s="1320" t="s">
        <v>268</v>
      </c>
      <c r="Q29" s="1318">
        <v>0</v>
      </c>
      <c r="R29" s="1318">
        <v>454.7058823529411</v>
      </c>
      <c r="S29" s="1318">
        <v>1027.8192771084339</v>
      </c>
      <c r="T29" s="1318">
        <v>853.304347826087</v>
      </c>
      <c r="U29" s="1318">
        <v>0</v>
      </c>
      <c r="V29" s="1320" t="s">
        <v>268</v>
      </c>
      <c r="W29" s="1320" t="s">
        <v>268</v>
      </c>
      <c r="X29" s="48">
        <v>0</v>
      </c>
      <c r="Y29" s="1322">
        <v>21555.75471646836</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0</v>
      </c>
      <c r="G30" s="1318">
        <v>37195.18208092486</v>
      </c>
      <c r="H30" s="1318">
        <v>2110.6764705882351</v>
      </c>
      <c r="I30" s="1318">
        <v>1620.782608695652</v>
      </c>
      <c r="J30" s="1318">
        <v>3688.0434782608695</v>
      </c>
      <c r="K30" s="1318">
        <v>5330.4522613065337</v>
      </c>
      <c r="L30" s="1320">
        <v>0</v>
      </c>
      <c r="M30" s="1321">
        <v>0</v>
      </c>
      <c r="N30" s="1320">
        <v>0</v>
      </c>
      <c r="O30" s="1320">
        <v>0</v>
      </c>
      <c r="P30" s="1320" t="s">
        <v>268</v>
      </c>
      <c r="Q30" s="1318">
        <v>648</v>
      </c>
      <c r="R30" s="1318">
        <v>5001.7647058823522</v>
      </c>
      <c r="S30" s="1318">
        <v>1027.8192771084339</v>
      </c>
      <c r="T30" s="1318">
        <v>5973.1304347826099</v>
      </c>
      <c r="U30" s="1318">
        <v>0</v>
      </c>
      <c r="V30" s="1320" t="s">
        <v>268</v>
      </c>
      <c r="W30" s="1320" t="s">
        <v>268</v>
      </c>
      <c r="X30" s="48">
        <v>0</v>
      </c>
      <c r="Y30" s="1322">
        <v>62595.851317549546</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v>0</v>
      </c>
      <c r="G31" s="1318">
        <v>3847.7774566473995</v>
      </c>
      <c r="H31" s="1318">
        <v>2110.6764705882351</v>
      </c>
      <c r="I31" s="1318">
        <v>0</v>
      </c>
      <c r="J31" s="1318">
        <v>0</v>
      </c>
      <c r="K31" s="1318">
        <v>5330.4522613065337</v>
      </c>
      <c r="L31" s="1320">
        <v>0</v>
      </c>
      <c r="M31" s="1321">
        <v>0</v>
      </c>
      <c r="N31" s="1320">
        <v>0</v>
      </c>
      <c r="O31" s="1320">
        <v>0</v>
      </c>
      <c r="P31" s="1320" t="s">
        <v>268</v>
      </c>
      <c r="Q31" s="1318">
        <v>0</v>
      </c>
      <c r="R31" s="1318">
        <v>1364.1176470588234</v>
      </c>
      <c r="S31" s="1318">
        <v>0</v>
      </c>
      <c r="T31" s="1318">
        <v>853.304347826087</v>
      </c>
      <c r="U31" s="1318">
        <v>1714.2857142857142</v>
      </c>
      <c r="V31" s="1320" t="s">
        <v>268</v>
      </c>
      <c r="W31" s="1320" t="s">
        <v>268</v>
      </c>
      <c r="X31" s="48">
        <v>0</v>
      </c>
      <c r="Y31" s="1322">
        <v>15220.613897712792</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v>0</v>
      </c>
      <c r="G32" s="1318">
        <v>8978.147398843932</v>
      </c>
      <c r="H32" s="1318">
        <v>0</v>
      </c>
      <c r="I32" s="1318">
        <v>0</v>
      </c>
      <c r="J32" s="1318">
        <v>1229.3478260869565</v>
      </c>
      <c r="K32" s="1318">
        <v>1066.0904522613066</v>
      </c>
      <c r="L32" s="1320">
        <v>0</v>
      </c>
      <c r="M32" s="1321">
        <v>0</v>
      </c>
      <c r="N32" s="1320">
        <v>0</v>
      </c>
      <c r="O32" s="1320">
        <v>0</v>
      </c>
      <c r="P32" s="1320" t="s">
        <v>268</v>
      </c>
      <c r="Q32" s="1318">
        <v>0</v>
      </c>
      <c r="R32" s="1318">
        <v>4092.3529411764703</v>
      </c>
      <c r="S32" s="1318">
        <v>0</v>
      </c>
      <c r="T32" s="1318">
        <v>6826.434782608696</v>
      </c>
      <c r="U32" s="1318">
        <v>0</v>
      </c>
      <c r="V32" s="1320" t="s">
        <v>268</v>
      </c>
      <c r="W32" s="1320" t="s">
        <v>268</v>
      </c>
      <c r="X32" s="48">
        <v>0</v>
      </c>
      <c r="Y32" s="1322">
        <v>22192.373400977362</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v>0</v>
      </c>
      <c r="G33" s="1318">
        <v>0</v>
      </c>
      <c r="H33" s="1318">
        <v>0</v>
      </c>
      <c r="I33" s="1318">
        <v>0</v>
      </c>
      <c r="J33" s="1318">
        <v>0</v>
      </c>
      <c r="K33" s="1318">
        <v>1066.0904522613066</v>
      </c>
      <c r="L33" s="1320">
        <v>0</v>
      </c>
      <c r="M33" s="1321">
        <v>0</v>
      </c>
      <c r="N33" s="1320">
        <v>0</v>
      </c>
      <c r="O33" s="1320">
        <v>0</v>
      </c>
      <c r="P33" s="1320" t="s">
        <v>268</v>
      </c>
      <c r="Q33" s="1318">
        <v>0</v>
      </c>
      <c r="R33" s="1318">
        <v>0</v>
      </c>
      <c r="S33" s="1318">
        <v>0</v>
      </c>
      <c r="T33" s="1318">
        <v>0</v>
      </c>
      <c r="U33" s="1318">
        <v>0</v>
      </c>
      <c r="V33" s="1320" t="s">
        <v>268</v>
      </c>
      <c r="W33" s="1320" t="s">
        <v>268</v>
      </c>
      <c r="X33" s="48">
        <v>0</v>
      </c>
      <c r="Y33" s="1322">
        <v>1066.0904522613066</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v>0</v>
      </c>
      <c r="G34" s="1318">
        <v>151987.20953757229</v>
      </c>
      <c r="H34" s="1318">
        <v>0</v>
      </c>
      <c r="I34" s="1318">
        <v>3241.565217391304</v>
      </c>
      <c r="J34" s="1318">
        <v>2458.695652173913</v>
      </c>
      <c r="K34" s="1318">
        <v>8528.7236180904529</v>
      </c>
      <c r="L34" s="77">
        <v>0</v>
      </c>
      <c r="M34" s="78">
        <v>0</v>
      </c>
      <c r="N34" s="77">
        <v>0</v>
      </c>
      <c r="O34" s="77">
        <v>0</v>
      </c>
      <c r="P34" s="77" t="s">
        <v>268</v>
      </c>
      <c r="Q34" s="1318">
        <v>0</v>
      </c>
      <c r="R34" s="1318">
        <v>454.7058823529411</v>
      </c>
      <c r="S34" s="1318">
        <v>0</v>
      </c>
      <c r="T34" s="1318">
        <v>0</v>
      </c>
      <c r="U34" s="1318">
        <v>0</v>
      </c>
      <c r="V34" s="77" t="s">
        <v>268</v>
      </c>
      <c r="W34" s="77" t="s">
        <v>268</v>
      </c>
      <c r="X34" s="48">
        <v>0</v>
      </c>
      <c r="Y34" s="1322">
        <v>166670.8999075809</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v>0</v>
      </c>
      <c r="G35" s="1318">
        <v>9619.4436416184981</v>
      </c>
      <c r="H35" s="1318">
        <v>1055.3382352941176</v>
      </c>
      <c r="I35" s="1318">
        <v>810.39130434782601</v>
      </c>
      <c r="J35" s="1318">
        <v>1229.3478260869565</v>
      </c>
      <c r="K35" s="1318">
        <v>2132.1809045226132</v>
      </c>
      <c r="L35" s="1320">
        <v>0</v>
      </c>
      <c r="M35" s="1321">
        <v>0</v>
      </c>
      <c r="N35" s="1320">
        <v>0</v>
      </c>
      <c r="O35" s="1320">
        <v>0</v>
      </c>
      <c r="P35" s="1320" t="s">
        <v>268</v>
      </c>
      <c r="Q35" s="1318">
        <v>0</v>
      </c>
      <c r="R35" s="1318">
        <v>1818.8235294117644</v>
      </c>
      <c r="S35" s="1318">
        <v>1027.8192771084339</v>
      </c>
      <c r="T35" s="1318">
        <v>0</v>
      </c>
      <c r="U35" s="1318">
        <v>0</v>
      </c>
      <c r="V35" s="1320" t="s">
        <v>268</v>
      </c>
      <c r="W35" s="1320" t="s">
        <v>268</v>
      </c>
      <c r="X35" s="48">
        <v>0</v>
      </c>
      <c r="Y35" s="1322">
        <v>17693.344718390206</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v>0</v>
      </c>
      <c r="G36" s="1318">
        <v>641.29624277456662</v>
      </c>
      <c r="H36" s="1318">
        <v>0</v>
      </c>
      <c r="I36" s="1318">
        <v>0</v>
      </c>
      <c r="J36" s="1318">
        <v>0</v>
      </c>
      <c r="K36" s="1318">
        <v>3198.2713567839201</v>
      </c>
      <c r="L36" s="1320">
        <v>0</v>
      </c>
      <c r="M36" s="1321">
        <v>0</v>
      </c>
      <c r="N36" s="1320">
        <v>0</v>
      </c>
      <c r="O36" s="1320">
        <v>0</v>
      </c>
      <c r="P36" s="1320" t="s">
        <v>268</v>
      </c>
      <c r="Q36" s="1318">
        <v>0</v>
      </c>
      <c r="R36" s="1318">
        <v>454.7058823529411</v>
      </c>
      <c r="S36" s="1318">
        <v>0</v>
      </c>
      <c r="T36" s="1318">
        <v>0</v>
      </c>
      <c r="U36" s="1318">
        <v>0</v>
      </c>
      <c r="V36" s="1320" t="s">
        <v>268</v>
      </c>
      <c r="W36" s="1320" t="s">
        <v>268</v>
      </c>
      <c r="X36" s="48">
        <v>0</v>
      </c>
      <c r="Y36" s="1322">
        <v>4294.2734819114276</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0</v>
      </c>
      <c r="G37" s="1318">
        <v>18597.59104046243</v>
      </c>
      <c r="H37" s="1318">
        <v>28494.132352941175</v>
      </c>
      <c r="I37" s="1318">
        <v>0</v>
      </c>
      <c r="J37" s="1318">
        <v>0</v>
      </c>
      <c r="K37" s="1318">
        <v>7462.6331658291465</v>
      </c>
      <c r="L37" s="1320">
        <v>0</v>
      </c>
      <c r="M37" s="1321">
        <v>0</v>
      </c>
      <c r="N37" s="1320">
        <v>0</v>
      </c>
      <c r="O37" s="1320">
        <v>0</v>
      </c>
      <c r="P37" s="1320" t="s">
        <v>268</v>
      </c>
      <c r="Q37" s="1318">
        <v>0</v>
      </c>
      <c r="R37" s="1318">
        <v>2728.2352941176468</v>
      </c>
      <c r="S37" s="1318">
        <v>1027.8192771084339</v>
      </c>
      <c r="T37" s="1318">
        <v>34132.173913043487</v>
      </c>
      <c r="U37" s="1318">
        <v>1714.2857142857142</v>
      </c>
      <c r="V37" s="1320" t="s">
        <v>268</v>
      </c>
      <c r="W37" s="1320" t="s">
        <v>268</v>
      </c>
      <c r="X37" s="48">
        <v>0</v>
      </c>
      <c r="Y37" s="1322">
        <v>94156.870757788041</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0</v>
      </c>
      <c r="G38" s="1318">
        <v>641.29624277456662</v>
      </c>
      <c r="H38" s="1318">
        <v>0</v>
      </c>
      <c r="I38" s="1318">
        <v>810.39130434782601</v>
      </c>
      <c r="J38" s="1318">
        <v>1229.3478260869565</v>
      </c>
      <c r="K38" s="1318">
        <v>3198.2713567839201</v>
      </c>
      <c r="L38" s="1320">
        <v>0</v>
      </c>
      <c r="M38" s="1321">
        <v>0</v>
      </c>
      <c r="N38" s="1320">
        <v>0</v>
      </c>
      <c r="O38" s="1320">
        <v>0</v>
      </c>
      <c r="P38" s="1320" t="s">
        <v>268</v>
      </c>
      <c r="Q38" s="1318">
        <v>0</v>
      </c>
      <c r="R38" s="1318">
        <v>454.7058823529411</v>
      </c>
      <c r="S38" s="1318">
        <v>0</v>
      </c>
      <c r="T38" s="1318">
        <v>0</v>
      </c>
      <c r="U38" s="1318">
        <v>0</v>
      </c>
      <c r="V38" s="1320" t="s">
        <v>268</v>
      </c>
      <c r="W38" s="1320" t="s">
        <v>268</v>
      </c>
      <c r="X38" s="48">
        <v>0</v>
      </c>
      <c r="Y38" s="1322">
        <v>6334.0126123462105</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188.99999999999997</v>
      </c>
      <c r="G39" s="1327">
        <v>4975111.079366832</v>
      </c>
      <c r="H39" s="1327">
        <v>1</v>
      </c>
      <c r="I39" s="1327">
        <v>1</v>
      </c>
      <c r="J39" s="1327">
        <v>0</v>
      </c>
      <c r="K39" s="1327">
        <v>6604</v>
      </c>
      <c r="L39" s="1320">
        <v>0</v>
      </c>
      <c r="M39" s="1328">
        <v>7.9999999999999991</v>
      </c>
      <c r="N39" s="1320">
        <v>0</v>
      </c>
      <c r="O39" s="1320">
        <v>0</v>
      </c>
      <c r="P39" s="1320">
        <v>0</v>
      </c>
      <c r="Q39" s="1327">
        <v>0</v>
      </c>
      <c r="R39" s="1327">
        <v>174.00000000000003</v>
      </c>
      <c r="S39" s="1327">
        <v>11.000000000000002</v>
      </c>
      <c r="T39" s="1327">
        <v>52</v>
      </c>
      <c r="U39" s="1327">
        <v>17413</v>
      </c>
      <c r="V39" s="1320">
        <v>0</v>
      </c>
      <c r="W39" s="1320">
        <v>0</v>
      </c>
      <c r="X39" s="65">
        <v>3580</v>
      </c>
      <c r="Y39" s="1329">
        <v>5003144.079366832</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185.50827596259876</v>
      </c>
      <c r="G40" s="1318">
        <v>0</v>
      </c>
      <c r="H40" s="1318">
        <v>0.66880659548587651</v>
      </c>
      <c r="I40" s="1318">
        <v>0.85508241758241754</v>
      </c>
      <c r="J40" s="1318" t="s">
        <v>268</v>
      </c>
      <c r="K40" s="1318">
        <v>0</v>
      </c>
      <c r="L40" s="1320" t="s">
        <v>268</v>
      </c>
      <c r="M40" s="1321">
        <v>7.1400282885431396</v>
      </c>
      <c r="N40" s="1320" t="s">
        <v>268</v>
      </c>
      <c r="O40" s="1320" t="s">
        <v>268</v>
      </c>
      <c r="P40" s="1320" t="s">
        <v>268</v>
      </c>
      <c r="Q40" s="1318" t="s">
        <v>268</v>
      </c>
      <c r="R40" s="1318">
        <v>112.47659445538557</v>
      </c>
      <c r="S40" s="1318">
        <v>8.9675574559059328</v>
      </c>
      <c r="T40" s="1318">
        <v>51.486278814489573</v>
      </c>
      <c r="U40" s="1318">
        <v>14157.418704952672</v>
      </c>
      <c r="V40" s="1320" t="s">
        <v>268</v>
      </c>
      <c r="W40" s="1320" t="s">
        <v>268</v>
      </c>
      <c r="X40" s="48">
        <v>3523.4574196304789</v>
      </c>
      <c r="Y40" s="1322">
        <v>18047.978748573143</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v>2.1030681427460285E-4</v>
      </c>
      <c r="G41" s="1318">
        <v>0</v>
      </c>
      <c r="H41" s="1318">
        <v>2.9666171104203269E-2</v>
      </c>
      <c r="I41" s="1318">
        <v>6.181318681318681E-3</v>
      </c>
      <c r="J41" s="1318" t="s">
        <v>268</v>
      </c>
      <c r="K41" s="1318">
        <v>0</v>
      </c>
      <c r="L41" s="1320" t="s">
        <v>268</v>
      </c>
      <c r="M41" s="1321">
        <v>0.24893917963224893</v>
      </c>
      <c r="N41" s="1320" t="s">
        <v>268</v>
      </c>
      <c r="O41" s="1320" t="s">
        <v>268</v>
      </c>
      <c r="P41" s="1320" t="s">
        <v>268</v>
      </c>
      <c r="Q41" s="1318" t="s">
        <v>268</v>
      </c>
      <c r="R41" s="1318">
        <v>44.60051507347373</v>
      </c>
      <c r="S41" s="1318">
        <v>0.28808123997862106</v>
      </c>
      <c r="T41" s="1318">
        <v>0</v>
      </c>
      <c r="U41" s="1318">
        <v>398.06399253191302</v>
      </c>
      <c r="V41" s="1320" t="s">
        <v>268</v>
      </c>
      <c r="W41" s="1320" t="s">
        <v>268</v>
      </c>
      <c r="X41" s="48">
        <v>0</v>
      </c>
      <c r="Y41" s="1322">
        <v>443.23758582159741</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v>0.21935000728841078</v>
      </c>
      <c r="G42" s="1318">
        <v>0</v>
      </c>
      <c r="H42" s="1318">
        <v>9.4607379375591296E-4</v>
      </c>
      <c r="I42" s="1318">
        <v>0</v>
      </c>
      <c r="J42" s="1318" t="s">
        <v>268</v>
      </c>
      <c r="K42" s="1318">
        <v>0</v>
      </c>
      <c r="L42" s="1320" t="s">
        <v>268</v>
      </c>
      <c r="M42" s="1321">
        <v>0</v>
      </c>
      <c r="N42" s="1320" t="s">
        <v>268</v>
      </c>
      <c r="O42" s="1320" t="s">
        <v>268</v>
      </c>
      <c r="P42" s="1320" t="s">
        <v>268</v>
      </c>
      <c r="Q42" s="1318" t="s">
        <v>268</v>
      </c>
      <c r="R42" s="1318">
        <v>0.28995606726253603</v>
      </c>
      <c r="S42" s="1318">
        <v>7.0550507749866376E-3</v>
      </c>
      <c r="T42" s="1318">
        <v>0</v>
      </c>
      <c r="U42" s="1318">
        <v>21.673633021680608</v>
      </c>
      <c r="V42" s="1320" t="s">
        <v>268</v>
      </c>
      <c r="W42" s="1320" t="s">
        <v>268</v>
      </c>
      <c r="X42" s="48">
        <v>5.2825131777777631E-2</v>
      </c>
      <c r="Y42" s="1322">
        <v>22.243765352578073</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v>2.996030876155992</v>
      </c>
      <c r="G43" s="1339">
        <v>832836.87936683174</v>
      </c>
      <c r="H43" s="1318">
        <v>2.5679145830517637E-3</v>
      </c>
      <c r="I43" s="1318">
        <v>0.12156593406593406</v>
      </c>
      <c r="J43" s="1318" t="s">
        <v>268</v>
      </c>
      <c r="K43" s="1318">
        <v>6604</v>
      </c>
      <c r="L43" s="1320" t="s">
        <v>268</v>
      </c>
      <c r="M43" s="1321">
        <v>0.20367751060820369</v>
      </c>
      <c r="N43" s="1320" t="s">
        <v>268</v>
      </c>
      <c r="O43" s="1320" t="s">
        <v>268</v>
      </c>
      <c r="P43" s="1320" t="s">
        <v>268</v>
      </c>
      <c r="Q43" s="1318" t="s">
        <v>268</v>
      </c>
      <c r="R43" s="1318">
        <v>6.9325859718224523</v>
      </c>
      <c r="S43" s="1318">
        <v>1.0758952431854625</v>
      </c>
      <c r="T43" s="1318">
        <v>0.45664105378704722</v>
      </c>
      <c r="U43" s="1318">
        <v>1652.8665368917705</v>
      </c>
      <c r="V43" s="1320" t="s">
        <v>268</v>
      </c>
      <c r="W43" s="1320" t="s">
        <v>268</v>
      </c>
      <c r="X43" s="48">
        <v>51.665380021020056</v>
      </c>
      <c r="Y43" s="1322">
        <v>841157.20024824864</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0.27613284714255348</v>
      </c>
      <c r="G44" s="1339">
        <v>4142274.2</v>
      </c>
      <c r="H44" s="1318">
        <v>0.29801324503311261</v>
      </c>
      <c r="I44" s="1318">
        <v>1.7170329670329672E-2</v>
      </c>
      <c r="J44" s="1318" t="s">
        <v>268</v>
      </c>
      <c r="K44" s="1318">
        <v>0</v>
      </c>
      <c r="L44" s="1320" t="s">
        <v>268</v>
      </c>
      <c r="M44" s="1321">
        <v>0.40735502121640738</v>
      </c>
      <c r="N44" s="1320" t="s">
        <v>268</v>
      </c>
      <c r="O44" s="1320" t="s">
        <v>268</v>
      </c>
      <c r="P44" s="1320" t="s">
        <v>268</v>
      </c>
      <c r="Q44" s="1318" t="s">
        <v>268</v>
      </c>
      <c r="R44" s="1318">
        <v>9.7003484320557511</v>
      </c>
      <c r="S44" s="1318">
        <v>0.66141101015499737</v>
      </c>
      <c r="T44" s="1318">
        <v>5.7080131723380903E-2</v>
      </c>
      <c r="U44" s="1318">
        <v>1182.9771326019627</v>
      </c>
      <c r="V44" s="1320" t="s">
        <v>268</v>
      </c>
      <c r="W44" s="1320" t="s">
        <v>268</v>
      </c>
      <c r="X44" s="48">
        <v>4.8243752167232188</v>
      </c>
      <c r="Y44" s="1322">
        <v>4143473.4190188367</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13</v>
      </c>
      <c r="H45" s="1327">
        <v>106</v>
      </c>
      <c r="I45" s="1327">
        <v>28.000000000000004</v>
      </c>
      <c r="J45" s="1327">
        <v>256</v>
      </c>
      <c r="K45" s="1327">
        <v>40</v>
      </c>
      <c r="L45" s="1328">
        <v>214</v>
      </c>
      <c r="M45" s="1328">
        <v>0</v>
      </c>
      <c r="N45" s="1320">
        <v>0</v>
      </c>
      <c r="O45" s="1320">
        <v>0</v>
      </c>
      <c r="P45" s="1320">
        <v>0</v>
      </c>
      <c r="Q45" s="1327">
        <v>0</v>
      </c>
      <c r="R45" s="1327">
        <v>1</v>
      </c>
      <c r="S45" s="1327">
        <v>1</v>
      </c>
      <c r="T45" s="1327">
        <v>0</v>
      </c>
      <c r="U45" s="1327">
        <v>0</v>
      </c>
      <c r="V45" s="1320">
        <v>0</v>
      </c>
      <c r="W45" s="1320">
        <v>0</v>
      </c>
      <c r="X45" s="65">
        <v>0</v>
      </c>
      <c r="Y45" s="1329">
        <v>659</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t="s">
        <v>268</v>
      </c>
      <c r="G46" s="1318">
        <v>0</v>
      </c>
      <c r="H46" s="1318">
        <v>1.723577235772358</v>
      </c>
      <c r="I46" s="1318">
        <v>27.307420494699649</v>
      </c>
      <c r="J46" s="1318">
        <v>4.0235756385068759</v>
      </c>
      <c r="K46" s="1318">
        <v>13.875802997858672</v>
      </c>
      <c r="L46" s="1320">
        <v>0</v>
      </c>
      <c r="M46" s="1321" t="s">
        <v>268</v>
      </c>
      <c r="N46" s="1320" t="s">
        <v>268</v>
      </c>
      <c r="O46" s="1320" t="s">
        <v>268</v>
      </c>
      <c r="P46" s="1320" t="s">
        <v>268</v>
      </c>
      <c r="Q46" s="1318" t="s">
        <v>268</v>
      </c>
      <c r="R46" s="1318">
        <v>0.791083166619034</v>
      </c>
      <c r="S46" s="1318">
        <v>0.16049382716049382</v>
      </c>
      <c r="T46" s="1318" t="s">
        <v>268</v>
      </c>
      <c r="U46" s="1318">
        <v>0</v>
      </c>
      <c r="V46" s="1320" t="s">
        <v>268</v>
      </c>
      <c r="W46" s="1320" t="s">
        <v>268</v>
      </c>
      <c r="X46" s="48" t="s">
        <v>268</v>
      </c>
      <c r="Y46" s="1322">
        <v>47.881953360617075</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t="s">
        <v>268</v>
      </c>
      <c r="G47" s="1318">
        <v>0.6964285714285714</v>
      </c>
      <c r="H47" s="1318">
        <v>0</v>
      </c>
      <c r="I47" s="1318">
        <v>0</v>
      </c>
      <c r="J47" s="1318">
        <v>0</v>
      </c>
      <c r="K47" s="1318">
        <v>0.62812276945039258</v>
      </c>
      <c r="L47" s="1320">
        <v>0</v>
      </c>
      <c r="M47" s="1321" t="s">
        <v>268</v>
      </c>
      <c r="N47" s="1320" t="s">
        <v>268</v>
      </c>
      <c r="O47" s="1320" t="s">
        <v>268</v>
      </c>
      <c r="P47" s="1320" t="s">
        <v>268</v>
      </c>
      <c r="Q47" s="1318" t="s">
        <v>268</v>
      </c>
      <c r="R47" s="1318">
        <v>6.2875107173478136E-3</v>
      </c>
      <c r="S47" s="1318">
        <v>7.407407407407407E-2</v>
      </c>
      <c r="T47" s="1318" t="s">
        <v>268</v>
      </c>
      <c r="U47" s="1318">
        <v>0</v>
      </c>
      <c r="V47" s="1320" t="s">
        <v>268</v>
      </c>
      <c r="W47" s="1320" t="s">
        <v>268</v>
      </c>
      <c r="X47" s="48" t="s">
        <v>268</v>
      </c>
      <c r="Y47" s="1322">
        <v>1.4049129256703861</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t="s">
        <v>268</v>
      </c>
      <c r="G48" s="1318">
        <v>2.0892857142857144</v>
      </c>
      <c r="H48" s="1318">
        <v>0</v>
      </c>
      <c r="I48" s="1318">
        <v>0</v>
      </c>
      <c r="J48" s="1318">
        <v>0</v>
      </c>
      <c r="K48" s="1318">
        <v>5.910064239828694</v>
      </c>
      <c r="L48" s="1320">
        <v>0</v>
      </c>
      <c r="M48" s="1321" t="s">
        <v>268</v>
      </c>
      <c r="N48" s="1320" t="s">
        <v>268</v>
      </c>
      <c r="O48" s="1320" t="s">
        <v>268</v>
      </c>
      <c r="P48" s="1320" t="s">
        <v>268</v>
      </c>
      <c r="Q48" s="1318" t="s">
        <v>268</v>
      </c>
      <c r="R48" s="1318">
        <v>0.10260074306944841</v>
      </c>
      <c r="S48" s="1318">
        <v>0.55555555555555558</v>
      </c>
      <c r="T48" s="1318" t="s">
        <v>268</v>
      </c>
      <c r="U48" s="1318">
        <v>0</v>
      </c>
      <c r="V48" s="1320" t="s">
        <v>268</v>
      </c>
      <c r="W48" s="1320" t="s">
        <v>268</v>
      </c>
      <c r="X48" s="48" t="s">
        <v>268</v>
      </c>
      <c r="Y48" s="1322">
        <v>8.6575062527394113</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t="s">
        <v>268</v>
      </c>
      <c r="G49" s="1318">
        <v>0</v>
      </c>
      <c r="H49" s="1318">
        <v>6.3197831978319785</v>
      </c>
      <c r="I49" s="1318">
        <v>0</v>
      </c>
      <c r="J49" s="1318">
        <v>3.5206286836935168</v>
      </c>
      <c r="K49" s="1318">
        <v>0.11420413990007137</v>
      </c>
      <c r="L49" s="1320">
        <v>0</v>
      </c>
      <c r="M49" s="1321" t="s">
        <v>268</v>
      </c>
      <c r="N49" s="1320" t="s">
        <v>268</v>
      </c>
      <c r="O49" s="1320" t="s">
        <v>268</v>
      </c>
      <c r="P49" s="1320" t="s">
        <v>268</v>
      </c>
      <c r="Q49" s="1318" t="s">
        <v>268</v>
      </c>
      <c r="R49" s="1318">
        <v>2.857959416976279E-4</v>
      </c>
      <c r="S49" s="1318">
        <v>0</v>
      </c>
      <c r="T49" s="1318" t="s">
        <v>268</v>
      </c>
      <c r="U49" s="1318">
        <v>0</v>
      </c>
      <c r="V49" s="1320" t="s">
        <v>268</v>
      </c>
      <c r="W49" s="1320" t="s">
        <v>268</v>
      </c>
      <c r="X49" s="48" t="s">
        <v>268</v>
      </c>
      <c r="Y49" s="1322">
        <v>9.954901817367265</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t="s">
        <v>268</v>
      </c>
      <c r="G50" s="1318">
        <v>10.214285714285714</v>
      </c>
      <c r="H50" s="1318">
        <v>97.956639566395665</v>
      </c>
      <c r="I50" s="1318">
        <v>0.69257950530035328</v>
      </c>
      <c r="J50" s="1318">
        <v>248.45579567779961</v>
      </c>
      <c r="K50" s="1318">
        <v>19.47180585296217</v>
      </c>
      <c r="L50" s="1321">
        <v>214</v>
      </c>
      <c r="M50" s="1321" t="s">
        <v>268</v>
      </c>
      <c r="N50" s="1320" t="s">
        <v>268</v>
      </c>
      <c r="O50" s="1320" t="s">
        <v>268</v>
      </c>
      <c r="P50" s="1320" t="s">
        <v>268</v>
      </c>
      <c r="Q50" s="1318" t="s">
        <v>268</v>
      </c>
      <c r="R50" s="1318">
        <v>9.9742783652472133E-2</v>
      </c>
      <c r="S50" s="1318">
        <v>0.20987654320987653</v>
      </c>
      <c r="T50" s="1318" t="s">
        <v>268</v>
      </c>
      <c r="U50" s="1318">
        <v>0</v>
      </c>
      <c r="V50" s="1320" t="s">
        <v>268</v>
      </c>
      <c r="W50" s="1320" t="s">
        <v>268</v>
      </c>
      <c r="X50" s="48" t="s">
        <v>268</v>
      </c>
      <c r="Y50" s="1322">
        <v>591.10072564360587</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0</v>
      </c>
      <c r="G51" s="1327">
        <v>947</v>
      </c>
      <c r="H51" s="1327">
        <v>1622</v>
      </c>
      <c r="I51" s="1327">
        <v>125</v>
      </c>
      <c r="J51" s="1327">
        <v>2202</v>
      </c>
      <c r="K51" s="1327">
        <v>7922</v>
      </c>
      <c r="L51" s="1320">
        <v>0</v>
      </c>
      <c r="M51" s="1328">
        <v>1248</v>
      </c>
      <c r="N51" s="1320">
        <v>0</v>
      </c>
      <c r="O51" s="1320">
        <v>0</v>
      </c>
      <c r="P51" s="1320">
        <v>0</v>
      </c>
      <c r="Q51" s="1327">
        <v>0</v>
      </c>
      <c r="R51" s="1327">
        <v>803</v>
      </c>
      <c r="S51" s="1327">
        <v>186</v>
      </c>
      <c r="T51" s="1327">
        <v>0</v>
      </c>
      <c r="U51" s="1327">
        <v>0</v>
      </c>
      <c r="V51" s="1320">
        <v>0</v>
      </c>
      <c r="W51" s="1320">
        <v>0</v>
      </c>
      <c r="X51" s="65">
        <v>0</v>
      </c>
      <c r="Y51" s="1329">
        <v>15055</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t="s">
        <v>268</v>
      </c>
      <c r="G52" s="1318">
        <v>121.92408175069892</v>
      </c>
      <c r="H52" s="1318">
        <v>0</v>
      </c>
      <c r="I52" s="1318">
        <v>0</v>
      </c>
      <c r="J52" s="1318">
        <v>0</v>
      </c>
      <c r="K52" s="1318">
        <v>880.22222222222217</v>
      </c>
      <c r="L52" s="1320" t="s">
        <v>268</v>
      </c>
      <c r="M52" s="1321">
        <v>0</v>
      </c>
      <c r="N52" s="1320" t="s">
        <v>268</v>
      </c>
      <c r="O52" s="1320" t="s">
        <v>268</v>
      </c>
      <c r="P52" s="1320" t="s">
        <v>268</v>
      </c>
      <c r="Q52" s="1318" t="s">
        <v>268</v>
      </c>
      <c r="R52" s="1318">
        <v>401.5</v>
      </c>
      <c r="S52" s="1318">
        <v>49.232680363115144</v>
      </c>
      <c r="T52" s="1318" t="s">
        <v>268</v>
      </c>
      <c r="U52" s="1318" t="s">
        <v>268</v>
      </c>
      <c r="V52" s="1320" t="s">
        <v>268</v>
      </c>
      <c r="W52" s="1320" t="s">
        <v>268</v>
      </c>
      <c r="X52" s="48" t="s">
        <v>268</v>
      </c>
      <c r="Y52" s="1322">
        <v>1452.8789843360362</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t="s">
        <v>268</v>
      </c>
      <c r="G53" s="1318">
        <v>65.321363154343004</v>
      </c>
      <c r="H53" s="1318">
        <v>0</v>
      </c>
      <c r="I53" s="1318">
        <v>0</v>
      </c>
      <c r="J53" s="1318">
        <v>2202</v>
      </c>
      <c r="K53" s="1318">
        <v>0</v>
      </c>
      <c r="L53" s="1342" t="s">
        <v>268</v>
      </c>
      <c r="M53" s="1343">
        <v>0</v>
      </c>
      <c r="N53" s="1342" t="s">
        <v>268</v>
      </c>
      <c r="O53" s="1342" t="s">
        <v>268</v>
      </c>
      <c r="P53" s="1342" t="s">
        <v>268</v>
      </c>
      <c r="Q53" s="1318" t="s">
        <v>268</v>
      </c>
      <c r="R53" s="1318">
        <v>0</v>
      </c>
      <c r="S53" s="1318">
        <v>6.5762064022933595</v>
      </c>
      <c r="T53" s="1318" t="s">
        <v>268</v>
      </c>
      <c r="U53" s="1318" t="s">
        <v>268</v>
      </c>
      <c r="V53" s="1342" t="s">
        <v>268</v>
      </c>
      <c r="W53" s="1342" t="s">
        <v>268</v>
      </c>
      <c r="X53" s="48" t="s">
        <v>268</v>
      </c>
      <c r="Y53" s="1322">
        <v>2273.8975695566364</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t="s">
        <v>268</v>
      </c>
      <c r="G54" s="1318">
        <v>189.84734406632606</v>
      </c>
      <c r="H54" s="1318">
        <v>1622</v>
      </c>
      <c r="I54" s="1318">
        <v>0</v>
      </c>
      <c r="J54" s="1318">
        <v>0</v>
      </c>
      <c r="K54" s="1318">
        <v>7041.7777777777774</v>
      </c>
      <c r="L54" s="1342" t="s">
        <v>268</v>
      </c>
      <c r="M54" s="1343">
        <v>1248</v>
      </c>
      <c r="N54" s="1342" t="s">
        <v>268</v>
      </c>
      <c r="O54" s="1342" t="s">
        <v>268</v>
      </c>
      <c r="P54" s="1342" t="s">
        <v>268</v>
      </c>
      <c r="Q54" s="1318" t="s">
        <v>268</v>
      </c>
      <c r="R54" s="1318">
        <v>401.5</v>
      </c>
      <c r="S54" s="1318">
        <v>94.333014811275675</v>
      </c>
      <c r="T54" s="1318" t="s">
        <v>268</v>
      </c>
      <c r="U54" s="1318" t="s">
        <v>268</v>
      </c>
      <c r="V54" s="1342" t="s">
        <v>268</v>
      </c>
      <c r="W54" s="1342" t="s">
        <v>268</v>
      </c>
      <c r="X54" s="48" t="s">
        <v>268</v>
      </c>
      <c r="Y54" s="1322">
        <v>10597.458136655379</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t="s">
        <v>268</v>
      </c>
      <c r="G55" s="1318">
        <v>569.90721102863199</v>
      </c>
      <c r="H55" s="1318">
        <v>0</v>
      </c>
      <c r="I55" s="1318">
        <v>125</v>
      </c>
      <c r="J55" s="1318">
        <v>0</v>
      </c>
      <c r="K55" s="1318">
        <v>0</v>
      </c>
      <c r="L55" s="1342" t="s">
        <v>268</v>
      </c>
      <c r="M55" s="1343">
        <v>0</v>
      </c>
      <c r="N55" s="1342" t="s">
        <v>268</v>
      </c>
      <c r="O55" s="1342" t="s">
        <v>268</v>
      </c>
      <c r="P55" s="1342" t="s">
        <v>268</v>
      </c>
      <c r="Q55" s="1318" t="s">
        <v>268</v>
      </c>
      <c r="R55" s="1318">
        <v>0</v>
      </c>
      <c r="S55" s="1318">
        <v>35.858098423315816</v>
      </c>
      <c r="T55" s="1318" t="s">
        <v>268</v>
      </c>
      <c r="U55" s="1318" t="s">
        <v>268</v>
      </c>
      <c r="V55" s="1342" t="s">
        <v>268</v>
      </c>
      <c r="W55" s="1342" t="s">
        <v>268</v>
      </c>
      <c r="X55" s="48" t="s">
        <v>268</v>
      </c>
      <c r="Y55" s="1322">
        <v>730.76530945194781</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0</v>
      </c>
      <c r="G56" s="1327">
        <v>2677</v>
      </c>
      <c r="H56" s="1327">
        <v>4541</v>
      </c>
      <c r="I56" s="1327">
        <v>41</v>
      </c>
      <c r="J56" s="1327">
        <v>482</v>
      </c>
      <c r="K56" s="1327">
        <v>13732</v>
      </c>
      <c r="L56" s="1342">
        <v>0</v>
      </c>
      <c r="M56" s="1345">
        <v>391</v>
      </c>
      <c r="N56" s="1342">
        <v>0</v>
      </c>
      <c r="O56" s="1342">
        <v>0</v>
      </c>
      <c r="P56" s="1342">
        <v>0</v>
      </c>
      <c r="Q56" s="1327">
        <v>6.0000000000000009</v>
      </c>
      <c r="R56" s="1327">
        <v>13395</v>
      </c>
      <c r="S56" s="1327">
        <v>1958</v>
      </c>
      <c r="T56" s="1327">
        <v>0</v>
      </c>
      <c r="U56" s="1327">
        <v>158</v>
      </c>
      <c r="V56" s="1342">
        <v>0</v>
      </c>
      <c r="W56" s="1342">
        <v>0</v>
      </c>
      <c r="X56" s="65">
        <v>0</v>
      </c>
      <c r="Y56" s="1329">
        <v>37381</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104.19585863303752</v>
      </c>
      <c r="H57" s="1318">
        <v>228.58400045950935</v>
      </c>
      <c r="I57" s="1318">
        <v>0</v>
      </c>
      <c r="J57" s="1318">
        <v>41.601933367857761</v>
      </c>
      <c r="K57" s="1318">
        <v>548.75112052073246</v>
      </c>
      <c r="L57" s="1342" t="s">
        <v>268</v>
      </c>
      <c r="M57" s="1343">
        <v>1.7293233082706767E-2</v>
      </c>
      <c r="N57" s="1342" t="s">
        <v>268</v>
      </c>
      <c r="O57" s="1342" t="s">
        <v>268</v>
      </c>
      <c r="P57" s="1342" t="s">
        <v>268</v>
      </c>
      <c r="Q57" s="1318">
        <v>0</v>
      </c>
      <c r="R57" s="1318">
        <v>591.74033234614103</v>
      </c>
      <c r="S57" s="1318">
        <v>15.976852167975419</v>
      </c>
      <c r="T57" s="1319" t="s">
        <v>268</v>
      </c>
      <c r="U57" s="1318">
        <v>0</v>
      </c>
      <c r="V57" s="1342" t="s">
        <v>268</v>
      </c>
      <c r="W57" s="1342" t="s">
        <v>268</v>
      </c>
      <c r="X57" s="101" t="s">
        <v>268</v>
      </c>
      <c r="Y57" s="1322">
        <v>1530.8673907283362</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v>0</v>
      </c>
      <c r="G58" s="1318">
        <v>0.10419585863303751</v>
      </c>
      <c r="H58" s="1318">
        <v>1.6953883930815128</v>
      </c>
      <c r="I58" s="1318">
        <v>0</v>
      </c>
      <c r="J58" s="1318">
        <v>0</v>
      </c>
      <c r="K58" s="1318">
        <v>34.446755557557601</v>
      </c>
      <c r="L58" s="1342" t="s">
        <v>268</v>
      </c>
      <c r="M58" s="1343">
        <v>108.44586466165413</v>
      </c>
      <c r="N58" s="1342" t="s">
        <v>268</v>
      </c>
      <c r="O58" s="1342" t="s">
        <v>268</v>
      </c>
      <c r="P58" s="1342" t="s">
        <v>268</v>
      </c>
      <c r="Q58" s="1318">
        <v>0</v>
      </c>
      <c r="R58" s="1318">
        <v>41.949034587815007</v>
      </c>
      <c r="S58" s="1318">
        <v>38.772277227722775</v>
      </c>
      <c r="T58" s="1319" t="s">
        <v>268</v>
      </c>
      <c r="U58" s="1318">
        <v>3.4230769230769229</v>
      </c>
      <c r="V58" s="1342" t="s">
        <v>268</v>
      </c>
      <c r="W58" s="1342" t="s">
        <v>268</v>
      </c>
      <c r="X58" s="101" t="s">
        <v>268</v>
      </c>
      <c r="Y58" s="1322">
        <v>228.83659320954101</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785.68887202241945</v>
      </c>
      <c r="H59" s="1318">
        <v>333.79589169939476</v>
      </c>
      <c r="I59" s="1318">
        <v>0.16819498069498068</v>
      </c>
      <c r="J59" s="1318">
        <v>5.5746590712929391</v>
      </c>
      <c r="K59" s="1318">
        <v>2225.3918556724252</v>
      </c>
      <c r="L59" s="1342" t="s">
        <v>268</v>
      </c>
      <c r="M59" s="1343">
        <v>3.5796992481203005</v>
      </c>
      <c r="N59" s="1342" t="s">
        <v>268</v>
      </c>
      <c r="O59" s="1342" t="s">
        <v>268</v>
      </c>
      <c r="P59" s="1342" t="s">
        <v>268</v>
      </c>
      <c r="Q59" s="1318">
        <v>1.6615895873719191E-3</v>
      </c>
      <c r="R59" s="1318">
        <v>524.72545486881688</v>
      </c>
      <c r="S59" s="1318">
        <v>414.7296688289519</v>
      </c>
      <c r="T59" s="1319" t="s">
        <v>268</v>
      </c>
      <c r="U59" s="1318">
        <v>3.1384615384615384</v>
      </c>
      <c r="V59" s="1342" t="s">
        <v>268</v>
      </c>
      <c r="W59" s="1342" t="s">
        <v>268</v>
      </c>
      <c r="X59" s="101" t="s">
        <v>268</v>
      </c>
      <c r="Y59" s="1322">
        <v>4296.7944195201653</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v>
      </c>
      <c r="G60" s="1318">
        <v>847.68540790907673</v>
      </c>
      <c r="H60" s="1318">
        <v>1987.1582148062521</v>
      </c>
      <c r="I60" s="1318">
        <v>0.69751447876447881</v>
      </c>
      <c r="J60" s="1318">
        <v>312.68013119281892</v>
      </c>
      <c r="K60" s="1318">
        <v>3038.737358949526</v>
      </c>
      <c r="L60" s="1342" t="s">
        <v>268</v>
      </c>
      <c r="M60" s="1343">
        <v>0.83007518796992485</v>
      </c>
      <c r="N60" s="1342" t="s">
        <v>268</v>
      </c>
      <c r="O60" s="1342" t="s">
        <v>268</v>
      </c>
      <c r="P60" s="1342" t="s">
        <v>268</v>
      </c>
      <c r="Q60" s="1318">
        <v>0.18609803378565493</v>
      </c>
      <c r="R60" s="1318">
        <v>4419.356688292105</v>
      </c>
      <c r="S60" s="1318">
        <v>251.21761693410721</v>
      </c>
      <c r="T60" s="1319" t="s">
        <v>268</v>
      </c>
      <c r="U60" s="1318">
        <v>0.42307692307692307</v>
      </c>
      <c r="V60" s="1342" t="s">
        <v>268</v>
      </c>
      <c r="W60" s="1342" t="s">
        <v>268</v>
      </c>
      <c r="X60" s="101" t="s">
        <v>268</v>
      </c>
      <c r="Y60" s="1322">
        <v>10858.972182707483</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v>0</v>
      </c>
      <c r="G61" s="1318">
        <v>91.48396387980695</v>
      </c>
      <c r="H61" s="1318">
        <v>55.947816971689917</v>
      </c>
      <c r="I61" s="1318">
        <v>0</v>
      </c>
      <c r="J61" s="1318">
        <v>11.482133609528741</v>
      </c>
      <c r="K61" s="1318">
        <v>951.28716862992417</v>
      </c>
      <c r="L61" s="1342" t="s">
        <v>268</v>
      </c>
      <c r="M61" s="1343">
        <v>0.96842105263157896</v>
      </c>
      <c r="N61" s="1342" t="s">
        <v>268</v>
      </c>
      <c r="O61" s="1342" t="s">
        <v>268</v>
      </c>
      <c r="P61" s="1342" t="s">
        <v>268</v>
      </c>
      <c r="Q61" s="1318">
        <v>5.5729714760454172</v>
      </c>
      <c r="R61" s="1318">
        <v>1248.5275627691904</v>
      </c>
      <c r="S61" s="1318">
        <v>81.75602594742233</v>
      </c>
      <c r="T61" s="1319" t="s">
        <v>268</v>
      </c>
      <c r="U61" s="1318">
        <v>0.43076923076923079</v>
      </c>
      <c r="V61" s="1342" t="s">
        <v>268</v>
      </c>
      <c r="W61" s="1342" t="s">
        <v>268</v>
      </c>
      <c r="X61" s="101" t="s">
        <v>268</v>
      </c>
      <c r="Y61" s="1322">
        <v>2447.4568335670087</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v>0</v>
      </c>
      <c r="G62" s="1318">
        <v>0</v>
      </c>
      <c r="H62" s="1318">
        <v>0</v>
      </c>
      <c r="I62" s="1318">
        <v>0</v>
      </c>
      <c r="J62" s="1318">
        <v>0</v>
      </c>
      <c r="K62" s="1318">
        <v>197.59524989301559</v>
      </c>
      <c r="L62" s="1342" t="s">
        <v>268</v>
      </c>
      <c r="M62" s="1343">
        <v>0.96842105263157896</v>
      </c>
      <c r="N62" s="1342" t="s">
        <v>268</v>
      </c>
      <c r="O62" s="1342" t="s">
        <v>268</v>
      </c>
      <c r="P62" s="1342" t="s">
        <v>268</v>
      </c>
      <c r="Q62" s="1318">
        <v>0</v>
      </c>
      <c r="R62" s="1318">
        <v>128.33297247975997</v>
      </c>
      <c r="S62" s="1318">
        <v>29.346602936155683</v>
      </c>
      <c r="T62" s="1319" t="s">
        <v>268</v>
      </c>
      <c r="U62" s="1318">
        <v>7.6923076923076927E-3</v>
      </c>
      <c r="V62" s="1342" t="s">
        <v>268</v>
      </c>
      <c r="W62" s="1342" t="s">
        <v>268</v>
      </c>
      <c r="X62" s="101" t="s">
        <v>268</v>
      </c>
      <c r="Y62" s="1322">
        <v>356.25093866925516</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v>0</v>
      </c>
      <c r="G63" s="1318">
        <v>5.2097929316518757E-2</v>
      </c>
      <c r="H63" s="1318">
        <v>0.45645072121425345</v>
      </c>
      <c r="I63" s="1318">
        <v>0</v>
      </c>
      <c r="J63" s="1318">
        <v>0</v>
      </c>
      <c r="K63" s="1318">
        <v>111.1497443636118</v>
      </c>
      <c r="L63" s="1342" t="s">
        <v>268</v>
      </c>
      <c r="M63" s="1343">
        <v>14.785714285714285</v>
      </c>
      <c r="N63" s="1342" t="s">
        <v>268</v>
      </c>
      <c r="O63" s="1342" t="s">
        <v>268</v>
      </c>
      <c r="P63" s="1342" t="s">
        <v>268</v>
      </c>
      <c r="Q63" s="1318">
        <v>0</v>
      </c>
      <c r="R63" s="1318">
        <v>36.977297155185077</v>
      </c>
      <c r="S63" s="1318">
        <v>37.903243427791054</v>
      </c>
      <c r="T63" s="1319" t="s">
        <v>268</v>
      </c>
      <c r="U63" s="1318">
        <v>1.1384615384615384</v>
      </c>
      <c r="V63" s="1342" t="s">
        <v>268</v>
      </c>
      <c r="W63" s="1342" t="s">
        <v>268</v>
      </c>
      <c r="X63" s="101" t="s">
        <v>268</v>
      </c>
      <c r="Y63" s="1322">
        <v>202.46300942129452</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499.41075042814884</v>
      </c>
      <c r="H64" s="1318">
        <v>1662.2305085475916</v>
      </c>
      <c r="I64" s="1318">
        <v>0</v>
      </c>
      <c r="J64" s="1318">
        <v>3.3697566027964783</v>
      </c>
      <c r="K64" s="1318">
        <v>771.51453861573464</v>
      </c>
      <c r="L64" s="1342" t="s">
        <v>268</v>
      </c>
      <c r="M64" s="1343">
        <v>18.572932330827069</v>
      </c>
      <c r="N64" s="1342" t="s">
        <v>268</v>
      </c>
      <c r="O64" s="1342" t="s">
        <v>268</v>
      </c>
      <c r="P64" s="1342" t="s">
        <v>268</v>
      </c>
      <c r="Q64" s="1318">
        <v>3.6554970922182219E-2</v>
      </c>
      <c r="R64" s="1318">
        <v>780.66635478607827</v>
      </c>
      <c r="S64" s="1318">
        <v>69.188460225332889</v>
      </c>
      <c r="T64" s="1319" t="s">
        <v>268</v>
      </c>
      <c r="U64" s="1318">
        <v>32.246153846153845</v>
      </c>
      <c r="V64" s="1342" t="s">
        <v>268</v>
      </c>
      <c r="W64" s="1342" t="s">
        <v>268</v>
      </c>
      <c r="X64" s="101" t="s">
        <v>268</v>
      </c>
      <c r="Y64" s="1322">
        <v>3837.2360103535857</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v>
      </c>
      <c r="G65" s="1318">
        <v>348.37885333956098</v>
      </c>
      <c r="H65" s="1318">
        <v>271.13172840126651</v>
      </c>
      <c r="I65" s="1318">
        <v>40.13429054054054</v>
      </c>
      <c r="J65" s="1318">
        <v>107.29138615570517</v>
      </c>
      <c r="K65" s="1318">
        <v>5853.1262077974725</v>
      </c>
      <c r="L65" s="1342" t="s">
        <v>268</v>
      </c>
      <c r="M65" s="1343">
        <v>242.83157894736843</v>
      </c>
      <c r="N65" s="1342" t="s">
        <v>268</v>
      </c>
      <c r="O65" s="1342" t="s">
        <v>268</v>
      </c>
      <c r="P65" s="1342" t="s">
        <v>268</v>
      </c>
      <c r="Q65" s="1318">
        <v>0.20271392965937413</v>
      </c>
      <c r="R65" s="1318">
        <v>5622.7243027149079</v>
      </c>
      <c r="S65" s="1318">
        <v>1019.1092523045407</v>
      </c>
      <c r="T65" s="1319" t="s">
        <v>268</v>
      </c>
      <c r="U65" s="1318">
        <v>117.19230769230769</v>
      </c>
      <c r="V65" s="1342" t="s">
        <v>268</v>
      </c>
      <c r="W65" s="1342" t="s">
        <v>268</v>
      </c>
      <c r="X65" s="101" t="s">
        <v>268</v>
      </c>
      <c r="Y65" s="1322">
        <v>13622.122621823331</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v>0</v>
      </c>
      <c r="G66" s="1327">
        <v>22</v>
      </c>
      <c r="H66" s="1327">
        <v>12</v>
      </c>
      <c r="I66" s="1327">
        <v>0</v>
      </c>
      <c r="J66" s="1327">
        <v>0</v>
      </c>
      <c r="K66" s="1327">
        <v>2310</v>
      </c>
      <c r="L66" s="1342">
        <v>0</v>
      </c>
      <c r="M66" s="1345">
        <v>1353</v>
      </c>
      <c r="N66" s="1342">
        <v>0</v>
      </c>
      <c r="O66" s="1342">
        <v>0</v>
      </c>
      <c r="P66" s="1342">
        <v>0</v>
      </c>
      <c r="Q66" s="1327">
        <v>0</v>
      </c>
      <c r="R66" s="1327">
        <v>88</v>
      </c>
      <c r="S66" s="1327">
        <v>2</v>
      </c>
      <c r="T66" s="1327">
        <v>0</v>
      </c>
      <c r="U66" s="1327">
        <v>0</v>
      </c>
      <c r="V66" s="1342">
        <v>0</v>
      </c>
      <c r="W66" s="1342">
        <v>0</v>
      </c>
      <c r="X66" s="65">
        <v>0</v>
      </c>
      <c r="Y66" s="1329">
        <v>3787</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c r="G67" s="1348">
        <v>22</v>
      </c>
      <c r="H67" s="1318">
        <v>12</v>
      </c>
      <c r="I67" s="1318"/>
      <c r="J67" s="1318"/>
      <c r="K67" s="1318">
        <v>2310</v>
      </c>
      <c r="L67" s="1342"/>
      <c r="M67" s="1343">
        <v>1353</v>
      </c>
      <c r="N67" s="1342"/>
      <c r="O67" s="1342"/>
      <c r="P67" s="1342"/>
      <c r="Q67" s="1318"/>
      <c r="R67" s="1318">
        <v>88</v>
      </c>
      <c r="S67" s="1318">
        <v>2</v>
      </c>
      <c r="T67" s="1318"/>
      <c r="U67" s="1318"/>
      <c r="V67" s="1342"/>
      <c r="W67" s="1342"/>
      <c r="X67" s="48"/>
      <c r="Y67" s="1322">
        <v>3787</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0</v>
      </c>
      <c r="G68" s="1327">
        <v>1333</v>
      </c>
      <c r="H68" s="1327">
        <v>174</v>
      </c>
      <c r="I68" s="1327">
        <v>205</v>
      </c>
      <c r="J68" s="1327">
        <v>358</v>
      </c>
      <c r="K68" s="1327">
        <v>677</v>
      </c>
      <c r="L68" s="1349">
        <v>0</v>
      </c>
      <c r="M68" s="1350">
        <v>1</v>
      </c>
      <c r="N68" s="1349">
        <v>0</v>
      </c>
      <c r="O68" s="1349">
        <v>0</v>
      </c>
      <c r="P68" s="1342">
        <v>0</v>
      </c>
      <c r="Q68" s="1327">
        <v>0</v>
      </c>
      <c r="R68" s="1327">
        <v>450</v>
      </c>
      <c r="S68" s="1327">
        <v>155</v>
      </c>
      <c r="T68" s="1327">
        <v>0</v>
      </c>
      <c r="U68" s="1327">
        <v>118</v>
      </c>
      <c r="V68" s="1349">
        <v>0</v>
      </c>
      <c r="W68" s="1349">
        <v>0</v>
      </c>
      <c r="X68" s="65">
        <v>0</v>
      </c>
      <c r="Y68" s="1329">
        <v>3471</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0</v>
      </c>
      <c r="G69" s="1318">
        <v>1333</v>
      </c>
      <c r="H69" s="1318">
        <v>174</v>
      </c>
      <c r="I69" s="1318">
        <v>95.431927254357163</v>
      </c>
      <c r="J69" s="1318">
        <v>330.15276804484932</v>
      </c>
      <c r="K69" s="1318">
        <v>661.65862573099412</v>
      </c>
      <c r="L69" s="1342" t="s">
        <v>268</v>
      </c>
      <c r="M69" s="1343">
        <v>1</v>
      </c>
      <c r="N69" s="1342" t="s">
        <v>268</v>
      </c>
      <c r="O69" s="1342" t="s">
        <v>268</v>
      </c>
      <c r="P69" s="1342" t="s">
        <v>268</v>
      </c>
      <c r="Q69" s="1318">
        <v>0</v>
      </c>
      <c r="R69" s="1318">
        <v>437.26065472513898</v>
      </c>
      <c r="S69" s="1318">
        <v>154.94120993741703</v>
      </c>
      <c r="T69" s="1318">
        <v>0</v>
      </c>
      <c r="U69" s="1318">
        <v>118</v>
      </c>
      <c r="V69" s="1342" t="s">
        <v>268</v>
      </c>
      <c r="W69" s="1342" t="s">
        <v>268</v>
      </c>
      <c r="X69" s="48">
        <v>0</v>
      </c>
      <c r="Y69" s="1322">
        <v>3305.4451856927567</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1299</v>
      </c>
      <c r="E70" s="76" t="s">
        <v>170</v>
      </c>
      <c r="F70" s="1317">
        <v>0</v>
      </c>
      <c r="G70" s="1318">
        <v>0</v>
      </c>
      <c r="H70" s="1318">
        <v>0</v>
      </c>
      <c r="I70" s="1318">
        <v>109.56807274564284</v>
      </c>
      <c r="J70" s="1318">
        <v>27.847231955150665</v>
      </c>
      <c r="K70" s="1318">
        <v>15.341374269005847</v>
      </c>
      <c r="L70" s="1342" t="s">
        <v>268</v>
      </c>
      <c r="M70" s="1343">
        <v>0</v>
      </c>
      <c r="N70" s="1342" t="s">
        <v>268</v>
      </c>
      <c r="O70" s="1342" t="s">
        <v>268</v>
      </c>
      <c r="P70" s="1342" t="s">
        <v>268</v>
      </c>
      <c r="Q70" s="1318">
        <v>0</v>
      </c>
      <c r="R70" s="1318">
        <v>12.739345274861025</v>
      </c>
      <c r="S70" s="1318">
        <v>5.8790062582969843E-2</v>
      </c>
      <c r="T70" s="1318">
        <v>0</v>
      </c>
      <c r="U70" s="1318">
        <v>0</v>
      </c>
      <c r="V70" s="1342" t="s">
        <v>268</v>
      </c>
      <c r="W70" s="1342" t="s">
        <v>268</v>
      </c>
      <c r="X70" s="48">
        <v>0</v>
      </c>
      <c r="Y70" s="1322">
        <v>165.55481430724336</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0</v>
      </c>
      <c r="G71" s="1327">
        <v>5367</v>
      </c>
      <c r="H71" s="1327">
        <v>7967</v>
      </c>
      <c r="I71" s="1327">
        <v>0</v>
      </c>
      <c r="J71" s="1327">
        <v>0</v>
      </c>
      <c r="K71" s="1327">
        <v>3682.9999999999995</v>
      </c>
      <c r="L71" s="1342">
        <v>0</v>
      </c>
      <c r="M71" s="1345">
        <v>0</v>
      </c>
      <c r="N71" s="1342">
        <v>0</v>
      </c>
      <c r="O71" s="1342">
        <v>0</v>
      </c>
      <c r="P71" s="1342">
        <v>0</v>
      </c>
      <c r="Q71" s="1327">
        <v>0</v>
      </c>
      <c r="R71" s="1327">
        <v>9</v>
      </c>
      <c r="S71" s="1327">
        <v>714</v>
      </c>
      <c r="T71" s="1327">
        <v>0</v>
      </c>
      <c r="U71" s="1327">
        <v>0</v>
      </c>
      <c r="V71" s="1342">
        <v>0</v>
      </c>
      <c r="W71" s="1342">
        <v>0</v>
      </c>
      <c r="X71" s="65">
        <v>0</v>
      </c>
      <c r="Y71" s="1329">
        <v>17740</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0</v>
      </c>
      <c r="G72" s="1318">
        <v>3875.2887169527626</v>
      </c>
      <c r="H72" s="1318">
        <v>6821.2859915656481</v>
      </c>
      <c r="I72" s="1319" t="s">
        <v>268</v>
      </c>
      <c r="J72" s="1318">
        <v>0</v>
      </c>
      <c r="K72" s="1318">
        <v>2712.9674896343759</v>
      </c>
      <c r="L72" s="1342" t="s">
        <v>268</v>
      </c>
      <c r="M72" s="1343">
        <v>0</v>
      </c>
      <c r="N72" s="1342" t="s">
        <v>268</v>
      </c>
      <c r="O72" s="1342" t="s">
        <v>268</v>
      </c>
      <c r="P72" s="1342" t="s">
        <v>268</v>
      </c>
      <c r="Q72" s="1318">
        <v>0</v>
      </c>
      <c r="R72" s="1318">
        <v>4.8247625286603348</v>
      </c>
      <c r="S72" s="1318">
        <v>501.19864011656148</v>
      </c>
      <c r="T72" s="1319" t="s">
        <v>268</v>
      </c>
      <c r="U72" s="1318" t="s">
        <v>268</v>
      </c>
      <c r="V72" s="1342" t="s">
        <v>268</v>
      </c>
      <c r="W72" s="1342" t="s">
        <v>268</v>
      </c>
      <c r="X72" s="48" t="s">
        <v>268</v>
      </c>
      <c r="Y72" s="1322">
        <v>13915.565600798009</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1300</v>
      </c>
      <c r="E73" s="74"/>
      <c r="F73" s="1317">
        <v>0</v>
      </c>
      <c r="G73" s="1318">
        <v>1491.7112830472372</v>
      </c>
      <c r="H73" s="1318">
        <v>1145.7140084343514</v>
      </c>
      <c r="I73" s="1319" t="s">
        <v>268</v>
      </c>
      <c r="J73" s="1318">
        <v>0</v>
      </c>
      <c r="K73" s="1318">
        <v>970.03251036562381</v>
      </c>
      <c r="L73" s="1342" t="s">
        <v>268</v>
      </c>
      <c r="M73" s="1343">
        <v>0</v>
      </c>
      <c r="N73" s="1342" t="s">
        <v>268</v>
      </c>
      <c r="O73" s="1342" t="s">
        <v>268</v>
      </c>
      <c r="P73" s="1342" t="s">
        <v>268</v>
      </c>
      <c r="Q73" s="1318">
        <v>0</v>
      </c>
      <c r="R73" s="1318">
        <v>4.1752374713396661</v>
      </c>
      <c r="S73" s="1318">
        <v>212.80135988343858</v>
      </c>
      <c r="T73" s="1319" t="s">
        <v>268</v>
      </c>
      <c r="U73" s="1318" t="s">
        <v>268</v>
      </c>
      <c r="V73" s="1342" t="s">
        <v>268</v>
      </c>
      <c r="W73" s="1342" t="s">
        <v>268</v>
      </c>
      <c r="X73" s="48" t="s">
        <v>268</v>
      </c>
      <c r="Y73" s="1322">
        <v>3824.4343992019908</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v>3</v>
      </c>
      <c r="G74" s="1327">
        <v>12392</v>
      </c>
      <c r="H74" s="1327">
        <v>438</v>
      </c>
      <c r="I74" s="1327">
        <v>0</v>
      </c>
      <c r="J74" s="1327">
        <v>0</v>
      </c>
      <c r="K74" s="1327">
        <v>2736</v>
      </c>
      <c r="L74" s="1342">
        <v>0</v>
      </c>
      <c r="M74" s="1345">
        <v>0</v>
      </c>
      <c r="N74" s="1342">
        <v>0</v>
      </c>
      <c r="O74" s="1342">
        <v>0</v>
      </c>
      <c r="P74" s="1342">
        <v>0</v>
      </c>
      <c r="Q74" s="1327">
        <v>0</v>
      </c>
      <c r="R74" s="1327">
        <v>84</v>
      </c>
      <c r="S74" s="1327">
        <v>0</v>
      </c>
      <c r="T74" s="1327">
        <v>0</v>
      </c>
      <c r="U74" s="1327">
        <v>0</v>
      </c>
      <c r="V74" s="1342">
        <v>0</v>
      </c>
      <c r="W74" s="1342">
        <v>0</v>
      </c>
      <c r="X74" s="65">
        <v>0</v>
      </c>
      <c r="Y74" s="1329">
        <v>15653</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1301</v>
      </c>
      <c r="E75" s="74" t="s">
        <v>181</v>
      </c>
      <c r="F75" s="1317">
        <v>3</v>
      </c>
      <c r="G75" s="1318">
        <v>12392</v>
      </c>
      <c r="H75" s="1318">
        <v>438</v>
      </c>
      <c r="I75" s="1318"/>
      <c r="J75" s="1318"/>
      <c r="K75" s="1318">
        <v>2736</v>
      </c>
      <c r="L75" s="1342"/>
      <c r="M75" s="1343"/>
      <c r="N75" s="1342"/>
      <c r="O75" s="1342"/>
      <c r="P75" s="1342"/>
      <c r="Q75" s="1318"/>
      <c r="R75" s="1318">
        <v>84</v>
      </c>
      <c r="S75" s="1318"/>
      <c r="T75" s="1318"/>
      <c r="U75" s="1318"/>
      <c r="V75" s="1342"/>
      <c r="W75" s="1342"/>
      <c r="X75" s="48"/>
      <c r="Y75" s="1322">
        <v>15653</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1302</v>
      </c>
      <c r="E76" s="29" t="s">
        <v>184</v>
      </c>
      <c r="F76" s="1326">
        <v>0.43296792484621244</v>
      </c>
      <c r="G76" s="1327">
        <v>235.44503995362462</v>
      </c>
      <c r="H76" s="1327">
        <v>39.19428542349187</v>
      </c>
      <c r="I76" s="1327">
        <v>17.598810409845868</v>
      </c>
      <c r="J76" s="1327">
        <v>6.8362975725802109</v>
      </c>
      <c r="K76" s="1327">
        <v>524.46070901507801</v>
      </c>
      <c r="L76" s="1342">
        <v>0</v>
      </c>
      <c r="M76" s="1345">
        <v>19.829970732668226</v>
      </c>
      <c r="N76" s="1342">
        <v>0</v>
      </c>
      <c r="O76" s="1342">
        <v>0</v>
      </c>
      <c r="P76" s="1342">
        <v>0</v>
      </c>
      <c r="Q76" s="1327">
        <v>0.13879355579255323</v>
      </c>
      <c r="R76" s="1327">
        <v>454.60916566375789</v>
      </c>
      <c r="S76" s="1327">
        <v>268.50317617388464</v>
      </c>
      <c r="T76" s="1327">
        <v>0.48468449976732697</v>
      </c>
      <c r="U76" s="1327">
        <v>328.66715820368404</v>
      </c>
      <c r="V76" s="1342">
        <v>0</v>
      </c>
      <c r="W76" s="1342">
        <v>0</v>
      </c>
      <c r="X76" s="65">
        <v>0</v>
      </c>
      <c r="Y76" s="1329">
        <v>1896.2010591290216</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1262</v>
      </c>
      <c r="E77" s="29" t="s">
        <v>187</v>
      </c>
      <c r="F77" s="1326">
        <v>30</v>
      </c>
      <c r="G77" s="1327">
        <v>393</v>
      </c>
      <c r="H77" s="1327">
        <v>275</v>
      </c>
      <c r="I77" s="1327">
        <v>288</v>
      </c>
      <c r="J77" s="1327">
        <v>140</v>
      </c>
      <c r="K77" s="1327">
        <v>3968</v>
      </c>
      <c r="L77" s="1342">
        <v>0</v>
      </c>
      <c r="M77" s="1345">
        <v>0</v>
      </c>
      <c r="N77" s="1342">
        <v>0</v>
      </c>
      <c r="O77" s="1342">
        <v>0</v>
      </c>
      <c r="P77" s="1342">
        <v>0</v>
      </c>
      <c r="Q77" s="1327">
        <v>0</v>
      </c>
      <c r="R77" s="1327">
        <v>869</v>
      </c>
      <c r="S77" s="1327">
        <v>1193</v>
      </c>
      <c r="T77" s="1327">
        <v>0</v>
      </c>
      <c r="U77" s="1327">
        <v>0</v>
      </c>
      <c r="V77" s="1342">
        <v>0</v>
      </c>
      <c r="W77" s="1342">
        <v>0</v>
      </c>
      <c r="X77" s="65">
        <v>0</v>
      </c>
      <c r="Y77" s="1329">
        <v>7156</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28.953488372093023</v>
      </c>
      <c r="G78" s="1318">
        <v>258.74118248423923</v>
      </c>
      <c r="H78" s="1318">
        <v>209.16458852867831</v>
      </c>
      <c r="I78" s="1318">
        <v>170.94490284801702</v>
      </c>
      <c r="J78" s="1318">
        <v>83.795321637426909</v>
      </c>
      <c r="K78" s="1318">
        <v>3150.0556491968728</v>
      </c>
      <c r="L78" s="1342" t="s">
        <v>268</v>
      </c>
      <c r="M78" s="1343">
        <v>0</v>
      </c>
      <c r="N78" s="1342" t="s">
        <v>268</v>
      </c>
      <c r="O78" s="1342" t="s">
        <v>268</v>
      </c>
      <c r="P78" s="1342" t="s">
        <v>268</v>
      </c>
      <c r="Q78" s="1318">
        <v>0</v>
      </c>
      <c r="R78" s="1318">
        <v>782.48626925653048</v>
      </c>
      <c r="S78" s="1318">
        <v>966.03858153869578</v>
      </c>
      <c r="T78" s="1318" t="s">
        <v>268</v>
      </c>
      <c r="U78" s="1318">
        <v>0</v>
      </c>
      <c r="V78" s="1342" t="s">
        <v>268</v>
      </c>
      <c r="W78" s="1342" t="s">
        <v>268</v>
      </c>
      <c r="X78" s="48">
        <v>0</v>
      </c>
      <c r="Y78" s="1322">
        <v>5650.1799838625539</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1303</v>
      </c>
      <c r="E79" s="74"/>
      <c r="F79" s="1317">
        <v>1.0465116279069768</v>
      </c>
      <c r="G79" s="1318">
        <v>134.25881751576077</v>
      </c>
      <c r="H79" s="1318">
        <v>65.835411471321692</v>
      </c>
      <c r="I79" s="1318">
        <v>117.05509715198296</v>
      </c>
      <c r="J79" s="1318">
        <v>56.204678362573098</v>
      </c>
      <c r="K79" s="1318">
        <v>817.94435080312746</v>
      </c>
      <c r="L79" s="1342" t="s">
        <v>268</v>
      </c>
      <c r="M79" s="1343">
        <v>0</v>
      </c>
      <c r="N79" s="1342" t="s">
        <v>268</v>
      </c>
      <c r="O79" s="1342" t="s">
        <v>268</v>
      </c>
      <c r="P79" s="1342" t="s">
        <v>268</v>
      </c>
      <c r="Q79" s="1318">
        <v>0</v>
      </c>
      <c r="R79" s="1318">
        <v>86.513730743469523</v>
      </c>
      <c r="S79" s="1318">
        <v>226.96141846130431</v>
      </c>
      <c r="T79" s="1318" t="s">
        <v>268</v>
      </c>
      <c r="U79" s="1318">
        <v>0</v>
      </c>
      <c r="V79" s="1342" t="s">
        <v>268</v>
      </c>
      <c r="W79" s="1342" t="s">
        <v>268</v>
      </c>
      <c r="X79" s="48">
        <v>0</v>
      </c>
      <c r="Y79" s="1322">
        <v>1505.8200161374466</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1304</v>
      </c>
      <c r="E80" s="29" t="s">
        <v>193</v>
      </c>
      <c r="F80" s="1326">
        <v>0.14782225196068391</v>
      </c>
      <c r="G80" s="1327">
        <v>36.146654386973616</v>
      </c>
      <c r="H80" s="1327">
        <v>13.176642927479646</v>
      </c>
      <c r="I80" s="1327">
        <v>5.944535970950902</v>
      </c>
      <c r="J80" s="1327">
        <v>1.373958695816627</v>
      </c>
      <c r="K80" s="1327">
        <v>102.8081706630726</v>
      </c>
      <c r="L80" s="1342">
        <v>0</v>
      </c>
      <c r="M80" s="1345">
        <v>0.91649796215624013</v>
      </c>
      <c r="N80" s="1342">
        <v>0</v>
      </c>
      <c r="O80" s="1342">
        <v>0</v>
      </c>
      <c r="P80" s="1342">
        <v>0</v>
      </c>
      <c r="Q80" s="1327">
        <v>0</v>
      </c>
      <c r="R80" s="1327">
        <v>11.347414384460548</v>
      </c>
      <c r="S80" s="1327">
        <v>2.2115494364172776</v>
      </c>
      <c r="T80" s="1327">
        <v>0</v>
      </c>
      <c r="U80" s="1327">
        <v>0</v>
      </c>
      <c r="V80" s="1342">
        <v>0</v>
      </c>
      <c r="W80" s="1342">
        <v>0</v>
      </c>
      <c r="X80" s="65">
        <v>0</v>
      </c>
      <c r="Y80" s="1329">
        <v>174.0732466792881</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v>0</v>
      </c>
      <c r="G81" s="1327">
        <v>6499</v>
      </c>
      <c r="H81" s="1327">
        <v>3005</v>
      </c>
      <c r="I81" s="1327">
        <v>2303</v>
      </c>
      <c r="J81" s="1327">
        <v>2350</v>
      </c>
      <c r="K81" s="1327">
        <v>3725.0000000000005</v>
      </c>
      <c r="L81" s="1342">
        <v>0</v>
      </c>
      <c r="M81" s="1345">
        <v>0</v>
      </c>
      <c r="N81" s="1342">
        <v>0</v>
      </c>
      <c r="O81" s="1342">
        <v>0</v>
      </c>
      <c r="P81" s="1345">
        <v>0</v>
      </c>
      <c r="Q81" s="1327">
        <v>0</v>
      </c>
      <c r="R81" s="1327">
        <v>1729</v>
      </c>
      <c r="S81" s="1327">
        <v>635</v>
      </c>
      <c r="T81" s="1327">
        <v>0</v>
      </c>
      <c r="U81" s="1327">
        <v>0</v>
      </c>
      <c r="V81" s="1342">
        <v>0</v>
      </c>
      <c r="W81" s="1342">
        <v>0</v>
      </c>
      <c r="X81" s="65">
        <v>0</v>
      </c>
      <c r="Y81" s="1329">
        <v>20246</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1305</v>
      </c>
      <c r="E82" s="74" t="s">
        <v>198</v>
      </c>
      <c r="F82" s="1317">
        <v>0</v>
      </c>
      <c r="G82" s="1318">
        <v>2510.3713152893374</v>
      </c>
      <c r="H82" s="1318">
        <v>2970.7014579896768</v>
      </c>
      <c r="I82" s="1318">
        <v>17.776157804459693</v>
      </c>
      <c r="J82" s="1318">
        <v>693.17044450986168</v>
      </c>
      <c r="K82" s="1318">
        <v>3158.2447666236662</v>
      </c>
      <c r="L82" s="1342" t="s">
        <v>268</v>
      </c>
      <c r="M82" s="1343">
        <v>0</v>
      </c>
      <c r="N82" s="1342" t="s">
        <v>268</v>
      </c>
      <c r="O82" s="1342" t="s">
        <v>268</v>
      </c>
      <c r="P82" s="1342">
        <v>0</v>
      </c>
      <c r="Q82" s="1318">
        <v>0</v>
      </c>
      <c r="R82" s="1318">
        <v>1499.1542274810649</v>
      </c>
      <c r="S82" s="1318">
        <v>540.1843052555796</v>
      </c>
      <c r="T82" s="1319" t="s">
        <v>268</v>
      </c>
      <c r="U82" s="1318">
        <v>0</v>
      </c>
      <c r="V82" s="1342" t="s">
        <v>268</v>
      </c>
      <c r="W82" s="1342" t="s">
        <v>268</v>
      </c>
      <c r="X82" s="48">
        <v>0</v>
      </c>
      <c r="Y82" s="1322">
        <v>11389.602674953647</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1306</v>
      </c>
      <c r="E83" s="74" t="s">
        <v>200</v>
      </c>
      <c r="F83" s="1317">
        <v>0</v>
      </c>
      <c r="G83" s="1318">
        <v>3407.3432007339929</v>
      </c>
      <c r="H83" s="1318">
        <v>0</v>
      </c>
      <c r="I83" s="1318">
        <v>0</v>
      </c>
      <c r="J83" s="1318">
        <v>1389.799823373565</v>
      </c>
      <c r="K83" s="1318">
        <v>5.5698076697548968</v>
      </c>
      <c r="L83" s="1342" t="s">
        <v>268</v>
      </c>
      <c r="M83" s="1343">
        <v>0</v>
      </c>
      <c r="N83" s="1342" t="s">
        <v>268</v>
      </c>
      <c r="O83" s="1342" t="s">
        <v>268</v>
      </c>
      <c r="P83" s="1343">
        <v>0</v>
      </c>
      <c r="Q83" s="1318">
        <v>0</v>
      </c>
      <c r="R83" s="1318">
        <v>8.4305821928940608E-2</v>
      </c>
      <c r="S83" s="1318">
        <v>0</v>
      </c>
      <c r="T83" s="1319" t="s">
        <v>268</v>
      </c>
      <c r="U83" s="1318">
        <v>0</v>
      </c>
      <c r="V83" s="1342" t="s">
        <v>268</v>
      </c>
      <c r="W83" s="1342" t="s">
        <v>268</v>
      </c>
      <c r="X83" s="48">
        <v>0</v>
      </c>
      <c r="Y83" s="1322">
        <v>4802.7971375992411</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1307</v>
      </c>
      <c r="E84" s="74"/>
      <c r="F84" s="1317">
        <v>0</v>
      </c>
      <c r="G84" s="1318">
        <v>581.28548397666952</v>
      </c>
      <c r="H84" s="1318">
        <v>34.29854201032299</v>
      </c>
      <c r="I84" s="1318">
        <v>2285.2238421955403</v>
      </c>
      <c r="J84" s="1318">
        <v>267.02973211657348</v>
      </c>
      <c r="K84" s="1318">
        <v>561.18542570657917</v>
      </c>
      <c r="L84" s="1342" t="s">
        <v>268</v>
      </c>
      <c r="M84" s="1343">
        <v>0</v>
      </c>
      <c r="N84" s="1342" t="s">
        <v>268</v>
      </c>
      <c r="O84" s="1342" t="s">
        <v>268</v>
      </c>
      <c r="P84" s="1342">
        <v>0</v>
      </c>
      <c r="Q84" s="1318">
        <v>0</v>
      </c>
      <c r="R84" s="1318">
        <v>229.76146669700614</v>
      </c>
      <c r="S84" s="1318">
        <v>94.815694744420455</v>
      </c>
      <c r="T84" s="1319" t="s">
        <v>268</v>
      </c>
      <c r="U84" s="1318">
        <v>0</v>
      </c>
      <c r="V84" s="1342" t="s">
        <v>268</v>
      </c>
      <c r="W84" s="1342" t="s">
        <v>268</v>
      </c>
      <c r="X84" s="48">
        <v>0</v>
      </c>
      <c r="Y84" s="1322">
        <v>4053.6001874471121</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1308</v>
      </c>
      <c r="E85" s="1356" t="s">
        <v>204</v>
      </c>
      <c r="F85" s="1357">
        <v>2.7519915415810314</v>
      </c>
      <c r="G85" s="1358">
        <v>1148.9059942428719</v>
      </c>
      <c r="H85" s="1358">
        <v>21.200822089222164</v>
      </c>
      <c r="I85" s="1358">
        <v>7.6727315876882738</v>
      </c>
      <c r="J85" s="1358">
        <v>6.1864352289561078</v>
      </c>
      <c r="K85" s="1358">
        <v>1174.6709257828427</v>
      </c>
      <c r="L85" s="1359">
        <v>0</v>
      </c>
      <c r="M85" s="1360">
        <v>58.206069594014515</v>
      </c>
      <c r="N85" s="1359">
        <v>0</v>
      </c>
      <c r="O85" s="1359">
        <v>0</v>
      </c>
      <c r="P85" s="1359">
        <v>0</v>
      </c>
      <c r="Q85" s="1358">
        <v>3.4670759578973621E-2</v>
      </c>
      <c r="R85" s="1358">
        <v>162.42973519066811</v>
      </c>
      <c r="S85" s="1358">
        <v>114.35528228495198</v>
      </c>
      <c r="T85" s="1358">
        <v>0</v>
      </c>
      <c r="U85" s="1358">
        <v>3.5481543643326421</v>
      </c>
      <c r="V85" s="1359">
        <v>0</v>
      </c>
      <c r="W85" s="1359">
        <v>0</v>
      </c>
      <c r="X85" s="1361">
        <v>0</v>
      </c>
      <c r="Y85" s="1362">
        <v>2699.962812666708</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4075.3327817183881</v>
      </c>
      <c r="G86" s="1363">
        <v>7601204.5770554161</v>
      </c>
      <c r="H86" s="1363">
        <v>90327.613092814572</v>
      </c>
      <c r="I86" s="1363">
        <v>21661.216077968485</v>
      </c>
      <c r="J86" s="1363">
        <v>39084.396691497357</v>
      </c>
      <c r="K86" s="1363">
        <v>303713.96898002288</v>
      </c>
      <c r="L86" s="1363">
        <v>110820</v>
      </c>
      <c r="M86" s="1363">
        <v>125636.96569268068</v>
      </c>
      <c r="N86" s="1363">
        <v>1616</v>
      </c>
      <c r="O86" s="1363">
        <v>105417.99999999999</v>
      </c>
      <c r="P86" s="1363">
        <v>0</v>
      </c>
      <c r="Q86" s="1363">
        <v>1311.1734643153716</v>
      </c>
      <c r="R86" s="1363">
        <v>86102.427657613254</v>
      </c>
      <c r="S86" s="1363">
        <v>196621.07627189133</v>
      </c>
      <c r="T86" s="1363">
        <v>220529.4846844998</v>
      </c>
      <c r="U86" s="1363">
        <v>1845562.2190709657</v>
      </c>
      <c r="V86" s="1363">
        <v>827761.96499999985</v>
      </c>
      <c r="W86" s="1363">
        <v>2160.3745430028434</v>
      </c>
      <c r="X86" s="123">
        <v>27198</v>
      </c>
      <c r="Y86" s="124">
        <v>11610804.791064408</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147" priority="3" stopIfTrue="1">
      <formula>#REF!=9</formula>
    </cfRule>
    <cfRule type="expression" dxfId="146" priority="4">
      <formula>#REF!=2</formula>
    </cfRule>
  </conditionalFormatting>
  <conditionalFormatting sqref="V77:W77 L77:P77">
    <cfRule type="expression" dxfId="145" priority="1" stopIfTrue="1">
      <formula>#REF!=9</formula>
    </cfRule>
    <cfRule type="expression" dxfId="144"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2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1223</v>
      </c>
      <c r="C2" s="1308">
        <v>12</v>
      </c>
      <c r="D2" s="8" t="s">
        <v>1313</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v>0</v>
      </c>
      <c r="G4" s="31">
        <v>0.6623217797500659</v>
      </c>
      <c r="H4" s="31">
        <v>8.4551716563838183E-2</v>
      </c>
      <c r="I4" s="31">
        <v>0</v>
      </c>
      <c r="J4" s="31">
        <v>0</v>
      </c>
      <c r="K4" s="31">
        <v>1452.3788528697107</v>
      </c>
      <c r="L4" s="32">
        <v>0</v>
      </c>
      <c r="M4" s="33">
        <v>207.64492392802595</v>
      </c>
      <c r="N4" s="32">
        <v>0</v>
      </c>
      <c r="O4" s="32">
        <v>0</v>
      </c>
      <c r="P4" s="32">
        <v>0</v>
      </c>
      <c r="Q4" s="31">
        <v>0</v>
      </c>
      <c r="R4" s="31">
        <v>0.49321834662238939</v>
      </c>
      <c r="S4" s="31">
        <v>1.4091952760639698E-2</v>
      </c>
      <c r="T4" s="31">
        <v>0</v>
      </c>
      <c r="U4" s="31">
        <v>0.18319538588831608</v>
      </c>
      <c r="V4" s="33">
        <v>3143704.4849999999</v>
      </c>
      <c r="W4" s="33">
        <v>11128.316042272745</v>
      </c>
      <c r="X4" s="34">
        <v>0</v>
      </c>
      <c r="Y4" s="35">
        <v>3156494.2621982521</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v>0</v>
      </c>
      <c r="G5" s="1318">
        <v>0</v>
      </c>
      <c r="H5" s="1318">
        <v>0</v>
      </c>
      <c r="I5" s="1319">
        <v>0</v>
      </c>
      <c r="J5" s="1318">
        <v>0</v>
      </c>
      <c r="K5" s="1318">
        <v>1452.0870795883552</v>
      </c>
      <c r="L5" s="1320">
        <v>0</v>
      </c>
      <c r="M5" s="1321">
        <v>0</v>
      </c>
      <c r="N5" s="1320">
        <v>0</v>
      </c>
      <c r="O5" s="1320">
        <v>0</v>
      </c>
      <c r="P5" s="1320">
        <v>0</v>
      </c>
      <c r="Q5" s="1319">
        <v>0</v>
      </c>
      <c r="R5" s="1318">
        <v>0</v>
      </c>
      <c r="S5" s="1318">
        <v>0</v>
      </c>
      <c r="T5" s="1318">
        <v>0</v>
      </c>
      <c r="U5" s="1318">
        <v>0</v>
      </c>
      <c r="V5" s="1320">
        <v>0</v>
      </c>
      <c r="W5" s="1320">
        <v>0</v>
      </c>
      <c r="X5" s="48">
        <v>0</v>
      </c>
      <c r="Y5" s="1322">
        <v>1452.0870795883552</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v>0</v>
      </c>
      <c r="G6" s="1318">
        <v>0</v>
      </c>
      <c r="H6" s="1318">
        <v>0</v>
      </c>
      <c r="I6" s="1319">
        <v>0</v>
      </c>
      <c r="J6" s="1318">
        <v>0</v>
      </c>
      <c r="K6" s="1318">
        <v>0.23540547031303827</v>
      </c>
      <c r="L6" s="1320">
        <v>0</v>
      </c>
      <c r="M6" s="1321">
        <v>0</v>
      </c>
      <c r="N6" s="1320">
        <v>0</v>
      </c>
      <c r="O6" s="1320">
        <v>0</v>
      </c>
      <c r="P6" s="1320">
        <v>0</v>
      </c>
      <c r="Q6" s="1319">
        <v>0</v>
      </c>
      <c r="R6" s="1318">
        <v>0</v>
      </c>
      <c r="S6" s="1318">
        <v>0</v>
      </c>
      <c r="T6" s="1318">
        <v>0</v>
      </c>
      <c r="U6" s="1318">
        <v>0</v>
      </c>
      <c r="V6" s="1324">
        <v>3143704.4849999999</v>
      </c>
      <c r="W6" s="1324">
        <v>11128.316042272745</v>
      </c>
      <c r="X6" s="48">
        <v>0</v>
      </c>
      <c r="Y6" s="1322">
        <v>3154833.036447743</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v>0</v>
      </c>
      <c r="G7" s="1318">
        <v>0.6623217797500659</v>
      </c>
      <c r="H7" s="1318">
        <v>8.4551716563838183E-2</v>
      </c>
      <c r="I7" s="1319">
        <v>0</v>
      </c>
      <c r="J7" s="1318">
        <v>0</v>
      </c>
      <c r="K7" s="1318">
        <v>5.6367811042558794E-2</v>
      </c>
      <c r="L7" s="1320">
        <v>0</v>
      </c>
      <c r="M7" s="1321">
        <v>207.64492392802595</v>
      </c>
      <c r="N7" s="1320">
        <v>0</v>
      </c>
      <c r="O7" s="1320">
        <v>0</v>
      </c>
      <c r="P7" s="1320">
        <v>0</v>
      </c>
      <c r="Q7" s="1319">
        <v>0</v>
      </c>
      <c r="R7" s="1318">
        <v>0.49321834662238939</v>
      </c>
      <c r="S7" s="1318">
        <v>1.4091952760639698E-2</v>
      </c>
      <c r="T7" s="1318">
        <v>0</v>
      </c>
      <c r="U7" s="1318">
        <v>0.18319538588831608</v>
      </c>
      <c r="V7" s="1320">
        <v>0</v>
      </c>
      <c r="W7" s="1320">
        <v>0</v>
      </c>
      <c r="X7" s="48">
        <v>0</v>
      </c>
      <c r="Y7" s="1322">
        <v>209.13867092065379</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v>0</v>
      </c>
      <c r="G8" s="1318">
        <v>0</v>
      </c>
      <c r="H8" s="1318">
        <v>0</v>
      </c>
      <c r="I8" s="1319">
        <v>0</v>
      </c>
      <c r="J8" s="1318">
        <v>0</v>
      </c>
      <c r="K8" s="1318">
        <v>0</v>
      </c>
      <c r="L8" s="1320">
        <v>0</v>
      </c>
      <c r="M8" s="1321">
        <v>0</v>
      </c>
      <c r="N8" s="1320">
        <v>0</v>
      </c>
      <c r="O8" s="1320">
        <v>0</v>
      </c>
      <c r="P8" s="1320">
        <v>0</v>
      </c>
      <c r="Q8" s="1319">
        <v>0</v>
      </c>
      <c r="R8" s="1318">
        <v>0</v>
      </c>
      <c r="S8" s="1318">
        <v>0</v>
      </c>
      <c r="T8" s="1318">
        <v>0</v>
      </c>
      <c r="U8" s="1318">
        <v>0</v>
      </c>
      <c r="V8" s="1320">
        <v>0</v>
      </c>
      <c r="W8" s="1320">
        <v>0</v>
      </c>
      <c r="X8" s="48">
        <v>0</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3.9920656049193259</v>
      </c>
      <c r="I9" s="1327">
        <v>0</v>
      </c>
      <c r="J9" s="1327">
        <v>0</v>
      </c>
      <c r="K9" s="1327">
        <v>99.378239225491711</v>
      </c>
      <c r="L9" s="1320">
        <v>0</v>
      </c>
      <c r="M9" s="1328">
        <v>1.2702026924743308</v>
      </c>
      <c r="N9" s="1320">
        <v>0</v>
      </c>
      <c r="O9" s="1320">
        <v>0</v>
      </c>
      <c r="P9" s="1320">
        <v>0</v>
      </c>
      <c r="Q9" s="1327">
        <v>0</v>
      </c>
      <c r="R9" s="1327">
        <v>3.9920656049193259</v>
      </c>
      <c r="S9" s="1327">
        <v>0.60485842498777664</v>
      </c>
      <c r="T9" s="1327">
        <v>0</v>
      </c>
      <c r="U9" s="1327">
        <v>0.36291505499266602</v>
      </c>
      <c r="V9" s="1320">
        <v>0</v>
      </c>
      <c r="W9" s="1320">
        <v>0</v>
      </c>
      <c r="X9" s="65">
        <v>0</v>
      </c>
      <c r="Y9" s="1329">
        <v>109.60034660778516</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v>0</v>
      </c>
      <c r="G10" s="1318">
        <v>0</v>
      </c>
      <c r="H10" s="1318">
        <v>3.9920656049193259</v>
      </c>
      <c r="I10" s="1318">
        <v>0</v>
      </c>
      <c r="J10" s="1318">
        <v>0</v>
      </c>
      <c r="K10" s="1318">
        <v>99.378239225491711</v>
      </c>
      <c r="L10" s="1320">
        <v>0</v>
      </c>
      <c r="M10" s="1321">
        <v>1.2702026924743308</v>
      </c>
      <c r="N10" s="1320">
        <v>0</v>
      </c>
      <c r="O10" s="1320">
        <v>0</v>
      </c>
      <c r="P10" s="1320">
        <v>0</v>
      </c>
      <c r="Q10" s="1318">
        <v>0</v>
      </c>
      <c r="R10" s="1318">
        <v>3.9920656049193259</v>
      </c>
      <c r="S10" s="1318">
        <v>0.60485842498777664</v>
      </c>
      <c r="T10" s="1318">
        <v>0</v>
      </c>
      <c r="U10" s="1318">
        <v>0.36291505499266602</v>
      </c>
      <c r="V10" s="1320">
        <v>0</v>
      </c>
      <c r="W10" s="1320">
        <v>0</v>
      </c>
      <c r="X10" s="48">
        <v>0</v>
      </c>
      <c r="Y10" s="1322">
        <v>109.60034660778516</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v>0</v>
      </c>
      <c r="G11" s="1318">
        <v>0</v>
      </c>
      <c r="H11" s="1318">
        <v>0</v>
      </c>
      <c r="I11" s="1318">
        <v>0</v>
      </c>
      <c r="J11" s="1318">
        <v>0</v>
      </c>
      <c r="K11" s="1318">
        <v>0</v>
      </c>
      <c r="L11" s="1320">
        <v>0</v>
      </c>
      <c r="M11" s="1321">
        <v>0</v>
      </c>
      <c r="N11" s="1320">
        <v>0</v>
      </c>
      <c r="O11" s="1320">
        <v>0</v>
      </c>
      <c r="P11" s="1320">
        <v>0</v>
      </c>
      <c r="Q11" s="1318">
        <v>0</v>
      </c>
      <c r="R11" s="1318">
        <v>0</v>
      </c>
      <c r="S11" s="1318">
        <v>0</v>
      </c>
      <c r="T11" s="1318">
        <v>0</v>
      </c>
      <c r="U11" s="1318">
        <v>0</v>
      </c>
      <c r="V11" s="1320">
        <v>0</v>
      </c>
      <c r="W11" s="1320">
        <v>0</v>
      </c>
      <c r="X11" s="48">
        <v>0</v>
      </c>
      <c r="Y11" s="1322">
        <v>0</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c r="G12" s="1327">
        <v>1144494.5433546305</v>
      </c>
      <c r="H12" s="1327">
        <v>536.23662639240149</v>
      </c>
      <c r="I12" s="1327">
        <v>3.018092835149777E-3</v>
      </c>
      <c r="J12" s="1327"/>
      <c r="K12" s="1327">
        <v>269.45633435311714</v>
      </c>
      <c r="L12" s="1320"/>
      <c r="M12" s="1328">
        <v>4565.3905613173538</v>
      </c>
      <c r="N12" s="1320"/>
      <c r="O12" s="1320"/>
      <c r="P12" s="1320"/>
      <c r="Q12" s="1327"/>
      <c r="R12" s="1327"/>
      <c r="S12" s="1327"/>
      <c r="T12" s="1327"/>
      <c r="U12" s="1327">
        <v>9.5572939779742931</v>
      </c>
      <c r="V12" s="1320"/>
      <c r="W12" s="1320"/>
      <c r="X12" s="65"/>
      <c r="Y12" s="1329">
        <v>1149875.1871887643</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6528.4768529502844</v>
      </c>
      <c r="G13" s="1327">
        <v>570768.8005522223</v>
      </c>
      <c r="H13" s="1327">
        <v>20421.463400837187</v>
      </c>
      <c r="I13" s="1327">
        <v>34.879092864880924</v>
      </c>
      <c r="J13" s="1327">
        <v>104.86061746444385</v>
      </c>
      <c r="K13" s="1327">
        <v>23214.97994812347</v>
      </c>
      <c r="L13" s="1328">
        <v>17400.504383524963</v>
      </c>
      <c r="M13" s="1328">
        <v>251836.62689300618</v>
      </c>
      <c r="N13" s="1328">
        <v>2432.7055609060162</v>
      </c>
      <c r="O13" s="1320"/>
      <c r="P13" s="1320"/>
      <c r="Q13" s="1327">
        <v>27.007906750810303</v>
      </c>
      <c r="R13" s="1327">
        <v>32067.667960741805</v>
      </c>
      <c r="S13" s="1327">
        <v>99543.853476624805</v>
      </c>
      <c r="T13" s="1327">
        <v>43880.997399330954</v>
      </c>
      <c r="U13" s="1327">
        <v>2356926.6843945701</v>
      </c>
      <c r="V13" s="1320"/>
      <c r="W13" s="1320"/>
      <c r="X13" s="65"/>
      <c r="Y13" s="1329">
        <v>3425189.508439918</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35279.115919406402</v>
      </c>
      <c r="G14" s="1327">
        <v>2174208.2932188823</v>
      </c>
      <c r="H14" s="1327">
        <v>313638.49536530249</v>
      </c>
      <c r="I14" s="1327">
        <v>228513.30163743082</v>
      </c>
      <c r="J14" s="1327">
        <v>270029.8178668067</v>
      </c>
      <c r="K14" s="1327">
        <v>164923.62865108851</v>
      </c>
      <c r="L14" s="1328">
        <v>11587.932229474492</v>
      </c>
      <c r="M14" s="1328">
        <v>70480.675907227967</v>
      </c>
      <c r="N14" s="1328">
        <v>60.976541610421037</v>
      </c>
      <c r="O14" s="1328">
        <v>303762.04088689777</v>
      </c>
      <c r="P14" s="1328">
        <v>0</v>
      </c>
      <c r="Q14" s="1327">
        <v>0</v>
      </c>
      <c r="R14" s="1327">
        <v>1882317.1928831404</v>
      </c>
      <c r="S14" s="1327">
        <v>279417.01052294235</v>
      </c>
      <c r="T14" s="1327">
        <v>2544831.233858231</v>
      </c>
      <c r="U14" s="1327">
        <v>154266.68852450361</v>
      </c>
      <c r="V14" s="1320">
        <v>0</v>
      </c>
      <c r="W14" s="1320">
        <v>0</v>
      </c>
      <c r="X14" s="65">
        <v>2449791.6413840065</v>
      </c>
      <c r="Y14" s="1329">
        <v>10883108.04539695</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904.39767485720188</v>
      </c>
      <c r="G15" s="1318">
        <v>441975.48657902313</v>
      </c>
      <c r="H15" s="1318">
        <v>10268.963286595446</v>
      </c>
      <c r="I15" s="1318">
        <v>2088.6862370295789</v>
      </c>
      <c r="J15" s="1318">
        <v>23.118591117247291</v>
      </c>
      <c r="K15" s="1318">
        <v>15883.124005601281</v>
      </c>
      <c r="L15" s="1320"/>
      <c r="M15" s="1321">
        <v>288.9572381919649</v>
      </c>
      <c r="N15" s="1320"/>
      <c r="O15" s="1321">
        <v>297919.58458362462</v>
      </c>
      <c r="P15" s="1321"/>
      <c r="Q15" s="1318"/>
      <c r="R15" s="1318">
        <v>603.61554893712014</v>
      </c>
      <c r="S15" s="1318">
        <v>282.50354967946964</v>
      </c>
      <c r="T15" s="1318"/>
      <c r="U15" s="1318">
        <v>110.66340395549182</v>
      </c>
      <c r="V15" s="1320"/>
      <c r="W15" s="1320"/>
      <c r="X15" s="48">
        <v>11.066340395549181</v>
      </c>
      <c r="Y15" s="1322">
        <v>770360.167039008</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17.203129160353729</v>
      </c>
      <c r="G16" s="1318">
        <v>51019.064619001008</v>
      </c>
      <c r="H16" s="1318">
        <v>14.163909675357903</v>
      </c>
      <c r="I16" s="1318">
        <v>1697.1379871852027</v>
      </c>
      <c r="J16" s="1318">
        <v>70.106272436749123</v>
      </c>
      <c r="K16" s="1318">
        <v>841.93924966472241</v>
      </c>
      <c r="L16" s="1320"/>
      <c r="M16" s="1321">
        <v>154.17927248362633</v>
      </c>
      <c r="N16" s="1320"/>
      <c r="O16" s="1321">
        <v>5842.4563032731794</v>
      </c>
      <c r="P16" s="1320"/>
      <c r="Q16" s="1318"/>
      <c r="R16" s="1318">
        <v>47.862928241695265</v>
      </c>
      <c r="S16" s="1318">
        <v>197.15892651804927</v>
      </c>
      <c r="T16" s="1318"/>
      <c r="U16" s="1318"/>
      <c r="V16" s="1320"/>
      <c r="W16" s="1320"/>
      <c r="X16" s="48">
        <v>0.30180928351497766</v>
      </c>
      <c r="Y16" s="1322">
        <v>59901.574406923464</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c r="G17" s="1318"/>
      <c r="H17" s="1318">
        <v>95.057851935877366</v>
      </c>
      <c r="I17" s="1318"/>
      <c r="J17" s="1318"/>
      <c r="K17" s="1318">
        <v>489.21977017549318</v>
      </c>
      <c r="L17" s="1320"/>
      <c r="M17" s="1321">
        <v>111.69860979794819</v>
      </c>
      <c r="N17" s="1321">
        <v>60.976541610421037</v>
      </c>
      <c r="O17" s="1320"/>
      <c r="P17" s="1320"/>
      <c r="Q17" s="1318"/>
      <c r="R17" s="1318">
        <v>5.8158648933336199</v>
      </c>
      <c r="S17" s="1318">
        <v>0.30482737635012747</v>
      </c>
      <c r="T17" s="1318"/>
      <c r="U17" s="1318">
        <v>3.3571252636316018</v>
      </c>
      <c r="V17" s="1320"/>
      <c r="W17" s="1320"/>
      <c r="X17" s="48"/>
      <c r="Y17" s="1322">
        <v>766.43059105305497</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c r="G18" s="1318">
        <v>53.416219058370849</v>
      </c>
      <c r="H18" s="1318">
        <v>2.393347618273773</v>
      </c>
      <c r="I18" s="1318"/>
      <c r="J18" s="1318"/>
      <c r="K18" s="1318">
        <v>197.31385528358697</v>
      </c>
      <c r="L18" s="1320"/>
      <c r="M18" s="1321">
        <v>2573.4392298090506</v>
      </c>
      <c r="N18" s="1320"/>
      <c r="O18" s="1320"/>
      <c r="P18" s="1320"/>
      <c r="Q18" s="1318"/>
      <c r="R18" s="1318">
        <v>1.0060309450499257E-3</v>
      </c>
      <c r="S18" s="1318">
        <v>341.63000038194383</v>
      </c>
      <c r="T18" s="1318"/>
      <c r="U18" s="1318"/>
      <c r="V18" s="1320"/>
      <c r="W18" s="1320"/>
      <c r="X18" s="48"/>
      <c r="Y18" s="1322">
        <v>3168.193658182171</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143.25780054416435</v>
      </c>
      <c r="G19" s="1318"/>
      <c r="H19" s="1318">
        <v>1043.7842683248143</v>
      </c>
      <c r="I19" s="1318">
        <v>1.1066340395549183</v>
      </c>
      <c r="J19" s="1318"/>
      <c r="K19" s="1318">
        <v>7385.2057635381852</v>
      </c>
      <c r="L19" s="1320"/>
      <c r="M19" s="1321">
        <v>6064.1382401077653</v>
      </c>
      <c r="N19" s="1320"/>
      <c r="O19" s="1320"/>
      <c r="P19" s="1320"/>
      <c r="Q19" s="1318"/>
      <c r="R19" s="1318">
        <v>4.1247268747046943</v>
      </c>
      <c r="S19" s="1318">
        <v>19.919412711988528</v>
      </c>
      <c r="T19" s="1318"/>
      <c r="U19" s="1318"/>
      <c r="V19" s="1320"/>
      <c r="W19" s="1320"/>
      <c r="X19" s="48"/>
      <c r="Y19" s="1322">
        <v>14661.536846141176</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c r="G20" s="1318">
        <v>316126.12196635449</v>
      </c>
      <c r="H20" s="1318">
        <v>5.0301547252496279</v>
      </c>
      <c r="I20" s="1318"/>
      <c r="J20" s="1318"/>
      <c r="K20" s="1318">
        <v>4273.0731797689223</v>
      </c>
      <c r="L20" s="1321">
        <v>8134.1525427972183</v>
      </c>
      <c r="M20" s="1321">
        <v>10.060309450499256</v>
      </c>
      <c r="N20" s="1320"/>
      <c r="O20" s="1320"/>
      <c r="P20" s="1320"/>
      <c r="Q20" s="1318"/>
      <c r="R20" s="1318">
        <v>10.240388989663193</v>
      </c>
      <c r="S20" s="1318">
        <v>1.0060309450499256</v>
      </c>
      <c r="T20" s="1318"/>
      <c r="U20" s="1318">
        <v>16.09649512079881</v>
      </c>
      <c r="V20" s="1320"/>
      <c r="W20" s="1320"/>
      <c r="X20" s="48"/>
      <c r="Y20" s="1322">
        <v>328575.78106815187</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13.651839924327492</v>
      </c>
      <c r="G21" s="1318">
        <v>22.751389822304066</v>
      </c>
      <c r="H21" s="1318">
        <v>904.32926475293857</v>
      </c>
      <c r="I21" s="1318">
        <v>280.50557222260045</v>
      </c>
      <c r="J21" s="1318">
        <v>1150.2605714870083</v>
      </c>
      <c r="K21" s="1318">
        <v>10628.062008307237</v>
      </c>
      <c r="L21" s="1321">
        <v>3453.7796866772733</v>
      </c>
      <c r="M21" s="1321">
        <v>146.03444595250215</v>
      </c>
      <c r="N21" s="1320"/>
      <c r="O21" s="1320"/>
      <c r="P21" s="1320"/>
      <c r="Q21" s="1318"/>
      <c r="R21" s="1318">
        <v>20.022027868383621</v>
      </c>
      <c r="S21" s="1318"/>
      <c r="T21" s="1318"/>
      <c r="U21" s="1318"/>
      <c r="V21" s="1320"/>
      <c r="W21" s="1320"/>
      <c r="X21" s="48"/>
      <c r="Y21" s="1322">
        <v>16619.396807014575</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967.78869073574276</v>
      </c>
      <c r="G22" s="1318">
        <v>437029.95322519203</v>
      </c>
      <c r="H22" s="1318">
        <v>130243.88987224775</v>
      </c>
      <c r="I22" s="1318">
        <v>7578.0156182807841</v>
      </c>
      <c r="J22" s="1318">
        <v>121630.03058789144</v>
      </c>
      <c r="K22" s="1318">
        <v>16632.671385334506</v>
      </c>
      <c r="L22" s="1320"/>
      <c r="M22" s="1321">
        <v>2774.2681572146421</v>
      </c>
      <c r="N22" s="1320"/>
      <c r="O22" s="1321"/>
      <c r="P22" s="1320"/>
      <c r="Q22" s="1318"/>
      <c r="R22" s="1318">
        <v>310.02654427414546</v>
      </c>
      <c r="S22" s="1318">
        <v>1016.4131844028409</v>
      </c>
      <c r="T22" s="1318"/>
      <c r="U22" s="1318">
        <v>1039.8134641847021</v>
      </c>
      <c r="V22" s="1320"/>
      <c r="W22" s="1320"/>
      <c r="X22" s="48">
        <v>429.40418827565975</v>
      </c>
      <c r="Y22" s="1322">
        <v>719652.27491803432</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98.591032614892711</v>
      </c>
      <c r="G23" s="1318">
        <v>204320.90809931411</v>
      </c>
      <c r="H23" s="1318">
        <v>26459.13900296636</v>
      </c>
      <c r="I23" s="1318">
        <v>8822.4084932342248</v>
      </c>
      <c r="J23" s="1318">
        <v>23727.370623025352</v>
      </c>
      <c r="K23" s="1318">
        <v>646.99258519483794</v>
      </c>
      <c r="L23" s="1320"/>
      <c r="M23" s="1321">
        <v>172.35322150595326</v>
      </c>
      <c r="N23" s="1320"/>
      <c r="O23" s="1320"/>
      <c r="P23" s="1320"/>
      <c r="Q23" s="1318"/>
      <c r="R23" s="1318">
        <v>77.072030700274794</v>
      </c>
      <c r="S23" s="1318">
        <v>482.6936474349543</v>
      </c>
      <c r="T23" s="1318"/>
      <c r="U23" s="1318">
        <v>599.19203087173571</v>
      </c>
      <c r="V23" s="1320"/>
      <c r="W23" s="1320"/>
      <c r="X23" s="48">
        <v>49182.639635411753</v>
      </c>
      <c r="Y23" s="1322">
        <v>314589.36040227441</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c r="G24" s="1318">
        <v>25127.85925941274</v>
      </c>
      <c r="H24" s="1318">
        <v>900.92787412772475</v>
      </c>
      <c r="I24" s="1318">
        <v>67.605279507355007</v>
      </c>
      <c r="J24" s="1318">
        <v>7.3842671366664536</v>
      </c>
      <c r="K24" s="1318">
        <v>79251.024311117726</v>
      </c>
      <c r="L24" s="1320"/>
      <c r="M24" s="1321">
        <v>821.22406647519938</v>
      </c>
      <c r="N24" s="1320"/>
      <c r="O24" s="1320"/>
      <c r="P24" s="1320"/>
      <c r="Q24" s="1318"/>
      <c r="R24" s="1318">
        <v>45.580244027376985</v>
      </c>
      <c r="S24" s="1318">
        <v>1517.0745445163868</v>
      </c>
      <c r="T24" s="1318"/>
      <c r="U24" s="1318">
        <v>38.758348188993438</v>
      </c>
      <c r="V24" s="1320"/>
      <c r="W24" s="1320"/>
      <c r="X24" s="48"/>
      <c r="Y24" s="1322">
        <v>107777.43819451018</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c r="G25" s="1318"/>
      <c r="H25" s="1318"/>
      <c r="I25" s="1318"/>
      <c r="J25" s="1318"/>
      <c r="K25" s="1318">
        <v>496.67445947831311</v>
      </c>
      <c r="L25" s="1320"/>
      <c r="M25" s="1321">
        <v>499.25392282142116</v>
      </c>
      <c r="N25" s="1320"/>
      <c r="O25" s="1320"/>
      <c r="P25" s="1320"/>
      <c r="Q25" s="1318"/>
      <c r="R25" s="1318"/>
      <c r="S25" s="1318"/>
      <c r="T25" s="1318"/>
      <c r="U25" s="1318"/>
      <c r="V25" s="1320"/>
      <c r="W25" s="1320"/>
      <c r="X25" s="48"/>
      <c r="Y25" s="1322">
        <v>995.92838229973427</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c r="G26" s="1318"/>
      <c r="H26" s="1318"/>
      <c r="I26" s="1318"/>
      <c r="J26" s="1318"/>
      <c r="K26" s="1318">
        <v>48.696927895141648</v>
      </c>
      <c r="L26" s="1320"/>
      <c r="M26" s="1321"/>
      <c r="N26" s="1320"/>
      <c r="O26" s="1320"/>
      <c r="P26" s="1320"/>
      <c r="Q26" s="1318"/>
      <c r="R26" s="1318"/>
      <c r="S26" s="1318"/>
      <c r="T26" s="1318"/>
      <c r="U26" s="1318"/>
      <c r="V26" s="1320"/>
      <c r="W26" s="1320"/>
      <c r="X26" s="48"/>
      <c r="Y26" s="1322">
        <v>48.696927895141648</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32743.580917513995</v>
      </c>
      <c r="G27" s="1318">
        <v>57431.6658216695</v>
      </c>
      <c r="H27" s="1318">
        <v>319.78202634829461</v>
      </c>
      <c r="I27" s="1318">
        <v>532.1903699314106</v>
      </c>
      <c r="J27" s="1318">
        <v>2508.2866537457271</v>
      </c>
      <c r="K27" s="1318">
        <v>971.6427952862291</v>
      </c>
      <c r="L27" s="1320"/>
      <c r="M27" s="1321">
        <v>1265.8313943924536</v>
      </c>
      <c r="N27" s="1320"/>
      <c r="O27" s="1320"/>
      <c r="P27" s="1320"/>
      <c r="Q27" s="1318"/>
      <c r="R27" s="1318">
        <v>233.49978234608773</v>
      </c>
      <c r="S27" s="1318">
        <v>160158.67474929444</v>
      </c>
      <c r="T27" s="1318">
        <v>1462.5677879135819</v>
      </c>
      <c r="U27" s="1318">
        <v>45381.180684279949</v>
      </c>
      <c r="V27" s="1320"/>
      <c r="W27" s="1320"/>
      <c r="X27" s="48">
        <v>11991.784237776828</v>
      </c>
      <c r="Y27" s="1322">
        <v>315000.68722049851</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107.27307967067357</v>
      </c>
      <c r="G28" s="1318">
        <v>584909.10672954749</v>
      </c>
      <c r="H28" s="1318">
        <v>91990.802616848625</v>
      </c>
      <c r="I28" s="1318">
        <v>192015.95548262174</v>
      </c>
      <c r="J28" s="1318">
        <v>97330.739420852755</v>
      </c>
      <c r="K28" s="1318">
        <v>17910.876960351077</v>
      </c>
      <c r="L28" s="1320"/>
      <c r="M28" s="1321">
        <v>12633.762764741537</v>
      </c>
      <c r="N28" s="1320"/>
      <c r="O28" s="1320"/>
      <c r="P28" s="1320"/>
      <c r="Q28" s="1318"/>
      <c r="R28" s="1318">
        <v>1782208.7435726067</v>
      </c>
      <c r="S28" s="1318">
        <v>113925.45225259959</v>
      </c>
      <c r="T28" s="1318">
        <v>2530183.8609217652</v>
      </c>
      <c r="U28" s="1318">
        <v>106762.8710768915</v>
      </c>
      <c r="V28" s="1320"/>
      <c r="W28" s="1320"/>
      <c r="X28" s="48">
        <v>2388169.7379645524</v>
      </c>
      <c r="Y28" s="1322">
        <v>7918149.1828430481</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c r="G29" s="1318">
        <v>19729.770043867135</v>
      </c>
      <c r="H29" s="1318">
        <v>1080.6604332187137</v>
      </c>
      <c r="I29" s="1318">
        <v>4356.8378313311414</v>
      </c>
      <c r="J29" s="1318">
        <v>6499.6888750453027</v>
      </c>
      <c r="K29" s="1318">
        <v>1375.801643026806</v>
      </c>
      <c r="L29" s="1320"/>
      <c r="M29" s="1321">
        <v>41347.161583704743</v>
      </c>
      <c r="N29" s="1320"/>
      <c r="O29" s="1320"/>
      <c r="P29" s="1320"/>
      <c r="Q29" s="1318"/>
      <c r="R29" s="1318">
        <v>1806.9785584307381</v>
      </c>
      <c r="S29" s="1318">
        <v>976.11661489886603</v>
      </c>
      <c r="T29" s="1318">
        <v>4507.7560545063889</v>
      </c>
      <c r="U29" s="1318">
        <v>46.29754409119758</v>
      </c>
      <c r="V29" s="1320"/>
      <c r="W29" s="1320"/>
      <c r="X29" s="48"/>
      <c r="Y29" s="1322">
        <v>81727.069182121035</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120.59192335218954</v>
      </c>
      <c r="G30" s="1318">
        <v>14815.144693048016</v>
      </c>
      <c r="H30" s="1318">
        <v>14149.628060061974</v>
      </c>
      <c r="I30" s="1318">
        <v>5390.7534391004883</v>
      </c>
      <c r="J30" s="1318">
        <v>882.5788757209591</v>
      </c>
      <c r="K30" s="1318">
        <v>242.61844683202025</v>
      </c>
      <c r="L30" s="1320"/>
      <c r="M30" s="1321">
        <v>349.96496676168249</v>
      </c>
      <c r="N30" s="1320"/>
      <c r="O30" s="1320"/>
      <c r="P30" s="1320"/>
      <c r="Q30" s="1318"/>
      <c r="R30" s="1318">
        <v>86330.412763855871</v>
      </c>
      <c r="S30" s="1318">
        <v>145.26785037237411</v>
      </c>
      <c r="T30" s="1318">
        <v>216.64071576894111</v>
      </c>
      <c r="U30" s="1318">
        <v>5.4215007628740493</v>
      </c>
      <c r="V30" s="1320"/>
      <c r="W30" s="1320"/>
      <c r="X30" s="48">
        <v>1.110658163335118</v>
      </c>
      <c r="Y30" s="1322">
        <v>122650.13389380074</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c r="G31" s="1318"/>
      <c r="H31" s="1318">
        <v>91.118234755061863</v>
      </c>
      <c r="I31" s="1318"/>
      <c r="J31" s="1318"/>
      <c r="K31" s="1318">
        <v>1727.3189155367004</v>
      </c>
      <c r="L31" s="1320"/>
      <c r="M31" s="1321"/>
      <c r="N31" s="1320"/>
      <c r="O31" s="1320"/>
      <c r="P31" s="1320"/>
      <c r="Q31" s="1318"/>
      <c r="R31" s="1318">
        <v>4.8842802382173893</v>
      </c>
      <c r="S31" s="1318"/>
      <c r="T31" s="1318"/>
      <c r="U31" s="1318"/>
      <c r="V31" s="1320"/>
      <c r="W31" s="1320"/>
      <c r="X31" s="48"/>
      <c r="Y31" s="1322">
        <v>1823.3214305299796</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v>27.665850988872954</v>
      </c>
      <c r="G32" s="1318">
        <v>128.89369071074154</v>
      </c>
      <c r="H32" s="1318">
        <v>335.83123801467605</v>
      </c>
      <c r="I32" s="1318">
        <v>1.7102526065848735E-3</v>
      </c>
      <c r="J32" s="1318">
        <v>1412.7692561336105</v>
      </c>
      <c r="K32" s="1318">
        <v>28.52298935405549</v>
      </c>
      <c r="L32" s="1320"/>
      <c r="M32" s="1321">
        <v>88.041792125099192</v>
      </c>
      <c r="N32" s="1320"/>
      <c r="O32" s="1320"/>
      <c r="P32" s="1320"/>
      <c r="Q32" s="1318"/>
      <c r="R32" s="1318">
        <v>104.15035961723859</v>
      </c>
      <c r="S32" s="1318">
        <v>14.239361996236648</v>
      </c>
      <c r="T32" s="1318">
        <v>2092.9165971535135</v>
      </c>
      <c r="U32" s="1318">
        <v>252.32262132797186</v>
      </c>
      <c r="V32" s="1320"/>
      <c r="W32" s="1320"/>
      <c r="X32" s="48">
        <v>2.3339917925158273</v>
      </c>
      <c r="Y32" s="1322">
        <v>4487.6894594671394</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v>13.551236829822498</v>
      </c>
      <c r="G33" s="1318">
        <v>50.514825812846865</v>
      </c>
      <c r="H33" s="1318">
        <v>3861.3630637548004</v>
      </c>
      <c r="I33" s="1318"/>
      <c r="J33" s="1318"/>
      <c r="K33" s="1318">
        <v>355.7878738716314</v>
      </c>
      <c r="L33" s="1320"/>
      <c r="M33" s="1321">
        <v>402.33994379192666</v>
      </c>
      <c r="N33" s="1320"/>
      <c r="O33" s="1320"/>
      <c r="P33" s="1320"/>
      <c r="Q33" s="1318"/>
      <c r="R33" s="1318">
        <v>86.830530867259085</v>
      </c>
      <c r="S33" s="1318"/>
      <c r="T33" s="1318"/>
      <c r="U33" s="1318"/>
      <c r="V33" s="1320"/>
      <c r="W33" s="1320"/>
      <c r="X33" s="48"/>
      <c r="Y33" s="1322">
        <v>4770.3874749282868</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c r="G34" s="1318">
        <v>5018.4737703688197</v>
      </c>
      <c r="H34" s="1318">
        <v>2989.1967089182021</v>
      </c>
      <c r="I34" s="1318">
        <v>4762.0132733416913</v>
      </c>
      <c r="J34" s="1318">
        <v>10392.625616391928</v>
      </c>
      <c r="K34" s="1318">
        <v>1546.598534660767</v>
      </c>
      <c r="L34" s="77"/>
      <c r="M34" s="78">
        <v>36.030998296963084</v>
      </c>
      <c r="N34" s="77"/>
      <c r="O34" s="77"/>
      <c r="P34" s="77"/>
      <c r="Q34" s="1318"/>
      <c r="R34" s="1318">
        <v>245.9866384360474</v>
      </c>
      <c r="S34" s="1318">
        <v>301.83946444332918</v>
      </c>
      <c r="T34" s="1318"/>
      <c r="U34" s="1318"/>
      <c r="V34" s="77"/>
      <c r="W34" s="77"/>
      <c r="X34" s="48"/>
      <c r="Y34" s="1322">
        <v>25292.765004857745</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v>6.6337680516592101</v>
      </c>
      <c r="G35" s="1318">
        <v>5744.436696235075</v>
      </c>
      <c r="H35" s="1318">
        <v>26909.210084946182</v>
      </c>
      <c r="I35" s="1318">
        <v>99.403905618493056</v>
      </c>
      <c r="J35" s="1318">
        <v>4257.9817095622284</v>
      </c>
      <c r="K35" s="1318">
        <v>1015.5349193878122</v>
      </c>
      <c r="L35" s="1320"/>
      <c r="M35" s="1321">
        <v>24.297659384845804</v>
      </c>
      <c r="N35" s="1320"/>
      <c r="O35" s="1320"/>
      <c r="P35" s="1320"/>
      <c r="Q35" s="1318"/>
      <c r="R35" s="1318">
        <v>468.27722399238888</v>
      </c>
      <c r="S35" s="1318">
        <v>11.686055457699936</v>
      </c>
      <c r="T35" s="1318"/>
      <c r="U35" s="1318"/>
      <c r="V35" s="1320"/>
      <c r="W35" s="1320"/>
      <c r="X35" s="48"/>
      <c r="Y35" s="1322">
        <v>38537.462022636384</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c r="G36" s="1318">
        <v>425.23318397748278</v>
      </c>
      <c r="H36" s="1318">
        <v>516.26490007127029</v>
      </c>
      <c r="I36" s="1318"/>
      <c r="J36" s="1318">
        <v>39.295568713650098</v>
      </c>
      <c r="K36" s="1318">
        <v>2334.5964171138025</v>
      </c>
      <c r="L36" s="1320"/>
      <c r="M36" s="1321">
        <v>204.17196823599232</v>
      </c>
      <c r="N36" s="1320"/>
      <c r="O36" s="1320"/>
      <c r="P36" s="1320"/>
      <c r="Q36" s="1318"/>
      <c r="R36" s="1318">
        <v>8890.0540139793811</v>
      </c>
      <c r="S36" s="1318"/>
      <c r="T36" s="1318">
        <v>5442.1143369381216</v>
      </c>
      <c r="U36" s="1318"/>
      <c r="V36" s="1320"/>
      <c r="W36" s="1320"/>
      <c r="X36" s="48"/>
      <c r="Y36" s="1322">
        <v>17851.730389029701</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c r="G37" s="1318">
        <v>6542.4405624675774</v>
      </c>
      <c r="H37" s="1318">
        <v>478.58401102442537</v>
      </c>
      <c r="I37" s="1318">
        <v>90.039769581968343</v>
      </c>
      <c r="J37" s="1318">
        <v>2.0382186946711491</v>
      </c>
      <c r="K37" s="1318">
        <v>289.28822237288631</v>
      </c>
      <c r="L37" s="1320"/>
      <c r="M37" s="1321">
        <v>507.16535017329375</v>
      </c>
      <c r="N37" s="1320"/>
      <c r="O37" s="1320"/>
      <c r="P37" s="1320"/>
      <c r="Q37" s="1318"/>
      <c r="R37" s="1318">
        <v>591.04318021683127</v>
      </c>
      <c r="S37" s="1318">
        <v>21.730268413078395</v>
      </c>
      <c r="T37" s="1318">
        <v>801.35394927951825</v>
      </c>
      <c r="U37" s="1318"/>
      <c r="V37" s="1320"/>
      <c r="W37" s="1320"/>
      <c r="X37" s="48"/>
      <c r="Y37" s="1322">
        <v>9323.6835322242514</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114.92897516250349</v>
      </c>
      <c r="G38" s="1318">
        <v>3737.0518439987609</v>
      </c>
      <c r="H38" s="1318">
        <v>978.3751543705032</v>
      </c>
      <c r="I38" s="1318">
        <v>730.64003415195896</v>
      </c>
      <c r="J38" s="1318">
        <v>95.54275885139144</v>
      </c>
      <c r="K38" s="1318">
        <v>351.04343193477604</v>
      </c>
      <c r="L38" s="1320"/>
      <c r="M38" s="1321">
        <v>6.3007718088476841</v>
      </c>
      <c r="N38" s="1320"/>
      <c r="O38" s="1320"/>
      <c r="P38" s="1320"/>
      <c r="Q38" s="1318"/>
      <c r="R38" s="1318">
        <v>221.97066771581558</v>
      </c>
      <c r="S38" s="1318">
        <v>3.299781499763756</v>
      </c>
      <c r="T38" s="1318">
        <v>124.02349490575483</v>
      </c>
      <c r="U38" s="1318">
        <v>10.714229564781709</v>
      </c>
      <c r="V38" s="1320"/>
      <c r="W38" s="1320"/>
      <c r="X38" s="48">
        <v>3.2625583547969086</v>
      </c>
      <c r="Y38" s="1322">
        <v>6377.1537023196543</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442.78439984482378</v>
      </c>
      <c r="G39" s="1327">
        <v>4373524.1683813855</v>
      </c>
      <c r="H39" s="1327">
        <v>156.91406700465006</v>
      </c>
      <c r="I39" s="1327">
        <v>245.95509936592009</v>
      </c>
      <c r="J39" s="1327">
        <v>625.68749060991126</v>
      </c>
      <c r="K39" s="1327">
        <v>105.57992959015455</v>
      </c>
      <c r="L39" s="1320">
        <v>0</v>
      </c>
      <c r="M39" s="1328">
        <v>6.3661638202759292</v>
      </c>
      <c r="N39" s="1320">
        <v>0</v>
      </c>
      <c r="O39" s="1320">
        <v>0</v>
      </c>
      <c r="P39" s="1320">
        <v>0</v>
      </c>
      <c r="Q39" s="1327">
        <v>0</v>
      </c>
      <c r="R39" s="1327">
        <v>73.560982702050566</v>
      </c>
      <c r="S39" s="1327">
        <v>281.76210487296777</v>
      </c>
      <c r="T39" s="1327">
        <v>2930.3669367414236</v>
      </c>
      <c r="U39" s="1327">
        <v>13150.635307503617</v>
      </c>
      <c r="V39" s="1320">
        <v>0</v>
      </c>
      <c r="W39" s="1320">
        <v>0</v>
      </c>
      <c r="X39" s="65">
        <v>14704.953117605752</v>
      </c>
      <c r="Y39" s="1329">
        <v>4406248.7339810459</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71.629403287554709</v>
      </c>
      <c r="G40" s="1318">
        <v>110878.79518082702</v>
      </c>
      <c r="H40" s="1318">
        <v>152.53441188846972</v>
      </c>
      <c r="I40" s="1318">
        <v>232.4937514010378</v>
      </c>
      <c r="J40" s="1318">
        <v>624.64461378149883</v>
      </c>
      <c r="K40" s="1318">
        <v>103.25901619992436</v>
      </c>
      <c r="L40" s="1320"/>
      <c r="M40" s="1321">
        <v>6.0361856702995533</v>
      </c>
      <c r="N40" s="1320"/>
      <c r="O40" s="1320"/>
      <c r="P40" s="1320"/>
      <c r="Q40" s="1318"/>
      <c r="R40" s="1318">
        <v>56.941351489825792</v>
      </c>
      <c r="S40" s="1318">
        <v>281.58806151947414</v>
      </c>
      <c r="T40" s="1318">
        <v>2930.3669367414236</v>
      </c>
      <c r="U40" s="1318">
        <v>13068.140770009522</v>
      </c>
      <c r="V40" s="1320"/>
      <c r="W40" s="1320"/>
      <c r="X40" s="48">
        <v>14704.953117605752</v>
      </c>
      <c r="Y40" s="1322">
        <v>143111.38280042179</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c r="G41" s="1318"/>
      <c r="H41" s="1318"/>
      <c r="I41" s="1318"/>
      <c r="J41" s="1318"/>
      <c r="K41" s="1318"/>
      <c r="L41" s="1320"/>
      <c r="M41" s="1321"/>
      <c r="N41" s="1320"/>
      <c r="O41" s="1320"/>
      <c r="P41" s="1320"/>
      <c r="Q41" s="1318"/>
      <c r="R41" s="1318"/>
      <c r="S41" s="1318"/>
      <c r="T41" s="1318"/>
      <c r="U41" s="1318"/>
      <c r="V41" s="1320"/>
      <c r="W41" s="1320"/>
      <c r="X41" s="48"/>
      <c r="Y41" s="1322">
        <v>0</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c r="G42" s="1318">
        <v>4.7283454417346507E-2</v>
      </c>
      <c r="H42" s="1318">
        <v>2.087514210978596</v>
      </c>
      <c r="I42" s="1318"/>
      <c r="J42" s="1318"/>
      <c r="K42" s="1318">
        <v>0.53017830804131083</v>
      </c>
      <c r="L42" s="1320"/>
      <c r="M42" s="1321">
        <v>0.32997814997637559</v>
      </c>
      <c r="N42" s="1320"/>
      <c r="O42" s="1320"/>
      <c r="P42" s="1320"/>
      <c r="Q42" s="1318"/>
      <c r="R42" s="1318">
        <v>3.3500830470162524</v>
      </c>
      <c r="S42" s="1318">
        <v>0.1297779919114404</v>
      </c>
      <c r="T42" s="1318"/>
      <c r="U42" s="1318"/>
      <c r="V42" s="1320"/>
      <c r="W42" s="1320"/>
      <c r="X42" s="48"/>
      <c r="Y42" s="1322">
        <v>6.4748151623413222</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v>10.995918229395686</v>
      </c>
      <c r="G43" s="1339">
        <v>936830.22591710393</v>
      </c>
      <c r="H43" s="1318">
        <v>2.2921409052017507</v>
      </c>
      <c r="I43" s="1318">
        <v>13.461347964882286</v>
      </c>
      <c r="J43" s="1318">
        <v>1.0428768284123791</v>
      </c>
      <c r="K43" s="1318">
        <v>1.7907350821888677</v>
      </c>
      <c r="L43" s="1320"/>
      <c r="M43" s="1321"/>
      <c r="N43" s="1320"/>
      <c r="O43" s="1320"/>
      <c r="P43" s="1320"/>
      <c r="Q43" s="1318"/>
      <c r="R43" s="1318">
        <v>13.269548165208519</v>
      </c>
      <c r="S43" s="1318">
        <v>4.4265361582196724E-2</v>
      </c>
      <c r="T43" s="1318"/>
      <c r="U43" s="1318"/>
      <c r="V43" s="1320"/>
      <c r="W43" s="1320"/>
      <c r="X43" s="48"/>
      <c r="Y43" s="1322">
        <v>936873.12274964084</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360.15907832787337</v>
      </c>
      <c r="G44" s="1339">
        <v>3325815.1</v>
      </c>
      <c r="H44" s="1318"/>
      <c r="I44" s="1318"/>
      <c r="J44" s="1318"/>
      <c r="K44" s="1318"/>
      <c r="L44" s="1320"/>
      <c r="M44" s="1321"/>
      <c r="N44" s="1320"/>
      <c r="O44" s="1320"/>
      <c r="P44" s="1320"/>
      <c r="Q44" s="1318"/>
      <c r="R44" s="1318"/>
      <c r="S44" s="1318"/>
      <c r="T44" s="1318"/>
      <c r="U44" s="1318">
        <v>82.494537494093905</v>
      </c>
      <c r="V44" s="1320"/>
      <c r="W44" s="1320"/>
      <c r="X44" s="48"/>
      <c r="Y44" s="1322">
        <v>3326257.7536158222</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0.28709723075864946</v>
      </c>
      <c r="H45" s="1327">
        <v>0.52874739247993852</v>
      </c>
      <c r="I45" s="1327">
        <v>1.7002938920089153E-2</v>
      </c>
      <c r="J45" s="1327">
        <v>0.54409404544285289</v>
      </c>
      <c r="K45" s="1327">
        <v>9.5618621323309192</v>
      </c>
      <c r="L45" s="1328">
        <v>19.53637681918244</v>
      </c>
      <c r="M45" s="1328">
        <v>0</v>
      </c>
      <c r="N45" s="1320">
        <v>0</v>
      </c>
      <c r="O45" s="1320">
        <v>0</v>
      </c>
      <c r="P45" s="1320">
        <v>0</v>
      </c>
      <c r="Q45" s="1327">
        <v>0</v>
      </c>
      <c r="R45" s="1327">
        <v>14.669176037163343</v>
      </c>
      <c r="S45" s="1327">
        <v>1.2856086913075941</v>
      </c>
      <c r="T45" s="1327">
        <v>0</v>
      </c>
      <c r="U45" s="1327">
        <v>136.85311427110116</v>
      </c>
      <c r="V45" s="1320">
        <v>0</v>
      </c>
      <c r="W45" s="1320">
        <v>0</v>
      </c>
      <c r="X45" s="65">
        <v>0</v>
      </c>
      <c r="Y45" s="1329">
        <v>183.28307955868698</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v>0</v>
      </c>
      <c r="G46" s="1318">
        <v>0</v>
      </c>
      <c r="H46" s="1318">
        <v>6.9668041637531403E-2</v>
      </c>
      <c r="I46" s="1318">
        <v>0</v>
      </c>
      <c r="J46" s="1318">
        <v>0</v>
      </c>
      <c r="K46" s="1318">
        <v>3.2695323409360109</v>
      </c>
      <c r="L46" s="1320">
        <v>0</v>
      </c>
      <c r="M46" s="1321">
        <v>0</v>
      </c>
      <c r="N46" s="1320">
        <v>0</v>
      </c>
      <c r="O46" s="1320">
        <v>0</v>
      </c>
      <c r="P46" s="1320">
        <v>0</v>
      </c>
      <c r="Q46" s="1318">
        <v>0</v>
      </c>
      <c r="R46" s="1318">
        <v>4.8222184114683424</v>
      </c>
      <c r="S46" s="1318">
        <v>0.10893016318277859</v>
      </c>
      <c r="T46" s="1318">
        <v>0</v>
      </c>
      <c r="U46" s="1318">
        <v>136.85311427110116</v>
      </c>
      <c r="V46" s="1320">
        <v>0</v>
      </c>
      <c r="W46" s="1320">
        <v>0</v>
      </c>
      <c r="X46" s="48">
        <v>0</v>
      </c>
      <c r="Y46" s="1322">
        <v>145.12346322832582</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v>0</v>
      </c>
      <c r="G47" s="1318">
        <v>7.2168584726217608E-2</v>
      </c>
      <c r="H47" s="1318">
        <v>0</v>
      </c>
      <c r="I47" s="1318">
        <v>0</v>
      </c>
      <c r="J47" s="1318">
        <v>0</v>
      </c>
      <c r="K47" s="1318">
        <v>0.28444251940162968</v>
      </c>
      <c r="L47" s="1320">
        <v>0</v>
      </c>
      <c r="M47" s="1321">
        <v>0</v>
      </c>
      <c r="N47" s="1320">
        <v>0</v>
      </c>
      <c r="O47" s="1320">
        <v>0</v>
      </c>
      <c r="P47" s="1320">
        <v>0</v>
      </c>
      <c r="Q47" s="1318">
        <v>0</v>
      </c>
      <c r="R47" s="1318">
        <v>0.42529406585617746</v>
      </c>
      <c r="S47" s="1318">
        <v>6.2953690255024494E-2</v>
      </c>
      <c r="T47" s="1318">
        <v>0</v>
      </c>
      <c r="U47" s="1318">
        <v>0</v>
      </c>
      <c r="V47" s="1320">
        <v>0</v>
      </c>
      <c r="W47" s="1320">
        <v>0</v>
      </c>
      <c r="X47" s="48">
        <v>0</v>
      </c>
      <c r="Y47" s="1322">
        <v>0.84485886023904921</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v>0</v>
      </c>
      <c r="G48" s="1318">
        <v>0.21492864603243186</v>
      </c>
      <c r="H48" s="1318">
        <v>0</v>
      </c>
      <c r="I48" s="1318">
        <v>0</v>
      </c>
      <c r="J48" s="1318">
        <v>0</v>
      </c>
      <c r="K48" s="1318">
        <v>3.9935694147126179</v>
      </c>
      <c r="L48" s="1320">
        <v>0</v>
      </c>
      <c r="M48" s="1321">
        <v>0</v>
      </c>
      <c r="N48" s="1320">
        <v>0</v>
      </c>
      <c r="O48" s="1320">
        <v>0</v>
      </c>
      <c r="P48" s="1320">
        <v>0</v>
      </c>
      <c r="Q48" s="1318">
        <v>0</v>
      </c>
      <c r="R48" s="1318">
        <v>8.8511668129616456</v>
      </c>
      <c r="S48" s="1318">
        <v>1.0287101432693453</v>
      </c>
      <c r="T48" s="1318">
        <v>0</v>
      </c>
      <c r="U48" s="1318">
        <v>0</v>
      </c>
      <c r="V48" s="1320">
        <v>0</v>
      </c>
      <c r="W48" s="1320">
        <v>0</v>
      </c>
      <c r="X48" s="48">
        <v>0</v>
      </c>
      <c r="Y48" s="1322">
        <v>14.088375016976039</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v>0</v>
      </c>
      <c r="G49" s="1318">
        <v>0</v>
      </c>
      <c r="H49" s="1318">
        <v>0</v>
      </c>
      <c r="I49" s="1318">
        <v>0</v>
      </c>
      <c r="J49" s="1318">
        <v>0</v>
      </c>
      <c r="K49" s="1318">
        <v>1.4488291198211068E-2</v>
      </c>
      <c r="L49" s="1320">
        <v>0</v>
      </c>
      <c r="M49" s="1321">
        <v>0</v>
      </c>
      <c r="N49" s="1320">
        <v>0</v>
      </c>
      <c r="O49" s="1320">
        <v>0</v>
      </c>
      <c r="P49" s="1320">
        <v>0</v>
      </c>
      <c r="Q49" s="1318">
        <v>0</v>
      </c>
      <c r="R49" s="1318">
        <v>1.5612636395635336E-2</v>
      </c>
      <c r="S49" s="1318">
        <v>0</v>
      </c>
      <c r="T49" s="1318">
        <v>0</v>
      </c>
      <c r="U49" s="1318">
        <v>0</v>
      </c>
      <c r="V49" s="1320">
        <v>0</v>
      </c>
      <c r="W49" s="1320">
        <v>0</v>
      </c>
      <c r="X49" s="48">
        <v>0</v>
      </c>
      <c r="Y49" s="1322">
        <v>3.0100927593846402E-2</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v>0</v>
      </c>
      <c r="G50" s="1318">
        <v>0</v>
      </c>
      <c r="H50" s="1318">
        <v>0.45907935084240714</v>
      </c>
      <c r="I50" s="1318">
        <v>1.7002938920089153E-2</v>
      </c>
      <c r="J50" s="1318">
        <v>0.54409404544285289</v>
      </c>
      <c r="K50" s="1318">
        <v>1.9998295660824501</v>
      </c>
      <c r="L50" s="1321">
        <v>19.53637681918244</v>
      </c>
      <c r="M50" s="1321">
        <v>0</v>
      </c>
      <c r="N50" s="1320">
        <v>0</v>
      </c>
      <c r="O50" s="1320">
        <v>0</v>
      </c>
      <c r="P50" s="1320">
        <v>0</v>
      </c>
      <c r="Q50" s="1318">
        <v>0</v>
      </c>
      <c r="R50" s="1318">
        <v>0.55488411048154151</v>
      </c>
      <c r="S50" s="1318">
        <v>8.5014694600445764E-2</v>
      </c>
      <c r="T50" s="1318">
        <v>0</v>
      </c>
      <c r="U50" s="1318">
        <v>0</v>
      </c>
      <c r="V50" s="1320">
        <v>0</v>
      </c>
      <c r="W50" s="1320">
        <v>0</v>
      </c>
      <c r="X50" s="48">
        <v>0</v>
      </c>
      <c r="Y50" s="1322">
        <v>23.196281525552227</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0</v>
      </c>
      <c r="G51" s="1327">
        <v>27693.966535694264</v>
      </c>
      <c r="H51" s="1327">
        <v>11181.007802665974</v>
      </c>
      <c r="I51" s="1327">
        <v>24.848964342733161</v>
      </c>
      <c r="J51" s="1327">
        <v>76.257145634784365</v>
      </c>
      <c r="K51" s="1327">
        <v>7086.5493810049938</v>
      </c>
      <c r="L51" s="1320">
        <v>0</v>
      </c>
      <c r="M51" s="1328">
        <v>6848.0979143473705</v>
      </c>
      <c r="N51" s="1320">
        <v>0</v>
      </c>
      <c r="O51" s="1320">
        <v>0</v>
      </c>
      <c r="P51" s="1320">
        <v>0</v>
      </c>
      <c r="Q51" s="1327">
        <v>1.6096495120798811E-2</v>
      </c>
      <c r="R51" s="1327">
        <v>2501.5492645067279</v>
      </c>
      <c r="S51" s="1327">
        <v>0</v>
      </c>
      <c r="T51" s="1327">
        <v>0</v>
      </c>
      <c r="U51" s="1327">
        <v>94440.450744900241</v>
      </c>
      <c r="V51" s="1320">
        <v>0</v>
      </c>
      <c r="W51" s="1320">
        <v>0</v>
      </c>
      <c r="X51" s="65">
        <v>0</v>
      </c>
      <c r="Y51" s="1329">
        <v>149852.74384959223</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c r="G52" s="1318"/>
      <c r="H52" s="1318">
        <v>6.5351770190443172</v>
      </c>
      <c r="I52" s="1318"/>
      <c r="J52" s="1318"/>
      <c r="K52" s="1318">
        <v>4.7223092560643511</v>
      </c>
      <c r="L52" s="1320"/>
      <c r="M52" s="1321"/>
      <c r="N52" s="1320"/>
      <c r="O52" s="1320"/>
      <c r="P52" s="1320"/>
      <c r="Q52" s="1318"/>
      <c r="R52" s="1318">
        <v>38.828770355146929</v>
      </c>
      <c r="S52" s="1318"/>
      <c r="T52" s="1318"/>
      <c r="U52" s="1318"/>
      <c r="V52" s="1320"/>
      <c r="W52" s="1320"/>
      <c r="X52" s="48"/>
      <c r="Y52" s="1322">
        <v>50.086256630255598</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c r="G53" s="1318"/>
      <c r="H53" s="1318">
        <v>9331.5517002454872</v>
      </c>
      <c r="I53" s="1318"/>
      <c r="J53" s="1318"/>
      <c r="K53" s="1318">
        <v>719.3312402986528</v>
      </c>
      <c r="L53" s="1342"/>
      <c r="M53" s="1343"/>
      <c r="N53" s="1342"/>
      <c r="O53" s="1342"/>
      <c r="P53" s="1342"/>
      <c r="Q53" s="1318">
        <v>1.6096495120798811E-2</v>
      </c>
      <c r="R53" s="1318">
        <v>0.14989861081243891</v>
      </c>
      <c r="S53" s="1318"/>
      <c r="T53" s="1318"/>
      <c r="U53" s="1318"/>
      <c r="V53" s="1342"/>
      <c r="W53" s="1342"/>
      <c r="X53" s="48"/>
      <c r="Y53" s="1322">
        <v>10051.048935650073</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c r="G54" s="1318">
        <v>252.7652749437938</v>
      </c>
      <c r="H54" s="1318">
        <v>1074.3414522497608</v>
      </c>
      <c r="I54" s="1318"/>
      <c r="J54" s="1318"/>
      <c r="K54" s="1318">
        <v>3705.6506001109178</v>
      </c>
      <c r="L54" s="1342"/>
      <c r="M54" s="1343">
        <v>3991.8754582561273</v>
      </c>
      <c r="N54" s="1342"/>
      <c r="O54" s="1342"/>
      <c r="P54" s="1342"/>
      <c r="Q54" s="1318"/>
      <c r="R54" s="1318">
        <v>1428.1615295928743</v>
      </c>
      <c r="S54" s="1318"/>
      <c r="T54" s="1318"/>
      <c r="U54" s="1318"/>
      <c r="V54" s="1342"/>
      <c r="W54" s="1342"/>
      <c r="X54" s="48"/>
      <c r="Y54" s="1322">
        <v>10452.794315153475</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c r="G55" s="1318">
        <v>27441.201260750469</v>
      </c>
      <c r="H55" s="1318">
        <v>768.57947315168178</v>
      </c>
      <c r="I55" s="1318">
        <v>24.848964342733161</v>
      </c>
      <c r="J55" s="1318">
        <v>76.257145634784365</v>
      </c>
      <c r="K55" s="1318">
        <v>2656.8452313393595</v>
      </c>
      <c r="L55" s="1342"/>
      <c r="M55" s="1343">
        <v>2856.2224560912437</v>
      </c>
      <c r="N55" s="1342"/>
      <c r="O55" s="1342"/>
      <c r="P55" s="1342"/>
      <c r="Q55" s="1318"/>
      <c r="R55" s="1318">
        <v>1034.4090659478941</v>
      </c>
      <c r="S55" s="1318"/>
      <c r="T55" s="1318"/>
      <c r="U55" s="1318">
        <v>94440.450744900241</v>
      </c>
      <c r="V55" s="1342"/>
      <c r="W55" s="1342"/>
      <c r="X55" s="48"/>
      <c r="Y55" s="1322">
        <v>129298.81434215841</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0</v>
      </c>
      <c r="G56" s="1327">
        <v>4170.6049038918063</v>
      </c>
      <c r="H56" s="1327">
        <v>16558.334752773822</v>
      </c>
      <c r="I56" s="1327">
        <v>16.092470997018609</v>
      </c>
      <c r="J56" s="1327">
        <v>65.602271895760609</v>
      </c>
      <c r="K56" s="1327">
        <v>11945.041021976973</v>
      </c>
      <c r="L56" s="1342">
        <v>0</v>
      </c>
      <c r="M56" s="1345">
        <v>5841.1424268589444</v>
      </c>
      <c r="N56" s="1342">
        <v>0</v>
      </c>
      <c r="O56" s="1342">
        <v>0</v>
      </c>
      <c r="P56" s="1342">
        <v>0</v>
      </c>
      <c r="Q56" s="1327">
        <v>2.0120618900998512E-2</v>
      </c>
      <c r="R56" s="1327">
        <v>36.564194697839547</v>
      </c>
      <c r="S56" s="1327">
        <v>216.75842138951194</v>
      </c>
      <c r="T56" s="1327">
        <v>0</v>
      </c>
      <c r="U56" s="1327">
        <v>261.84269216097925</v>
      </c>
      <c r="V56" s="1342">
        <v>0</v>
      </c>
      <c r="W56" s="1342">
        <v>0</v>
      </c>
      <c r="X56" s="65">
        <v>0</v>
      </c>
      <c r="Y56" s="1329">
        <v>39112.00327726156</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c r="G57" s="1318"/>
      <c r="H57" s="1318"/>
      <c r="I57" s="1318"/>
      <c r="J57" s="1318"/>
      <c r="K57" s="1318"/>
      <c r="L57" s="1342"/>
      <c r="M57" s="1343"/>
      <c r="N57" s="1342"/>
      <c r="O57" s="1342"/>
      <c r="P57" s="1342"/>
      <c r="Q57" s="1318"/>
      <c r="R57" s="1318"/>
      <c r="S57" s="1318"/>
      <c r="T57" s="1319"/>
      <c r="U57" s="1318"/>
      <c r="V57" s="1342"/>
      <c r="W57" s="1342"/>
      <c r="X57" s="101"/>
      <c r="Y57" s="1322">
        <v>0</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c r="G58" s="1318">
        <v>1.9345975073310071</v>
      </c>
      <c r="H58" s="1318">
        <v>0.69013722830424906</v>
      </c>
      <c r="I58" s="1318"/>
      <c r="J58" s="1318"/>
      <c r="K58" s="1318">
        <v>79.538818577537214</v>
      </c>
      <c r="L58" s="1342"/>
      <c r="M58" s="1343">
        <v>4064.9515340426638</v>
      </c>
      <c r="N58" s="1342"/>
      <c r="O58" s="1342"/>
      <c r="P58" s="1342"/>
      <c r="Q58" s="1318"/>
      <c r="R58" s="1318">
        <v>0.14386242514213934</v>
      </c>
      <c r="S58" s="1318">
        <v>7.067367388975728</v>
      </c>
      <c r="T58" s="1319"/>
      <c r="U58" s="1318">
        <v>217.86404939812178</v>
      </c>
      <c r="V58" s="1342"/>
      <c r="W58" s="1342"/>
      <c r="X58" s="101"/>
      <c r="Y58" s="1322">
        <v>4372.1903665680766</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c r="G59" s="1318">
        <v>1512.9810046009788</v>
      </c>
      <c r="H59" s="1318">
        <v>837.8859509871163</v>
      </c>
      <c r="I59" s="1318">
        <v>15.851023570206628</v>
      </c>
      <c r="J59" s="1318">
        <v>0.66498645467800088</v>
      </c>
      <c r="K59" s="1318">
        <v>8725.648436939322</v>
      </c>
      <c r="L59" s="1342"/>
      <c r="M59" s="1343"/>
      <c r="N59" s="1342"/>
      <c r="O59" s="1342"/>
      <c r="P59" s="1342"/>
      <c r="Q59" s="1318"/>
      <c r="R59" s="1318">
        <v>24.833873878557412</v>
      </c>
      <c r="S59" s="1318">
        <v>185.78876477709503</v>
      </c>
      <c r="T59" s="1319"/>
      <c r="U59" s="1318">
        <v>9.255484694459315E-2</v>
      </c>
      <c r="V59" s="1342"/>
      <c r="W59" s="1342"/>
      <c r="X59" s="101"/>
      <c r="Y59" s="1322">
        <v>11303.746596054898</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c r="G60" s="1318"/>
      <c r="H60" s="1318">
        <v>924.47101030378303</v>
      </c>
      <c r="I60" s="1318"/>
      <c r="J60" s="1318">
        <v>64.746139561523123</v>
      </c>
      <c r="K60" s="1318">
        <v>1722.0161264253422</v>
      </c>
      <c r="L60" s="1342"/>
      <c r="M60" s="1343"/>
      <c r="N60" s="1342"/>
      <c r="O60" s="1342"/>
      <c r="P60" s="1342"/>
      <c r="Q60" s="1318"/>
      <c r="R60" s="1318">
        <v>6.6327620207141598</v>
      </c>
      <c r="S60" s="1318">
        <v>21.900287642791831</v>
      </c>
      <c r="T60" s="1319"/>
      <c r="U60" s="1318"/>
      <c r="V60" s="1342"/>
      <c r="W60" s="1342"/>
      <c r="X60" s="101"/>
      <c r="Y60" s="1322">
        <v>2739.7663259541546</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c r="G61" s="1318"/>
      <c r="H61" s="1318"/>
      <c r="I61" s="1318"/>
      <c r="J61" s="1318"/>
      <c r="K61" s="1318"/>
      <c r="L61" s="1342"/>
      <c r="M61" s="1343"/>
      <c r="N61" s="1342"/>
      <c r="O61" s="1342"/>
      <c r="P61" s="1342"/>
      <c r="Q61" s="1318"/>
      <c r="R61" s="1318"/>
      <c r="S61" s="1318"/>
      <c r="T61" s="1319"/>
      <c r="U61" s="1318"/>
      <c r="V61" s="1342"/>
      <c r="W61" s="1342"/>
      <c r="X61" s="101"/>
      <c r="Y61" s="1322">
        <v>0</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c r="G62" s="1318"/>
      <c r="H62" s="1318"/>
      <c r="I62" s="1318"/>
      <c r="J62" s="1318"/>
      <c r="K62" s="1318"/>
      <c r="L62" s="1342"/>
      <c r="M62" s="1343"/>
      <c r="N62" s="1342"/>
      <c r="O62" s="1342"/>
      <c r="P62" s="1342"/>
      <c r="Q62" s="1318"/>
      <c r="R62" s="1318"/>
      <c r="S62" s="1318"/>
      <c r="T62" s="1319"/>
      <c r="U62" s="1318"/>
      <c r="V62" s="1342"/>
      <c r="W62" s="1342"/>
      <c r="X62" s="101"/>
      <c r="Y62" s="1322">
        <v>0</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c r="G63" s="1318"/>
      <c r="H63" s="1318"/>
      <c r="I63" s="1318"/>
      <c r="J63" s="1318"/>
      <c r="K63" s="1318"/>
      <c r="L63" s="1342"/>
      <c r="M63" s="1343"/>
      <c r="N63" s="1342"/>
      <c r="O63" s="1342"/>
      <c r="P63" s="1342"/>
      <c r="Q63" s="1318"/>
      <c r="R63" s="1318"/>
      <c r="S63" s="1318"/>
      <c r="T63" s="1319"/>
      <c r="U63" s="1318"/>
      <c r="V63" s="1342"/>
      <c r="W63" s="1342"/>
      <c r="X63" s="101"/>
      <c r="Y63" s="1322">
        <v>0</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c r="G64" s="1318">
        <v>2655.2989617768176</v>
      </c>
      <c r="H64" s="1318">
        <v>14795.146809922313</v>
      </c>
      <c r="I64" s="1318"/>
      <c r="J64" s="1318"/>
      <c r="K64" s="1318">
        <v>1338.8491203841772</v>
      </c>
      <c r="L64" s="1342"/>
      <c r="M64" s="1343">
        <v>24.208122630736359</v>
      </c>
      <c r="N64" s="1342"/>
      <c r="O64" s="1342"/>
      <c r="P64" s="1342"/>
      <c r="Q64" s="1318">
        <v>2.0120618900998512E-2</v>
      </c>
      <c r="R64" s="1318">
        <v>4.9245214760193852</v>
      </c>
      <c r="S64" s="1318">
        <v>0.57544970056855738</v>
      </c>
      <c r="T64" s="1319"/>
      <c r="U64" s="1318">
        <v>2.4144742681198216E-2</v>
      </c>
      <c r="V64" s="1342"/>
      <c r="W64" s="1342"/>
      <c r="X64" s="101"/>
      <c r="Y64" s="1322">
        <v>18819.047251252214</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c r="G65" s="1318">
        <v>0.39034000667937113</v>
      </c>
      <c r="H65" s="1318">
        <v>0.14084433230698959</v>
      </c>
      <c r="I65" s="1318">
        <v>0.24144742681198214</v>
      </c>
      <c r="J65" s="1318">
        <v>0.19114587955948587</v>
      </c>
      <c r="K65" s="1318">
        <v>78.98851965059491</v>
      </c>
      <c r="L65" s="1342"/>
      <c r="M65" s="1343">
        <v>1751.9827701855445</v>
      </c>
      <c r="N65" s="1342"/>
      <c r="O65" s="1342"/>
      <c r="P65" s="1342"/>
      <c r="Q65" s="1318"/>
      <c r="R65" s="1318">
        <v>2.9174897406447846E-2</v>
      </c>
      <c r="S65" s="1318">
        <v>1.4265518800807944</v>
      </c>
      <c r="T65" s="1319"/>
      <c r="U65" s="1318">
        <v>43.861943173231701</v>
      </c>
      <c r="V65" s="1342"/>
      <c r="W65" s="1342"/>
      <c r="X65" s="101"/>
      <c r="Y65" s="1322">
        <v>1877.2527374322162</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v>0</v>
      </c>
      <c r="G66" s="1327">
        <v>29.784994268545979</v>
      </c>
      <c r="H66" s="1327">
        <v>13.122037783371956</v>
      </c>
      <c r="I66" s="1327">
        <v>6.9014937219017154E-3</v>
      </c>
      <c r="J66" s="1327">
        <v>0</v>
      </c>
      <c r="K66" s="1327">
        <v>324.66522437865888</v>
      </c>
      <c r="L66" s="1342">
        <v>0</v>
      </c>
      <c r="M66" s="1345">
        <v>58.510863774282747</v>
      </c>
      <c r="N66" s="1342">
        <v>0</v>
      </c>
      <c r="O66" s="1342">
        <v>0</v>
      </c>
      <c r="P66" s="1342">
        <v>0</v>
      </c>
      <c r="Q66" s="1327">
        <v>0</v>
      </c>
      <c r="R66" s="1327">
        <v>39.897796057620369</v>
      </c>
      <c r="S66" s="1327">
        <v>280.54411874202401</v>
      </c>
      <c r="T66" s="1327">
        <v>0</v>
      </c>
      <c r="U66" s="1327">
        <v>28.798528105118002</v>
      </c>
      <c r="V66" s="1342">
        <v>0</v>
      </c>
      <c r="W66" s="1342">
        <v>0</v>
      </c>
      <c r="X66" s="65">
        <v>0</v>
      </c>
      <c r="Y66" s="1329">
        <v>775.33046460334378</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v>0</v>
      </c>
      <c r="G67" s="1348">
        <v>29.784994268545979</v>
      </c>
      <c r="H67" s="1318">
        <v>13.122037783371956</v>
      </c>
      <c r="I67" s="1318">
        <v>6.9014937219017154E-3</v>
      </c>
      <c r="J67" s="1318">
        <v>0</v>
      </c>
      <c r="K67" s="1318">
        <v>324.66522437865888</v>
      </c>
      <c r="L67" s="1342">
        <v>0</v>
      </c>
      <c r="M67" s="1343">
        <v>58.510863774282747</v>
      </c>
      <c r="N67" s="1342">
        <v>0</v>
      </c>
      <c r="O67" s="1342">
        <v>0</v>
      </c>
      <c r="P67" s="1342">
        <v>0</v>
      </c>
      <c r="Q67" s="1318">
        <v>0</v>
      </c>
      <c r="R67" s="1318">
        <v>39.897796057620369</v>
      </c>
      <c r="S67" s="1318">
        <v>280.54411874202401</v>
      </c>
      <c r="T67" s="1318">
        <v>0</v>
      </c>
      <c r="U67" s="1318">
        <v>28.798528105118002</v>
      </c>
      <c r="V67" s="1342">
        <v>0</v>
      </c>
      <c r="W67" s="1342">
        <v>0</v>
      </c>
      <c r="X67" s="48">
        <v>0</v>
      </c>
      <c r="Y67" s="1322">
        <v>775.33046460334378</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0</v>
      </c>
      <c r="G68" s="1327">
        <v>6.4247148212778349</v>
      </c>
      <c r="H68" s="1327">
        <v>152.28290415220724</v>
      </c>
      <c r="I68" s="1327">
        <v>620.31465659400385</v>
      </c>
      <c r="J68" s="1327">
        <v>33.294594126427285</v>
      </c>
      <c r="K68" s="1327">
        <v>387.47684260975905</v>
      </c>
      <c r="L68" s="1349">
        <v>0</v>
      </c>
      <c r="M68" s="1350">
        <v>142.8413037329137</v>
      </c>
      <c r="N68" s="1349">
        <v>0</v>
      </c>
      <c r="O68" s="1349">
        <v>0</v>
      </c>
      <c r="P68" s="1342">
        <v>0</v>
      </c>
      <c r="Q68" s="1327">
        <v>0</v>
      </c>
      <c r="R68" s="1327">
        <v>1898.1077589231011</v>
      </c>
      <c r="S68" s="1327">
        <v>285.68059540393728</v>
      </c>
      <c r="T68" s="1327">
        <v>0</v>
      </c>
      <c r="U68" s="1327">
        <v>181.58154336489622</v>
      </c>
      <c r="V68" s="1349">
        <v>0</v>
      </c>
      <c r="W68" s="1349">
        <v>0</v>
      </c>
      <c r="X68" s="65">
        <v>0</v>
      </c>
      <c r="Y68" s="1329">
        <v>3708.0049137285237</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c r="G69" s="1318">
        <v>6.4247148212778349</v>
      </c>
      <c r="H69" s="1318">
        <v>152.28290415220724</v>
      </c>
      <c r="I69" s="1318">
        <v>13.677996728898789</v>
      </c>
      <c r="J69" s="1318">
        <v>1.8762477125181112</v>
      </c>
      <c r="K69" s="1318">
        <v>381.82194266763344</v>
      </c>
      <c r="L69" s="1342"/>
      <c r="M69" s="1343">
        <v>142.8413037329137</v>
      </c>
      <c r="N69" s="1342"/>
      <c r="O69" s="1342"/>
      <c r="P69" s="1342"/>
      <c r="Q69" s="1318"/>
      <c r="R69" s="1318">
        <v>1898.1077589231011</v>
      </c>
      <c r="S69" s="1318">
        <v>284.60313626178879</v>
      </c>
      <c r="T69" s="1318"/>
      <c r="U69" s="1318">
        <v>181.58154336489622</v>
      </c>
      <c r="V69" s="1342"/>
      <c r="W69" s="1342"/>
      <c r="X69" s="48"/>
      <c r="Y69" s="1322">
        <v>3063.217548365235</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1299</v>
      </c>
      <c r="E70" s="76" t="s">
        <v>170</v>
      </c>
      <c r="F70" s="1317"/>
      <c r="G70" s="1318"/>
      <c r="H70" s="1318"/>
      <c r="I70" s="1318">
        <v>606.63665986510512</v>
      </c>
      <c r="J70" s="1318">
        <v>31.418346413909177</v>
      </c>
      <c r="K70" s="1318">
        <v>5.6548999421256321</v>
      </c>
      <c r="L70" s="1342"/>
      <c r="M70" s="1343"/>
      <c r="N70" s="1342"/>
      <c r="O70" s="1342"/>
      <c r="P70" s="1342"/>
      <c r="Q70" s="1318"/>
      <c r="R70" s="1318"/>
      <c r="S70" s="1318">
        <v>1.0774591421484703</v>
      </c>
      <c r="T70" s="1318"/>
      <c r="U70" s="1318"/>
      <c r="V70" s="1342"/>
      <c r="W70" s="1342"/>
      <c r="X70" s="48"/>
      <c r="Y70" s="1322">
        <v>644.78736536328836</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0.4980669866905833</v>
      </c>
      <c r="G71" s="1327">
        <v>3133.0784362525101</v>
      </c>
      <c r="H71" s="1327">
        <v>450.62505146069088</v>
      </c>
      <c r="I71" s="1327">
        <v>0</v>
      </c>
      <c r="J71" s="1327">
        <v>0</v>
      </c>
      <c r="K71" s="1327">
        <v>667.32233427827066</v>
      </c>
      <c r="L71" s="1342">
        <v>0</v>
      </c>
      <c r="M71" s="1345">
        <v>0</v>
      </c>
      <c r="N71" s="1342">
        <v>0</v>
      </c>
      <c r="O71" s="1342">
        <v>0</v>
      </c>
      <c r="P71" s="1342">
        <v>0</v>
      </c>
      <c r="Q71" s="1327">
        <v>0.59880927632873138</v>
      </c>
      <c r="R71" s="1327">
        <v>46.859729547589872</v>
      </c>
      <c r="S71" s="1327">
        <v>53.073576732927485</v>
      </c>
      <c r="T71" s="1327">
        <v>0</v>
      </c>
      <c r="U71" s="1327">
        <v>0</v>
      </c>
      <c r="V71" s="1342">
        <v>0</v>
      </c>
      <c r="W71" s="1342">
        <v>0</v>
      </c>
      <c r="X71" s="65">
        <v>0</v>
      </c>
      <c r="Y71" s="1329">
        <v>4352.0560045350094</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0.4980669866905833</v>
      </c>
      <c r="G72" s="1318">
        <v>3007.3290570922891</v>
      </c>
      <c r="H72" s="1318">
        <v>434.91741586913759</v>
      </c>
      <c r="I72" s="1319">
        <v>0</v>
      </c>
      <c r="J72" s="1318">
        <v>0</v>
      </c>
      <c r="K72" s="1318">
        <v>623.41820101856786</v>
      </c>
      <c r="L72" s="1342">
        <v>0</v>
      </c>
      <c r="M72" s="1343">
        <v>0</v>
      </c>
      <c r="N72" s="1342">
        <v>0</v>
      </c>
      <c r="O72" s="1342">
        <v>0</v>
      </c>
      <c r="P72" s="1342">
        <v>0</v>
      </c>
      <c r="Q72" s="1318">
        <v>0</v>
      </c>
      <c r="R72" s="1318">
        <v>33.15353012886667</v>
      </c>
      <c r="S72" s="1318">
        <v>38.134081704863156</v>
      </c>
      <c r="T72" s="1319">
        <v>0</v>
      </c>
      <c r="U72" s="1318">
        <v>0</v>
      </c>
      <c r="V72" s="1342">
        <v>0</v>
      </c>
      <c r="W72" s="1342">
        <v>0</v>
      </c>
      <c r="X72" s="48">
        <v>0</v>
      </c>
      <c r="Y72" s="1322">
        <v>4137.4503528004143</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1300</v>
      </c>
      <c r="E73" s="74"/>
      <c r="F73" s="1317">
        <v>0</v>
      </c>
      <c r="G73" s="1318">
        <v>125.74937916022107</v>
      </c>
      <c r="H73" s="1318">
        <v>15.7076355915533</v>
      </c>
      <c r="I73" s="1319">
        <v>0</v>
      </c>
      <c r="J73" s="1318">
        <v>0</v>
      </c>
      <c r="K73" s="1318">
        <v>43.904133259702839</v>
      </c>
      <c r="L73" s="1342">
        <v>0</v>
      </c>
      <c r="M73" s="1343">
        <v>0</v>
      </c>
      <c r="N73" s="1342">
        <v>0</v>
      </c>
      <c r="O73" s="1342">
        <v>0</v>
      </c>
      <c r="P73" s="1342">
        <v>0</v>
      </c>
      <c r="Q73" s="1318">
        <v>0.59880927632873138</v>
      </c>
      <c r="R73" s="1318">
        <v>13.706199418723202</v>
      </c>
      <c r="S73" s="1318">
        <v>14.939495028064329</v>
      </c>
      <c r="T73" s="1319">
        <v>0</v>
      </c>
      <c r="U73" s="1318">
        <v>0</v>
      </c>
      <c r="V73" s="1342">
        <v>0</v>
      </c>
      <c r="W73" s="1342">
        <v>0</v>
      </c>
      <c r="X73" s="48">
        <v>0</v>
      </c>
      <c r="Y73" s="1322">
        <v>214.60565173459347</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v>0</v>
      </c>
      <c r="G74" s="1327">
        <v>6446.399818298386</v>
      </c>
      <c r="H74" s="1327">
        <v>169.59066053084618</v>
      </c>
      <c r="I74" s="1327">
        <v>0</v>
      </c>
      <c r="J74" s="1327">
        <v>0</v>
      </c>
      <c r="K74" s="1327">
        <v>53.239157612042064</v>
      </c>
      <c r="L74" s="1342">
        <v>0</v>
      </c>
      <c r="M74" s="1345">
        <v>0</v>
      </c>
      <c r="N74" s="1342">
        <v>0</v>
      </c>
      <c r="O74" s="1342">
        <v>0</v>
      </c>
      <c r="P74" s="1342">
        <v>0</v>
      </c>
      <c r="Q74" s="1327">
        <v>0</v>
      </c>
      <c r="R74" s="1327">
        <v>0</v>
      </c>
      <c r="S74" s="1327">
        <v>0</v>
      </c>
      <c r="T74" s="1327">
        <v>0</v>
      </c>
      <c r="U74" s="1327">
        <v>0</v>
      </c>
      <c r="V74" s="1342">
        <v>0</v>
      </c>
      <c r="W74" s="1342">
        <v>0</v>
      </c>
      <c r="X74" s="65">
        <v>0</v>
      </c>
      <c r="Y74" s="1329">
        <v>6669.2296364412741</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1301</v>
      </c>
      <c r="E75" s="74" t="s">
        <v>181</v>
      </c>
      <c r="F75" s="1317"/>
      <c r="G75" s="1318">
        <v>6446.399818298386</v>
      </c>
      <c r="H75" s="1318">
        <v>169.59066053084618</v>
      </c>
      <c r="I75" s="1318"/>
      <c r="J75" s="1318"/>
      <c r="K75" s="1318">
        <v>53.239157612042064</v>
      </c>
      <c r="L75" s="1342"/>
      <c r="M75" s="1343"/>
      <c r="N75" s="1342"/>
      <c r="O75" s="1342"/>
      <c r="P75" s="1342"/>
      <c r="Q75" s="1318"/>
      <c r="R75" s="1318"/>
      <c r="S75" s="1318"/>
      <c r="T75" s="1318"/>
      <c r="U75" s="1318"/>
      <c r="V75" s="1342"/>
      <c r="W75" s="1342"/>
      <c r="X75" s="48"/>
      <c r="Y75" s="1322">
        <v>6669.2296364412741</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1302</v>
      </c>
      <c r="E76" s="29" t="s">
        <v>184</v>
      </c>
      <c r="F76" s="1326">
        <v>0.39918484357579631</v>
      </c>
      <c r="G76" s="1327">
        <v>217.07402800789006</v>
      </c>
      <c r="H76" s="1327">
        <v>36.136082601035625</v>
      </c>
      <c r="I76" s="1327">
        <v>16.225632379280103</v>
      </c>
      <c r="J76" s="1327">
        <v>6.3028834713733879</v>
      </c>
      <c r="K76" s="1327">
        <v>483.53874288539367</v>
      </c>
      <c r="L76" s="1342">
        <v>0</v>
      </c>
      <c r="M76" s="1345">
        <v>18.282702506991569</v>
      </c>
      <c r="N76" s="1342">
        <v>0</v>
      </c>
      <c r="O76" s="1342">
        <v>0</v>
      </c>
      <c r="P76" s="1342">
        <v>0</v>
      </c>
      <c r="Q76" s="1327">
        <v>0.12796394531548311</v>
      </c>
      <c r="R76" s="1327">
        <v>419.13748864438077</v>
      </c>
      <c r="S76" s="1327">
        <v>247.55274520311676</v>
      </c>
      <c r="T76" s="1327">
        <v>0.44686614208652053</v>
      </c>
      <c r="U76" s="1327">
        <v>303.02232707570704</v>
      </c>
      <c r="V76" s="1342">
        <v>0</v>
      </c>
      <c r="W76" s="1342">
        <v>0</v>
      </c>
      <c r="X76" s="65">
        <v>0</v>
      </c>
      <c r="Y76" s="1329">
        <v>1748.2466477061466</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1262</v>
      </c>
      <c r="E77" s="29" t="s">
        <v>187</v>
      </c>
      <c r="F77" s="1326">
        <v>0</v>
      </c>
      <c r="G77" s="1327">
        <v>1.0078921022982681</v>
      </c>
      <c r="H77" s="1327">
        <v>32.453854065649068</v>
      </c>
      <c r="I77" s="1327">
        <v>24.598462637415732</v>
      </c>
      <c r="J77" s="1327">
        <v>12.086656980018816</v>
      </c>
      <c r="K77" s="1327">
        <v>1219.4533678256519</v>
      </c>
      <c r="L77" s="1342">
        <v>0</v>
      </c>
      <c r="M77" s="1345">
        <v>0.32595402619617597</v>
      </c>
      <c r="N77" s="1342">
        <v>0</v>
      </c>
      <c r="O77" s="1342">
        <v>0</v>
      </c>
      <c r="P77" s="1342">
        <v>0</v>
      </c>
      <c r="Q77" s="1327">
        <v>3.6217114021797323E-2</v>
      </c>
      <c r="R77" s="1327">
        <v>1.9466698786716061</v>
      </c>
      <c r="S77" s="1327">
        <v>20.57635091910613</v>
      </c>
      <c r="T77" s="1327">
        <v>0</v>
      </c>
      <c r="U77" s="1327">
        <v>3.6217114021797323E-2</v>
      </c>
      <c r="V77" s="1342">
        <v>0</v>
      </c>
      <c r="W77" s="1342">
        <v>0</v>
      </c>
      <c r="X77" s="65">
        <v>0</v>
      </c>
      <c r="Y77" s="1329">
        <v>1312.5216426630511</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c r="G78" s="1318">
        <v>0.87308395566157793</v>
      </c>
      <c r="H78" s="1318">
        <v>31.592691576686331</v>
      </c>
      <c r="I78" s="1318">
        <v>23.075331786610146</v>
      </c>
      <c r="J78" s="1318">
        <v>10.41161545651069</v>
      </c>
      <c r="K78" s="1318">
        <v>1037.3517064621649</v>
      </c>
      <c r="L78" s="1342"/>
      <c r="M78" s="1343">
        <v>0.27665850988872959</v>
      </c>
      <c r="N78" s="1342"/>
      <c r="O78" s="1342"/>
      <c r="P78" s="1342"/>
      <c r="Q78" s="1318">
        <v>3.1186959296547693E-2</v>
      </c>
      <c r="R78" s="1318">
        <v>1.6549209046071276</v>
      </c>
      <c r="S78" s="1318">
        <v>17.494878134418208</v>
      </c>
      <c r="T78" s="1318"/>
      <c r="U78" s="1318">
        <v>3.1186959296547693E-2</v>
      </c>
      <c r="V78" s="1342"/>
      <c r="W78" s="1342"/>
      <c r="X78" s="48"/>
      <c r="Y78" s="1322">
        <v>1122.7932607051407</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1303</v>
      </c>
      <c r="E79" s="74"/>
      <c r="F79" s="1317"/>
      <c r="G79" s="1318">
        <v>0.13480814663669005</v>
      </c>
      <c r="H79" s="1318">
        <v>0.86116248896273628</v>
      </c>
      <c r="I79" s="1318">
        <v>1.5231308508055874</v>
      </c>
      <c r="J79" s="1318">
        <v>1.6750415235081262</v>
      </c>
      <c r="K79" s="1318">
        <v>182.10166136348704</v>
      </c>
      <c r="L79" s="1342"/>
      <c r="M79" s="1343">
        <v>4.9295516307446358E-2</v>
      </c>
      <c r="N79" s="1342"/>
      <c r="O79" s="1342"/>
      <c r="P79" s="1342"/>
      <c r="Q79" s="1318">
        <v>5.0301547252496279E-3</v>
      </c>
      <c r="R79" s="1318">
        <v>0.29174897406447842</v>
      </c>
      <c r="S79" s="1318">
        <v>3.0814727846879224</v>
      </c>
      <c r="T79" s="1318"/>
      <c r="U79" s="1318">
        <v>5.0301547252496279E-3</v>
      </c>
      <c r="V79" s="1342"/>
      <c r="W79" s="1342"/>
      <c r="X79" s="48"/>
      <c r="Y79" s="1322">
        <v>189.72838195791056</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1304</v>
      </c>
      <c r="E80" s="29" t="s">
        <v>193</v>
      </c>
      <c r="F80" s="1326">
        <v>0.12415274320431562</v>
      </c>
      <c r="G80" s="1327">
        <v>30.358800791336026</v>
      </c>
      <c r="H80" s="1327">
        <v>11.066780163147865</v>
      </c>
      <c r="I80" s="1327">
        <v>4.9926884354770715</v>
      </c>
      <c r="J80" s="1327">
        <v>1.15395847967752</v>
      </c>
      <c r="K80" s="1327">
        <v>86.346380482910732</v>
      </c>
      <c r="L80" s="1342">
        <v>0</v>
      </c>
      <c r="M80" s="1345">
        <v>0.76974700786675676</v>
      </c>
      <c r="N80" s="1342">
        <v>0</v>
      </c>
      <c r="O80" s="1342">
        <v>0</v>
      </c>
      <c r="P80" s="1342">
        <v>0</v>
      </c>
      <c r="Q80" s="1327">
        <v>0</v>
      </c>
      <c r="R80" s="1327">
        <v>9.5304502902687993</v>
      </c>
      <c r="S80" s="1327">
        <v>1.8574330022802674</v>
      </c>
      <c r="T80" s="1327">
        <v>0</v>
      </c>
      <c r="U80" s="1327">
        <v>0</v>
      </c>
      <c r="V80" s="1342">
        <v>0</v>
      </c>
      <c r="W80" s="1342">
        <v>0</v>
      </c>
      <c r="X80" s="65">
        <v>0</v>
      </c>
      <c r="Y80" s="1329">
        <v>146.20039139616932</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v>0</v>
      </c>
      <c r="G81" s="1327">
        <v>27585.612978788606</v>
      </c>
      <c r="H81" s="1327">
        <v>29.534050453830666</v>
      </c>
      <c r="I81" s="1327">
        <v>44.292524417713075</v>
      </c>
      <c r="J81" s="1327">
        <v>0.27263438610852986</v>
      </c>
      <c r="K81" s="1327">
        <v>5539.6430008750422</v>
      </c>
      <c r="L81" s="1342">
        <v>0</v>
      </c>
      <c r="M81" s="1345">
        <v>0.64285377388690246</v>
      </c>
      <c r="N81" s="1342">
        <v>0</v>
      </c>
      <c r="O81" s="1342">
        <v>0</v>
      </c>
      <c r="P81" s="1345">
        <v>0</v>
      </c>
      <c r="Q81" s="1327">
        <v>0</v>
      </c>
      <c r="R81" s="1327">
        <v>101.06385667782543</v>
      </c>
      <c r="S81" s="1327">
        <v>17.943567935910472</v>
      </c>
      <c r="T81" s="1327">
        <v>0</v>
      </c>
      <c r="U81" s="1327">
        <v>3.6217114021797323E-2</v>
      </c>
      <c r="V81" s="1342">
        <v>0</v>
      </c>
      <c r="W81" s="1342">
        <v>0</v>
      </c>
      <c r="X81" s="65">
        <v>5.0301547252496279E-3</v>
      </c>
      <c r="Y81" s="1329">
        <v>33319.046714577671</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1305</v>
      </c>
      <c r="E82" s="74" t="s">
        <v>198</v>
      </c>
      <c r="F82" s="1317"/>
      <c r="G82" s="1318">
        <v>6.036185670299554E-3</v>
      </c>
      <c r="H82" s="1318">
        <v>28.984757557833408</v>
      </c>
      <c r="I82" s="1318">
        <v>2.7162835516347992E-2</v>
      </c>
      <c r="J82" s="1318">
        <v>9.255484694459315E-2</v>
      </c>
      <c r="K82" s="1318">
        <v>124.78807842399279</v>
      </c>
      <c r="L82" s="1342"/>
      <c r="M82" s="1343">
        <v>0.13983830136193967</v>
      </c>
      <c r="N82" s="1342"/>
      <c r="O82" s="1342"/>
      <c r="P82" s="1342"/>
      <c r="Q82" s="1318"/>
      <c r="R82" s="1318">
        <v>51.79952732967562</v>
      </c>
      <c r="S82" s="1318">
        <v>0.1297779919114404</v>
      </c>
      <c r="T82" s="1319"/>
      <c r="U82" s="1318"/>
      <c r="V82" s="1342"/>
      <c r="W82" s="1342"/>
      <c r="X82" s="48"/>
      <c r="Y82" s="1322">
        <v>205.96773347290645</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1306</v>
      </c>
      <c r="E83" s="74" t="s">
        <v>200</v>
      </c>
      <c r="F83" s="1317"/>
      <c r="G83" s="1318">
        <v>27319.776343775779</v>
      </c>
      <c r="H83" s="1318"/>
      <c r="I83" s="1318"/>
      <c r="J83" s="1318"/>
      <c r="K83" s="1318"/>
      <c r="L83" s="1342"/>
      <c r="M83" s="1343"/>
      <c r="N83" s="1342"/>
      <c r="O83" s="1342"/>
      <c r="P83" s="1343"/>
      <c r="Q83" s="1318"/>
      <c r="R83" s="1318"/>
      <c r="S83" s="1318"/>
      <c r="T83" s="1319"/>
      <c r="U83" s="1318"/>
      <c r="V83" s="1342"/>
      <c r="W83" s="1342"/>
      <c r="X83" s="48"/>
      <c r="Y83" s="1322">
        <v>27319.776343775779</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1307</v>
      </c>
      <c r="E84" s="74"/>
      <c r="F84" s="1317"/>
      <c r="G84" s="1318">
        <v>265.83059882715725</v>
      </c>
      <c r="H84" s="1318">
        <v>0.54929289599725939</v>
      </c>
      <c r="I84" s="1318">
        <v>44.265361582196725</v>
      </c>
      <c r="J84" s="1318">
        <v>0.18007953916393668</v>
      </c>
      <c r="K84" s="1318">
        <v>5414.8549224510498</v>
      </c>
      <c r="L84" s="1342"/>
      <c r="M84" s="1343">
        <v>0.50301547252496281</v>
      </c>
      <c r="N84" s="1342"/>
      <c r="O84" s="1342"/>
      <c r="P84" s="1342"/>
      <c r="Q84" s="1318"/>
      <c r="R84" s="1318">
        <v>49.264329348149808</v>
      </c>
      <c r="S84" s="1318">
        <v>17.813789943999033</v>
      </c>
      <c r="T84" s="1319"/>
      <c r="U84" s="1318">
        <v>3.6217114021797323E-2</v>
      </c>
      <c r="V84" s="1342"/>
      <c r="W84" s="1342"/>
      <c r="X84" s="48">
        <v>5.0301547252496279E-3</v>
      </c>
      <c r="Y84" s="1322">
        <v>5793.3026373289849</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1308</v>
      </c>
      <c r="E85" s="1356" t="s">
        <v>204</v>
      </c>
      <c r="F85" s="1357"/>
      <c r="G85" s="1358">
        <v>1013.7874436362606</v>
      </c>
      <c r="H85" s="1358">
        <v>82.903992088729211</v>
      </c>
      <c r="I85" s="1358">
        <v>63.18075541102543</v>
      </c>
      <c r="J85" s="1358">
        <v>0.203218250900085</v>
      </c>
      <c r="K85" s="1358">
        <v>9557.7748607660269</v>
      </c>
      <c r="L85" s="1359"/>
      <c r="M85" s="1360">
        <v>646.63343214745498</v>
      </c>
      <c r="N85" s="1359"/>
      <c r="O85" s="1359"/>
      <c r="P85" s="1359"/>
      <c r="Q85" s="1358"/>
      <c r="R85" s="1358">
        <v>298.59300258365306</v>
      </c>
      <c r="S85" s="1358">
        <v>726.67426016657214</v>
      </c>
      <c r="T85" s="1358"/>
      <c r="U85" s="1358">
        <v>38.935409635322216</v>
      </c>
      <c r="V85" s="1359"/>
      <c r="W85" s="1359"/>
      <c r="X85" s="1361"/>
      <c r="Y85" s="1362">
        <v>12428.686374685945</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42251.398576774984</v>
      </c>
      <c r="G86" s="1363">
        <v>8333324.855472683</v>
      </c>
      <c r="H86" s="1363">
        <v>363474.77279298997</v>
      </c>
      <c r="I86" s="1363">
        <v>229608.70890740177</v>
      </c>
      <c r="J86" s="1363">
        <v>270956.08343215159</v>
      </c>
      <c r="K86" s="1363">
        <v>227426.01413207853</v>
      </c>
      <c r="L86" s="1363">
        <v>29007.972989818638</v>
      </c>
      <c r="M86" s="1363">
        <v>340655.22185016813</v>
      </c>
      <c r="N86" s="1363">
        <v>2493.6821025164372</v>
      </c>
      <c r="O86" s="1363">
        <v>303762.04088689777</v>
      </c>
      <c r="P86" s="1363">
        <v>0</v>
      </c>
      <c r="Q86" s="1363">
        <v>27.807114200498113</v>
      </c>
      <c r="R86" s="1363">
        <v>1919830.8264983806</v>
      </c>
      <c r="S86" s="1363">
        <v>381095.19173300458</v>
      </c>
      <c r="T86" s="1363">
        <v>2591643.0450604456</v>
      </c>
      <c r="U86" s="1363">
        <v>2619745.6684247376</v>
      </c>
      <c r="V86" s="1363">
        <v>3143704.4849999999</v>
      </c>
      <c r="W86" s="1363">
        <v>11128.316042272745</v>
      </c>
      <c r="X86" s="123">
        <v>2464496.599531767</v>
      </c>
      <c r="Y86" s="124">
        <v>23274632.690548282</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143" priority="3" stopIfTrue="1">
      <formula>#REF!=9</formula>
    </cfRule>
    <cfRule type="expression" dxfId="142" priority="4">
      <formula>#REF!=2</formula>
    </cfRule>
  </conditionalFormatting>
  <conditionalFormatting sqref="V77:W77 L77:P77">
    <cfRule type="expression" dxfId="141" priority="1" stopIfTrue="1">
      <formula>#REF!=9</formula>
    </cfRule>
    <cfRule type="expression" dxfId="140"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18.75" customHeight="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1223</v>
      </c>
      <c r="C2" s="1308">
        <v>13</v>
      </c>
      <c r="D2" s="8" t="s">
        <v>1314</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v>0</v>
      </c>
      <c r="G4" s="31">
        <v>0.34050014751829555</v>
      </c>
      <c r="H4" s="31">
        <v>4.3468103938505816E-2</v>
      </c>
      <c r="I4" s="31">
        <v>0</v>
      </c>
      <c r="J4" s="31">
        <v>0</v>
      </c>
      <c r="K4" s="31">
        <v>168.35280412920204</v>
      </c>
      <c r="L4" s="32">
        <v>0</v>
      </c>
      <c r="M4" s="33">
        <v>106.75041858898052</v>
      </c>
      <c r="N4" s="32">
        <v>0</v>
      </c>
      <c r="O4" s="32">
        <v>0</v>
      </c>
      <c r="P4" s="32">
        <v>0</v>
      </c>
      <c r="Q4" s="31">
        <v>0</v>
      </c>
      <c r="R4" s="31">
        <v>0.25356393964128388</v>
      </c>
      <c r="S4" s="31">
        <v>7.2446839897509687E-3</v>
      </c>
      <c r="T4" s="31">
        <v>0</v>
      </c>
      <c r="U4" s="31">
        <v>9.4180891866762595E-2</v>
      </c>
      <c r="V4" s="33">
        <v>52594.67500000001</v>
      </c>
      <c r="W4" s="33">
        <v>106.48404475756318</v>
      </c>
      <c r="X4" s="34">
        <v>0</v>
      </c>
      <c r="Y4" s="35">
        <v>52977.001225242711</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v>0</v>
      </c>
      <c r="G5" s="1318">
        <v>0</v>
      </c>
      <c r="H5" s="1318">
        <v>0</v>
      </c>
      <c r="I5" s="1319">
        <v>0</v>
      </c>
      <c r="J5" s="1318">
        <v>0</v>
      </c>
      <c r="K5" s="1318">
        <v>168.32186641094475</v>
      </c>
      <c r="L5" s="1320">
        <v>0</v>
      </c>
      <c r="M5" s="1321">
        <v>0</v>
      </c>
      <c r="N5" s="1320">
        <v>0</v>
      </c>
      <c r="O5" s="1320">
        <v>0</v>
      </c>
      <c r="P5" s="1320">
        <v>0</v>
      </c>
      <c r="Q5" s="1319">
        <v>0</v>
      </c>
      <c r="R5" s="1318">
        <v>0</v>
      </c>
      <c r="S5" s="1318">
        <v>0</v>
      </c>
      <c r="T5" s="1318">
        <v>0</v>
      </c>
      <c r="U5" s="1318">
        <v>0</v>
      </c>
      <c r="V5" s="1320">
        <v>0</v>
      </c>
      <c r="W5" s="1320">
        <v>0</v>
      </c>
      <c r="X5" s="48">
        <v>0</v>
      </c>
      <c r="Y5" s="1322">
        <v>168.32186641094475</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v>0</v>
      </c>
      <c r="G6" s="1318">
        <v>0</v>
      </c>
      <c r="H6" s="1318">
        <v>0</v>
      </c>
      <c r="I6" s="1319">
        <v>0</v>
      </c>
      <c r="J6" s="1318">
        <v>0</v>
      </c>
      <c r="K6" s="1318">
        <v>1.9589822982854113E-3</v>
      </c>
      <c r="L6" s="1320">
        <v>0</v>
      </c>
      <c r="M6" s="1321">
        <v>0</v>
      </c>
      <c r="N6" s="1320">
        <v>0</v>
      </c>
      <c r="O6" s="1320">
        <v>0</v>
      </c>
      <c r="P6" s="1320">
        <v>0</v>
      </c>
      <c r="Q6" s="1319">
        <v>0</v>
      </c>
      <c r="R6" s="1318">
        <v>0</v>
      </c>
      <c r="S6" s="1318">
        <v>0</v>
      </c>
      <c r="T6" s="1318">
        <v>0</v>
      </c>
      <c r="U6" s="1318">
        <v>0</v>
      </c>
      <c r="V6" s="1324">
        <v>52594.67500000001</v>
      </c>
      <c r="W6" s="1324">
        <v>106.48404475756318</v>
      </c>
      <c r="X6" s="48">
        <v>0</v>
      </c>
      <c r="Y6" s="1322">
        <v>52701.161003739871</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v>0</v>
      </c>
      <c r="G7" s="1318">
        <v>0.34050014751829555</v>
      </c>
      <c r="H7" s="1318">
        <v>4.3468103938505816E-2</v>
      </c>
      <c r="I7" s="1319">
        <v>0</v>
      </c>
      <c r="J7" s="1318">
        <v>0</v>
      </c>
      <c r="K7" s="1318">
        <v>2.8978735959003875E-2</v>
      </c>
      <c r="L7" s="1320">
        <v>0</v>
      </c>
      <c r="M7" s="1321">
        <v>106.75041858898052</v>
      </c>
      <c r="N7" s="1320">
        <v>0</v>
      </c>
      <c r="O7" s="1320">
        <v>0</v>
      </c>
      <c r="P7" s="1320">
        <v>0</v>
      </c>
      <c r="Q7" s="1319">
        <v>0</v>
      </c>
      <c r="R7" s="1318">
        <v>0.25356393964128388</v>
      </c>
      <c r="S7" s="1318">
        <v>7.2446839897509687E-3</v>
      </c>
      <c r="T7" s="1318">
        <v>0</v>
      </c>
      <c r="U7" s="1318">
        <v>9.4180891866762595E-2</v>
      </c>
      <c r="V7" s="1320">
        <v>0</v>
      </c>
      <c r="W7" s="1320">
        <v>0</v>
      </c>
      <c r="X7" s="48">
        <v>0</v>
      </c>
      <c r="Y7" s="1322">
        <v>107.51835509189412</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v>0</v>
      </c>
      <c r="G8" s="1318">
        <v>0</v>
      </c>
      <c r="H8" s="1318">
        <v>0</v>
      </c>
      <c r="I8" s="1319">
        <v>0</v>
      </c>
      <c r="J8" s="1318">
        <v>0</v>
      </c>
      <c r="K8" s="1318">
        <v>0</v>
      </c>
      <c r="L8" s="1320">
        <v>0</v>
      </c>
      <c r="M8" s="1321">
        <v>0</v>
      </c>
      <c r="N8" s="1320">
        <v>0</v>
      </c>
      <c r="O8" s="1320">
        <v>0</v>
      </c>
      <c r="P8" s="1320">
        <v>0</v>
      </c>
      <c r="Q8" s="1319">
        <v>0</v>
      </c>
      <c r="R8" s="1318">
        <v>0</v>
      </c>
      <c r="S8" s="1318">
        <v>0</v>
      </c>
      <c r="T8" s="1318">
        <v>0</v>
      </c>
      <c r="U8" s="1318">
        <v>0</v>
      </c>
      <c r="V8" s="1320">
        <v>0</v>
      </c>
      <c r="W8" s="1320">
        <v>0</v>
      </c>
      <c r="X8" s="48">
        <v>0</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0.2962870163020499</v>
      </c>
      <c r="I9" s="1327">
        <v>0</v>
      </c>
      <c r="J9" s="1327">
        <v>0</v>
      </c>
      <c r="K9" s="1327">
        <v>7.3757510270343634</v>
      </c>
      <c r="L9" s="1320">
        <v>0</v>
      </c>
      <c r="M9" s="1328">
        <v>9.4273141550652223E-2</v>
      </c>
      <c r="N9" s="1320">
        <v>0</v>
      </c>
      <c r="O9" s="1320">
        <v>0</v>
      </c>
      <c r="P9" s="1320">
        <v>0</v>
      </c>
      <c r="Q9" s="1327">
        <v>0</v>
      </c>
      <c r="R9" s="1327">
        <v>0.2962870163020499</v>
      </c>
      <c r="S9" s="1327">
        <v>4.4891972166977254E-2</v>
      </c>
      <c r="T9" s="1327">
        <v>0</v>
      </c>
      <c r="U9" s="1327">
        <v>2.6935183300186353E-2</v>
      </c>
      <c r="V9" s="1320">
        <v>0</v>
      </c>
      <c r="W9" s="1320">
        <v>0</v>
      </c>
      <c r="X9" s="65">
        <v>0</v>
      </c>
      <c r="Y9" s="1329">
        <v>8.1344253566562781</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v>0</v>
      </c>
      <c r="G10" s="1318">
        <v>0</v>
      </c>
      <c r="H10" s="1318">
        <v>0.2962870163020499</v>
      </c>
      <c r="I10" s="1318">
        <v>0</v>
      </c>
      <c r="J10" s="1318">
        <v>0</v>
      </c>
      <c r="K10" s="1318">
        <v>7.3757510270343634</v>
      </c>
      <c r="L10" s="1320">
        <v>0</v>
      </c>
      <c r="M10" s="1321">
        <v>9.4273141550652223E-2</v>
      </c>
      <c r="N10" s="1320">
        <v>0</v>
      </c>
      <c r="O10" s="1320">
        <v>0</v>
      </c>
      <c r="P10" s="1320">
        <v>0</v>
      </c>
      <c r="Q10" s="1318">
        <v>0</v>
      </c>
      <c r="R10" s="1318">
        <v>0.2962870163020499</v>
      </c>
      <c r="S10" s="1318">
        <v>4.4891972166977254E-2</v>
      </c>
      <c r="T10" s="1318">
        <v>0</v>
      </c>
      <c r="U10" s="1318">
        <v>2.6935183300186353E-2</v>
      </c>
      <c r="V10" s="1320">
        <v>0</v>
      </c>
      <c r="W10" s="1320">
        <v>0</v>
      </c>
      <c r="X10" s="48">
        <v>0</v>
      </c>
      <c r="Y10" s="1322">
        <v>8.1344253566562781</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v>0</v>
      </c>
      <c r="G11" s="1318">
        <v>0</v>
      </c>
      <c r="H11" s="1318">
        <v>0</v>
      </c>
      <c r="I11" s="1318">
        <v>0</v>
      </c>
      <c r="J11" s="1318">
        <v>0</v>
      </c>
      <c r="K11" s="1318">
        <v>0</v>
      </c>
      <c r="L11" s="1320">
        <v>0</v>
      </c>
      <c r="M11" s="1321">
        <v>0</v>
      </c>
      <c r="N11" s="1320">
        <v>0</v>
      </c>
      <c r="O11" s="1320">
        <v>0</v>
      </c>
      <c r="P11" s="1320">
        <v>0</v>
      </c>
      <c r="Q11" s="1318">
        <v>0</v>
      </c>
      <c r="R11" s="1318">
        <v>0</v>
      </c>
      <c r="S11" s="1318">
        <v>0</v>
      </c>
      <c r="T11" s="1318">
        <v>0</v>
      </c>
      <c r="U11" s="1318">
        <v>0</v>
      </c>
      <c r="V11" s="1320">
        <v>0</v>
      </c>
      <c r="W11" s="1320">
        <v>0</v>
      </c>
      <c r="X11" s="48">
        <v>0</v>
      </c>
      <c r="Y11" s="1322">
        <v>0</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v>0</v>
      </c>
      <c r="G12" s="1327">
        <v>151632.28552817152</v>
      </c>
      <c r="H12" s="1327">
        <v>27.093774182595137</v>
      </c>
      <c r="I12" s="1327">
        <v>7.7890550487868303E-5</v>
      </c>
      <c r="J12" s="1327">
        <v>0</v>
      </c>
      <c r="K12" s="1327">
        <v>29.577509471251918</v>
      </c>
      <c r="L12" s="1320">
        <v>0</v>
      </c>
      <c r="M12" s="1328">
        <v>118.10689714943895</v>
      </c>
      <c r="N12" s="1320">
        <v>0</v>
      </c>
      <c r="O12" s="1320">
        <v>0</v>
      </c>
      <c r="P12" s="1320">
        <v>0</v>
      </c>
      <c r="Q12" s="1327">
        <v>0.23227083879811333</v>
      </c>
      <c r="R12" s="1327">
        <v>17.634690497022905</v>
      </c>
      <c r="S12" s="1327">
        <v>6.2694150099771804</v>
      </c>
      <c r="T12" s="1327">
        <v>152.3438623805848</v>
      </c>
      <c r="U12" s="1327">
        <v>12.068176427661967</v>
      </c>
      <c r="V12" s="1320">
        <v>0</v>
      </c>
      <c r="W12" s="1320">
        <v>0</v>
      </c>
      <c r="X12" s="65">
        <v>0</v>
      </c>
      <c r="Y12" s="1329">
        <v>151995.61220201937</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2000</v>
      </c>
      <c r="G13" s="1327">
        <v>2450000</v>
      </c>
      <c r="H13" s="1327">
        <v>2000</v>
      </c>
      <c r="I13" s="1327"/>
      <c r="J13" s="1327"/>
      <c r="K13" s="1327">
        <v>91000</v>
      </c>
      <c r="L13" s="1328">
        <v>32000</v>
      </c>
      <c r="M13" s="1328">
        <v>240000</v>
      </c>
      <c r="N13" s="1328">
        <v>5000</v>
      </c>
      <c r="O13" s="1320"/>
      <c r="P13" s="1320"/>
      <c r="Q13" s="1327"/>
      <c r="R13" s="1327">
        <v>75000</v>
      </c>
      <c r="S13" s="1327">
        <v>193000</v>
      </c>
      <c r="T13" s="1327">
        <v>2000</v>
      </c>
      <c r="U13" s="1327">
        <v>4769000</v>
      </c>
      <c r="V13" s="1320"/>
      <c r="W13" s="1320"/>
      <c r="X13" s="65"/>
      <c r="Y13" s="1329">
        <v>7861000</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0</v>
      </c>
      <c r="G14" s="1327">
        <v>431000</v>
      </c>
      <c r="H14" s="1327">
        <v>6000</v>
      </c>
      <c r="I14" s="1327">
        <v>4000.0000000000005</v>
      </c>
      <c r="J14" s="1327">
        <v>6999.9999999999991</v>
      </c>
      <c r="K14" s="1327">
        <v>35000</v>
      </c>
      <c r="L14" s="1328">
        <v>4919.1587941191237</v>
      </c>
      <c r="M14" s="1328">
        <v>9000.0000000000018</v>
      </c>
      <c r="N14" s="1328">
        <v>0</v>
      </c>
      <c r="O14" s="1328">
        <v>21989.574188432402</v>
      </c>
      <c r="P14" s="1328">
        <v>0</v>
      </c>
      <c r="Q14" s="1327">
        <v>0</v>
      </c>
      <c r="R14" s="1327">
        <v>9000</v>
      </c>
      <c r="S14" s="1327">
        <v>421000</v>
      </c>
      <c r="T14" s="1327">
        <v>13000.000000000002</v>
      </c>
      <c r="U14" s="1327">
        <v>0</v>
      </c>
      <c r="V14" s="1320">
        <v>0</v>
      </c>
      <c r="W14" s="1320">
        <v>0</v>
      </c>
      <c r="X14" s="65">
        <v>9000</v>
      </c>
      <c r="Y14" s="1329">
        <v>970908.73298255156</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0</v>
      </c>
      <c r="G15" s="1318">
        <v>41341.610912693061</v>
      </c>
      <c r="H15" s="1318">
        <v>203.53186277907255</v>
      </c>
      <c r="I15" s="1318">
        <v>133.19789233294986</v>
      </c>
      <c r="J15" s="1318">
        <v>108.16242201694169</v>
      </c>
      <c r="K15" s="1318">
        <v>2909.0315170070508</v>
      </c>
      <c r="L15" s="1320"/>
      <c r="M15" s="1321">
        <v>58.618119320501741</v>
      </c>
      <c r="N15" s="1320">
        <v>0</v>
      </c>
      <c r="O15" s="1321">
        <v>14824.577170116232</v>
      </c>
      <c r="P15" s="1321">
        <v>0</v>
      </c>
      <c r="Q15" s="1318">
        <v>0</v>
      </c>
      <c r="R15" s="1318">
        <v>60.513634717695886</v>
      </c>
      <c r="S15" s="1318">
        <v>1288.0999036175829</v>
      </c>
      <c r="T15" s="1318">
        <v>0.71526051661316403</v>
      </c>
      <c r="U15" s="1318">
        <v>0</v>
      </c>
      <c r="V15" s="1320" t="s">
        <v>268</v>
      </c>
      <c r="W15" s="1320" t="s">
        <v>268</v>
      </c>
      <c r="X15" s="48">
        <v>11.564832003432556</v>
      </c>
      <c r="Y15" s="1322">
        <v>60939.623527121134</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0</v>
      </c>
      <c r="G16" s="1318">
        <v>9542.8102117452381</v>
      </c>
      <c r="H16" s="1318">
        <v>23.912397634835045</v>
      </c>
      <c r="I16" s="1318">
        <v>1135.1921222045266</v>
      </c>
      <c r="J16" s="1318">
        <v>12.475691863350464</v>
      </c>
      <c r="K16" s="1318">
        <v>452.68476703571378</v>
      </c>
      <c r="L16" s="1320"/>
      <c r="M16" s="1321">
        <v>43.335105827390734</v>
      </c>
      <c r="N16" s="1320">
        <v>0</v>
      </c>
      <c r="O16" s="1321">
        <v>6825.344705054079</v>
      </c>
      <c r="P16" s="1320">
        <v>0</v>
      </c>
      <c r="Q16" s="1318">
        <v>0</v>
      </c>
      <c r="R16" s="1318">
        <v>13.609648756302054</v>
      </c>
      <c r="S16" s="1318">
        <v>3128.986215226224</v>
      </c>
      <c r="T16" s="1318">
        <v>1.8934277312075749</v>
      </c>
      <c r="U16" s="1318">
        <v>0</v>
      </c>
      <c r="V16" s="1320" t="s">
        <v>268</v>
      </c>
      <c r="W16" s="1320" t="s">
        <v>268</v>
      </c>
      <c r="X16" s="48">
        <v>0.72484623541266002</v>
      </c>
      <c r="Y16" s="1322">
        <v>21180.969139314275</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0</v>
      </c>
      <c r="G17" s="1318">
        <v>2697.2959364914341</v>
      </c>
      <c r="H17" s="1318">
        <v>46.195119739941248</v>
      </c>
      <c r="I17" s="1318">
        <v>7.7746837128636557</v>
      </c>
      <c r="J17" s="1318">
        <v>11.599746961083552</v>
      </c>
      <c r="K17" s="1318">
        <v>1115.0917090647995</v>
      </c>
      <c r="L17" s="1320"/>
      <c r="M17" s="1321">
        <v>17.355407214683847</v>
      </c>
      <c r="N17" s="1321">
        <v>0</v>
      </c>
      <c r="O17" s="1320">
        <v>0</v>
      </c>
      <c r="P17" s="1320">
        <v>0</v>
      </c>
      <c r="Q17" s="1318">
        <v>0</v>
      </c>
      <c r="R17" s="1318">
        <v>10.15431325032729</v>
      </c>
      <c r="S17" s="1318">
        <v>118.56163803951348</v>
      </c>
      <c r="T17" s="1318">
        <v>6.7345957733057654E-2</v>
      </c>
      <c r="U17" s="1318">
        <v>0</v>
      </c>
      <c r="V17" s="1320" t="s">
        <v>268</v>
      </c>
      <c r="W17" s="1320" t="s">
        <v>268</v>
      </c>
      <c r="X17" s="48">
        <v>18.916693092741749</v>
      </c>
      <c r="Y17" s="1322">
        <v>4043.0125935251217</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0</v>
      </c>
      <c r="G18" s="1318">
        <v>252.7087633949678</v>
      </c>
      <c r="H18" s="1318">
        <v>6.2939192872286265</v>
      </c>
      <c r="I18" s="1318">
        <v>8.117914849482108E-2</v>
      </c>
      <c r="J18" s="1318">
        <v>0.65975424553720718</v>
      </c>
      <c r="K18" s="1318">
        <v>219.74906885605239</v>
      </c>
      <c r="L18" s="1320"/>
      <c r="M18" s="1321">
        <v>4230.3894106140742</v>
      </c>
      <c r="N18" s="1320">
        <v>0</v>
      </c>
      <c r="O18" s="1320">
        <v>0</v>
      </c>
      <c r="P18" s="1320">
        <v>0</v>
      </c>
      <c r="Q18" s="1318">
        <v>0</v>
      </c>
      <c r="R18" s="1318">
        <v>11.86457201749255</v>
      </c>
      <c r="S18" s="1318">
        <v>2314.7858540943844</v>
      </c>
      <c r="T18" s="1318">
        <v>4.5671396623567832E-2</v>
      </c>
      <c r="U18" s="1318">
        <v>0</v>
      </c>
      <c r="V18" s="1320" t="s">
        <v>268</v>
      </c>
      <c r="W18" s="1320" t="s">
        <v>268</v>
      </c>
      <c r="X18" s="48">
        <v>9.3491448209484425</v>
      </c>
      <c r="Y18" s="1322">
        <v>7045.9273378758044</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0</v>
      </c>
      <c r="G19" s="1318">
        <v>364.20166889895074</v>
      </c>
      <c r="H19" s="1318">
        <v>10.205140558577844</v>
      </c>
      <c r="I19" s="1318">
        <v>0.95705943488631173</v>
      </c>
      <c r="J19" s="1318">
        <v>5.3078533652258928</v>
      </c>
      <c r="K19" s="1318">
        <v>289.15792448111876</v>
      </c>
      <c r="L19" s="1320"/>
      <c r="M19" s="1321">
        <v>2033.5737278398678</v>
      </c>
      <c r="N19" s="1320">
        <v>0</v>
      </c>
      <c r="O19" s="1320">
        <v>0</v>
      </c>
      <c r="P19" s="1320">
        <v>0</v>
      </c>
      <c r="Q19" s="1318">
        <v>0</v>
      </c>
      <c r="R19" s="1318">
        <v>12.54700426171973</v>
      </c>
      <c r="S19" s="1318">
        <v>209.9408517480166</v>
      </c>
      <c r="T19" s="1318">
        <v>6.4249591860273389E-2</v>
      </c>
      <c r="U19" s="1318">
        <v>0</v>
      </c>
      <c r="V19" s="1320" t="s">
        <v>268</v>
      </c>
      <c r="W19" s="1320" t="s">
        <v>268</v>
      </c>
      <c r="X19" s="48">
        <v>4.5368832784198516E-2</v>
      </c>
      <c r="Y19" s="1322">
        <v>2926.0008490130081</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0</v>
      </c>
      <c r="G20" s="1318">
        <v>196557.36808849438</v>
      </c>
      <c r="H20" s="1318">
        <v>38.844721143784959</v>
      </c>
      <c r="I20" s="1318">
        <v>4.9861087522871683</v>
      </c>
      <c r="J20" s="1318">
        <v>45.739233598797</v>
      </c>
      <c r="K20" s="1318">
        <v>4562.6158757748499</v>
      </c>
      <c r="L20" s="1321">
        <v>3516.6538974853793</v>
      </c>
      <c r="M20" s="1321">
        <v>965.87078518321573</v>
      </c>
      <c r="N20" s="1320">
        <v>0</v>
      </c>
      <c r="O20" s="1320">
        <v>0</v>
      </c>
      <c r="P20" s="1320">
        <v>0</v>
      </c>
      <c r="Q20" s="1318">
        <v>0</v>
      </c>
      <c r="R20" s="1318">
        <v>56.282554803487372</v>
      </c>
      <c r="S20" s="1318">
        <v>847.51328967367351</v>
      </c>
      <c r="T20" s="1318">
        <v>0.28873611763713225</v>
      </c>
      <c r="U20" s="1318">
        <v>0</v>
      </c>
      <c r="V20" s="1320" t="s">
        <v>268</v>
      </c>
      <c r="W20" s="1320" t="s">
        <v>268</v>
      </c>
      <c r="X20" s="48">
        <v>631.70718697410405</v>
      </c>
      <c r="Y20" s="1322">
        <v>207227.87047800154</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0</v>
      </c>
      <c r="G21" s="1318">
        <v>4955.1680129696642</v>
      </c>
      <c r="H21" s="1318">
        <v>133.40411494944448</v>
      </c>
      <c r="I21" s="1318">
        <v>8.6534123904304021</v>
      </c>
      <c r="J21" s="1318">
        <v>104.08089151488947</v>
      </c>
      <c r="K21" s="1318">
        <v>1499.4208656290898</v>
      </c>
      <c r="L21" s="1321">
        <v>1402.5048966337447</v>
      </c>
      <c r="M21" s="1321">
        <v>14.998148376743611</v>
      </c>
      <c r="N21" s="1320">
        <v>0</v>
      </c>
      <c r="O21" s="1320">
        <v>0</v>
      </c>
      <c r="P21" s="1320">
        <v>0</v>
      </c>
      <c r="Q21" s="1318">
        <v>0</v>
      </c>
      <c r="R21" s="1318">
        <v>20.389404194869222</v>
      </c>
      <c r="S21" s="1318">
        <v>63.849779705181902</v>
      </c>
      <c r="T21" s="1318">
        <v>0</v>
      </c>
      <c r="U21" s="1318">
        <v>0</v>
      </c>
      <c r="V21" s="1320" t="s">
        <v>268</v>
      </c>
      <c r="W21" s="1320" t="s">
        <v>268</v>
      </c>
      <c r="X21" s="48">
        <v>69.133660450042413</v>
      </c>
      <c r="Y21" s="1322">
        <v>8271.6031868140981</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0</v>
      </c>
      <c r="G22" s="1318">
        <v>66645.333292696872</v>
      </c>
      <c r="H22" s="1318">
        <v>2062.5825374460096</v>
      </c>
      <c r="I22" s="1318">
        <v>674.65284342429311</v>
      </c>
      <c r="J22" s="1318">
        <v>2718.8845201099907</v>
      </c>
      <c r="K22" s="1318">
        <v>2892.2111919033732</v>
      </c>
      <c r="L22" s="1320"/>
      <c r="M22" s="1321">
        <v>106.3045398004045</v>
      </c>
      <c r="N22" s="1320">
        <v>0</v>
      </c>
      <c r="O22" s="1321">
        <v>339.65231326209135</v>
      </c>
      <c r="P22" s="1320">
        <v>0</v>
      </c>
      <c r="Q22" s="1318">
        <v>0</v>
      </c>
      <c r="R22" s="1318">
        <v>82.515807359126484</v>
      </c>
      <c r="S22" s="1318">
        <v>4143.5268271721488</v>
      </c>
      <c r="T22" s="1318">
        <v>33.439203243133619</v>
      </c>
      <c r="U22" s="1318">
        <v>0</v>
      </c>
      <c r="V22" s="1320" t="s">
        <v>268</v>
      </c>
      <c r="W22" s="1320" t="s">
        <v>268</v>
      </c>
      <c r="X22" s="48">
        <v>367.70700409198741</v>
      </c>
      <c r="Y22" s="1322">
        <v>80066.810080509444</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0</v>
      </c>
      <c r="G23" s="1318">
        <v>4162.238725773329</v>
      </c>
      <c r="H23" s="1318">
        <v>304.26604097116677</v>
      </c>
      <c r="I23" s="1318">
        <v>78.074402113791095</v>
      </c>
      <c r="J23" s="1318">
        <v>276.74640516472022</v>
      </c>
      <c r="K23" s="1318">
        <v>359.07233777993378</v>
      </c>
      <c r="L23" s="1320"/>
      <c r="M23" s="1321">
        <v>16.75006884240312</v>
      </c>
      <c r="N23" s="1320">
        <v>0</v>
      </c>
      <c r="O23" s="1320"/>
      <c r="P23" s="1320">
        <v>0</v>
      </c>
      <c r="Q23" s="1318">
        <v>0</v>
      </c>
      <c r="R23" s="1318">
        <v>18.311467647140748</v>
      </c>
      <c r="S23" s="1318">
        <v>2825.2370820635288</v>
      </c>
      <c r="T23" s="1318">
        <v>1.1758449401898228</v>
      </c>
      <c r="U23" s="1318">
        <v>0</v>
      </c>
      <c r="V23" s="1320" t="s">
        <v>268</v>
      </c>
      <c r="W23" s="1320" t="s">
        <v>268</v>
      </c>
      <c r="X23" s="48">
        <v>167.05753811362959</v>
      </c>
      <c r="Y23" s="1322">
        <v>8208.9299134098328</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0</v>
      </c>
      <c r="G24" s="1318">
        <v>1452.4638406134404</v>
      </c>
      <c r="H24" s="1318">
        <v>114.62126153370075</v>
      </c>
      <c r="I24" s="1318">
        <v>52.997166206829519</v>
      </c>
      <c r="J24" s="1318">
        <v>180.82857465393519</v>
      </c>
      <c r="K24" s="1318">
        <v>7532.746144144724</v>
      </c>
      <c r="L24" s="1320"/>
      <c r="M24" s="1321">
        <v>49.267421875741839</v>
      </c>
      <c r="N24" s="1320">
        <v>0</v>
      </c>
      <c r="O24" s="1320">
        <v>0</v>
      </c>
      <c r="P24" s="1320">
        <v>0</v>
      </c>
      <c r="Q24" s="1318">
        <v>0</v>
      </c>
      <c r="R24" s="1318">
        <v>24.580095261970417</v>
      </c>
      <c r="S24" s="1318">
        <v>1288.678253071434</v>
      </c>
      <c r="T24" s="1318">
        <v>1.2687359163733505</v>
      </c>
      <c r="U24" s="1318">
        <v>0</v>
      </c>
      <c r="V24" s="1320" t="s">
        <v>268</v>
      </c>
      <c r="W24" s="1320" t="s">
        <v>268</v>
      </c>
      <c r="X24" s="48">
        <v>0.69424865051168894</v>
      </c>
      <c r="Y24" s="1322">
        <v>10698.145741928662</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0</v>
      </c>
      <c r="G25" s="1318">
        <v>428.27859060630709</v>
      </c>
      <c r="H25" s="1318">
        <v>31.734840177533478</v>
      </c>
      <c r="I25" s="1318">
        <v>4.0418670776895134</v>
      </c>
      <c r="J25" s="1318">
        <v>24.041891998389751</v>
      </c>
      <c r="K25" s="1318">
        <v>2134.4644985665336</v>
      </c>
      <c r="L25" s="1320"/>
      <c r="M25" s="1321">
        <v>28.365443962283859</v>
      </c>
      <c r="N25" s="1320">
        <v>0</v>
      </c>
      <c r="O25" s="1320">
        <v>0</v>
      </c>
      <c r="P25" s="1320">
        <v>0</v>
      </c>
      <c r="Q25" s="1318">
        <v>0</v>
      </c>
      <c r="R25" s="1318">
        <v>29.171889362413303</v>
      </c>
      <c r="S25" s="1318">
        <v>179.63534036620922</v>
      </c>
      <c r="T25" s="1318">
        <v>4.1026847814391441E-2</v>
      </c>
      <c r="U25" s="1318">
        <v>0</v>
      </c>
      <c r="V25" s="1320" t="s">
        <v>268</v>
      </c>
      <c r="W25" s="1320" t="s">
        <v>268</v>
      </c>
      <c r="X25" s="48">
        <v>11.509967368437712</v>
      </c>
      <c r="Y25" s="1322">
        <v>2871.2853563336121</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v>0</v>
      </c>
      <c r="G26" s="1318">
        <v>397.82513048307447</v>
      </c>
      <c r="H26" s="1318">
        <v>3.7448819759010323</v>
      </c>
      <c r="I26" s="1318">
        <v>0</v>
      </c>
      <c r="J26" s="1318">
        <v>0.1975535311495592</v>
      </c>
      <c r="K26" s="1318">
        <v>137.69073893573488</v>
      </c>
      <c r="L26" s="1320"/>
      <c r="M26" s="1321">
        <v>2.1720965123014255</v>
      </c>
      <c r="N26" s="1320">
        <v>0</v>
      </c>
      <c r="O26" s="1320">
        <v>0</v>
      </c>
      <c r="P26" s="1320">
        <v>0</v>
      </c>
      <c r="Q26" s="1318">
        <v>0</v>
      </c>
      <c r="R26" s="1318">
        <v>0.59608367454945554</v>
      </c>
      <c r="S26" s="1318">
        <v>12.145338530876991</v>
      </c>
      <c r="T26" s="1318">
        <v>3.870457340980325E-3</v>
      </c>
      <c r="U26" s="1318">
        <v>0</v>
      </c>
      <c r="V26" s="1320" t="s">
        <v>268</v>
      </c>
      <c r="W26" s="1320" t="s">
        <v>268</v>
      </c>
      <c r="X26" s="48">
        <v>0.11922507220033564</v>
      </c>
      <c r="Y26" s="1322">
        <v>554.49491917312923</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0</v>
      </c>
      <c r="G27" s="1318">
        <v>33177.101251569249</v>
      </c>
      <c r="H27" s="1318">
        <v>75.342709524760394</v>
      </c>
      <c r="I27" s="1318">
        <v>32.005947440773937</v>
      </c>
      <c r="J27" s="1318">
        <v>163.19785385511605</v>
      </c>
      <c r="K27" s="1318">
        <v>646.22909646913104</v>
      </c>
      <c r="L27" s="1320"/>
      <c r="M27" s="1321">
        <v>133.90796957640558</v>
      </c>
      <c r="N27" s="1320">
        <v>0</v>
      </c>
      <c r="O27" s="1320">
        <v>0</v>
      </c>
      <c r="P27" s="1320">
        <v>0</v>
      </c>
      <c r="Q27" s="1318">
        <v>0</v>
      </c>
      <c r="R27" s="1318">
        <v>37.51288264950837</v>
      </c>
      <c r="S27" s="1318">
        <v>313212.78094595438</v>
      </c>
      <c r="T27" s="1318">
        <v>63.279655250623726</v>
      </c>
      <c r="U27" s="1318">
        <v>0</v>
      </c>
      <c r="V27" s="1320" t="s">
        <v>268</v>
      </c>
      <c r="W27" s="1320" t="s">
        <v>268</v>
      </c>
      <c r="X27" s="48">
        <v>78.746577554619904</v>
      </c>
      <c r="Y27" s="1322">
        <v>347620.10488984454</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0</v>
      </c>
      <c r="G28" s="1318">
        <v>16609.929705404589</v>
      </c>
      <c r="H28" s="1318">
        <v>538.95954770697165</v>
      </c>
      <c r="I28" s="1318">
        <v>472.11514051647742</v>
      </c>
      <c r="J28" s="1318">
        <v>528.07549846323582</v>
      </c>
      <c r="K28" s="1318">
        <v>959.94869793320197</v>
      </c>
      <c r="L28" s="1320"/>
      <c r="M28" s="1321">
        <v>127.42728817904722</v>
      </c>
      <c r="N28" s="1320">
        <v>0</v>
      </c>
      <c r="O28" s="1320">
        <v>0</v>
      </c>
      <c r="P28" s="1320">
        <v>0</v>
      </c>
      <c r="Q28" s="1318">
        <v>0</v>
      </c>
      <c r="R28" s="1318">
        <v>5184.3667307317346</v>
      </c>
      <c r="S28" s="1318">
        <v>55525.249006228041</v>
      </c>
      <c r="T28" s="1318">
        <v>11120.648348050103</v>
      </c>
      <c r="U28" s="1318">
        <v>0</v>
      </c>
      <c r="V28" s="1320" t="s">
        <v>268</v>
      </c>
      <c r="W28" s="1320" t="s">
        <v>268</v>
      </c>
      <c r="X28" s="48">
        <v>7084.5204942271976</v>
      </c>
      <c r="Y28" s="1322">
        <v>98151.240457440595</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0</v>
      </c>
      <c r="G29" s="1318">
        <v>15228.110654218744</v>
      </c>
      <c r="H29" s="1318">
        <v>157.70538688309756</v>
      </c>
      <c r="I29" s="1318">
        <v>88.629115613705451</v>
      </c>
      <c r="J29" s="1318">
        <v>260.27864100210229</v>
      </c>
      <c r="K29" s="1318">
        <v>672.6971471801769</v>
      </c>
      <c r="L29" s="1320"/>
      <c r="M29" s="1321">
        <v>300.88877916306626</v>
      </c>
      <c r="N29" s="1320">
        <v>0</v>
      </c>
      <c r="O29" s="1320">
        <v>0</v>
      </c>
      <c r="P29" s="1320">
        <v>0</v>
      </c>
      <c r="Q29" s="1318">
        <v>0</v>
      </c>
      <c r="R29" s="1318">
        <v>393.01272945043308</v>
      </c>
      <c r="S29" s="1318">
        <v>5460.3128637007549</v>
      </c>
      <c r="T29" s="1318">
        <v>779.4226361375313</v>
      </c>
      <c r="U29" s="1318">
        <v>0</v>
      </c>
      <c r="V29" s="1320" t="s">
        <v>268</v>
      </c>
      <c r="W29" s="1320" t="s">
        <v>268</v>
      </c>
      <c r="X29" s="48">
        <v>303.87938689942712</v>
      </c>
      <c r="Y29" s="1322">
        <v>23644.937340249038</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0</v>
      </c>
      <c r="G30" s="1318">
        <v>6158.7230707977051</v>
      </c>
      <c r="H30" s="1318">
        <v>369.45980564527093</v>
      </c>
      <c r="I30" s="1318">
        <v>243.69980378145291</v>
      </c>
      <c r="J30" s="1318">
        <v>221.16304183448955</v>
      </c>
      <c r="K30" s="1318">
        <v>1002.3523478188647</v>
      </c>
      <c r="L30" s="1320"/>
      <c r="M30" s="1321">
        <v>76.130202349187655</v>
      </c>
      <c r="N30" s="1320">
        <v>0</v>
      </c>
      <c r="O30" s="1320">
        <v>0</v>
      </c>
      <c r="P30" s="1320">
        <v>0</v>
      </c>
      <c r="Q30" s="1318">
        <v>0</v>
      </c>
      <c r="R30" s="1318">
        <v>805.77560513634717</v>
      </c>
      <c r="S30" s="1318">
        <v>5844.5682408395496</v>
      </c>
      <c r="T30" s="1318">
        <v>94.158938008432941</v>
      </c>
      <c r="U30" s="1318">
        <v>0</v>
      </c>
      <c r="V30" s="1320" t="s">
        <v>268</v>
      </c>
      <c r="W30" s="1320" t="s">
        <v>268</v>
      </c>
      <c r="X30" s="48">
        <v>8.2159790904779957</v>
      </c>
      <c r="Y30" s="1322">
        <v>14824.24703530178</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v>0</v>
      </c>
      <c r="G31" s="1318">
        <v>1253.0888438691518</v>
      </c>
      <c r="H31" s="1318">
        <v>201.25031703745219</v>
      </c>
      <c r="I31" s="1318">
        <v>20.710652235292777</v>
      </c>
      <c r="J31" s="1318">
        <v>40.573022387980224</v>
      </c>
      <c r="K31" s="1318">
        <v>418.25418296312768</v>
      </c>
      <c r="L31" s="1320"/>
      <c r="M31" s="1321">
        <v>73.480956766970834</v>
      </c>
      <c r="N31" s="1320">
        <v>0</v>
      </c>
      <c r="O31" s="1320">
        <v>0</v>
      </c>
      <c r="P31" s="1320">
        <v>0</v>
      </c>
      <c r="Q31" s="1318">
        <v>0</v>
      </c>
      <c r="R31" s="1318">
        <v>403.00548731233113</v>
      </c>
      <c r="S31" s="1318">
        <v>3243.8464167610891</v>
      </c>
      <c r="T31" s="1318">
        <v>63.534331343660227</v>
      </c>
      <c r="U31" s="1318">
        <v>0</v>
      </c>
      <c r="V31" s="1320" t="s">
        <v>268</v>
      </c>
      <c r="W31" s="1320" t="s">
        <v>268</v>
      </c>
      <c r="X31" s="48">
        <v>2.088021397207648</v>
      </c>
      <c r="Y31" s="1322">
        <v>5719.8322320742636</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v>0</v>
      </c>
      <c r="G32" s="1318">
        <v>2450.8400512423677</v>
      </c>
      <c r="H32" s="1318">
        <v>235.12284194432655</v>
      </c>
      <c r="I32" s="1318">
        <v>97.554549361372892</v>
      </c>
      <c r="J32" s="1318">
        <v>420.0286266248911</v>
      </c>
      <c r="K32" s="1318">
        <v>656.17173071951993</v>
      </c>
      <c r="L32" s="1320"/>
      <c r="M32" s="1321">
        <v>127.2065177138625</v>
      </c>
      <c r="N32" s="1320">
        <v>0</v>
      </c>
      <c r="O32" s="1320">
        <v>0</v>
      </c>
      <c r="P32" s="1320">
        <v>0</v>
      </c>
      <c r="Q32" s="1318">
        <v>0</v>
      </c>
      <c r="R32" s="1318">
        <v>394.2007186429347</v>
      </c>
      <c r="S32" s="1318">
        <v>3548.6365789407168</v>
      </c>
      <c r="T32" s="1318">
        <v>90.971229342401557</v>
      </c>
      <c r="U32" s="1318">
        <v>0</v>
      </c>
      <c r="V32" s="1320" t="s">
        <v>268</v>
      </c>
      <c r="W32" s="1320" t="s">
        <v>268</v>
      </c>
      <c r="X32" s="48">
        <v>1.6849773478224426</v>
      </c>
      <c r="Y32" s="1322">
        <v>8022.4178218802172</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v>0</v>
      </c>
      <c r="G33" s="1318">
        <v>1643.7429351066587</v>
      </c>
      <c r="H33" s="1318">
        <v>81.913111694963703</v>
      </c>
      <c r="I33" s="1318">
        <v>25.387710545064575</v>
      </c>
      <c r="J33" s="1318">
        <v>90.069500503734886</v>
      </c>
      <c r="K33" s="1318">
        <v>476.88834066642738</v>
      </c>
      <c r="L33" s="1320"/>
      <c r="M33" s="1321">
        <v>34.554138615365623</v>
      </c>
      <c r="N33" s="1320">
        <v>0</v>
      </c>
      <c r="O33" s="1320">
        <v>0</v>
      </c>
      <c r="P33" s="1320">
        <v>0</v>
      </c>
      <c r="Q33" s="1318">
        <v>0</v>
      </c>
      <c r="R33" s="1318">
        <v>47.774435252499927</v>
      </c>
      <c r="S33" s="1318">
        <v>1399.6056783201104</v>
      </c>
      <c r="T33" s="1318">
        <v>2.2812475567738035</v>
      </c>
      <c r="U33" s="1318">
        <v>0</v>
      </c>
      <c r="V33" s="1320" t="s">
        <v>268</v>
      </c>
      <c r="W33" s="1320" t="s">
        <v>268</v>
      </c>
      <c r="X33" s="48">
        <v>6.2503480328742329</v>
      </c>
      <c r="Y33" s="1322">
        <v>3808.4674462944727</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v>0</v>
      </c>
      <c r="G34" s="1318">
        <v>8963.4170483267262</v>
      </c>
      <c r="H34" s="1318">
        <v>163.01475736753829</v>
      </c>
      <c r="I34" s="1318">
        <v>793.28121489580406</v>
      </c>
      <c r="J34" s="1318">
        <v>1143.1267345839021</v>
      </c>
      <c r="K34" s="1318">
        <v>1022.1428242558146</v>
      </c>
      <c r="L34" s="77"/>
      <c r="M34" s="78">
        <v>25.573765821883338</v>
      </c>
      <c r="N34" s="77">
        <v>0</v>
      </c>
      <c r="O34" s="77">
        <v>0</v>
      </c>
      <c r="P34" s="77">
        <v>0</v>
      </c>
      <c r="Q34" s="1318">
        <v>0</v>
      </c>
      <c r="R34" s="1318">
        <v>170.51196345505696</v>
      </c>
      <c r="S34" s="1318">
        <v>1567.0956801554428</v>
      </c>
      <c r="T34" s="1318">
        <v>8.1271863245904861</v>
      </c>
      <c r="U34" s="1318">
        <v>0</v>
      </c>
      <c r="V34" s="77" t="s">
        <v>268</v>
      </c>
      <c r="W34" s="77" t="s">
        <v>268</v>
      </c>
      <c r="X34" s="48">
        <v>9.3902932971945768E-2</v>
      </c>
      <c r="Y34" s="1322">
        <v>13856.385078119731</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v>0</v>
      </c>
      <c r="G35" s="1318">
        <v>8563.0384917197644</v>
      </c>
      <c r="H35" s="1318">
        <v>190.60460212876836</v>
      </c>
      <c r="I35" s="1318">
        <v>37.862239697102083</v>
      </c>
      <c r="J35" s="1318">
        <v>316.83113486250062</v>
      </c>
      <c r="K35" s="1318">
        <v>765.62496708608887</v>
      </c>
      <c r="L35" s="1320">
        <v>0</v>
      </c>
      <c r="M35" s="1321">
        <v>55.100035133364351</v>
      </c>
      <c r="N35" s="1320">
        <v>0</v>
      </c>
      <c r="O35" s="1320">
        <v>0</v>
      </c>
      <c r="P35" s="1320">
        <v>0</v>
      </c>
      <c r="Q35" s="1318">
        <v>0</v>
      </c>
      <c r="R35" s="1318">
        <v>151.75761120860145</v>
      </c>
      <c r="S35" s="1318">
        <v>4455.6041924703022</v>
      </c>
      <c r="T35" s="1318">
        <v>1.2122272391950377</v>
      </c>
      <c r="U35" s="1318">
        <v>0</v>
      </c>
      <c r="V35" s="1320" t="s">
        <v>268</v>
      </c>
      <c r="W35" s="1320" t="s">
        <v>268</v>
      </c>
      <c r="X35" s="48">
        <v>8.4407130761299572E-3</v>
      </c>
      <c r="Y35" s="1322">
        <v>14537.643942258763</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v>0</v>
      </c>
      <c r="G36" s="1318">
        <v>248.36592841260537</v>
      </c>
      <c r="H36" s="1318">
        <v>39.384199939833131</v>
      </c>
      <c r="I36" s="1318">
        <v>3.0449301663496051</v>
      </c>
      <c r="J36" s="1318">
        <v>29.994589908688734</v>
      </c>
      <c r="K36" s="1318">
        <v>595.41001780586168</v>
      </c>
      <c r="L36" s="1320">
        <v>0</v>
      </c>
      <c r="M36" s="1321">
        <v>42.687037687654893</v>
      </c>
      <c r="N36" s="1320">
        <v>0</v>
      </c>
      <c r="O36" s="1320">
        <v>0</v>
      </c>
      <c r="P36" s="1320">
        <v>0</v>
      </c>
      <c r="Q36" s="1318">
        <v>0</v>
      </c>
      <c r="R36" s="1318">
        <v>195.6393972312749</v>
      </c>
      <c r="S36" s="1318">
        <v>546.19322421715378</v>
      </c>
      <c r="T36" s="1318">
        <v>42.494525238091185</v>
      </c>
      <c r="U36" s="1318">
        <v>0</v>
      </c>
      <c r="V36" s="1320" t="s">
        <v>268</v>
      </c>
      <c r="W36" s="1320" t="s">
        <v>268</v>
      </c>
      <c r="X36" s="48">
        <v>77.772730283461414</v>
      </c>
      <c r="Y36" s="1322">
        <v>1820.9865808909749</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0</v>
      </c>
      <c r="G37" s="1318">
        <v>5741.7103839033598</v>
      </c>
      <c r="H37" s="1318">
        <v>866.634472769995</v>
      </c>
      <c r="I37" s="1318">
        <v>35.59207193042235</v>
      </c>
      <c r="J37" s="1318">
        <v>226.65726645551692</v>
      </c>
      <c r="K37" s="1318">
        <v>2668.133285465849</v>
      </c>
      <c r="L37" s="1320">
        <v>0</v>
      </c>
      <c r="M37" s="1321">
        <v>369.56263709133725</v>
      </c>
      <c r="N37" s="1320">
        <v>0</v>
      </c>
      <c r="O37" s="1320">
        <v>0</v>
      </c>
      <c r="P37" s="1320">
        <v>0</v>
      </c>
      <c r="Q37" s="1318">
        <v>0</v>
      </c>
      <c r="R37" s="1318">
        <v>843.84278989443192</v>
      </c>
      <c r="S37" s="1318">
        <v>3105.2738876183212</v>
      </c>
      <c r="T37" s="1318">
        <v>683.62262421652269</v>
      </c>
      <c r="U37" s="1318">
        <v>0</v>
      </c>
      <c r="V37" s="1320" t="s">
        <v>268</v>
      </c>
      <c r="W37" s="1320" t="s">
        <v>268</v>
      </c>
      <c r="X37" s="48">
        <v>29.018116466600272</v>
      </c>
      <c r="Y37" s="1322">
        <v>14570.047535812359</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0</v>
      </c>
      <c r="G38" s="1318">
        <v>2164.6284605683418</v>
      </c>
      <c r="H38" s="1318">
        <v>101.27140915982547</v>
      </c>
      <c r="I38" s="1318">
        <v>49.507887017139836</v>
      </c>
      <c r="J38" s="1318">
        <v>71.27955049383057</v>
      </c>
      <c r="K38" s="1318">
        <v>1012.2107224569621</v>
      </c>
      <c r="L38" s="1320">
        <v>0</v>
      </c>
      <c r="M38" s="1321">
        <v>66.480396532241983</v>
      </c>
      <c r="N38" s="1320">
        <v>0</v>
      </c>
      <c r="O38" s="1320">
        <v>0</v>
      </c>
      <c r="P38" s="1320">
        <v>0</v>
      </c>
      <c r="Q38" s="1318">
        <v>0</v>
      </c>
      <c r="R38" s="1318">
        <v>32.063173727751312</v>
      </c>
      <c r="S38" s="1318">
        <v>6669.8729114853331</v>
      </c>
      <c r="T38" s="1318">
        <v>11.243678575547845</v>
      </c>
      <c r="U38" s="1318">
        <v>0</v>
      </c>
      <c r="V38" s="1320" t="s">
        <v>268</v>
      </c>
      <c r="W38" s="1320" t="s">
        <v>268</v>
      </c>
      <c r="X38" s="48">
        <v>119.19130934803111</v>
      </c>
      <c r="Y38" s="1322">
        <v>10297.749499365003</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2000</v>
      </c>
      <c r="G39" s="1327">
        <v>15406019.581028096</v>
      </c>
      <c r="H39" s="1327">
        <v>0</v>
      </c>
      <c r="I39" s="1327">
        <v>0</v>
      </c>
      <c r="J39" s="1327">
        <v>0</v>
      </c>
      <c r="K39" s="1327">
        <v>1000</v>
      </c>
      <c r="L39" s="1320">
        <v>0</v>
      </c>
      <c r="M39" s="1328">
        <v>0</v>
      </c>
      <c r="N39" s="1320">
        <v>0</v>
      </c>
      <c r="O39" s="1320">
        <v>0</v>
      </c>
      <c r="P39" s="1320">
        <v>0</v>
      </c>
      <c r="Q39" s="1327">
        <v>0</v>
      </c>
      <c r="R39" s="1327">
        <v>0</v>
      </c>
      <c r="S39" s="1327">
        <v>0</v>
      </c>
      <c r="T39" s="1327">
        <v>0</v>
      </c>
      <c r="U39" s="1327">
        <v>19000</v>
      </c>
      <c r="V39" s="1320">
        <v>0</v>
      </c>
      <c r="W39" s="1320">
        <v>0</v>
      </c>
      <c r="X39" s="65">
        <v>3000</v>
      </c>
      <c r="Y39" s="1329">
        <v>15431019.581028096</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1963.0505392867594</v>
      </c>
      <c r="G40" s="1318">
        <v>168877.88909192799</v>
      </c>
      <c r="H40" s="1318" t="s">
        <v>268</v>
      </c>
      <c r="I40" s="1318" t="s">
        <v>268</v>
      </c>
      <c r="J40" s="1318" t="s">
        <v>268</v>
      </c>
      <c r="K40" s="1318">
        <v>1000</v>
      </c>
      <c r="L40" s="1320" t="s">
        <v>268</v>
      </c>
      <c r="M40" s="1321" t="s">
        <v>268</v>
      </c>
      <c r="N40" s="1320" t="s">
        <v>268</v>
      </c>
      <c r="O40" s="1320" t="s">
        <v>268</v>
      </c>
      <c r="P40" s="1320" t="s">
        <v>268</v>
      </c>
      <c r="Q40" s="1318" t="s">
        <v>268</v>
      </c>
      <c r="R40" s="1318">
        <v>0</v>
      </c>
      <c r="S40" s="1318">
        <v>0</v>
      </c>
      <c r="T40" s="1318" t="s">
        <v>268</v>
      </c>
      <c r="U40" s="1318">
        <v>19000</v>
      </c>
      <c r="V40" s="1320" t="s">
        <v>268</v>
      </c>
      <c r="W40" s="1320" t="s">
        <v>268</v>
      </c>
      <c r="X40" s="48">
        <v>3000</v>
      </c>
      <c r="Y40" s="1322">
        <v>193840.93963121474</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v>2.2254689341227817E-3</v>
      </c>
      <c r="G41" s="1318">
        <v>68.141855005424745</v>
      </c>
      <c r="H41" s="1318" t="s">
        <v>268</v>
      </c>
      <c r="I41" s="1318" t="s">
        <v>268</v>
      </c>
      <c r="J41" s="1318" t="s">
        <v>268</v>
      </c>
      <c r="K41" s="1318">
        <v>0</v>
      </c>
      <c r="L41" s="1320" t="s">
        <v>268</v>
      </c>
      <c r="M41" s="1321" t="s">
        <v>268</v>
      </c>
      <c r="N41" s="1320" t="s">
        <v>268</v>
      </c>
      <c r="O41" s="1320" t="s">
        <v>268</v>
      </c>
      <c r="P41" s="1320" t="s">
        <v>268</v>
      </c>
      <c r="Q41" s="1318" t="s">
        <v>268</v>
      </c>
      <c r="R41" s="1318">
        <v>0</v>
      </c>
      <c r="S41" s="1318">
        <v>0</v>
      </c>
      <c r="T41" s="1318" t="s">
        <v>268</v>
      </c>
      <c r="U41" s="1318">
        <v>0</v>
      </c>
      <c r="V41" s="1320" t="s">
        <v>268</v>
      </c>
      <c r="W41" s="1320" t="s">
        <v>268</v>
      </c>
      <c r="X41" s="48">
        <v>0</v>
      </c>
      <c r="Y41" s="1322">
        <v>68.144080474358873</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v>2.321164098290061</v>
      </c>
      <c r="G42" s="1318">
        <v>38031.523391010123</v>
      </c>
      <c r="H42" s="1318" t="s">
        <v>268</v>
      </c>
      <c r="I42" s="1318" t="s">
        <v>268</v>
      </c>
      <c r="J42" s="1318" t="s">
        <v>268</v>
      </c>
      <c r="K42" s="1318">
        <v>0</v>
      </c>
      <c r="L42" s="1320" t="s">
        <v>268</v>
      </c>
      <c r="M42" s="1321" t="s">
        <v>268</v>
      </c>
      <c r="N42" s="1320" t="s">
        <v>268</v>
      </c>
      <c r="O42" s="1320" t="s">
        <v>268</v>
      </c>
      <c r="P42" s="1320" t="s">
        <v>268</v>
      </c>
      <c r="Q42" s="1318" t="s">
        <v>268</v>
      </c>
      <c r="R42" s="1318">
        <v>0</v>
      </c>
      <c r="S42" s="1318">
        <v>0</v>
      </c>
      <c r="T42" s="1318" t="s">
        <v>268</v>
      </c>
      <c r="U42" s="1318">
        <v>0</v>
      </c>
      <c r="V42" s="1320" t="s">
        <v>268</v>
      </c>
      <c r="W42" s="1320" t="s">
        <v>268</v>
      </c>
      <c r="X42" s="48">
        <v>0</v>
      </c>
      <c r="Y42" s="1322">
        <v>38033.844555108415</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v>31.70403043551314</v>
      </c>
      <c r="G43" s="1339">
        <v>3294250.4266901524</v>
      </c>
      <c r="H43" s="1318" t="s">
        <v>268</v>
      </c>
      <c r="I43" s="1318" t="s">
        <v>268</v>
      </c>
      <c r="J43" s="1318" t="s">
        <v>268</v>
      </c>
      <c r="K43" s="1318">
        <v>0</v>
      </c>
      <c r="L43" s="1320" t="s">
        <v>268</v>
      </c>
      <c r="M43" s="1321" t="s">
        <v>268</v>
      </c>
      <c r="N43" s="1320" t="s">
        <v>268</v>
      </c>
      <c r="O43" s="1320" t="s">
        <v>268</v>
      </c>
      <c r="P43" s="1320" t="s">
        <v>268</v>
      </c>
      <c r="Q43" s="1318" t="s">
        <v>268</v>
      </c>
      <c r="R43" s="1318">
        <v>0</v>
      </c>
      <c r="S43" s="1318">
        <v>0</v>
      </c>
      <c r="T43" s="1318" t="s">
        <v>268</v>
      </c>
      <c r="U43" s="1318">
        <v>0</v>
      </c>
      <c r="V43" s="1320" t="s">
        <v>268</v>
      </c>
      <c r="W43" s="1320" t="s">
        <v>268</v>
      </c>
      <c r="X43" s="48">
        <v>0</v>
      </c>
      <c r="Y43" s="1322">
        <v>3294282.1307205879</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2.9220407105032118</v>
      </c>
      <c r="G44" s="1339">
        <v>11904791.6</v>
      </c>
      <c r="H44" s="1318" t="s">
        <v>268</v>
      </c>
      <c r="I44" s="1318" t="s">
        <v>268</v>
      </c>
      <c r="J44" s="1318" t="s">
        <v>268</v>
      </c>
      <c r="K44" s="1318">
        <v>0</v>
      </c>
      <c r="L44" s="1320" t="s">
        <v>268</v>
      </c>
      <c r="M44" s="1321" t="s">
        <v>268</v>
      </c>
      <c r="N44" s="1320" t="s">
        <v>268</v>
      </c>
      <c r="O44" s="1320" t="s">
        <v>268</v>
      </c>
      <c r="P44" s="1320" t="s">
        <v>268</v>
      </c>
      <c r="Q44" s="1318" t="s">
        <v>268</v>
      </c>
      <c r="R44" s="1318">
        <v>0</v>
      </c>
      <c r="S44" s="1318">
        <v>0</v>
      </c>
      <c r="T44" s="1318" t="s">
        <v>268</v>
      </c>
      <c r="U44" s="1318">
        <v>0</v>
      </c>
      <c r="V44" s="1320" t="s">
        <v>268</v>
      </c>
      <c r="W44" s="1320" t="s">
        <v>268</v>
      </c>
      <c r="X44" s="48">
        <v>0</v>
      </c>
      <c r="Y44" s="1322">
        <v>11904794.52204071</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0</v>
      </c>
      <c r="H45" s="1327">
        <v>0</v>
      </c>
      <c r="I45" s="1327">
        <v>0</v>
      </c>
      <c r="J45" s="1327">
        <v>0</v>
      </c>
      <c r="K45" s="1327">
        <v>15000</v>
      </c>
      <c r="L45" s="1328">
        <v>3000</v>
      </c>
      <c r="M45" s="1328">
        <v>0</v>
      </c>
      <c r="N45" s="1320">
        <v>0</v>
      </c>
      <c r="O45" s="1320">
        <v>0</v>
      </c>
      <c r="P45" s="1320">
        <v>0</v>
      </c>
      <c r="Q45" s="1327">
        <v>0</v>
      </c>
      <c r="R45" s="1327">
        <v>8000</v>
      </c>
      <c r="S45" s="1327">
        <v>2000</v>
      </c>
      <c r="T45" s="1327">
        <v>0</v>
      </c>
      <c r="U45" s="1327">
        <v>5000</v>
      </c>
      <c r="V45" s="1320">
        <v>0</v>
      </c>
      <c r="W45" s="1320">
        <v>0</v>
      </c>
      <c r="X45" s="65">
        <v>0</v>
      </c>
      <c r="Y45" s="1329">
        <v>33000</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t="s">
        <v>268</v>
      </c>
      <c r="G46" s="1318">
        <v>0</v>
      </c>
      <c r="H46" s="1318">
        <v>0</v>
      </c>
      <c r="I46" s="1318">
        <v>0</v>
      </c>
      <c r="J46" s="1318">
        <v>0</v>
      </c>
      <c r="K46" s="1318">
        <v>5203.4261241970025</v>
      </c>
      <c r="L46" s="1320">
        <v>0</v>
      </c>
      <c r="M46" s="1321" t="s">
        <v>268</v>
      </c>
      <c r="N46" s="1320" t="s">
        <v>268</v>
      </c>
      <c r="O46" s="1320" t="s">
        <v>268</v>
      </c>
      <c r="P46" s="1320" t="s">
        <v>268</v>
      </c>
      <c r="Q46" s="1318" t="s">
        <v>268</v>
      </c>
      <c r="R46" s="1318">
        <v>6328.6653329522724</v>
      </c>
      <c r="S46" s="1318">
        <v>320.98765432098764</v>
      </c>
      <c r="T46" s="1318" t="s">
        <v>268</v>
      </c>
      <c r="U46" s="1318">
        <v>5000</v>
      </c>
      <c r="V46" s="1320" t="s">
        <v>268</v>
      </c>
      <c r="W46" s="1320" t="s">
        <v>268</v>
      </c>
      <c r="X46" s="48" t="s">
        <v>268</v>
      </c>
      <c r="Y46" s="1322">
        <v>16853.079111470266</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t="s">
        <v>268</v>
      </c>
      <c r="G47" s="1318">
        <v>0</v>
      </c>
      <c r="H47" s="1318">
        <v>0</v>
      </c>
      <c r="I47" s="1318">
        <v>0</v>
      </c>
      <c r="J47" s="1318">
        <v>0</v>
      </c>
      <c r="K47" s="1318">
        <v>235.5460385438972</v>
      </c>
      <c r="L47" s="1320">
        <v>0</v>
      </c>
      <c r="M47" s="1321" t="s">
        <v>268</v>
      </c>
      <c r="N47" s="1320" t="s">
        <v>268</v>
      </c>
      <c r="O47" s="1320" t="s">
        <v>268</v>
      </c>
      <c r="P47" s="1320" t="s">
        <v>268</v>
      </c>
      <c r="Q47" s="1318" t="s">
        <v>268</v>
      </c>
      <c r="R47" s="1318">
        <v>50.300085738782506</v>
      </c>
      <c r="S47" s="1318">
        <v>148.14814814814815</v>
      </c>
      <c r="T47" s="1318" t="s">
        <v>268</v>
      </c>
      <c r="U47" s="1318">
        <v>0</v>
      </c>
      <c r="V47" s="1320" t="s">
        <v>268</v>
      </c>
      <c r="W47" s="1320" t="s">
        <v>268</v>
      </c>
      <c r="X47" s="48" t="s">
        <v>268</v>
      </c>
      <c r="Y47" s="1322">
        <v>433.99427243082783</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t="s">
        <v>268</v>
      </c>
      <c r="G48" s="1318">
        <v>0</v>
      </c>
      <c r="H48" s="1318">
        <v>0</v>
      </c>
      <c r="I48" s="1318">
        <v>0</v>
      </c>
      <c r="J48" s="1318">
        <v>0</v>
      </c>
      <c r="K48" s="1318">
        <v>2216.2740899357605</v>
      </c>
      <c r="L48" s="1320">
        <v>0</v>
      </c>
      <c r="M48" s="1321" t="s">
        <v>268</v>
      </c>
      <c r="N48" s="1320" t="s">
        <v>268</v>
      </c>
      <c r="O48" s="1320" t="s">
        <v>268</v>
      </c>
      <c r="P48" s="1320" t="s">
        <v>268</v>
      </c>
      <c r="Q48" s="1318" t="s">
        <v>268</v>
      </c>
      <c r="R48" s="1318">
        <v>820.8059445555873</v>
      </c>
      <c r="S48" s="1318">
        <v>1111.1111111111111</v>
      </c>
      <c r="T48" s="1318" t="s">
        <v>268</v>
      </c>
      <c r="U48" s="1318">
        <v>0</v>
      </c>
      <c r="V48" s="1320" t="s">
        <v>268</v>
      </c>
      <c r="W48" s="1320" t="s">
        <v>268</v>
      </c>
      <c r="X48" s="48" t="s">
        <v>268</v>
      </c>
      <c r="Y48" s="1322">
        <v>4148.1911456024591</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t="s">
        <v>268</v>
      </c>
      <c r="G49" s="1318">
        <v>0</v>
      </c>
      <c r="H49" s="1318">
        <v>0</v>
      </c>
      <c r="I49" s="1318">
        <v>0</v>
      </c>
      <c r="J49" s="1318">
        <v>0</v>
      </c>
      <c r="K49" s="1318">
        <v>42.82655246252677</v>
      </c>
      <c r="L49" s="1320">
        <v>0</v>
      </c>
      <c r="M49" s="1321" t="s">
        <v>268</v>
      </c>
      <c r="N49" s="1320" t="s">
        <v>268</v>
      </c>
      <c r="O49" s="1320" t="s">
        <v>268</v>
      </c>
      <c r="P49" s="1320" t="s">
        <v>268</v>
      </c>
      <c r="Q49" s="1318" t="s">
        <v>268</v>
      </c>
      <c r="R49" s="1318">
        <v>2.2863675335810232</v>
      </c>
      <c r="S49" s="1318">
        <v>0</v>
      </c>
      <c r="T49" s="1318" t="s">
        <v>268</v>
      </c>
      <c r="U49" s="1318">
        <v>0</v>
      </c>
      <c r="V49" s="1320" t="s">
        <v>268</v>
      </c>
      <c r="W49" s="1320" t="s">
        <v>268</v>
      </c>
      <c r="X49" s="48" t="s">
        <v>268</v>
      </c>
      <c r="Y49" s="1322">
        <v>45.112919996107792</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t="s">
        <v>268</v>
      </c>
      <c r="G50" s="1318">
        <v>0</v>
      </c>
      <c r="H50" s="1318">
        <v>0</v>
      </c>
      <c r="I50" s="1318">
        <v>0</v>
      </c>
      <c r="J50" s="1318">
        <v>0</v>
      </c>
      <c r="K50" s="1318">
        <v>7301.9271948608139</v>
      </c>
      <c r="L50" s="1321">
        <v>3000</v>
      </c>
      <c r="M50" s="1321" t="s">
        <v>268</v>
      </c>
      <c r="N50" s="1320" t="s">
        <v>268</v>
      </c>
      <c r="O50" s="1320" t="s">
        <v>268</v>
      </c>
      <c r="P50" s="1320" t="s">
        <v>268</v>
      </c>
      <c r="Q50" s="1318" t="s">
        <v>268</v>
      </c>
      <c r="R50" s="1318">
        <v>797.94226921977702</v>
      </c>
      <c r="S50" s="1318">
        <v>419.75308641975306</v>
      </c>
      <c r="T50" s="1318" t="s">
        <v>268</v>
      </c>
      <c r="U50" s="1318">
        <v>0</v>
      </c>
      <c r="V50" s="1320" t="s">
        <v>268</v>
      </c>
      <c r="W50" s="1320" t="s">
        <v>268</v>
      </c>
      <c r="X50" s="48" t="s">
        <v>268</v>
      </c>
      <c r="Y50" s="1322">
        <v>11519.622550500344</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0</v>
      </c>
      <c r="G51" s="1327">
        <v>2000</v>
      </c>
      <c r="H51" s="1327">
        <v>3000</v>
      </c>
      <c r="I51" s="1327">
        <v>0</v>
      </c>
      <c r="J51" s="1327">
        <v>0</v>
      </c>
      <c r="K51" s="1327">
        <v>32000</v>
      </c>
      <c r="L51" s="1320">
        <v>0</v>
      </c>
      <c r="M51" s="1328">
        <v>19000</v>
      </c>
      <c r="N51" s="1320">
        <v>0</v>
      </c>
      <c r="O51" s="1320">
        <v>0</v>
      </c>
      <c r="P51" s="1320">
        <v>0</v>
      </c>
      <c r="Q51" s="1327">
        <v>0</v>
      </c>
      <c r="R51" s="1327">
        <v>10000</v>
      </c>
      <c r="S51" s="1327">
        <v>2000</v>
      </c>
      <c r="T51" s="1327">
        <v>0</v>
      </c>
      <c r="U51" s="1327">
        <v>0</v>
      </c>
      <c r="V51" s="1320">
        <v>0</v>
      </c>
      <c r="W51" s="1320">
        <v>0</v>
      </c>
      <c r="X51" s="65">
        <v>0</v>
      </c>
      <c r="Y51" s="1329">
        <v>68000</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0</v>
      </c>
      <c r="G52" s="1318">
        <v>257.49542080401039</v>
      </c>
      <c r="H52" s="1318">
        <v>56.334988128642344</v>
      </c>
      <c r="I52" s="1318">
        <v>0</v>
      </c>
      <c r="J52" s="1318">
        <v>0</v>
      </c>
      <c r="K52" s="1318">
        <v>2063.8460224360801</v>
      </c>
      <c r="L52" s="1320" t="s">
        <v>268</v>
      </c>
      <c r="M52" s="1321">
        <v>31.044794524771092</v>
      </c>
      <c r="N52" s="1320" t="s">
        <v>268</v>
      </c>
      <c r="O52" s="1320" t="s">
        <v>268</v>
      </c>
      <c r="P52" s="1320" t="s">
        <v>268</v>
      </c>
      <c r="Q52" s="1318">
        <v>0</v>
      </c>
      <c r="R52" s="1318">
        <v>1546.812749003984</v>
      </c>
      <c r="S52" s="1318">
        <v>529.38365981844242</v>
      </c>
      <c r="T52" s="1318">
        <v>0</v>
      </c>
      <c r="U52" s="1318">
        <v>0</v>
      </c>
      <c r="V52" s="1320" t="s">
        <v>268</v>
      </c>
      <c r="W52" s="1320" t="s">
        <v>268</v>
      </c>
      <c r="X52" s="48">
        <v>0</v>
      </c>
      <c r="Y52" s="1322">
        <v>4484.91763471593</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137.95430444423022</v>
      </c>
      <c r="H53" s="1318">
        <v>1145.3855878634638</v>
      </c>
      <c r="I53" s="1318">
        <v>0</v>
      </c>
      <c r="J53" s="1318">
        <v>0</v>
      </c>
      <c r="K53" s="1318">
        <v>1702.3176356699505</v>
      </c>
      <c r="L53" s="1342" t="s">
        <v>268</v>
      </c>
      <c r="M53" s="1343">
        <v>0.58575084009002065</v>
      </c>
      <c r="N53" s="1342" t="s">
        <v>268</v>
      </c>
      <c r="O53" s="1342" t="s">
        <v>268</v>
      </c>
      <c r="P53" s="1342" t="s">
        <v>268</v>
      </c>
      <c r="Q53" s="1318">
        <v>0</v>
      </c>
      <c r="R53" s="1318">
        <v>772.41035856573706</v>
      </c>
      <c r="S53" s="1318">
        <v>70.711896798853331</v>
      </c>
      <c r="T53" s="1318">
        <v>0</v>
      </c>
      <c r="U53" s="1318">
        <v>0</v>
      </c>
      <c r="V53" s="1342" t="s">
        <v>268</v>
      </c>
      <c r="W53" s="1342" t="s">
        <v>268</v>
      </c>
      <c r="X53" s="48">
        <v>0</v>
      </c>
      <c r="Y53" s="1322">
        <v>3829.3655341823251</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400.94476043574667</v>
      </c>
      <c r="H54" s="1318">
        <v>1537.0478862816442</v>
      </c>
      <c r="I54" s="1318">
        <v>0</v>
      </c>
      <c r="J54" s="1318">
        <v>0</v>
      </c>
      <c r="K54" s="1318">
        <v>25096.702921245942</v>
      </c>
      <c r="L54" s="1342" t="s">
        <v>268</v>
      </c>
      <c r="M54" s="1343">
        <v>13568.332459845238</v>
      </c>
      <c r="N54" s="1342" t="s">
        <v>268</v>
      </c>
      <c r="O54" s="1342" t="s">
        <v>268</v>
      </c>
      <c r="P54" s="1342" t="s">
        <v>268</v>
      </c>
      <c r="Q54" s="1318">
        <v>0</v>
      </c>
      <c r="R54" s="1318">
        <v>6424.3027888446213</v>
      </c>
      <c r="S54" s="1318">
        <v>1014.3334925943622</v>
      </c>
      <c r="T54" s="1318">
        <v>0</v>
      </c>
      <c r="U54" s="1318">
        <v>0</v>
      </c>
      <c r="V54" s="1342" t="s">
        <v>268</v>
      </c>
      <c r="W54" s="1342" t="s">
        <v>268</v>
      </c>
      <c r="X54" s="48">
        <v>0</v>
      </c>
      <c r="Y54" s="1322">
        <v>48041.664309247557</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1203.6055143160127</v>
      </c>
      <c r="H55" s="1318">
        <v>261.2315377262496</v>
      </c>
      <c r="I55" s="1318">
        <v>0</v>
      </c>
      <c r="J55" s="1318">
        <v>0</v>
      </c>
      <c r="K55" s="1318">
        <v>3137.1334206480269</v>
      </c>
      <c r="L55" s="1342" t="s">
        <v>268</v>
      </c>
      <c r="M55" s="1343">
        <v>5400.0369947899007</v>
      </c>
      <c r="N55" s="1342" t="s">
        <v>268</v>
      </c>
      <c r="O55" s="1342" t="s">
        <v>268</v>
      </c>
      <c r="P55" s="1342" t="s">
        <v>268</v>
      </c>
      <c r="Q55" s="1318">
        <v>0</v>
      </c>
      <c r="R55" s="1318">
        <v>1256.4741035856575</v>
      </c>
      <c r="S55" s="1318">
        <v>385.57095078834209</v>
      </c>
      <c r="T55" s="1318">
        <v>0</v>
      </c>
      <c r="U55" s="1318">
        <v>0</v>
      </c>
      <c r="V55" s="1342" t="s">
        <v>268</v>
      </c>
      <c r="W55" s="1342" t="s">
        <v>268</v>
      </c>
      <c r="X55" s="48">
        <v>0</v>
      </c>
      <c r="Y55" s="1322">
        <v>11644.05252185419</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0</v>
      </c>
      <c r="G56" s="1327">
        <v>22000</v>
      </c>
      <c r="H56" s="1327">
        <v>11000</v>
      </c>
      <c r="I56" s="1327">
        <v>0</v>
      </c>
      <c r="J56" s="1327">
        <v>0</v>
      </c>
      <c r="K56" s="1327">
        <v>32000</v>
      </c>
      <c r="L56" s="1342">
        <v>0</v>
      </c>
      <c r="M56" s="1345">
        <v>2000.0000000000002</v>
      </c>
      <c r="N56" s="1342">
        <v>0</v>
      </c>
      <c r="O56" s="1342">
        <v>0</v>
      </c>
      <c r="P56" s="1342"/>
      <c r="Q56" s="1327">
        <v>0</v>
      </c>
      <c r="R56" s="1327">
        <v>11000</v>
      </c>
      <c r="S56" s="1327">
        <v>10000</v>
      </c>
      <c r="T56" s="1327">
        <v>0</v>
      </c>
      <c r="U56" s="1327">
        <v>0</v>
      </c>
      <c r="V56" s="1342">
        <v>0</v>
      </c>
      <c r="W56" s="1342">
        <v>0</v>
      </c>
      <c r="X56" s="65">
        <v>0</v>
      </c>
      <c r="Y56" s="1329">
        <v>88000</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856.29768021173902</v>
      </c>
      <c r="H57" s="1318">
        <v>553.71592271627458</v>
      </c>
      <c r="I57" s="1318">
        <v>0</v>
      </c>
      <c r="J57" s="1318">
        <v>0</v>
      </c>
      <c r="K57" s="1318">
        <v>1278.7675398094552</v>
      </c>
      <c r="L57" s="1342" t="s">
        <v>268</v>
      </c>
      <c r="M57" s="1343">
        <v>8.845643520566121E-2</v>
      </c>
      <c r="N57" s="1342" t="s">
        <v>268</v>
      </c>
      <c r="O57" s="1342" t="s">
        <v>268</v>
      </c>
      <c r="P57" s="1342" t="s">
        <v>268</v>
      </c>
      <c r="Q57" s="1318">
        <v>0</v>
      </c>
      <c r="R57" s="1318">
        <v>485.93830950410984</v>
      </c>
      <c r="S57" s="1318">
        <v>81.597814953909193</v>
      </c>
      <c r="T57" s="1319" t="s">
        <v>268</v>
      </c>
      <c r="U57" s="1318">
        <v>0</v>
      </c>
      <c r="V57" s="1342" t="s">
        <v>268</v>
      </c>
      <c r="W57" s="1342" t="s">
        <v>268</v>
      </c>
      <c r="X57" s="101" t="s">
        <v>268</v>
      </c>
      <c r="Y57" s="1322">
        <v>3256.4057236306935</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v>0</v>
      </c>
      <c r="G58" s="1318">
        <v>0.85629768021173902</v>
      </c>
      <c r="H58" s="1318">
        <v>4.106864638603092</v>
      </c>
      <c r="I58" s="1318">
        <v>0</v>
      </c>
      <c r="J58" s="1318">
        <v>0</v>
      </c>
      <c r="K58" s="1318">
        <v>80.272078199959466</v>
      </c>
      <c r="L58" s="1342" t="s">
        <v>268</v>
      </c>
      <c r="M58" s="1343">
        <v>554.71030517470149</v>
      </c>
      <c r="N58" s="1342" t="s">
        <v>268</v>
      </c>
      <c r="O58" s="1342" t="s">
        <v>268</v>
      </c>
      <c r="P58" s="1342" t="s">
        <v>268</v>
      </c>
      <c r="Q58" s="1318">
        <v>0</v>
      </c>
      <c r="R58" s="1318">
        <v>34.448628627544984</v>
      </c>
      <c r="S58" s="1318">
        <v>198.01980198019803</v>
      </c>
      <c r="T58" s="1319" t="s">
        <v>268</v>
      </c>
      <c r="U58" s="1318">
        <v>0</v>
      </c>
      <c r="V58" s="1342" t="s">
        <v>268</v>
      </c>
      <c r="W58" s="1342" t="s">
        <v>268</v>
      </c>
      <c r="X58" s="101" t="s">
        <v>268</v>
      </c>
      <c r="Y58" s="1322">
        <v>872.41397630121878</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6456.912657636618</v>
      </c>
      <c r="H59" s="1318">
        <v>808.57846480804722</v>
      </c>
      <c r="I59" s="1318">
        <v>0</v>
      </c>
      <c r="J59" s="1318">
        <v>0</v>
      </c>
      <c r="K59" s="1318">
        <v>5185.8825649226337</v>
      </c>
      <c r="L59" s="1342" t="s">
        <v>268</v>
      </c>
      <c r="M59" s="1343">
        <v>18.31048208757187</v>
      </c>
      <c r="N59" s="1342" t="s">
        <v>268</v>
      </c>
      <c r="O59" s="1342" t="s">
        <v>268</v>
      </c>
      <c r="P59" s="1342" t="s">
        <v>268</v>
      </c>
      <c r="Q59" s="1318">
        <v>0</v>
      </c>
      <c r="R59" s="1318">
        <v>430.90556204232814</v>
      </c>
      <c r="S59" s="1318">
        <v>2118.1290542847387</v>
      </c>
      <c r="T59" s="1319" t="s">
        <v>268</v>
      </c>
      <c r="U59" s="1318">
        <v>0</v>
      </c>
      <c r="V59" s="1342" t="s">
        <v>268</v>
      </c>
      <c r="W59" s="1342" t="s">
        <v>268</v>
      </c>
      <c r="X59" s="101" t="s">
        <v>268</v>
      </c>
      <c r="Y59" s="1322">
        <v>15018.718785781937</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v>
      </c>
      <c r="G60" s="1318">
        <v>6966.4097773626027</v>
      </c>
      <c r="H60" s="1318">
        <v>4813.640247273458</v>
      </c>
      <c r="I60" s="1318">
        <v>0</v>
      </c>
      <c r="J60" s="1318">
        <v>0</v>
      </c>
      <c r="K60" s="1318">
        <v>7081.240568481272</v>
      </c>
      <c r="L60" s="1342" t="s">
        <v>268</v>
      </c>
      <c r="M60" s="1343">
        <v>4.2459088898717381</v>
      </c>
      <c r="N60" s="1342" t="s">
        <v>268</v>
      </c>
      <c r="O60" s="1342" t="s">
        <v>268</v>
      </c>
      <c r="P60" s="1342" t="s">
        <v>268</v>
      </c>
      <c r="Q60" s="1318">
        <v>0</v>
      </c>
      <c r="R60" s="1318">
        <v>3629.1842904974365</v>
      </c>
      <c r="S60" s="1318">
        <v>1283.0317514510073</v>
      </c>
      <c r="T60" s="1319" t="s">
        <v>268</v>
      </c>
      <c r="U60" s="1318">
        <v>0</v>
      </c>
      <c r="V60" s="1342" t="s">
        <v>268</v>
      </c>
      <c r="W60" s="1342" t="s">
        <v>268</v>
      </c>
      <c r="X60" s="101" t="s">
        <v>268</v>
      </c>
      <c r="Y60" s="1322">
        <v>23777.752543955648</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v>0</v>
      </c>
      <c r="G61" s="1318">
        <v>751.82936322590695</v>
      </c>
      <c r="H61" s="1318">
        <v>135.52653307390202</v>
      </c>
      <c r="I61" s="1318">
        <v>0</v>
      </c>
      <c r="J61" s="1318">
        <v>0</v>
      </c>
      <c r="K61" s="1318">
        <v>2216.8066848352441</v>
      </c>
      <c r="L61" s="1342" t="s">
        <v>268</v>
      </c>
      <c r="M61" s="1343">
        <v>4.9535603715170282</v>
      </c>
      <c r="N61" s="1342" t="s">
        <v>268</v>
      </c>
      <c r="O61" s="1342" t="s">
        <v>268</v>
      </c>
      <c r="P61" s="1342" t="s">
        <v>268</v>
      </c>
      <c r="Q61" s="1318">
        <v>0</v>
      </c>
      <c r="R61" s="1318">
        <v>1025.2932579664871</v>
      </c>
      <c r="S61" s="1318">
        <v>417.54865141686582</v>
      </c>
      <c r="T61" s="1319" t="s">
        <v>268</v>
      </c>
      <c r="U61" s="1318">
        <v>0</v>
      </c>
      <c r="V61" s="1342" t="s">
        <v>268</v>
      </c>
      <c r="W61" s="1342" t="s">
        <v>268</v>
      </c>
      <c r="X61" s="101" t="s">
        <v>268</v>
      </c>
      <c r="Y61" s="1322">
        <v>4551.9580508899235</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v>0</v>
      </c>
      <c r="G62" s="1318">
        <v>0</v>
      </c>
      <c r="H62" s="1318">
        <v>0</v>
      </c>
      <c r="I62" s="1318">
        <v>0</v>
      </c>
      <c r="J62" s="1318">
        <v>0</v>
      </c>
      <c r="K62" s="1318">
        <v>460.46082118966643</v>
      </c>
      <c r="L62" s="1342" t="s">
        <v>268</v>
      </c>
      <c r="M62" s="1343">
        <v>4.9535603715170282</v>
      </c>
      <c r="N62" s="1342" t="s">
        <v>268</v>
      </c>
      <c r="O62" s="1342" t="s">
        <v>268</v>
      </c>
      <c r="P62" s="1342" t="s">
        <v>268</v>
      </c>
      <c r="Q62" s="1318">
        <v>0</v>
      </c>
      <c r="R62" s="1318">
        <v>105.38728609760058</v>
      </c>
      <c r="S62" s="1318">
        <v>149.88050529190849</v>
      </c>
      <c r="T62" s="1319" t="s">
        <v>268</v>
      </c>
      <c r="U62" s="1318">
        <v>0</v>
      </c>
      <c r="V62" s="1342" t="s">
        <v>268</v>
      </c>
      <c r="W62" s="1342" t="s">
        <v>268</v>
      </c>
      <c r="X62" s="101" t="s">
        <v>268</v>
      </c>
      <c r="Y62" s="1322">
        <v>720.68217295069257</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v>0</v>
      </c>
      <c r="G63" s="1318">
        <v>0.42814884010586951</v>
      </c>
      <c r="H63" s="1318">
        <v>1.1056943257777556</v>
      </c>
      <c r="I63" s="1318">
        <v>0</v>
      </c>
      <c r="J63" s="1318">
        <v>0</v>
      </c>
      <c r="K63" s="1318">
        <v>259.01484267663687</v>
      </c>
      <c r="L63" s="1342" t="s">
        <v>268</v>
      </c>
      <c r="M63" s="1343">
        <v>75.630252100840337</v>
      </c>
      <c r="N63" s="1342" t="s">
        <v>268</v>
      </c>
      <c r="O63" s="1342" t="s">
        <v>268</v>
      </c>
      <c r="P63" s="1342" t="s">
        <v>268</v>
      </c>
      <c r="Q63" s="1318">
        <v>0</v>
      </c>
      <c r="R63" s="1318">
        <v>30.365828197613727</v>
      </c>
      <c r="S63" s="1318">
        <v>193.58142710822804</v>
      </c>
      <c r="T63" s="1319" t="s">
        <v>268</v>
      </c>
      <c r="U63" s="1318">
        <v>0</v>
      </c>
      <c r="V63" s="1342" t="s">
        <v>268</v>
      </c>
      <c r="W63" s="1342" t="s">
        <v>268</v>
      </c>
      <c r="X63" s="101" t="s">
        <v>268</v>
      </c>
      <c r="Y63" s="1322">
        <v>560.12619324920263</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4104.2347812548651</v>
      </c>
      <c r="H64" s="1318">
        <v>4026.5438436519503</v>
      </c>
      <c r="I64" s="1318">
        <v>0</v>
      </c>
      <c r="J64" s="1318">
        <v>0</v>
      </c>
      <c r="K64" s="1318">
        <v>1797.8783305930315</v>
      </c>
      <c r="L64" s="1342" t="s">
        <v>268</v>
      </c>
      <c r="M64" s="1343">
        <v>95.002211410880136</v>
      </c>
      <c r="N64" s="1342" t="s">
        <v>268</v>
      </c>
      <c r="O64" s="1342" t="s">
        <v>268</v>
      </c>
      <c r="P64" s="1342" t="s">
        <v>268</v>
      </c>
      <c r="Q64" s="1318">
        <v>0</v>
      </c>
      <c r="R64" s="1318">
        <v>641.08472584149763</v>
      </c>
      <c r="S64" s="1318">
        <v>353.36292249914652</v>
      </c>
      <c r="T64" s="1319" t="s">
        <v>268</v>
      </c>
      <c r="U64" s="1318">
        <v>0</v>
      </c>
      <c r="V64" s="1342" t="s">
        <v>268</v>
      </c>
      <c r="W64" s="1342" t="s">
        <v>268</v>
      </c>
      <c r="X64" s="101" t="s">
        <v>268</v>
      </c>
      <c r="Y64" s="1322">
        <v>11018.106815251373</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v>
      </c>
      <c r="G65" s="1318">
        <v>2863.0312937879498</v>
      </c>
      <c r="H65" s="1318">
        <v>656.78242951198672</v>
      </c>
      <c r="I65" s="1318">
        <v>0</v>
      </c>
      <c r="J65" s="1318">
        <v>0</v>
      </c>
      <c r="K65" s="1318">
        <v>13639.676569292102</v>
      </c>
      <c r="L65" s="1342" t="s">
        <v>268</v>
      </c>
      <c r="M65" s="1343">
        <v>1242.1052631578948</v>
      </c>
      <c r="N65" s="1342" t="s">
        <v>268</v>
      </c>
      <c r="O65" s="1342" t="s">
        <v>268</v>
      </c>
      <c r="P65" s="1342" t="s">
        <v>268</v>
      </c>
      <c r="Q65" s="1318">
        <v>0</v>
      </c>
      <c r="R65" s="1318">
        <v>4617.3921112253811</v>
      </c>
      <c r="S65" s="1318">
        <v>5204.8480710139975</v>
      </c>
      <c r="T65" s="1319" t="s">
        <v>268</v>
      </c>
      <c r="U65" s="1318">
        <v>0</v>
      </c>
      <c r="V65" s="1342" t="s">
        <v>268</v>
      </c>
      <c r="W65" s="1342" t="s">
        <v>268</v>
      </c>
      <c r="X65" s="101" t="s">
        <v>268</v>
      </c>
      <c r="Y65" s="1322">
        <v>28223.835737989313</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v>0</v>
      </c>
      <c r="G66" s="1327">
        <v>0</v>
      </c>
      <c r="H66" s="1327">
        <v>0</v>
      </c>
      <c r="I66" s="1327">
        <v>0</v>
      </c>
      <c r="J66" s="1327">
        <v>0</v>
      </c>
      <c r="K66" s="1327">
        <v>24000</v>
      </c>
      <c r="L66" s="1342">
        <v>0</v>
      </c>
      <c r="M66" s="1345">
        <v>5000</v>
      </c>
      <c r="N66" s="1342">
        <v>0</v>
      </c>
      <c r="O66" s="1342">
        <v>0</v>
      </c>
      <c r="P66" s="1342">
        <v>0</v>
      </c>
      <c r="Q66" s="1327">
        <v>0</v>
      </c>
      <c r="R66" s="1327">
        <v>9000</v>
      </c>
      <c r="S66" s="1327">
        <v>14000</v>
      </c>
      <c r="T66" s="1327">
        <v>0</v>
      </c>
      <c r="U66" s="1327">
        <v>6000</v>
      </c>
      <c r="V66" s="1342">
        <v>0</v>
      </c>
      <c r="W66" s="1342">
        <v>0</v>
      </c>
      <c r="X66" s="65">
        <v>0</v>
      </c>
      <c r="Y66" s="1329">
        <v>58000</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c r="G67" s="1348"/>
      <c r="H67" s="1318"/>
      <c r="I67" s="1318"/>
      <c r="J67" s="1318"/>
      <c r="K67" s="1318">
        <v>24000</v>
      </c>
      <c r="L67" s="1342"/>
      <c r="M67" s="1343">
        <v>5000</v>
      </c>
      <c r="N67" s="1342"/>
      <c r="O67" s="1342"/>
      <c r="P67" s="1342"/>
      <c r="Q67" s="1318"/>
      <c r="R67" s="1318">
        <v>9000</v>
      </c>
      <c r="S67" s="1318">
        <v>14000</v>
      </c>
      <c r="T67" s="1318"/>
      <c r="U67" s="1318">
        <v>6000</v>
      </c>
      <c r="V67" s="1342"/>
      <c r="W67" s="1342"/>
      <c r="X67" s="48"/>
      <c r="Y67" s="1322">
        <v>58000</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0</v>
      </c>
      <c r="G68" s="1327">
        <v>1000</v>
      </c>
      <c r="H68" s="1327">
        <v>2000</v>
      </c>
      <c r="I68" s="1327">
        <v>1000</v>
      </c>
      <c r="J68" s="1327">
        <v>1000</v>
      </c>
      <c r="K68" s="1327">
        <v>7000</v>
      </c>
      <c r="L68" s="1349">
        <v>0</v>
      </c>
      <c r="M68" s="1350">
        <v>0</v>
      </c>
      <c r="N68" s="1349">
        <v>0</v>
      </c>
      <c r="O68" s="1349">
        <v>0</v>
      </c>
      <c r="P68" s="1342">
        <v>0</v>
      </c>
      <c r="Q68" s="1327">
        <v>0</v>
      </c>
      <c r="R68" s="1327">
        <v>3000</v>
      </c>
      <c r="S68" s="1327">
        <v>2000.0000000000002</v>
      </c>
      <c r="T68" s="1327">
        <v>0</v>
      </c>
      <c r="U68" s="1327">
        <v>0</v>
      </c>
      <c r="V68" s="1349">
        <v>0</v>
      </c>
      <c r="W68" s="1349">
        <v>0</v>
      </c>
      <c r="X68" s="65">
        <v>0</v>
      </c>
      <c r="Y68" s="1329">
        <v>17000</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0</v>
      </c>
      <c r="G69" s="1318">
        <v>1000</v>
      </c>
      <c r="H69" s="1318">
        <v>2000</v>
      </c>
      <c r="I69" s="1318">
        <v>465.52159636271784</v>
      </c>
      <c r="J69" s="1318">
        <v>922.21443587946737</v>
      </c>
      <c r="K69" s="1318">
        <v>6841.374269005848</v>
      </c>
      <c r="L69" s="1342" t="s">
        <v>268</v>
      </c>
      <c r="M69" s="1343">
        <v>0</v>
      </c>
      <c r="N69" s="1342" t="s">
        <v>268</v>
      </c>
      <c r="O69" s="1342" t="s">
        <v>268</v>
      </c>
      <c r="P69" s="1342" t="s">
        <v>268</v>
      </c>
      <c r="Q69" s="1318">
        <v>0</v>
      </c>
      <c r="R69" s="1318">
        <v>2915.0710315009264</v>
      </c>
      <c r="S69" s="1318">
        <v>1999.2414185473167</v>
      </c>
      <c r="T69" s="1318">
        <v>0</v>
      </c>
      <c r="U69" s="1318">
        <v>0</v>
      </c>
      <c r="V69" s="1342" t="s">
        <v>268</v>
      </c>
      <c r="W69" s="1342" t="s">
        <v>268</v>
      </c>
      <c r="X69" s="48">
        <v>0</v>
      </c>
      <c r="Y69" s="1322">
        <v>16143.422751296279</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1299</v>
      </c>
      <c r="E70" s="76" t="s">
        <v>170</v>
      </c>
      <c r="F70" s="1317">
        <v>0</v>
      </c>
      <c r="G70" s="1318">
        <v>0</v>
      </c>
      <c r="H70" s="1318">
        <v>0</v>
      </c>
      <c r="I70" s="1318">
        <v>534.47840363728221</v>
      </c>
      <c r="J70" s="1318">
        <v>77.785564120532584</v>
      </c>
      <c r="K70" s="1318">
        <v>158.62573099415204</v>
      </c>
      <c r="L70" s="1342" t="s">
        <v>268</v>
      </c>
      <c r="M70" s="1343">
        <v>0</v>
      </c>
      <c r="N70" s="1342" t="s">
        <v>268</v>
      </c>
      <c r="O70" s="1342" t="s">
        <v>268</v>
      </c>
      <c r="P70" s="1342" t="s">
        <v>268</v>
      </c>
      <c r="Q70" s="1318">
        <v>0</v>
      </c>
      <c r="R70" s="1318">
        <v>84.928968499073505</v>
      </c>
      <c r="S70" s="1318">
        <v>0.75858145268348187</v>
      </c>
      <c r="T70" s="1318">
        <v>0</v>
      </c>
      <c r="U70" s="1318">
        <v>0</v>
      </c>
      <c r="V70" s="1342" t="s">
        <v>268</v>
      </c>
      <c r="W70" s="1342" t="s">
        <v>268</v>
      </c>
      <c r="X70" s="48">
        <v>0</v>
      </c>
      <c r="Y70" s="1322">
        <v>856.57724870372385</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0</v>
      </c>
      <c r="G71" s="1327">
        <v>7000</v>
      </c>
      <c r="H71" s="1327">
        <v>5000</v>
      </c>
      <c r="I71" s="1327">
        <v>0</v>
      </c>
      <c r="J71" s="1327">
        <v>0</v>
      </c>
      <c r="K71" s="1327">
        <v>26000</v>
      </c>
      <c r="L71" s="1342">
        <v>0</v>
      </c>
      <c r="M71" s="1345">
        <v>0</v>
      </c>
      <c r="N71" s="1342">
        <v>0</v>
      </c>
      <c r="O71" s="1342">
        <v>0</v>
      </c>
      <c r="P71" s="1342">
        <v>0</v>
      </c>
      <c r="Q71" s="1327">
        <v>0</v>
      </c>
      <c r="R71" s="1327">
        <v>7000</v>
      </c>
      <c r="S71" s="1327">
        <v>5000</v>
      </c>
      <c r="T71" s="1327">
        <v>0</v>
      </c>
      <c r="U71" s="1327">
        <v>0</v>
      </c>
      <c r="V71" s="1342">
        <v>0</v>
      </c>
      <c r="W71" s="1342">
        <v>0</v>
      </c>
      <c r="X71" s="65">
        <v>0</v>
      </c>
      <c r="Y71" s="1329">
        <v>50000</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0</v>
      </c>
      <c r="G72" s="1318">
        <v>5054.4104748778345</v>
      </c>
      <c r="H72" s="1318">
        <v>4280.9627159317488</v>
      </c>
      <c r="I72" s="1319" t="s">
        <v>268</v>
      </c>
      <c r="J72" s="1318">
        <v>0</v>
      </c>
      <c r="K72" s="1318">
        <v>19152.091971353184</v>
      </c>
      <c r="L72" s="1342" t="s">
        <v>268</v>
      </c>
      <c r="M72" s="1343">
        <v>0</v>
      </c>
      <c r="N72" s="1342" t="s">
        <v>268</v>
      </c>
      <c r="O72" s="1342" t="s">
        <v>268</v>
      </c>
      <c r="P72" s="1342" t="s">
        <v>268</v>
      </c>
      <c r="Q72" s="1318">
        <v>0</v>
      </c>
      <c r="R72" s="1318">
        <v>3752.5930778469269</v>
      </c>
      <c r="S72" s="1318">
        <v>3509.7943985753604</v>
      </c>
      <c r="T72" s="1319" t="s">
        <v>268</v>
      </c>
      <c r="U72" s="1318" t="s">
        <v>268</v>
      </c>
      <c r="V72" s="1342" t="s">
        <v>268</v>
      </c>
      <c r="W72" s="1342" t="s">
        <v>268</v>
      </c>
      <c r="X72" s="48" t="s">
        <v>268</v>
      </c>
      <c r="Y72" s="1322">
        <v>35749.852638585056</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1300</v>
      </c>
      <c r="E73" s="74"/>
      <c r="F73" s="1317">
        <v>0</v>
      </c>
      <c r="G73" s="1318">
        <v>1945.589525122165</v>
      </c>
      <c r="H73" s="1318">
        <v>719.0372840682511</v>
      </c>
      <c r="I73" s="1319" t="s">
        <v>268</v>
      </c>
      <c r="J73" s="1318">
        <v>0</v>
      </c>
      <c r="K73" s="1318">
        <v>6847.9080286468143</v>
      </c>
      <c r="L73" s="1342" t="s">
        <v>268</v>
      </c>
      <c r="M73" s="1343">
        <v>0</v>
      </c>
      <c r="N73" s="1342" t="s">
        <v>268</v>
      </c>
      <c r="O73" s="1342" t="s">
        <v>268</v>
      </c>
      <c r="P73" s="1342" t="s">
        <v>268</v>
      </c>
      <c r="Q73" s="1318">
        <v>0</v>
      </c>
      <c r="R73" s="1318">
        <v>3247.4069221530735</v>
      </c>
      <c r="S73" s="1318">
        <v>1490.2056014246398</v>
      </c>
      <c r="T73" s="1319" t="s">
        <v>268</v>
      </c>
      <c r="U73" s="1318" t="s">
        <v>268</v>
      </c>
      <c r="V73" s="1342" t="s">
        <v>268</v>
      </c>
      <c r="W73" s="1342" t="s">
        <v>268</v>
      </c>
      <c r="X73" s="48" t="s">
        <v>268</v>
      </c>
      <c r="Y73" s="1322">
        <v>14250.147361414944</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v>0</v>
      </c>
      <c r="G74" s="1327">
        <v>1000</v>
      </c>
      <c r="H74" s="1327">
        <v>1000</v>
      </c>
      <c r="I74" s="1327">
        <v>0</v>
      </c>
      <c r="J74" s="1327">
        <v>0</v>
      </c>
      <c r="K74" s="1327">
        <v>12000</v>
      </c>
      <c r="L74" s="1342">
        <v>0</v>
      </c>
      <c r="M74" s="1345">
        <v>0</v>
      </c>
      <c r="N74" s="1342">
        <v>0</v>
      </c>
      <c r="O74" s="1342">
        <v>0</v>
      </c>
      <c r="P74" s="1342">
        <v>0</v>
      </c>
      <c r="Q74" s="1327">
        <v>0</v>
      </c>
      <c r="R74" s="1327">
        <v>1000</v>
      </c>
      <c r="S74" s="1327">
        <v>2000</v>
      </c>
      <c r="T74" s="1327">
        <v>0</v>
      </c>
      <c r="U74" s="1327">
        <v>0</v>
      </c>
      <c r="V74" s="1342">
        <v>0</v>
      </c>
      <c r="W74" s="1342">
        <v>0</v>
      </c>
      <c r="X74" s="65">
        <v>0</v>
      </c>
      <c r="Y74" s="1329">
        <v>17000</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1301</v>
      </c>
      <c r="E75" s="74" t="s">
        <v>181</v>
      </c>
      <c r="F75" s="1317"/>
      <c r="G75" s="1318">
        <v>1000</v>
      </c>
      <c r="H75" s="1318">
        <v>1000</v>
      </c>
      <c r="I75" s="1318"/>
      <c r="J75" s="1318"/>
      <c r="K75" s="1318">
        <v>12000</v>
      </c>
      <c r="L75" s="1342"/>
      <c r="M75" s="1343"/>
      <c r="N75" s="1342"/>
      <c r="O75" s="1342"/>
      <c r="P75" s="1342"/>
      <c r="Q75" s="1318"/>
      <c r="R75" s="1318">
        <v>1000</v>
      </c>
      <c r="S75" s="1318">
        <v>2000</v>
      </c>
      <c r="T75" s="1318"/>
      <c r="U75" s="1318"/>
      <c r="V75" s="1342"/>
      <c r="W75" s="1342"/>
      <c r="X75" s="48"/>
      <c r="Y75" s="1322">
        <v>17000</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1302</v>
      </c>
      <c r="E76" s="29" t="s">
        <v>184</v>
      </c>
      <c r="F76" s="1326"/>
      <c r="G76" s="1327"/>
      <c r="H76" s="1327"/>
      <c r="I76" s="1327"/>
      <c r="J76" s="1327"/>
      <c r="K76" s="1327">
        <v>2000</v>
      </c>
      <c r="L76" s="1342"/>
      <c r="M76" s="1345"/>
      <c r="N76" s="1342"/>
      <c r="O76" s="1342"/>
      <c r="P76" s="1342"/>
      <c r="Q76" s="1327"/>
      <c r="R76" s="1327">
        <v>1000</v>
      </c>
      <c r="S76" s="1327">
        <v>1000</v>
      </c>
      <c r="T76" s="1327"/>
      <c r="U76" s="1327"/>
      <c r="V76" s="1342"/>
      <c r="W76" s="1342"/>
      <c r="X76" s="65"/>
      <c r="Y76" s="1329">
        <v>4000</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1262</v>
      </c>
      <c r="E77" s="29" t="s">
        <v>187</v>
      </c>
      <c r="F77" s="1326">
        <v>0</v>
      </c>
      <c r="G77" s="1327">
        <v>3000</v>
      </c>
      <c r="H77" s="1327">
        <v>0</v>
      </c>
      <c r="I77" s="1327">
        <v>0</v>
      </c>
      <c r="J77" s="1327">
        <v>0</v>
      </c>
      <c r="K77" s="1327">
        <v>11000</v>
      </c>
      <c r="L77" s="1342">
        <v>0</v>
      </c>
      <c r="M77" s="1345">
        <v>0</v>
      </c>
      <c r="N77" s="1342">
        <v>0</v>
      </c>
      <c r="O77" s="1342">
        <v>0</v>
      </c>
      <c r="P77" s="1342">
        <v>0</v>
      </c>
      <c r="Q77" s="1327">
        <v>0</v>
      </c>
      <c r="R77" s="1327">
        <v>2000</v>
      </c>
      <c r="S77" s="1327">
        <v>0</v>
      </c>
      <c r="T77" s="1327">
        <v>0</v>
      </c>
      <c r="U77" s="1327">
        <v>0</v>
      </c>
      <c r="V77" s="1342">
        <v>0</v>
      </c>
      <c r="W77" s="1342">
        <v>0</v>
      </c>
      <c r="X77" s="65">
        <v>0</v>
      </c>
      <c r="Y77" s="1329">
        <v>16000</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0</v>
      </c>
      <c r="G78" s="1318">
        <v>1975.1235304140398</v>
      </c>
      <c r="H78" s="1318">
        <v>0</v>
      </c>
      <c r="I78" s="1318">
        <v>0</v>
      </c>
      <c r="J78" s="1318">
        <v>0</v>
      </c>
      <c r="K78" s="1318">
        <v>8732.5131404147178</v>
      </c>
      <c r="L78" s="1342" t="s">
        <v>268</v>
      </c>
      <c r="M78" s="1343">
        <v>0</v>
      </c>
      <c r="N78" s="1342" t="s">
        <v>268</v>
      </c>
      <c r="O78" s="1342" t="s">
        <v>268</v>
      </c>
      <c r="P78" s="1342" t="s">
        <v>268</v>
      </c>
      <c r="Q78" s="1318">
        <v>0</v>
      </c>
      <c r="R78" s="1318">
        <v>1800.8889971381598</v>
      </c>
      <c r="S78" s="1318">
        <v>0</v>
      </c>
      <c r="T78" s="1318" t="s">
        <v>268</v>
      </c>
      <c r="U78" s="1318">
        <v>0</v>
      </c>
      <c r="V78" s="1342" t="s">
        <v>268</v>
      </c>
      <c r="W78" s="1342" t="s">
        <v>268</v>
      </c>
      <c r="X78" s="48">
        <v>0</v>
      </c>
      <c r="Y78" s="1322">
        <v>12508.525667966916</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1303</v>
      </c>
      <c r="E79" s="74"/>
      <c r="F79" s="1317">
        <v>0</v>
      </c>
      <c r="G79" s="1318">
        <v>1024.8764695859602</v>
      </c>
      <c r="H79" s="1318">
        <v>0</v>
      </c>
      <c r="I79" s="1318">
        <v>0</v>
      </c>
      <c r="J79" s="1318">
        <v>0</v>
      </c>
      <c r="K79" s="1318">
        <v>2267.4868595852827</v>
      </c>
      <c r="L79" s="1342" t="s">
        <v>268</v>
      </c>
      <c r="M79" s="1343">
        <v>0</v>
      </c>
      <c r="N79" s="1342" t="s">
        <v>268</v>
      </c>
      <c r="O79" s="1342" t="s">
        <v>268</v>
      </c>
      <c r="P79" s="1342" t="s">
        <v>268</v>
      </c>
      <c r="Q79" s="1318">
        <v>0</v>
      </c>
      <c r="R79" s="1318">
        <v>199.11100286184012</v>
      </c>
      <c r="S79" s="1318">
        <v>0</v>
      </c>
      <c r="T79" s="1318" t="s">
        <v>268</v>
      </c>
      <c r="U79" s="1318">
        <v>0</v>
      </c>
      <c r="V79" s="1342" t="s">
        <v>268</v>
      </c>
      <c r="W79" s="1342" t="s">
        <v>268</v>
      </c>
      <c r="X79" s="48">
        <v>0</v>
      </c>
      <c r="Y79" s="1322">
        <v>3491.4743320330831</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1304</v>
      </c>
      <c r="E80" s="29" t="s">
        <v>193</v>
      </c>
      <c r="F80" s="1326">
        <v>0.24233202033623025</v>
      </c>
      <c r="G80" s="1327">
        <v>59.256922890882002</v>
      </c>
      <c r="H80" s="1327">
        <v>21.601094960415789</v>
      </c>
      <c r="I80" s="1327">
        <v>9.7451594242054167</v>
      </c>
      <c r="J80" s="1327">
        <v>2.2523955777938673</v>
      </c>
      <c r="K80" s="1327">
        <v>168.53830443931139</v>
      </c>
      <c r="L80" s="1342">
        <v>0</v>
      </c>
      <c r="M80" s="1345">
        <v>1.5024585260846275</v>
      </c>
      <c r="N80" s="1342">
        <v>0</v>
      </c>
      <c r="O80" s="1342">
        <v>0</v>
      </c>
      <c r="P80" s="1342">
        <v>0</v>
      </c>
      <c r="Q80" s="1327">
        <v>0</v>
      </c>
      <c r="R80" s="1327">
        <v>18.602353954870722</v>
      </c>
      <c r="S80" s="1327">
        <v>3.6254977575567633</v>
      </c>
      <c r="T80" s="1327">
        <v>0</v>
      </c>
      <c r="U80" s="1327">
        <v>0</v>
      </c>
      <c r="V80" s="1342">
        <v>0</v>
      </c>
      <c r="W80" s="1342">
        <v>0</v>
      </c>
      <c r="X80" s="65">
        <v>0</v>
      </c>
      <c r="Y80" s="1329">
        <v>285.3665195514568</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v>0</v>
      </c>
      <c r="G81" s="1327">
        <v>0</v>
      </c>
      <c r="H81" s="1327">
        <v>2000</v>
      </c>
      <c r="I81" s="1327">
        <v>0</v>
      </c>
      <c r="J81" s="1327">
        <v>0</v>
      </c>
      <c r="K81" s="1327">
        <v>11000</v>
      </c>
      <c r="L81" s="1342">
        <v>0</v>
      </c>
      <c r="M81" s="1345">
        <v>0</v>
      </c>
      <c r="N81" s="1342">
        <v>0</v>
      </c>
      <c r="O81" s="1342">
        <v>0</v>
      </c>
      <c r="P81" s="1345">
        <v>0</v>
      </c>
      <c r="Q81" s="1327">
        <v>0</v>
      </c>
      <c r="R81" s="1327">
        <v>24000</v>
      </c>
      <c r="S81" s="1327">
        <v>4000</v>
      </c>
      <c r="T81" s="1327">
        <v>0</v>
      </c>
      <c r="U81" s="1327">
        <v>0</v>
      </c>
      <c r="V81" s="1342">
        <v>0</v>
      </c>
      <c r="W81" s="1342">
        <v>0</v>
      </c>
      <c r="X81" s="65">
        <v>0</v>
      </c>
      <c r="Y81" s="1329">
        <v>41000</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1305</v>
      </c>
      <c r="E82" s="74" t="s">
        <v>198</v>
      </c>
      <c r="F82" s="1317" t="s">
        <v>268</v>
      </c>
      <c r="G82" s="1318" t="s">
        <v>268</v>
      </c>
      <c r="H82" s="1318">
        <v>2000</v>
      </c>
      <c r="I82" s="1318" t="s">
        <v>268</v>
      </c>
      <c r="J82" s="1318" t="s">
        <v>268</v>
      </c>
      <c r="K82" s="1318">
        <v>11000</v>
      </c>
      <c r="L82" s="1342" t="s">
        <v>268</v>
      </c>
      <c r="M82" s="1343" t="s">
        <v>268</v>
      </c>
      <c r="N82" s="1342" t="s">
        <v>268</v>
      </c>
      <c r="O82" s="1342" t="s">
        <v>268</v>
      </c>
      <c r="P82" s="1342" t="s">
        <v>268</v>
      </c>
      <c r="Q82" s="1318" t="s">
        <v>268</v>
      </c>
      <c r="R82" s="1318">
        <v>24000</v>
      </c>
      <c r="S82" s="1318">
        <v>4000</v>
      </c>
      <c r="T82" s="1319" t="s">
        <v>268</v>
      </c>
      <c r="U82" s="1318" t="s">
        <v>268</v>
      </c>
      <c r="V82" s="1342" t="s">
        <v>268</v>
      </c>
      <c r="W82" s="1342" t="s">
        <v>268</v>
      </c>
      <c r="X82" s="48" t="s">
        <v>268</v>
      </c>
      <c r="Y82" s="1322">
        <v>41000</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1306</v>
      </c>
      <c r="E83" s="74" t="s">
        <v>200</v>
      </c>
      <c r="F83" s="1317" t="s">
        <v>268</v>
      </c>
      <c r="G83" s="1318" t="s">
        <v>268</v>
      </c>
      <c r="H83" s="1318">
        <v>0</v>
      </c>
      <c r="I83" s="1318" t="s">
        <v>268</v>
      </c>
      <c r="J83" s="1318" t="s">
        <v>268</v>
      </c>
      <c r="K83" s="1318">
        <v>0</v>
      </c>
      <c r="L83" s="1342" t="s">
        <v>268</v>
      </c>
      <c r="M83" s="1343" t="s">
        <v>268</v>
      </c>
      <c r="N83" s="1342" t="s">
        <v>268</v>
      </c>
      <c r="O83" s="1342" t="s">
        <v>268</v>
      </c>
      <c r="P83" s="1343" t="s">
        <v>268</v>
      </c>
      <c r="Q83" s="1318" t="s">
        <v>268</v>
      </c>
      <c r="R83" s="1318">
        <v>0</v>
      </c>
      <c r="S83" s="1318">
        <v>0</v>
      </c>
      <c r="T83" s="1319" t="s">
        <v>268</v>
      </c>
      <c r="U83" s="1318" t="s">
        <v>268</v>
      </c>
      <c r="V83" s="1342" t="s">
        <v>268</v>
      </c>
      <c r="W83" s="1342" t="s">
        <v>268</v>
      </c>
      <c r="X83" s="48" t="s">
        <v>268</v>
      </c>
      <c r="Y83" s="1322">
        <v>0</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1307</v>
      </c>
      <c r="E84" s="74"/>
      <c r="F84" s="1317" t="s">
        <v>268</v>
      </c>
      <c r="G84" s="1318" t="s">
        <v>268</v>
      </c>
      <c r="H84" s="1318">
        <v>0</v>
      </c>
      <c r="I84" s="1318" t="s">
        <v>268</v>
      </c>
      <c r="J84" s="1318" t="s">
        <v>268</v>
      </c>
      <c r="K84" s="1318">
        <v>0</v>
      </c>
      <c r="L84" s="1342" t="s">
        <v>268</v>
      </c>
      <c r="M84" s="1343" t="s">
        <v>268</v>
      </c>
      <c r="N84" s="1342" t="s">
        <v>268</v>
      </c>
      <c r="O84" s="1342" t="s">
        <v>268</v>
      </c>
      <c r="P84" s="1342" t="s">
        <v>268</v>
      </c>
      <c r="Q84" s="1318" t="s">
        <v>268</v>
      </c>
      <c r="R84" s="1318">
        <v>0</v>
      </c>
      <c r="S84" s="1318">
        <v>0</v>
      </c>
      <c r="T84" s="1319" t="s">
        <v>268</v>
      </c>
      <c r="U84" s="1318" t="s">
        <v>268</v>
      </c>
      <c r="V84" s="1342" t="s">
        <v>268</v>
      </c>
      <c r="W84" s="1342" t="s">
        <v>268</v>
      </c>
      <c r="X84" s="48" t="s">
        <v>268</v>
      </c>
      <c r="Y84" s="1322">
        <v>0</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1308</v>
      </c>
      <c r="E85" s="1356" t="s">
        <v>204</v>
      </c>
      <c r="F85" s="1357">
        <v>5.3996814842882532</v>
      </c>
      <c r="G85" s="1358">
        <v>2254.2679839549778</v>
      </c>
      <c r="H85" s="1358">
        <v>41.598124397248107</v>
      </c>
      <c r="I85" s="1358">
        <v>15.05466352710957</v>
      </c>
      <c r="J85" s="1358">
        <v>12.138402046232912</v>
      </c>
      <c r="K85" s="1358">
        <v>2304.821345648963</v>
      </c>
      <c r="L85" s="1359">
        <v>0</v>
      </c>
      <c r="M85" s="1360">
        <v>114.20610547350384</v>
      </c>
      <c r="N85" s="1359">
        <v>0</v>
      </c>
      <c r="O85" s="1359">
        <v>0</v>
      </c>
      <c r="P85" s="1359">
        <v>0</v>
      </c>
      <c r="Q85" s="1358">
        <v>6.8027483266623681E-2</v>
      </c>
      <c r="R85" s="1358">
        <v>318.70331734486905</v>
      </c>
      <c r="S85" s="1358">
        <v>224.37645285416303</v>
      </c>
      <c r="T85" s="1358">
        <v>0</v>
      </c>
      <c r="U85" s="1358">
        <v>6.9618322349481678</v>
      </c>
      <c r="V85" s="1359">
        <v>0</v>
      </c>
      <c r="W85" s="1359">
        <v>0</v>
      </c>
      <c r="X85" s="1361">
        <v>0</v>
      </c>
      <c r="Y85" s="1362">
        <v>5297.5959364495702</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4005.6420135046242</v>
      </c>
      <c r="G86" s="1363">
        <v>18476965.731963258</v>
      </c>
      <c r="H86" s="1363">
        <v>32090.632748660501</v>
      </c>
      <c r="I86" s="1363">
        <v>5024.7999008418656</v>
      </c>
      <c r="J86" s="1363">
        <v>8014.3907976240262</v>
      </c>
      <c r="K86" s="1363">
        <v>301678.66571471578</v>
      </c>
      <c r="L86" s="1363">
        <v>39919.158794119125</v>
      </c>
      <c r="M86" s="1363">
        <v>275340.6601528796</v>
      </c>
      <c r="N86" s="1363">
        <v>5000</v>
      </c>
      <c r="O86" s="1363">
        <v>21989.574188432402</v>
      </c>
      <c r="P86" s="1363">
        <v>0</v>
      </c>
      <c r="Q86" s="1363">
        <v>0.300298322064737</v>
      </c>
      <c r="R86" s="1363">
        <v>160355.49021275269</v>
      </c>
      <c r="S86" s="1363">
        <v>656234.32350227784</v>
      </c>
      <c r="T86" s="1363">
        <v>15152.343862380587</v>
      </c>
      <c r="U86" s="1363">
        <v>4799019.1511247372</v>
      </c>
      <c r="V86" s="1363">
        <v>52594.67500000001</v>
      </c>
      <c r="W86" s="1363">
        <v>106.48404475756318</v>
      </c>
      <c r="X86" s="123">
        <v>12000</v>
      </c>
      <c r="Y86" s="124">
        <v>24865492.024319269</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139" priority="3" stopIfTrue="1">
      <formula>#REF!=9</formula>
    </cfRule>
    <cfRule type="expression" dxfId="138" priority="4">
      <formula>#REF!=2</formula>
    </cfRule>
  </conditionalFormatting>
  <conditionalFormatting sqref="V77:W77 L77:P77">
    <cfRule type="expression" dxfId="137" priority="1" stopIfTrue="1">
      <formula>#REF!=9</formula>
    </cfRule>
    <cfRule type="expression" dxfId="136"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2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1223</v>
      </c>
      <c r="C2" s="1308">
        <v>14</v>
      </c>
      <c r="D2" s="8" t="s">
        <v>1315</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v>0</v>
      </c>
      <c r="G4" s="31">
        <v>1.7901629030111419</v>
      </c>
      <c r="H4" s="31">
        <v>0.22853143442695426</v>
      </c>
      <c r="I4" s="31">
        <v>0</v>
      </c>
      <c r="J4" s="31">
        <v>0</v>
      </c>
      <c r="K4" s="31">
        <v>280.2733865948652</v>
      </c>
      <c r="L4" s="32">
        <v>0</v>
      </c>
      <c r="M4" s="33">
        <v>561.23511438019523</v>
      </c>
      <c r="N4" s="32">
        <v>0</v>
      </c>
      <c r="O4" s="32">
        <v>0</v>
      </c>
      <c r="P4" s="32">
        <v>0</v>
      </c>
      <c r="Q4" s="31">
        <v>0</v>
      </c>
      <c r="R4" s="31">
        <v>1.3331000341572332</v>
      </c>
      <c r="S4" s="31">
        <v>3.8088572404492385E-2</v>
      </c>
      <c r="T4" s="31">
        <v>0</v>
      </c>
      <c r="U4" s="31">
        <v>0.49515144125840094</v>
      </c>
      <c r="V4" s="33">
        <v>418913.05500000005</v>
      </c>
      <c r="W4" s="33">
        <v>909.64487749780221</v>
      </c>
      <c r="X4" s="34">
        <v>0</v>
      </c>
      <c r="Y4" s="35">
        <v>420668.0934128582</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v>0</v>
      </c>
      <c r="G5" s="1318">
        <v>0</v>
      </c>
      <c r="H5" s="1318">
        <v>0</v>
      </c>
      <c r="I5" s="1319">
        <v>0</v>
      </c>
      <c r="J5" s="1318">
        <v>0</v>
      </c>
      <c r="K5" s="1318">
        <v>280.1010368576944</v>
      </c>
      <c r="L5" s="1320">
        <v>0</v>
      </c>
      <c r="M5" s="1321">
        <v>0</v>
      </c>
      <c r="N5" s="1320">
        <v>0</v>
      </c>
      <c r="O5" s="1320">
        <v>0</v>
      </c>
      <c r="P5" s="1320">
        <v>0</v>
      </c>
      <c r="Q5" s="1319">
        <v>0</v>
      </c>
      <c r="R5" s="1318">
        <v>0</v>
      </c>
      <c r="S5" s="1318">
        <v>0</v>
      </c>
      <c r="T5" s="1318">
        <v>0</v>
      </c>
      <c r="U5" s="1318">
        <v>0</v>
      </c>
      <c r="V5" s="1320">
        <v>0</v>
      </c>
      <c r="W5" s="1320">
        <v>0</v>
      </c>
      <c r="X5" s="48">
        <v>0</v>
      </c>
      <c r="Y5" s="1322">
        <v>280.1010368576944</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v>0</v>
      </c>
      <c r="G6" s="1318">
        <v>0</v>
      </c>
      <c r="H6" s="1318">
        <v>0</v>
      </c>
      <c r="I6" s="1319">
        <v>0</v>
      </c>
      <c r="J6" s="1318">
        <v>0</v>
      </c>
      <c r="K6" s="1318">
        <v>1.9995447552852035E-2</v>
      </c>
      <c r="L6" s="1320">
        <v>0</v>
      </c>
      <c r="M6" s="1321">
        <v>0</v>
      </c>
      <c r="N6" s="1320">
        <v>0</v>
      </c>
      <c r="O6" s="1320">
        <v>0</v>
      </c>
      <c r="P6" s="1320">
        <v>0</v>
      </c>
      <c r="Q6" s="1319">
        <v>0</v>
      </c>
      <c r="R6" s="1318">
        <v>0</v>
      </c>
      <c r="S6" s="1318">
        <v>0</v>
      </c>
      <c r="T6" s="1318">
        <v>0</v>
      </c>
      <c r="U6" s="1318">
        <v>0</v>
      </c>
      <c r="V6" s="1324">
        <v>418913.05500000005</v>
      </c>
      <c r="W6" s="1324">
        <v>909.64487749780221</v>
      </c>
      <c r="X6" s="48">
        <v>0</v>
      </c>
      <c r="Y6" s="1322">
        <v>419822.7198729454</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v>0</v>
      </c>
      <c r="G7" s="1318">
        <v>1.7901629030111419</v>
      </c>
      <c r="H7" s="1318">
        <v>0.22853143442695426</v>
      </c>
      <c r="I7" s="1319">
        <v>0</v>
      </c>
      <c r="J7" s="1318">
        <v>0</v>
      </c>
      <c r="K7" s="1318">
        <v>0.15235428961796954</v>
      </c>
      <c r="L7" s="1320">
        <v>0</v>
      </c>
      <c r="M7" s="1321">
        <v>561.23511438019523</v>
      </c>
      <c r="N7" s="1320">
        <v>0</v>
      </c>
      <c r="O7" s="1320">
        <v>0</v>
      </c>
      <c r="P7" s="1320">
        <v>0</v>
      </c>
      <c r="Q7" s="1319">
        <v>0</v>
      </c>
      <c r="R7" s="1318">
        <v>1.3331000341572332</v>
      </c>
      <c r="S7" s="1318">
        <v>3.8088572404492385E-2</v>
      </c>
      <c r="T7" s="1318">
        <v>0</v>
      </c>
      <c r="U7" s="1318">
        <v>0.49515144125840094</v>
      </c>
      <c r="V7" s="1320">
        <v>0</v>
      </c>
      <c r="W7" s="1320">
        <v>0</v>
      </c>
      <c r="X7" s="48">
        <v>0</v>
      </c>
      <c r="Y7" s="1322">
        <v>565.27250305507141</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v>0</v>
      </c>
      <c r="G8" s="1318">
        <v>0</v>
      </c>
      <c r="H8" s="1318">
        <v>0</v>
      </c>
      <c r="I8" s="1319">
        <v>0</v>
      </c>
      <c r="J8" s="1318">
        <v>0</v>
      </c>
      <c r="K8" s="1318">
        <v>0</v>
      </c>
      <c r="L8" s="1320">
        <v>0</v>
      </c>
      <c r="M8" s="1321">
        <v>0</v>
      </c>
      <c r="N8" s="1320">
        <v>0</v>
      </c>
      <c r="O8" s="1320">
        <v>0</v>
      </c>
      <c r="P8" s="1320">
        <v>0</v>
      </c>
      <c r="Q8" s="1319">
        <v>0</v>
      </c>
      <c r="R8" s="1318">
        <v>0</v>
      </c>
      <c r="S8" s="1318">
        <v>0</v>
      </c>
      <c r="T8" s="1318">
        <v>0</v>
      </c>
      <c r="U8" s="1318">
        <v>0</v>
      </c>
      <c r="V8" s="1320">
        <v>0</v>
      </c>
      <c r="W8" s="1320">
        <v>0</v>
      </c>
      <c r="X8" s="48">
        <v>0</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1.4490502215888625</v>
      </c>
      <c r="I9" s="1327">
        <v>0</v>
      </c>
      <c r="J9" s="1327">
        <v>0</v>
      </c>
      <c r="K9" s="1327">
        <v>36.0725683950076</v>
      </c>
      <c r="L9" s="1320">
        <v>0</v>
      </c>
      <c r="M9" s="1328">
        <v>0.46106143414191081</v>
      </c>
      <c r="N9" s="1320">
        <v>0</v>
      </c>
      <c r="O9" s="1320">
        <v>0</v>
      </c>
      <c r="P9" s="1320">
        <v>0</v>
      </c>
      <c r="Q9" s="1327">
        <v>0</v>
      </c>
      <c r="R9" s="1327">
        <v>1.4490502215888625</v>
      </c>
      <c r="S9" s="1327">
        <v>0.21955306387710039</v>
      </c>
      <c r="T9" s="1327">
        <v>0</v>
      </c>
      <c r="U9" s="1327">
        <v>0.13173183832626023</v>
      </c>
      <c r="V9" s="1320">
        <v>0</v>
      </c>
      <c r="W9" s="1320">
        <v>0</v>
      </c>
      <c r="X9" s="65">
        <v>0</v>
      </c>
      <c r="Y9" s="1329">
        <v>39.783015174530597</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v>0</v>
      </c>
      <c r="G10" s="1318">
        <v>0</v>
      </c>
      <c r="H10" s="1318">
        <v>1.4490502215888625</v>
      </c>
      <c r="I10" s="1318">
        <v>0</v>
      </c>
      <c r="J10" s="1318">
        <v>0</v>
      </c>
      <c r="K10" s="1318">
        <v>36.0725683950076</v>
      </c>
      <c r="L10" s="1320">
        <v>0</v>
      </c>
      <c r="M10" s="1321">
        <v>0.46106143414191081</v>
      </c>
      <c r="N10" s="1320">
        <v>0</v>
      </c>
      <c r="O10" s="1320">
        <v>0</v>
      </c>
      <c r="P10" s="1320">
        <v>0</v>
      </c>
      <c r="Q10" s="1318">
        <v>0</v>
      </c>
      <c r="R10" s="1318">
        <v>1.4490502215888625</v>
      </c>
      <c r="S10" s="1318">
        <v>0.21955306387710039</v>
      </c>
      <c r="T10" s="1318">
        <v>0</v>
      </c>
      <c r="U10" s="1318">
        <v>0.13173183832626023</v>
      </c>
      <c r="V10" s="1320">
        <v>0</v>
      </c>
      <c r="W10" s="1320">
        <v>0</v>
      </c>
      <c r="X10" s="48">
        <v>0</v>
      </c>
      <c r="Y10" s="1322">
        <v>39.783015174530597</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v>0</v>
      </c>
      <c r="G11" s="1318">
        <v>0</v>
      </c>
      <c r="H11" s="1318">
        <v>0</v>
      </c>
      <c r="I11" s="1318">
        <v>0</v>
      </c>
      <c r="J11" s="1318">
        <v>0</v>
      </c>
      <c r="K11" s="1318">
        <v>0</v>
      </c>
      <c r="L11" s="1320">
        <v>0</v>
      </c>
      <c r="M11" s="1321">
        <v>0</v>
      </c>
      <c r="N11" s="1320">
        <v>0</v>
      </c>
      <c r="O11" s="1320">
        <v>0</v>
      </c>
      <c r="P11" s="1320">
        <v>0</v>
      </c>
      <c r="Q11" s="1318">
        <v>0</v>
      </c>
      <c r="R11" s="1318">
        <v>0</v>
      </c>
      <c r="S11" s="1318">
        <v>0</v>
      </c>
      <c r="T11" s="1318">
        <v>0</v>
      </c>
      <c r="U11" s="1318">
        <v>0</v>
      </c>
      <c r="V11" s="1320">
        <v>0</v>
      </c>
      <c r="W11" s="1320">
        <v>0</v>
      </c>
      <c r="X11" s="48">
        <v>0</v>
      </c>
      <c r="Y11" s="1322">
        <v>0</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c r="G12" s="1327">
        <v>1264000</v>
      </c>
      <c r="H12" s="1327"/>
      <c r="I12" s="1327"/>
      <c r="J12" s="1327"/>
      <c r="K12" s="1327"/>
      <c r="L12" s="1320"/>
      <c r="M12" s="1328"/>
      <c r="N12" s="1320"/>
      <c r="O12" s="1320"/>
      <c r="P12" s="1320"/>
      <c r="Q12" s="1327"/>
      <c r="R12" s="1327"/>
      <c r="S12" s="1327"/>
      <c r="T12" s="1327"/>
      <c r="U12" s="1327"/>
      <c r="V12" s="1320"/>
      <c r="W12" s="1320"/>
      <c r="X12" s="65"/>
      <c r="Y12" s="1329">
        <v>1264000</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c r="G13" s="1327">
        <v>966000</v>
      </c>
      <c r="H13" s="1327">
        <v>16000</v>
      </c>
      <c r="I13" s="1327"/>
      <c r="J13" s="1327"/>
      <c r="K13" s="1327">
        <v>117000</v>
      </c>
      <c r="L13" s="1328">
        <v>18000</v>
      </c>
      <c r="M13" s="1328">
        <v>394000</v>
      </c>
      <c r="N13" s="1328">
        <v>4000</v>
      </c>
      <c r="O13" s="1320"/>
      <c r="P13" s="1320"/>
      <c r="Q13" s="1327"/>
      <c r="R13" s="1327">
        <v>88000</v>
      </c>
      <c r="S13" s="1327">
        <v>201000</v>
      </c>
      <c r="T13" s="1327"/>
      <c r="U13" s="1327">
        <v>4564000</v>
      </c>
      <c r="V13" s="1320"/>
      <c r="W13" s="1320"/>
      <c r="X13" s="65"/>
      <c r="Y13" s="1329">
        <v>6368000</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2000.0000000000005</v>
      </c>
      <c r="G14" s="1327">
        <v>2766999.9999999995</v>
      </c>
      <c r="H14" s="1327">
        <v>135000.00000000003</v>
      </c>
      <c r="I14" s="1327">
        <v>161000</v>
      </c>
      <c r="J14" s="1327">
        <v>162000</v>
      </c>
      <c r="K14" s="1327">
        <v>157000</v>
      </c>
      <c r="L14" s="1328">
        <v>37000</v>
      </c>
      <c r="M14" s="1328">
        <v>74000</v>
      </c>
      <c r="N14" s="1328">
        <v>0</v>
      </c>
      <c r="O14" s="1328">
        <v>91000</v>
      </c>
      <c r="P14" s="1328">
        <v>0</v>
      </c>
      <c r="Q14" s="1327">
        <v>0</v>
      </c>
      <c r="R14" s="1327">
        <v>178999.99999999997</v>
      </c>
      <c r="S14" s="1327">
        <v>227000</v>
      </c>
      <c r="T14" s="1327">
        <v>175000</v>
      </c>
      <c r="U14" s="1327">
        <v>55000.000000000007</v>
      </c>
      <c r="V14" s="1320">
        <v>0</v>
      </c>
      <c r="W14" s="1320">
        <v>0</v>
      </c>
      <c r="X14" s="65">
        <v>376000</v>
      </c>
      <c r="Y14" s="1329">
        <v>4598000</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73.40425531914893</v>
      </c>
      <c r="G15" s="1318">
        <v>529140.964813345</v>
      </c>
      <c r="H15" s="1318">
        <v>3169.3853281030902</v>
      </c>
      <c r="I15" s="1318">
        <v>2353.3836885722149</v>
      </c>
      <c r="J15" s="1318">
        <v>5.8061186455257046</v>
      </c>
      <c r="K15" s="1318">
        <v>32210.559812632062</v>
      </c>
      <c r="L15" s="1320">
        <v>0</v>
      </c>
      <c r="M15" s="1321">
        <v>629.42448200224078</v>
      </c>
      <c r="N15" s="1320">
        <v>0</v>
      </c>
      <c r="O15" s="1321">
        <v>58324.019111046757</v>
      </c>
      <c r="P15" s="1321" t="s">
        <v>268</v>
      </c>
      <c r="Q15" s="1318">
        <v>0</v>
      </c>
      <c r="R15" s="1318">
        <v>2292.729895340301</v>
      </c>
      <c r="S15" s="1318">
        <v>149.78628690736471</v>
      </c>
      <c r="T15" s="1318">
        <v>0</v>
      </c>
      <c r="U15" s="1318">
        <v>23.289459755107799</v>
      </c>
      <c r="V15" s="1320" t="s">
        <v>268</v>
      </c>
      <c r="W15" s="1320" t="s">
        <v>268</v>
      </c>
      <c r="X15" s="48">
        <v>0</v>
      </c>
      <c r="Y15" s="1322">
        <v>628372.75325166876</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0</v>
      </c>
      <c r="G16" s="1318">
        <v>44306.799091888621</v>
      </c>
      <c r="H16" s="1318">
        <v>1276.380482436678</v>
      </c>
      <c r="I16" s="1318">
        <v>0</v>
      </c>
      <c r="J16" s="1318">
        <v>0</v>
      </c>
      <c r="K16" s="1318">
        <v>1491.8217458822332</v>
      </c>
      <c r="L16" s="1320">
        <v>0</v>
      </c>
      <c r="M16" s="1321">
        <v>531.33235493695656</v>
      </c>
      <c r="N16" s="1320">
        <v>0</v>
      </c>
      <c r="O16" s="1321">
        <v>31571.159693065008</v>
      </c>
      <c r="P16" s="1320" t="s">
        <v>268</v>
      </c>
      <c r="Q16" s="1318">
        <v>0</v>
      </c>
      <c r="R16" s="1318">
        <v>488.65786939856639</v>
      </c>
      <c r="S16" s="1318">
        <v>3815.0790836928045</v>
      </c>
      <c r="T16" s="1318">
        <v>0</v>
      </c>
      <c r="U16" s="1318">
        <v>0</v>
      </c>
      <c r="V16" s="1320" t="s">
        <v>268</v>
      </c>
      <c r="W16" s="1320" t="s">
        <v>268</v>
      </c>
      <c r="X16" s="48">
        <v>0</v>
      </c>
      <c r="Y16" s="1322">
        <v>83481.230321300871</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0</v>
      </c>
      <c r="G17" s="1318">
        <v>279.78281393189593</v>
      </c>
      <c r="H17" s="1318">
        <v>2955.3240206606433</v>
      </c>
      <c r="I17" s="1318">
        <v>0</v>
      </c>
      <c r="J17" s="1318">
        <v>0</v>
      </c>
      <c r="K17" s="1318">
        <v>1018.1958198620198</v>
      </c>
      <c r="L17" s="1320">
        <v>0</v>
      </c>
      <c r="M17" s="1321">
        <v>25.690795183764934</v>
      </c>
      <c r="N17" s="1321">
        <v>0</v>
      </c>
      <c r="O17" s="1320">
        <v>0</v>
      </c>
      <c r="P17" s="1320" t="s">
        <v>268</v>
      </c>
      <c r="Q17" s="1318">
        <v>0</v>
      </c>
      <c r="R17" s="1318">
        <v>149.23875470821082</v>
      </c>
      <c r="S17" s="1318">
        <v>0</v>
      </c>
      <c r="T17" s="1318">
        <v>0</v>
      </c>
      <c r="U17" s="1318">
        <v>0</v>
      </c>
      <c r="V17" s="1320" t="s">
        <v>268</v>
      </c>
      <c r="W17" s="1320" t="s">
        <v>268</v>
      </c>
      <c r="X17" s="48">
        <v>0</v>
      </c>
      <c r="Y17" s="1322">
        <v>4428.2322043465347</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0</v>
      </c>
      <c r="G18" s="1318">
        <v>0</v>
      </c>
      <c r="H18" s="1318">
        <v>0</v>
      </c>
      <c r="I18" s="1318">
        <v>0</v>
      </c>
      <c r="J18" s="1318">
        <v>0</v>
      </c>
      <c r="K18" s="1318">
        <v>164.86978437412489</v>
      </c>
      <c r="L18" s="1320">
        <v>0</v>
      </c>
      <c r="M18" s="1321">
        <v>1588.1582477236504</v>
      </c>
      <c r="N18" s="1320">
        <v>0</v>
      </c>
      <c r="O18" s="1320">
        <v>0</v>
      </c>
      <c r="P18" s="1320" t="s">
        <v>268</v>
      </c>
      <c r="Q18" s="1318">
        <v>0</v>
      </c>
      <c r="R18" s="1318">
        <v>14.527666387524947</v>
      </c>
      <c r="S18" s="1318">
        <v>0</v>
      </c>
      <c r="T18" s="1318">
        <v>0</v>
      </c>
      <c r="U18" s="1318">
        <v>0</v>
      </c>
      <c r="V18" s="1320" t="s">
        <v>268</v>
      </c>
      <c r="W18" s="1320" t="s">
        <v>268</v>
      </c>
      <c r="X18" s="48">
        <v>0</v>
      </c>
      <c r="Y18" s="1322">
        <v>1767.5556984853004</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0</v>
      </c>
      <c r="G19" s="1318">
        <v>651.84487175711888</v>
      </c>
      <c r="H19" s="1318">
        <v>254.79685475425549</v>
      </c>
      <c r="I19" s="1318">
        <v>0</v>
      </c>
      <c r="J19" s="1318">
        <v>311.20795940017774</v>
      </c>
      <c r="K19" s="1318">
        <v>1704.6536493470126</v>
      </c>
      <c r="L19" s="1320">
        <v>0</v>
      </c>
      <c r="M19" s="1321">
        <v>6011.646073000994</v>
      </c>
      <c r="N19" s="1320">
        <v>0</v>
      </c>
      <c r="O19" s="1320">
        <v>0</v>
      </c>
      <c r="P19" s="1320" t="s">
        <v>268</v>
      </c>
      <c r="Q19" s="1318">
        <v>0</v>
      </c>
      <c r="R19" s="1318">
        <v>392.24699246317357</v>
      </c>
      <c r="S19" s="1318">
        <v>35.769859559967699</v>
      </c>
      <c r="T19" s="1318">
        <v>52.127025811236344</v>
      </c>
      <c r="U19" s="1318">
        <v>1.94078831292565</v>
      </c>
      <c r="V19" s="1320" t="s">
        <v>268</v>
      </c>
      <c r="W19" s="1320" t="s">
        <v>268</v>
      </c>
      <c r="X19" s="48">
        <v>0</v>
      </c>
      <c r="Y19" s="1322">
        <v>9416.2340744068606</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0</v>
      </c>
      <c r="G20" s="1318">
        <v>3476.1787513433105</v>
      </c>
      <c r="H20" s="1318">
        <v>789.950123360372</v>
      </c>
      <c r="I20" s="1318">
        <v>28.719814888433582</v>
      </c>
      <c r="J20" s="1318">
        <v>606.15878659288353</v>
      </c>
      <c r="K20" s="1318">
        <v>2065.3687533413104</v>
      </c>
      <c r="L20" s="1321">
        <v>35209.260657021325</v>
      </c>
      <c r="M20" s="1321">
        <v>1057.9936562041376</v>
      </c>
      <c r="N20" s="1320">
        <v>0</v>
      </c>
      <c r="O20" s="1320">
        <v>0</v>
      </c>
      <c r="P20" s="1320" t="s">
        <v>268</v>
      </c>
      <c r="Q20" s="1318">
        <v>0</v>
      </c>
      <c r="R20" s="1318">
        <v>180.27513289974138</v>
      </c>
      <c r="S20" s="1318">
        <v>83.835608343674295</v>
      </c>
      <c r="T20" s="1318">
        <v>0</v>
      </c>
      <c r="U20" s="1318">
        <v>11.6447298775539</v>
      </c>
      <c r="V20" s="1320" t="s">
        <v>268</v>
      </c>
      <c r="W20" s="1320" t="s">
        <v>268</v>
      </c>
      <c r="X20" s="48">
        <v>0</v>
      </c>
      <c r="Y20" s="1322">
        <v>43509.38601387274</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0</v>
      </c>
      <c r="G21" s="1318">
        <v>12119.995160712937</v>
      </c>
      <c r="H21" s="1318">
        <v>599.85090257193065</v>
      </c>
      <c r="I21" s="1318">
        <v>449.67024453890298</v>
      </c>
      <c r="J21" s="1318">
        <v>9883.1751584138547</v>
      </c>
      <c r="K21" s="1318">
        <v>3001.6292864234615</v>
      </c>
      <c r="L21" s="1321">
        <v>1790.7393429786753</v>
      </c>
      <c r="M21" s="1321">
        <v>289.60532752607742</v>
      </c>
      <c r="N21" s="1320">
        <v>0</v>
      </c>
      <c r="O21" s="1320">
        <v>0</v>
      </c>
      <c r="P21" s="1320" t="s">
        <v>268</v>
      </c>
      <c r="Q21" s="1318">
        <v>0</v>
      </c>
      <c r="R21" s="1318">
        <v>616.76547299765002</v>
      </c>
      <c r="S21" s="1318">
        <v>35.769859559967699</v>
      </c>
      <c r="T21" s="1318">
        <v>0</v>
      </c>
      <c r="U21" s="1318">
        <v>0</v>
      </c>
      <c r="V21" s="1320" t="s">
        <v>268</v>
      </c>
      <c r="W21" s="1320" t="s">
        <v>268</v>
      </c>
      <c r="X21" s="48">
        <v>0</v>
      </c>
      <c r="Y21" s="1322">
        <v>28787.200755723457</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591.48936170212767</v>
      </c>
      <c r="G22" s="1318">
        <v>255930.59277363881</v>
      </c>
      <c r="H22" s="1318">
        <v>66374.980031594459</v>
      </c>
      <c r="I22" s="1318">
        <v>114463.23252092188</v>
      </c>
      <c r="J22" s="1318">
        <v>103712.37491756746</v>
      </c>
      <c r="K22" s="1318">
        <v>13286.506198925688</v>
      </c>
      <c r="L22" s="1320">
        <v>0</v>
      </c>
      <c r="M22" s="1321">
        <v>1862.5826508229577</v>
      </c>
      <c r="N22" s="1320">
        <v>0</v>
      </c>
      <c r="O22" s="1321">
        <v>1104.8211958882293</v>
      </c>
      <c r="P22" s="1320" t="s">
        <v>268</v>
      </c>
      <c r="Q22" s="1318">
        <v>0</v>
      </c>
      <c r="R22" s="1318">
        <v>1990.2902950909177</v>
      </c>
      <c r="S22" s="1318">
        <v>2373.106620181607</v>
      </c>
      <c r="T22" s="1318">
        <v>0</v>
      </c>
      <c r="U22" s="1318">
        <v>15386.569744874552</v>
      </c>
      <c r="V22" s="1320" t="s">
        <v>268</v>
      </c>
      <c r="W22" s="1320" t="s">
        <v>268</v>
      </c>
      <c r="X22" s="48">
        <v>3300.4244221943013</v>
      </c>
      <c r="Y22" s="1322">
        <v>580376.97073340288</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1104.2553191489362</v>
      </c>
      <c r="G23" s="1318">
        <v>66850.422036211632</v>
      </c>
      <c r="H23" s="1318">
        <v>6091.1624274481264</v>
      </c>
      <c r="I23" s="1318">
        <v>9844.3319776153639</v>
      </c>
      <c r="J23" s="1318">
        <v>1651.2601427875104</v>
      </c>
      <c r="K23" s="1318">
        <v>567.55174257274507</v>
      </c>
      <c r="L23" s="1320">
        <v>0</v>
      </c>
      <c r="M23" s="1321">
        <v>583.88170872193029</v>
      </c>
      <c r="N23" s="1320">
        <v>0</v>
      </c>
      <c r="O23" s="1320">
        <v>0</v>
      </c>
      <c r="P23" s="1320" t="s">
        <v>268</v>
      </c>
      <c r="Q23" s="1318">
        <v>0</v>
      </c>
      <c r="R23" s="1318">
        <v>874.9617256122981</v>
      </c>
      <c r="S23" s="1318">
        <v>321.92873603970924</v>
      </c>
      <c r="T23" s="1318">
        <v>62.765194344141719</v>
      </c>
      <c r="U23" s="1318">
        <v>232.89459755107802</v>
      </c>
      <c r="V23" s="1320" t="s">
        <v>268</v>
      </c>
      <c r="W23" s="1320" t="s">
        <v>268</v>
      </c>
      <c r="X23" s="48">
        <v>1032.4987370957087</v>
      </c>
      <c r="Y23" s="1322">
        <v>89217.914345149198</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12.76595744680851</v>
      </c>
      <c r="G24" s="1318">
        <v>413.29320935202867</v>
      </c>
      <c r="H24" s="1318">
        <v>1085.4825254264363</v>
      </c>
      <c r="I24" s="1318">
        <v>183.80681528597495</v>
      </c>
      <c r="J24" s="1318">
        <v>668.8648679645612</v>
      </c>
      <c r="K24" s="1318">
        <v>32292.495099411928</v>
      </c>
      <c r="L24" s="1320">
        <v>0</v>
      </c>
      <c r="M24" s="1321">
        <v>1333.5858227208887</v>
      </c>
      <c r="N24" s="1320">
        <v>0</v>
      </c>
      <c r="O24" s="1320">
        <v>0</v>
      </c>
      <c r="P24" s="1320" t="s">
        <v>268</v>
      </c>
      <c r="Q24" s="1318">
        <v>0</v>
      </c>
      <c r="R24" s="1318">
        <v>1168.816795723598</v>
      </c>
      <c r="S24" s="1318">
        <v>71.539719119935398</v>
      </c>
      <c r="T24" s="1318">
        <v>0</v>
      </c>
      <c r="U24" s="1318">
        <v>7.7631532517026001</v>
      </c>
      <c r="V24" s="1320" t="s">
        <v>268</v>
      </c>
      <c r="W24" s="1320" t="s">
        <v>268</v>
      </c>
      <c r="X24" s="48">
        <v>38.962216494177689</v>
      </c>
      <c r="Y24" s="1322">
        <v>37277.376182198044</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11.702127659574467</v>
      </c>
      <c r="G25" s="1318">
        <v>13697.577553655239</v>
      </c>
      <c r="H25" s="1318">
        <v>795.54127691297322</v>
      </c>
      <c r="I25" s="1318">
        <v>4.1028306983476552</v>
      </c>
      <c r="J25" s="1318">
        <v>54.577515267941628</v>
      </c>
      <c r="K25" s="1318">
        <v>12248.326162775897</v>
      </c>
      <c r="L25" s="1320">
        <v>0</v>
      </c>
      <c r="M25" s="1321">
        <v>763.7172750082849</v>
      </c>
      <c r="N25" s="1320">
        <v>0</v>
      </c>
      <c r="O25" s="1320">
        <v>0</v>
      </c>
      <c r="P25" s="1320" t="s">
        <v>268</v>
      </c>
      <c r="Q25" s="1318">
        <v>0</v>
      </c>
      <c r="R25" s="1318">
        <v>145.93701234740971</v>
      </c>
      <c r="S25" s="1318">
        <v>55.890405562449523</v>
      </c>
      <c r="T25" s="1318">
        <v>1.0638168532905377</v>
      </c>
      <c r="U25" s="1318">
        <v>5.8223649387769498</v>
      </c>
      <c r="V25" s="1320" t="s">
        <v>268</v>
      </c>
      <c r="W25" s="1320" t="s">
        <v>268</v>
      </c>
      <c r="X25" s="48">
        <v>0</v>
      </c>
      <c r="Y25" s="1322">
        <v>27784.258341680186</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v>0</v>
      </c>
      <c r="G26" s="1318">
        <v>0</v>
      </c>
      <c r="H26" s="1318">
        <v>0</v>
      </c>
      <c r="I26" s="1318">
        <v>0</v>
      </c>
      <c r="J26" s="1318">
        <v>0</v>
      </c>
      <c r="K26" s="1318">
        <v>17.985794658995442</v>
      </c>
      <c r="L26" s="1320">
        <v>0</v>
      </c>
      <c r="M26" s="1321">
        <v>17.51645126165791</v>
      </c>
      <c r="N26" s="1320">
        <v>0</v>
      </c>
      <c r="O26" s="1320">
        <v>0</v>
      </c>
      <c r="P26" s="1320" t="s">
        <v>268</v>
      </c>
      <c r="Q26" s="1318">
        <v>0</v>
      </c>
      <c r="R26" s="1318">
        <v>3.3017423608011245</v>
      </c>
      <c r="S26" s="1318">
        <v>1.1178081112489906</v>
      </c>
      <c r="T26" s="1318">
        <v>0</v>
      </c>
      <c r="U26" s="1318">
        <v>0</v>
      </c>
      <c r="V26" s="1320" t="s">
        <v>268</v>
      </c>
      <c r="W26" s="1320" t="s">
        <v>268</v>
      </c>
      <c r="X26" s="48">
        <v>0</v>
      </c>
      <c r="Y26" s="1322">
        <v>39.921796392703463</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3.1914893617021276</v>
      </c>
      <c r="G27" s="1318">
        <v>1121773.9762016351</v>
      </c>
      <c r="H27" s="1318">
        <v>409.75168178348923</v>
      </c>
      <c r="I27" s="1318">
        <v>561.26723953395924</v>
      </c>
      <c r="J27" s="1318">
        <v>6397.1815236402208</v>
      </c>
      <c r="K27" s="1318">
        <v>2803.7855451745118</v>
      </c>
      <c r="L27" s="1320">
        <v>0</v>
      </c>
      <c r="M27" s="1321">
        <v>1905.7898972683804</v>
      </c>
      <c r="N27" s="1320">
        <v>0</v>
      </c>
      <c r="O27" s="1320">
        <v>0</v>
      </c>
      <c r="P27" s="1320" t="s">
        <v>268</v>
      </c>
      <c r="Q27" s="1318">
        <v>0</v>
      </c>
      <c r="R27" s="1318">
        <v>899.39461908222643</v>
      </c>
      <c r="S27" s="1318">
        <v>209581.19620240698</v>
      </c>
      <c r="T27" s="1318">
        <v>0</v>
      </c>
      <c r="U27" s="1318">
        <v>23318.571579801686</v>
      </c>
      <c r="V27" s="1320" t="s">
        <v>268</v>
      </c>
      <c r="W27" s="1320" t="s">
        <v>268</v>
      </c>
      <c r="X27" s="48">
        <v>410.72669887612312</v>
      </c>
      <c r="Y27" s="1322">
        <v>1368064.8326785644</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0</v>
      </c>
      <c r="G28" s="1318">
        <v>241642.03538143268</v>
      </c>
      <c r="H28" s="1318">
        <v>1588.6863451605459</v>
      </c>
      <c r="I28" s="1318">
        <v>5291.8310347288061</v>
      </c>
      <c r="J28" s="1318">
        <v>2068.139461536256</v>
      </c>
      <c r="K28" s="1318">
        <v>3536.2070721213822</v>
      </c>
      <c r="L28" s="1320">
        <v>0</v>
      </c>
      <c r="M28" s="1321">
        <v>1815.8721141252031</v>
      </c>
      <c r="N28" s="1320">
        <v>0</v>
      </c>
      <c r="O28" s="1320">
        <v>0</v>
      </c>
      <c r="P28" s="1320" t="s">
        <v>268</v>
      </c>
      <c r="Q28" s="1318">
        <v>0</v>
      </c>
      <c r="R28" s="1318">
        <v>80429.783560643235</v>
      </c>
      <c r="S28" s="1318">
        <v>2678.2682345525814</v>
      </c>
      <c r="T28" s="1318">
        <v>169230.9212046054</v>
      </c>
      <c r="U28" s="1318">
        <v>9757.3132432337061</v>
      </c>
      <c r="V28" s="1320" t="s">
        <v>268</v>
      </c>
      <c r="W28" s="1320" t="s">
        <v>268</v>
      </c>
      <c r="X28" s="48">
        <v>371201.15366846713</v>
      </c>
      <c r="Y28" s="1322">
        <v>889240.21132060699</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0</v>
      </c>
      <c r="G29" s="1318">
        <v>358872.01611298107</v>
      </c>
      <c r="H29" s="1318">
        <v>1041.5520332274268</v>
      </c>
      <c r="I29" s="1318">
        <v>509.57157273477873</v>
      </c>
      <c r="J29" s="1318">
        <v>2739.3267769590275</v>
      </c>
      <c r="K29" s="1318">
        <v>3384.327028334309</v>
      </c>
      <c r="L29" s="1320">
        <v>0</v>
      </c>
      <c r="M29" s="1321">
        <v>815.09886537581474</v>
      </c>
      <c r="N29" s="1320">
        <v>0</v>
      </c>
      <c r="O29" s="1320">
        <v>0</v>
      </c>
      <c r="P29" s="1320" t="s">
        <v>268</v>
      </c>
      <c r="Q29" s="1318">
        <v>0</v>
      </c>
      <c r="R29" s="1318">
        <v>517.71320217361631</v>
      </c>
      <c r="S29" s="1318">
        <v>2037.7641868069099</v>
      </c>
      <c r="T29" s="1318">
        <v>2680.8184702921544</v>
      </c>
      <c r="U29" s="1318">
        <v>281.41430537421928</v>
      </c>
      <c r="V29" s="1320" t="s">
        <v>268</v>
      </c>
      <c r="W29" s="1320" t="s">
        <v>268</v>
      </c>
      <c r="X29" s="48">
        <v>0</v>
      </c>
      <c r="Y29" s="1322">
        <v>372879.60255425924</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0</v>
      </c>
      <c r="G30" s="1318">
        <v>38813.238997983746</v>
      </c>
      <c r="H30" s="1318">
        <v>9234.1894602318116</v>
      </c>
      <c r="I30" s="1318">
        <v>16934.023424360112</v>
      </c>
      <c r="J30" s="1318">
        <v>11507.727155431947</v>
      </c>
      <c r="K30" s="1318">
        <v>5441.70209516051</v>
      </c>
      <c r="L30" s="1320">
        <v>0</v>
      </c>
      <c r="M30" s="1321">
        <v>1674.5727406144961</v>
      </c>
      <c r="N30" s="1320">
        <v>0</v>
      </c>
      <c r="O30" s="1320">
        <v>0</v>
      </c>
      <c r="P30" s="1320" t="s">
        <v>268</v>
      </c>
      <c r="Q30" s="1318">
        <v>0</v>
      </c>
      <c r="R30" s="1318">
        <v>15508.283868682882</v>
      </c>
      <c r="S30" s="1318">
        <v>793.64375898678327</v>
      </c>
      <c r="T30" s="1318">
        <v>5.3190842664526876</v>
      </c>
      <c r="U30" s="1318">
        <v>2199.8835527012243</v>
      </c>
      <c r="V30" s="1320" t="s">
        <v>268</v>
      </c>
      <c r="W30" s="1320" t="s">
        <v>268</v>
      </c>
      <c r="X30" s="48">
        <v>0</v>
      </c>
      <c r="Y30" s="1322">
        <v>102112.58413841996</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v>15.957446808510637</v>
      </c>
      <c r="G31" s="1318">
        <v>6170.9290118452554</v>
      </c>
      <c r="H31" s="1318">
        <v>4084.7370382860895</v>
      </c>
      <c r="I31" s="1318">
        <v>557.16440883561154</v>
      </c>
      <c r="J31" s="1318">
        <v>1114.7747799409353</v>
      </c>
      <c r="K31" s="1318">
        <v>2970.6537511774141</v>
      </c>
      <c r="L31" s="1320">
        <v>0</v>
      </c>
      <c r="M31" s="1321">
        <v>2451.1354132146635</v>
      </c>
      <c r="N31" s="1320">
        <v>0</v>
      </c>
      <c r="O31" s="1320">
        <v>0</v>
      </c>
      <c r="P31" s="1320" t="s">
        <v>268</v>
      </c>
      <c r="Q31" s="1318">
        <v>0</v>
      </c>
      <c r="R31" s="1318">
        <v>5466.3646525423419</v>
      </c>
      <c r="S31" s="1318">
        <v>252.62463314227185</v>
      </c>
      <c r="T31" s="1318">
        <v>795.73500626132204</v>
      </c>
      <c r="U31" s="1318">
        <v>71.80916757824906</v>
      </c>
      <c r="V31" s="1320" t="s">
        <v>268</v>
      </c>
      <c r="W31" s="1320" t="s">
        <v>268</v>
      </c>
      <c r="X31" s="48">
        <v>0</v>
      </c>
      <c r="Y31" s="1322">
        <v>23951.885309632667</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v>21.276595744680851</v>
      </c>
      <c r="G32" s="1318">
        <v>3509.5563501983434</v>
      </c>
      <c r="H32" s="1318">
        <v>1728.4651839755766</v>
      </c>
      <c r="I32" s="1318">
        <v>1963.6147722291876</v>
      </c>
      <c r="J32" s="1318">
        <v>1218.1236918312929</v>
      </c>
      <c r="K32" s="1318">
        <v>4004.836944069652</v>
      </c>
      <c r="L32" s="1320">
        <v>0</v>
      </c>
      <c r="M32" s="1321">
        <v>3209.013871135729</v>
      </c>
      <c r="N32" s="1320">
        <v>0</v>
      </c>
      <c r="O32" s="1320">
        <v>0</v>
      </c>
      <c r="P32" s="1320" t="s">
        <v>268</v>
      </c>
      <c r="Q32" s="1318">
        <v>0</v>
      </c>
      <c r="R32" s="1318">
        <v>3721.0636406228673</v>
      </c>
      <c r="S32" s="1318">
        <v>544.37255017825839</v>
      </c>
      <c r="T32" s="1318">
        <v>0</v>
      </c>
      <c r="U32" s="1318">
        <v>1126.6276156533399</v>
      </c>
      <c r="V32" s="1320" t="s">
        <v>268</v>
      </c>
      <c r="W32" s="1320" t="s">
        <v>268</v>
      </c>
      <c r="X32" s="48">
        <v>0</v>
      </c>
      <c r="Y32" s="1322">
        <v>21046.951215638925</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v>14.893617021276597</v>
      </c>
      <c r="G33" s="1318">
        <v>3784.4306937103815</v>
      </c>
      <c r="H33" s="1318">
        <v>2472.8873426933387</v>
      </c>
      <c r="I33" s="1318">
        <v>479.2106255670061</v>
      </c>
      <c r="J33" s="1318">
        <v>3368.7100381340138</v>
      </c>
      <c r="K33" s="1318">
        <v>6021.2443675059194</v>
      </c>
      <c r="L33" s="1320">
        <v>0</v>
      </c>
      <c r="M33" s="1321">
        <v>905.01664851899193</v>
      </c>
      <c r="N33" s="1320">
        <v>0</v>
      </c>
      <c r="O33" s="1320">
        <v>0</v>
      </c>
      <c r="P33" s="1320" t="s">
        <v>268</v>
      </c>
      <c r="Q33" s="1318">
        <v>0</v>
      </c>
      <c r="R33" s="1318">
        <v>1288.3398691845987</v>
      </c>
      <c r="S33" s="1318">
        <v>1472.1532825149204</v>
      </c>
      <c r="T33" s="1318">
        <v>224.46535604430343</v>
      </c>
      <c r="U33" s="1318">
        <v>50.460496136066908</v>
      </c>
      <c r="V33" s="1320" t="s">
        <v>268</v>
      </c>
      <c r="W33" s="1320" t="s">
        <v>268</v>
      </c>
      <c r="X33" s="48">
        <v>16.234256872574036</v>
      </c>
      <c r="Y33" s="1322">
        <v>20098.046593903386</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v>70.21276595744682</v>
      </c>
      <c r="G34" s="1318">
        <v>6477.2175660443827</v>
      </c>
      <c r="H34" s="1318">
        <v>2009.6203340492377</v>
      </c>
      <c r="I34" s="1318">
        <v>3771.3219779211645</v>
      </c>
      <c r="J34" s="1318">
        <v>7500.3440662901057</v>
      </c>
      <c r="K34" s="1318">
        <v>4189.6909447315502</v>
      </c>
      <c r="L34" s="77">
        <v>0</v>
      </c>
      <c r="M34" s="78">
        <v>164.65464185958436</v>
      </c>
      <c r="N34" s="77">
        <v>0</v>
      </c>
      <c r="O34" s="77">
        <v>0</v>
      </c>
      <c r="P34" s="77" t="s">
        <v>268</v>
      </c>
      <c r="Q34" s="1318">
        <v>0</v>
      </c>
      <c r="R34" s="1318">
        <v>2272.2590927033339</v>
      </c>
      <c r="S34" s="1318">
        <v>144.19724635111976</v>
      </c>
      <c r="T34" s="1318">
        <v>13.829619092776987</v>
      </c>
      <c r="U34" s="1318">
        <v>932.5487843607749</v>
      </c>
      <c r="V34" s="77" t="s">
        <v>268</v>
      </c>
      <c r="W34" s="77" t="s">
        <v>268</v>
      </c>
      <c r="X34" s="48">
        <v>0</v>
      </c>
      <c r="Y34" s="1322">
        <v>27545.897039361476</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v>0</v>
      </c>
      <c r="G35" s="1318">
        <v>2388.4617063028163</v>
      </c>
      <c r="H35" s="1318">
        <v>2206.9081808338806</v>
      </c>
      <c r="I35" s="1318">
        <v>1546.7671732770659</v>
      </c>
      <c r="J35" s="1318">
        <v>924.33408836769217</v>
      </c>
      <c r="K35" s="1318">
        <v>3682.0918510221227</v>
      </c>
      <c r="L35" s="1320">
        <v>0</v>
      </c>
      <c r="M35" s="1321">
        <v>1410.6582082721836</v>
      </c>
      <c r="N35" s="1320">
        <v>0</v>
      </c>
      <c r="O35" s="1320">
        <v>0</v>
      </c>
      <c r="P35" s="1320" t="s">
        <v>268</v>
      </c>
      <c r="Q35" s="1318">
        <v>0</v>
      </c>
      <c r="R35" s="1318">
        <v>3623.9924152153144</v>
      </c>
      <c r="S35" s="1318">
        <v>670.68486674939436</v>
      </c>
      <c r="T35" s="1318">
        <v>117.01985386195912</v>
      </c>
      <c r="U35" s="1318">
        <v>88.305868238117085</v>
      </c>
      <c r="V35" s="1320" t="s">
        <v>268</v>
      </c>
      <c r="W35" s="1320" t="s">
        <v>268</v>
      </c>
      <c r="X35" s="48">
        <v>0</v>
      </c>
      <c r="Y35" s="1322">
        <v>16659.224212140543</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v>0</v>
      </c>
      <c r="G36" s="1318">
        <v>1540.2780177513848</v>
      </c>
      <c r="H36" s="1318">
        <v>112.62180727382453</v>
      </c>
      <c r="I36" s="1318">
        <v>29.540381028103116</v>
      </c>
      <c r="J36" s="1318">
        <v>81.285661037359858</v>
      </c>
      <c r="K36" s="1318">
        <v>1858.5321147628624</v>
      </c>
      <c r="L36" s="1320">
        <v>0</v>
      </c>
      <c r="M36" s="1321">
        <v>562.86196720794078</v>
      </c>
      <c r="N36" s="1320">
        <v>0</v>
      </c>
      <c r="O36" s="1320">
        <v>0</v>
      </c>
      <c r="P36" s="1320" t="s">
        <v>268</v>
      </c>
      <c r="Q36" s="1318">
        <v>0</v>
      </c>
      <c r="R36" s="1318">
        <v>1576.9121515186171</v>
      </c>
      <c r="S36" s="1318">
        <v>97.249305678662182</v>
      </c>
      <c r="T36" s="1318">
        <v>0</v>
      </c>
      <c r="U36" s="1318">
        <v>0</v>
      </c>
      <c r="V36" s="1320" t="s">
        <v>268</v>
      </c>
      <c r="W36" s="1320" t="s">
        <v>268</v>
      </c>
      <c r="X36" s="48">
        <v>0</v>
      </c>
      <c r="Y36" s="1322">
        <v>5859.2814062587559</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80.851063829787236</v>
      </c>
      <c r="G37" s="1318">
        <v>54444.753897062968</v>
      </c>
      <c r="H37" s="1318">
        <v>25489.270310087151</v>
      </c>
      <c r="I37" s="1318">
        <v>1116.7905160902317</v>
      </c>
      <c r="J37" s="1318">
        <v>7874.2581070619608</v>
      </c>
      <c r="K37" s="1318">
        <v>15148.035946131718</v>
      </c>
      <c r="L37" s="1320">
        <v>0</v>
      </c>
      <c r="M37" s="1321">
        <v>41648.28228313529</v>
      </c>
      <c r="N37" s="1320">
        <v>0</v>
      </c>
      <c r="O37" s="1320">
        <v>0</v>
      </c>
      <c r="P37" s="1320" t="s">
        <v>268</v>
      </c>
      <c r="Q37" s="1318">
        <v>0</v>
      </c>
      <c r="R37" s="1318">
        <v>54645.817116675091</v>
      </c>
      <c r="S37" s="1318">
        <v>738.87116153558281</v>
      </c>
      <c r="T37" s="1318">
        <v>1815.9353685669475</v>
      </c>
      <c r="U37" s="1318">
        <v>1479.8510886058082</v>
      </c>
      <c r="V37" s="1320" t="s">
        <v>268</v>
      </c>
      <c r="W37" s="1320" t="s">
        <v>268</v>
      </c>
      <c r="X37" s="48">
        <v>0</v>
      </c>
      <c r="Y37" s="1322">
        <v>204482.71685878254</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0</v>
      </c>
      <c r="G38" s="1318">
        <v>715.65498721527058</v>
      </c>
      <c r="H38" s="1318">
        <v>1228.4563091286675</v>
      </c>
      <c r="I38" s="1318">
        <v>911.64898117284906</v>
      </c>
      <c r="J38" s="1318">
        <v>312.36918312928287</v>
      </c>
      <c r="K38" s="1318">
        <v>3888.9284896005702</v>
      </c>
      <c r="L38" s="1320">
        <v>0</v>
      </c>
      <c r="M38" s="1321">
        <v>2741.9085041581848</v>
      </c>
      <c r="N38" s="1320">
        <v>0</v>
      </c>
      <c r="O38" s="1320">
        <v>0</v>
      </c>
      <c r="P38" s="1320" t="s">
        <v>268</v>
      </c>
      <c r="Q38" s="1318">
        <v>0</v>
      </c>
      <c r="R38" s="1318">
        <v>732.3264556256895</v>
      </c>
      <c r="S38" s="1318">
        <v>1045.1505840178061</v>
      </c>
      <c r="T38" s="1318">
        <v>0</v>
      </c>
      <c r="U38" s="1318">
        <v>23.289459755107799</v>
      </c>
      <c r="V38" s="1320" t="s">
        <v>268</v>
      </c>
      <c r="W38" s="1320" t="s">
        <v>268</v>
      </c>
      <c r="X38" s="48">
        <v>0</v>
      </c>
      <c r="Y38" s="1322">
        <v>11599.732953803426</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59000</v>
      </c>
      <c r="G39" s="1327">
        <v>5620375.8369560679</v>
      </c>
      <c r="H39" s="1327">
        <v>2000.0000000000002</v>
      </c>
      <c r="I39" s="1327">
        <v>0</v>
      </c>
      <c r="J39" s="1327">
        <v>2000</v>
      </c>
      <c r="K39" s="1327">
        <v>0</v>
      </c>
      <c r="L39" s="1320">
        <v>0</v>
      </c>
      <c r="M39" s="1328">
        <v>0</v>
      </c>
      <c r="N39" s="1320">
        <v>0</v>
      </c>
      <c r="O39" s="1320">
        <v>0</v>
      </c>
      <c r="P39" s="1320">
        <v>0</v>
      </c>
      <c r="Q39" s="1327">
        <v>0</v>
      </c>
      <c r="R39" s="1327">
        <v>0</v>
      </c>
      <c r="S39" s="1327">
        <v>1000</v>
      </c>
      <c r="T39" s="1327">
        <v>0</v>
      </c>
      <c r="U39" s="1327">
        <v>2000</v>
      </c>
      <c r="V39" s="1320">
        <v>0</v>
      </c>
      <c r="W39" s="1320">
        <v>0</v>
      </c>
      <c r="X39" s="65">
        <v>183000</v>
      </c>
      <c r="Y39" s="1329">
        <v>5869375.8369560679</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58812.586488866524</v>
      </c>
      <c r="G40" s="1318">
        <v>50880.253134701037</v>
      </c>
      <c r="H40" s="1318">
        <v>1953.8216560509554</v>
      </c>
      <c r="I40" s="1318">
        <v>0</v>
      </c>
      <c r="J40" s="1318">
        <v>1996.101364522417</v>
      </c>
      <c r="K40" s="1318">
        <v>0</v>
      </c>
      <c r="L40" s="1320" t="s">
        <v>268</v>
      </c>
      <c r="M40" s="1321">
        <v>0</v>
      </c>
      <c r="N40" s="1320" t="s">
        <v>268</v>
      </c>
      <c r="O40" s="1320" t="s">
        <v>268</v>
      </c>
      <c r="P40" s="1320" t="s">
        <v>268</v>
      </c>
      <c r="Q40" s="1318" t="s">
        <v>268</v>
      </c>
      <c r="R40" s="1318">
        <v>0</v>
      </c>
      <c r="S40" s="1318">
        <v>948.3101391650099</v>
      </c>
      <c r="T40" s="1318">
        <v>0</v>
      </c>
      <c r="U40" s="1318">
        <v>1996.9353355807539</v>
      </c>
      <c r="V40" s="1320" t="s">
        <v>268</v>
      </c>
      <c r="W40" s="1320" t="s">
        <v>268</v>
      </c>
      <c r="X40" s="48">
        <v>183000</v>
      </c>
      <c r="Y40" s="1322">
        <v>299588.00811888673</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v>0</v>
      </c>
      <c r="G41" s="1318">
        <v>21.208942532180505</v>
      </c>
      <c r="H41" s="1318">
        <v>6.369426751592357</v>
      </c>
      <c r="I41" s="1318">
        <v>0</v>
      </c>
      <c r="J41" s="1318">
        <v>0</v>
      </c>
      <c r="K41" s="1318">
        <v>0</v>
      </c>
      <c r="L41" s="1320" t="s">
        <v>268</v>
      </c>
      <c r="M41" s="1321">
        <v>0</v>
      </c>
      <c r="N41" s="1320" t="s">
        <v>268</v>
      </c>
      <c r="O41" s="1320" t="s">
        <v>268</v>
      </c>
      <c r="P41" s="1320" t="s">
        <v>268</v>
      </c>
      <c r="Q41" s="1318" t="s">
        <v>268</v>
      </c>
      <c r="R41" s="1318">
        <v>0</v>
      </c>
      <c r="S41" s="1318">
        <v>3.9761431411530812</v>
      </c>
      <c r="T41" s="1318">
        <v>0</v>
      </c>
      <c r="U41" s="1318">
        <v>0</v>
      </c>
      <c r="V41" s="1320" t="s">
        <v>268</v>
      </c>
      <c r="W41" s="1320" t="s">
        <v>268</v>
      </c>
      <c r="X41" s="48">
        <v>0</v>
      </c>
      <c r="Y41" s="1322">
        <v>31.554512424925942</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v>0</v>
      </c>
      <c r="G42" s="1318">
        <v>9.089546799505932</v>
      </c>
      <c r="H42" s="1318">
        <v>3.1847133757961785</v>
      </c>
      <c r="I42" s="1318">
        <v>0</v>
      </c>
      <c r="J42" s="1318">
        <v>0</v>
      </c>
      <c r="K42" s="1318">
        <v>0</v>
      </c>
      <c r="L42" s="1320" t="s">
        <v>268</v>
      </c>
      <c r="M42" s="1321">
        <v>0</v>
      </c>
      <c r="N42" s="1320" t="s">
        <v>268</v>
      </c>
      <c r="O42" s="1320" t="s">
        <v>268</v>
      </c>
      <c r="P42" s="1320" t="s">
        <v>268</v>
      </c>
      <c r="Q42" s="1318" t="s">
        <v>268</v>
      </c>
      <c r="R42" s="1318">
        <v>0</v>
      </c>
      <c r="S42" s="1318">
        <v>0</v>
      </c>
      <c r="T42" s="1318">
        <v>0</v>
      </c>
      <c r="U42" s="1318">
        <v>0</v>
      </c>
      <c r="V42" s="1320" t="s">
        <v>268</v>
      </c>
      <c r="W42" s="1320" t="s">
        <v>268</v>
      </c>
      <c r="X42" s="48">
        <v>0</v>
      </c>
      <c r="Y42" s="1322">
        <v>12.274260175302111</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v>0</v>
      </c>
      <c r="G43" s="1339">
        <v>494342.08533203468</v>
      </c>
      <c r="H43" s="1318">
        <v>0.79617834394904463</v>
      </c>
      <c r="I43" s="1318">
        <v>0</v>
      </c>
      <c r="J43" s="1318">
        <v>3.8986354775828458</v>
      </c>
      <c r="K43" s="1318">
        <v>0</v>
      </c>
      <c r="L43" s="1320" t="s">
        <v>268</v>
      </c>
      <c r="M43" s="1321">
        <v>0</v>
      </c>
      <c r="N43" s="1320" t="s">
        <v>268</v>
      </c>
      <c r="O43" s="1320" t="s">
        <v>268</v>
      </c>
      <c r="P43" s="1320" t="s">
        <v>268</v>
      </c>
      <c r="Q43" s="1318" t="s">
        <v>268</v>
      </c>
      <c r="R43" s="1318">
        <v>0</v>
      </c>
      <c r="S43" s="1318">
        <v>19.880715705765407</v>
      </c>
      <c r="T43" s="1318">
        <v>0</v>
      </c>
      <c r="U43" s="1318">
        <v>2.4517315353968741</v>
      </c>
      <c r="V43" s="1320" t="s">
        <v>268</v>
      </c>
      <c r="W43" s="1320" t="s">
        <v>268</v>
      </c>
      <c r="X43" s="48">
        <v>0</v>
      </c>
      <c r="Y43" s="1322">
        <v>494369.11259309732</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187.41351113347591</v>
      </c>
      <c r="G44" s="1339">
        <v>5075123.2</v>
      </c>
      <c r="H44" s="1318">
        <v>35.828025477707008</v>
      </c>
      <c r="I44" s="1318">
        <v>0</v>
      </c>
      <c r="J44" s="1318">
        <v>0</v>
      </c>
      <c r="K44" s="1318">
        <v>0</v>
      </c>
      <c r="L44" s="1320" t="s">
        <v>268</v>
      </c>
      <c r="M44" s="1321">
        <v>0</v>
      </c>
      <c r="N44" s="1320" t="s">
        <v>268</v>
      </c>
      <c r="O44" s="1320" t="s">
        <v>268</v>
      </c>
      <c r="P44" s="1320" t="s">
        <v>268</v>
      </c>
      <c r="Q44" s="1318" t="s">
        <v>268</v>
      </c>
      <c r="R44" s="1318">
        <v>0</v>
      </c>
      <c r="S44" s="1318">
        <v>27.833001988071572</v>
      </c>
      <c r="T44" s="1318">
        <v>0</v>
      </c>
      <c r="U44" s="1318">
        <v>0.61293288384921851</v>
      </c>
      <c r="V44" s="1320" t="s">
        <v>268</v>
      </c>
      <c r="W44" s="1320" t="s">
        <v>268</v>
      </c>
      <c r="X44" s="48">
        <v>0</v>
      </c>
      <c r="Y44" s="1322">
        <v>5075374.887471484</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1.1355841735861525</v>
      </c>
      <c r="H45" s="1327">
        <v>0.87367564653733865</v>
      </c>
      <c r="I45" s="1327">
        <v>2.7468837593201036E-2</v>
      </c>
      <c r="J45" s="1327">
        <v>0.87900280298243316</v>
      </c>
      <c r="K45" s="1327">
        <v>29.43325863029925</v>
      </c>
      <c r="L45" s="1328">
        <v>31.561694394587992</v>
      </c>
      <c r="M45" s="1328">
        <v>0</v>
      </c>
      <c r="N45" s="1320">
        <v>0</v>
      </c>
      <c r="O45" s="1320">
        <v>0</v>
      </c>
      <c r="P45" s="1320">
        <v>0</v>
      </c>
      <c r="Q45" s="1327">
        <v>0</v>
      </c>
      <c r="R45" s="1327">
        <v>54.123515651189543</v>
      </c>
      <c r="S45" s="1327">
        <v>5.4785013022965421</v>
      </c>
      <c r="T45" s="1327">
        <v>0</v>
      </c>
      <c r="U45" s="1327">
        <v>259.32897603841599</v>
      </c>
      <c r="V45" s="1320">
        <v>0</v>
      </c>
      <c r="W45" s="1320">
        <v>0</v>
      </c>
      <c r="X45" s="65">
        <v>0</v>
      </c>
      <c r="Y45" s="1329">
        <v>382.84167747748847</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v>0</v>
      </c>
      <c r="G46" s="1318">
        <v>0</v>
      </c>
      <c r="H46" s="1318">
        <v>0.13201703152091063</v>
      </c>
      <c r="I46" s="1318">
        <v>0</v>
      </c>
      <c r="J46" s="1318">
        <v>0</v>
      </c>
      <c r="K46" s="1318">
        <v>6.1955804120013793</v>
      </c>
      <c r="L46" s="1320">
        <v>0</v>
      </c>
      <c r="M46" s="1321">
        <v>0</v>
      </c>
      <c r="N46" s="1320">
        <v>0</v>
      </c>
      <c r="O46" s="1320">
        <v>0</v>
      </c>
      <c r="P46" s="1320">
        <v>0</v>
      </c>
      <c r="Q46" s="1318">
        <v>0</v>
      </c>
      <c r="R46" s="1318">
        <v>9.137833432145392</v>
      </c>
      <c r="S46" s="1318">
        <v>0.20641654980483504</v>
      </c>
      <c r="T46" s="1318">
        <v>0</v>
      </c>
      <c r="U46" s="1318">
        <v>259.32897603841599</v>
      </c>
      <c r="V46" s="1320">
        <v>0</v>
      </c>
      <c r="W46" s="1320">
        <v>0</v>
      </c>
      <c r="X46" s="48">
        <v>0</v>
      </c>
      <c r="Y46" s="1322">
        <v>275.00082346388848</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v>0</v>
      </c>
      <c r="G47" s="1318">
        <v>7.6773913633330665E-2</v>
      </c>
      <c r="H47" s="1318">
        <v>0</v>
      </c>
      <c r="I47" s="1318">
        <v>0</v>
      </c>
      <c r="J47" s="1318">
        <v>0</v>
      </c>
      <c r="K47" s="1318">
        <v>0.30259378787920743</v>
      </c>
      <c r="L47" s="1320">
        <v>0</v>
      </c>
      <c r="M47" s="1321">
        <v>0</v>
      </c>
      <c r="N47" s="1320">
        <v>0</v>
      </c>
      <c r="O47" s="1320">
        <v>0</v>
      </c>
      <c r="P47" s="1320">
        <v>0</v>
      </c>
      <c r="Q47" s="1318">
        <v>0</v>
      </c>
      <c r="R47" s="1318">
        <v>0.45243356239669319</v>
      </c>
      <c r="S47" s="1318">
        <v>6.6970984630974492E-2</v>
      </c>
      <c r="T47" s="1318">
        <v>0</v>
      </c>
      <c r="U47" s="1318">
        <v>0</v>
      </c>
      <c r="V47" s="1320">
        <v>0</v>
      </c>
      <c r="W47" s="1320">
        <v>0</v>
      </c>
      <c r="X47" s="48">
        <v>0</v>
      </c>
      <c r="Y47" s="1322">
        <v>0.89877224854020576</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v>0</v>
      </c>
      <c r="G48" s="1318">
        <v>1.0588102599528217</v>
      </c>
      <c r="H48" s="1318">
        <v>0</v>
      </c>
      <c r="I48" s="1318">
        <v>0</v>
      </c>
      <c r="J48" s="1318">
        <v>0</v>
      </c>
      <c r="K48" s="1318">
        <v>19.67365610954182</v>
      </c>
      <c r="L48" s="1320">
        <v>0</v>
      </c>
      <c r="M48" s="1321">
        <v>0</v>
      </c>
      <c r="N48" s="1320">
        <v>0</v>
      </c>
      <c r="O48" s="1320">
        <v>0</v>
      </c>
      <c r="P48" s="1320">
        <v>0</v>
      </c>
      <c r="Q48" s="1318">
        <v>0</v>
      </c>
      <c r="R48" s="1318">
        <v>43.603802504313713</v>
      </c>
      <c r="S48" s="1318">
        <v>5.0677695798947271</v>
      </c>
      <c r="T48" s="1318">
        <v>0</v>
      </c>
      <c r="U48" s="1318">
        <v>0</v>
      </c>
      <c r="V48" s="1320">
        <v>0</v>
      </c>
      <c r="W48" s="1320">
        <v>0</v>
      </c>
      <c r="X48" s="48">
        <v>0</v>
      </c>
      <c r="Y48" s="1322">
        <v>69.40403845370308</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v>0</v>
      </c>
      <c r="G49" s="1318">
        <v>0</v>
      </c>
      <c r="H49" s="1318">
        <v>0</v>
      </c>
      <c r="I49" s="1318">
        <v>0</v>
      </c>
      <c r="J49" s="1318">
        <v>0</v>
      </c>
      <c r="K49" s="1318">
        <v>3.0634290328591839E-2</v>
      </c>
      <c r="L49" s="1320">
        <v>0</v>
      </c>
      <c r="M49" s="1321">
        <v>0</v>
      </c>
      <c r="N49" s="1320">
        <v>0</v>
      </c>
      <c r="O49" s="1320">
        <v>0</v>
      </c>
      <c r="P49" s="1320">
        <v>0</v>
      </c>
      <c r="Q49" s="1318">
        <v>0</v>
      </c>
      <c r="R49" s="1318">
        <v>3.3011625014666195E-2</v>
      </c>
      <c r="S49" s="1318">
        <v>0</v>
      </c>
      <c r="T49" s="1318">
        <v>0</v>
      </c>
      <c r="U49" s="1318">
        <v>0</v>
      </c>
      <c r="V49" s="1320">
        <v>0</v>
      </c>
      <c r="W49" s="1320">
        <v>0</v>
      </c>
      <c r="X49" s="48">
        <v>0</v>
      </c>
      <c r="Y49" s="1322">
        <v>6.364591534325803E-2</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v>0</v>
      </c>
      <c r="G50" s="1318">
        <v>0</v>
      </c>
      <c r="H50" s="1318">
        <v>0.74165861501642805</v>
      </c>
      <c r="I50" s="1318">
        <v>2.7468837593201036E-2</v>
      </c>
      <c r="J50" s="1318">
        <v>0.87900280298243316</v>
      </c>
      <c r="K50" s="1318">
        <v>3.2307940305482488</v>
      </c>
      <c r="L50" s="1321">
        <v>31.561694394587992</v>
      </c>
      <c r="M50" s="1321">
        <v>0</v>
      </c>
      <c r="N50" s="1320">
        <v>0</v>
      </c>
      <c r="O50" s="1320">
        <v>0</v>
      </c>
      <c r="P50" s="1320">
        <v>0</v>
      </c>
      <c r="Q50" s="1318">
        <v>0</v>
      </c>
      <c r="R50" s="1318">
        <v>0.89643452731907858</v>
      </c>
      <c r="S50" s="1318">
        <v>0.1373441879660052</v>
      </c>
      <c r="T50" s="1318">
        <v>0</v>
      </c>
      <c r="U50" s="1318">
        <v>0</v>
      </c>
      <c r="V50" s="1320">
        <v>0</v>
      </c>
      <c r="W50" s="1320">
        <v>0</v>
      </c>
      <c r="X50" s="48">
        <v>0</v>
      </c>
      <c r="Y50" s="1322">
        <v>37.474397396013394</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0</v>
      </c>
      <c r="G51" s="1327">
        <v>2000</v>
      </c>
      <c r="H51" s="1327">
        <v>1000</v>
      </c>
      <c r="I51" s="1327">
        <v>0</v>
      </c>
      <c r="J51" s="1327">
        <v>0</v>
      </c>
      <c r="K51" s="1327">
        <v>7000</v>
      </c>
      <c r="L51" s="1320">
        <v>0</v>
      </c>
      <c r="M51" s="1328">
        <v>4000</v>
      </c>
      <c r="N51" s="1320">
        <v>0</v>
      </c>
      <c r="O51" s="1320">
        <v>0</v>
      </c>
      <c r="P51" s="1320">
        <v>0</v>
      </c>
      <c r="Q51" s="1327">
        <v>0</v>
      </c>
      <c r="R51" s="1327">
        <v>3999.9999999999995</v>
      </c>
      <c r="S51" s="1327">
        <v>0</v>
      </c>
      <c r="T51" s="1327">
        <v>0</v>
      </c>
      <c r="U51" s="1327">
        <v>1000</v>
      </c>
      <c r="V51" s="1320">
        <v>0</v>
      </c>
      <c r="W51" s="1320">
        <v>0</v>
      </c>
      <c r="X51" s="65">
        <v>0</v>
      </c>
      <c r="Y51" s="1329">
        <v>19000</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0</v>
      </c>
      <c r="G52" s="1318">
        <v>257.49542080401039</v>
      </c>
      <c r="H52" s="1318">
        <v>18.778329376214117</v>
      </c>
      <c r="I52" s="1318">
        <v>0</v>
      </c>
      <c r="J52" s="1318">
        <v>0</v>
      </c>
      <c r="K52" s="1318">
        <v>451.46631740789246</v>
      </c>
      <c r="L52" s="1320" t="s">
        <v>268</v>
      </c>
      <c r="M52" s="1321">
        <v>6.5357462157412831</v>
      </c>
      <c r="N52" s="1320" t="s">
        <v>268</v>
      </c>
      <c r="O52" s="1320" t="s">
        <v>268</v>
      </c>
      <c r="P52" s="1320" t="s">
        <v>268</v>
      </c>
      <c r="Q52" s="1318">
        <v>0</v>
      </c>
      <c r="R52" s="1318">
        <v>618.72509960159357</v>
      </c>
      <c r="S52" s="1318">
        <v>0</v>
      </c>
      <c r="T52" s="1318">
        <v>0</v>
      </c>
      <c r="U52" s="1318">
        <v>79.082263937497785</v>
      </c>
      <c r="V52" s="1320" t="s">
        <v>268</v>
      </c>
      <c r="W52" s="1320" t="s">
        <v>268</v>
      </c>
      <c r="X52" s="48">
        <v>0</v>
      </c>
      <c r="Y52" s="1322">
        <v>1432.0831773429495</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137.95430444423022</v>
      </c>
      <c r="H53" s="1318">
        <v>381.79519595448795</v>
      </c>
      <c r="I53" s="1318">
        <v>0</v>
      </c>
      <c r="J53" s="1318">
        <v>0</v>
      </c>
      <c r="K53" s="1318">
        <v>372.3819828028017</v>
      </c>
      <c r="L53" s="1342" t="s">
        <v>268</v>
      </c>
      <c r="M53" s="1343">
        <v>0.12331596633474118</v>
      </c>
      <c r="N53" s="1342" t="s">
        <v>268</v>
      </c>
      <c r="O53" s="1342" t="s">
        <v>268</v>
      </c>
      <c r="P53" s="1342" t="s">
        <v>268</v>
      </c>
      <c r="Q53" s="1318">
        <v>0</v>
      </c>
      <c r="R53" s="1318">
        <v>308.96414342629481</v>
      </c>
      <c r="S53" s="1318">
        <v>0</v>
      </c>
      <c r="T53" s="1318">
        <v>0</v>
      </c>
      <c r="U53" s="1318">
        <v>0.15908367801463569</v>
      </c>
      <c r="V53" s="1342" t="s">
        <v>268</v>
      </c>
      <c r="W53" s="1342" t="s">
        <v>268</v>
      </c>
      <c r="X53" s="48">
        <v>0</v>
      </c>
      <c r="Y53" s="1322">
        <v>1201.3780262721641</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400.94476043574667</v>
      </c>
      <c r="H54" s="1318">
        <v>512.34929542721477</v>
      </c>
      <c r="I54" s="1318">
        <v>0</v>
      </c>
      <c r="J54" s="1318">
        <v>0</v>
      </c>
      <c r="K54" s="1318">
        <v>5489.9037640225497</v>
      </c>
      <c r="L54" s="1342" t="s">
        <v>268</v>
      </c>
      <c r="M54" s="1343">
        <v>2856.4910441779448</v>
      </c>
      <c r="N54" s="1342" t="s">
        <v>268</v>
      </c>
      <c r="O54" s="1342" t="s">
        <v>268</v>
      </c>
      <c r="P54" s="1342" t="s">
        <v>268</v>
      </c>
      <c r="Q54" s="1318">
        <v>0</v>
      </c>
      <c r="R54" s="1318">
        <v>2569.7211155378486</v>
      </c>
      <c r="S54" s="1318">
        <v>0</v>
      </c>
      <c r="T54" s="1318">
        <v>0</v>
      </c>
      <c r="U54" s="1318">
        <v>14.697564252129954</v>
      </c>
      <c r="V54" s="1342" t="s">
        <v>268</v>
      </c>
      <c r="W54" s="1342" t="s">
        <v>268</v>
      </c>
      <c r="X54" s="48">
        <v>0</v>
      </c>
      <c r="Y54" s="1322">
        <v>11844.107543853435</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1203.6055143160127</v>
      </c>
      <c r="H55" s="1318">
        <v>87.07717924208319</v>
      </c>
      <c r="I55" s="1318">
        <v>0</v>
      </c>
      <c r="J55" s="1318">
        <v>0</v>
      </c>
      <c r="K55" s="1318">
        <v>686.24793576675586</v>
      </c>
      <c r="L55" s="1342" t="s">
        <v>268</v>
      </c>
      <c r="M55" s="1343">
        <v>1136.8498936399792</v>
      </c>
      <c r="N55" s="1342" t="s">
        <v>268</v>
      </c>
      <c r="O55" s="1342" t="s">
        <v>268</v>
      </c>
      <c r="P55" s="1342" t="s">
        <v>268</v>
      </c>
      <c r="Q55" s="1318">
        <v>0</v>
      </c>
      <c r="R55" s="1318">
        <v>502.589641434263</v>
      </c>
      <c r="S55" s="1318">
        <v>0</v>
      </c>
      <c r="T55" s="1318">
        <v>0</v>
      </c>
      <c r="U55" s="1318">
        <v>906.06108813235767</v>
      </c>
      <c r="V55" s="1342" t="s">
        <v>268</v>
      </c>
      <c r="W55" s="1342" t="s">
        <v>268</v>
      </c>
      <c r="X55" s="48">
        <v>0</v>
      </c>
      <c r="Y55" s="1322">
        <v>4522.4312525314517</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0</v>
      </c>
      <c r="G56" s="1327">
        <v>4000</v>
      </c>
      <c r="H56" s="1327">
        <v>7000</v>
      </c>
      <c r="I56" s="1327">
        <v>0</v>
      </c>
      <c r="J56" s="1327">
        <v>1000</v>
      </c>
      <c r="K56" s="1327">
        <v>30000</v>
      </c>
      <c r="L56" s="1342">
        <v>0</v>
      </c>
      <c r="M56" s="1345">
        <v>0</v>
      </c>
      <c r="N56" s="1342">
        <v>0</v>
      </c>
      <c r="O56" s="1342">
        <v>0</v>
      </c>
      <c r="P56" s="1342">
        <v>0</v>
      </c>
      <c r="Q56" s="1327">
        <v>0</v>
      </c>
      <c r="R56" s="1327">
        <v>10000</v>
      </c>
      <c r="S56" s="1327">
        <v>1000</v>
      </c>
      <c r="T56" s="1327">
        <v>0</v>
      </c>
      <c r="U56" s="1327">
        <v>1000</v>
      </c>
      <c r="V56" s="1342">
        <v>0</v>
      </c>
      <c r="W56" s="1342">
        <v>0</v>
      </c>
      <c r="X56" s="65">
        <v>0</v>
      </c>
      <c r="Y56" s="1329">
        <v>54000</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155.6904873112253</v>
      </c>
      <c r="H57" s="1318">
        <v>352.3646780921747</v>
      </c>
      <c r="I57" s="1318">
        <v>0</v>
      </c>
      <c r="J57" s="1318">
        <v>86.311065078543066</v>
      </c>
      <c r="K57" s="1318">
        <v>1198.8445685713641</v>
      </c>
      <c r="L57" s="1342" t="s">
        <v>268</v>
      </c>
      <c r="M57" s="1343">
        <v>0</v>
      </c>
      <c r="N57" s="1342" t="s">
        <v>268</v>
      </c>
      <c r="O57" s="1342" t="s">
        <v>268</v>
      </c>
      <c r="P57" s="1342" t="s">
        <v>268</v>
      </c>
      <c r="Q57" s="1318">
        <v>0</v>
      </c>
      <c r="R57" s="1318">
        <v>441.76209954919074</v>
      </c>
      <c r="S57" s="1318">
        <v>8.1597814953909182</v>
      </c>
      <c r="T57" s="1319" t="s">
        <v>268</v>
      </c>
      <c r="U57" s="1318">
        <v>0</v>
      </c>
      <c r="V57" s="1342" t="s">
        <v>268</v>
      </c>
      <c r="W57" s="1342" t="s">
        <v>268</v>
      </c>
      <c r="X57" s="101" t="s">
        <v>268</v>
      </c>
      <c r="Y57" s="1322">
        <v>2243.1326800978891</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v>0</v>
      </c>
      <c r="G58" s="1318">
        <v>0.15569048731122528</v>
      </c>
      <c r="H58" s="1318">
        <v>2.613459315474695</v>
      </c>
      <c r="I58" s="1318">
        <v>0</v>
      </c>
      <c r="J58" s="1318">
        <v>0</v>
      </c>
      <c r="K58" s="1318">
        <v>75.255073312462002</v>
      </c>
      <c r="L58" s="1342" t="s">
        <v>268</v>
      </c>
      <c r="M58" s="1343">
        <v>0</v>
      </c>
      <c r="N58" s="1342" t="s">
        <v>268</v>
      </c>
      <c r="O58" s="1342" t="s">
        <v>268</v>
      </c>
      <c r="P58" s="1342" t="s">
        <v>268</v>
      </c>
      <c r="Q58" s="1318">
        <v>0</v>
      </c>
      <c r="R58" s="1318">
        <v>31.316935115949985</v>
      </c>
      <c r="S58" s="1318">
        <v>19.801980198019802</v>
      </c>
      <c r="T58" s="1319" t="s">
        <v>268</v>
      </c>
      <c r="U58" s="1318">
        <v>21.66504381694255</v>
      </c>
      <c r="V58" s="1342" t="s">
        <v>268</v>
      </c>
      <c r="W58" s="1342" t="s">
        <v>268</v>
      </c>
      <c r="X58" s="101" t="s">
        <v>268</v>
      </c>
      <c r="Y58" s="1322">
        <v>150.80818224616027</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1173.9841195702943</v>
      </c>
      <c r="H59" s="1318">
        <v>514.5499321505755</v>
      </c>
      <c r="I59" s="1318">
        <v>0</v>
      </c>
      <c r="J59" s="1318">
        <v>11.565682720524771</v>
      </c>
      <c r="K59" s="1318">
        <v>4861.7649046149691</v>
      </c>
      <c r="L59" s="1342" t="s">
        <v>268</v>
      </c>
      <c r="M59" s="1343">
        <v>0</v>
      </c>
      <c r="N59" s="1342" t="s">
        <v>268</v>
      </c>
      <c r="O59" s="1342" t="s">
        <v>268</v>
      </c>
      <c r="P59" s="1342" t="s">
        <v>268</v>
      </c>
      <c r="Q59" s="1318">
        <v>0</v>
      </c>
      <c r="R59" s="1318">
        <v>391.7323291293892</v>
      </c>
      <c r="S59" s="1318">
        <v>211.8129054284739</v>
      </c>
      <c r="T59" s="1319" t="s">
        <v>268</v>
      </c>
      <c r="U59" s="1318">
        <v>19.863680623174297</v>
      </c>
      <c r="V59" s="1342" t="s">
        <v>268</v>
      </c>
      <c r="W59" s="1342" t="s">
        <v>268</v>
      </c>
      <c r="X59" s="101" t="s">
        <v>268</v>
      </c>
      <c r="Y59" s="1322">
        <v>7185.2735542374012</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v>
      </c>
      <c r="G60" s="1318">
        <v>1266.6199595204732</v>
      </c>
      <c r="H60" s="1318">
        <v>3063.2256119012914</v>
      </c>
      <c r="I60" s="1318">
        <v>0</v>
      </c>
      <c r="J60" s="1318">
        <v>648.71396513032971</v>
      </c>
      <c r="K60" s="1318">
        <v>6638.6630329511927</v>
      </c>
      <c r="L60" s="1342" t="s">
        <v>268</v>
      </c>
      <c r="M60" s="1343">
        <v>0</v>
      </c>
      <c r="N60" s="1342" t="s">
        <v>268</v>
      </c>
      <c r="O60" s="1342" t="s">
        <v>268</v>
      </c>
      <c r="P60" s="1342" t="s">
        <v>268</v>
      </c>
      <c r="Q60" s="1318">
        <v>0</v>
      </c>
      <c r="R60" s="1318">
        <v>3299.2584459067602</v>
      </c>
      <c r="S60" s="1318">
        <v>128.30317514510074</v>
      </c>
      <c r="T60" s="1319" t="s">
        <v>268</v>
      </c>
      <c r="U60" s="1318">
        <v>2.6777020447906521</v>
      </c>
      <c r="V60" s="1342" t="s">
        <v>268</v>
      </c>
      <c r="W60" s="1342" t="s">
        <v>268</v>
      </c>
      <c r="X60" s="101" t="s">
        <v>268</v>
      </c>
      <c r="Y60" s="1322">
        <v>15047.461892599937</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v>0</v>
      </c>
      <c r="G61" s="1318">
        <v>136.69624785925581</v>
      </c>
      <c r="H61" s="1318">
        <v>86.244157410664926</v>
      </c>
      <c r="I61" s="1318">
        <v>0</v>
      </c>
      <c r="J61" s="1318">
        <v>23.821853961677888</v>
      </c>
      <c r="K61" s="1318">
        <v>2078.2562670330412</v>
      </c>
      <c r="L61" s="1342" t="s">
        <v>268</v>
      </c>
      <c r="M61" s="1343">
        <v>0</v>
      </c>
      <c r="N61" s="1342" t="s">
        <v>268</v>
      </c>
      <c r="O61" s="1342" t="s">
        <v>268</v>
      </c>
      <c r="P61" s="1342" t="s">
        <v>268</v>
      </c>
      <c r="Q61" s="1318">
        <v>0</v>
      </c>
      <c r="R61" s="1318">
        <v>932.08477996953366</v>
      </c>
      <c r="S61" s="1318">
        <v>41.754865141686579</v>
      </c>
      <c r="T61" s="1319" t="s">
        <v>268</v>
      </c>
      <c r="U61" s="1318">
        <v>2.7263875365141188</v>
      </c>
      <c r="V61" s="1342" t="s">
        <v>268</v>
      </c>
      <c r="W61" s="1342" t="s">
        <v>268</v>
      </c>
      <c r="X61" s="101" t="s">
        <v>268</v>
      </c>
      <c r="Y61" s="1322">
        <v>3301.5845589123746</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v>0</v>
      </c>
      <c r="G62" s="1318">
        <v>0</v>
      </c>
      <c r="H62" s="1318">
        <v>0</v>
      </c>
      <c r="I62" s="1318">
        <v>0</v>
      </c>
      <c r="J62" s="1318">
        <v>0</v>
      </c>
      <c r="K62" s="1318">
        <v>431.68201986531227</v>
      </c>
      <c r="L62" s="1342" t="s">
        <v>268</v>
      </c>
      <c r="M62" s="1343">
        <v>0</v>
      </c>
      <c r="N62" s="1342" t="s">
        <v>268</v>
      </c>
      <c r="O62" s="1342" t="s">
        <v>268</v>
      </c>
      <c r="P62" s="1342" t="s">
        <v>268</v>
      </c>
      <c r="Q62" s="1318">
        <v>0</v>
      </c>
      <c r="R62" s="1318">
        <v>95.806623725091441</v>
      </c>
      <c r="S62" s="1318">
        <v>14.988050529190851</v>
      </c>
      <c r="T62" s="1319" t="s">
        <v>268</v>
      </c>
      <c r="U62" s="1318">
        <v>4.8685491723466409E-2</v>
      </c>
      <c r="V62" s="1342" t="s">
        <v>268</v>
      </c>
      <c r="W62" s="1342" t="s">
        <v>268</v>
      </c>
      <c r="X62" s="101" t="s">
        <v>268</v>
      </c>
      <c r="Y62" s="1322">
        <v>542.52537961131816</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v>0</v>
      </c>
      <c r="G63" s="1318">
        <v>7.7845243655612642E-2</v>
      </c>
      <c r="H63" s="1318">
        <v>0.70362366185857173</v>
      </c>
      <c r="I63" s="1318">
        <v>0</v>
      </c>
      <c r="J63" s="1318">
        <v>0</v>
      </c>
      <c r="K63" s="1318">
        <v>242.82641500934707</v>
      </c>
      <c r="L63" s="1342" t="s">
        <v>268</v>
      </c>
      <c r="M63" s="1343">
        <v>0</v>
      </c>
      <c r="N63" s="1342" t="s">
        <v>268</v>
      </c>
      <c r="O63" s="1342" t="s">
        <v>268</v>
      </c>
      <c r="P63" s="1342" t="s">
        <v>268</v>
      </c>
      <c r="Q63" s="1318">
        <v>0</v>
      </c>
      <c r="R63" s="1318">
        <v>27.605298361467025</v>
      </c>
      <c r="S63" s="1318">
        <v>19.358142710822804</v>
      </c>
      <c r="T63" s="1319" t="s">
        <v>268</v>
      </c>
      <c r="U63" s="1318">
        <v>7.2054527750730282</v>
      </c>
      <c r="V63" s="1342" t="s">
        <v>268</v>
      </c>
      <c r="W63" s="1342" t="s">
        <v>268</v>
      </c>
      <c r="X63" s="101" t="s">
        <v>268</v>
      </c>
      <c r="Y63" s="1322">
        <v>297.77677776222407</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746.22450568270278</v>
      </c>
      <c r="H64" s="1318">
        <v>2562.3460823239684</v>
      </c>
      <c r="I64" s="1318">
        <v>0</v>
      </c>
      <c r="J64" s="1318">
        <v>6.9911962713619884</v>
      </c>
      <c r="K64" s="1318">
        <v>1685.5109349309671</v>
      </c>
      <c r="L64" s="1342" t="s">
        <v>268</v>
      </c>
      <c r="M64" s="1343">
        <v>0</v>
      </c>
      <c r="N64" s="1342" t="s">
        <v>268</v>
      </c>
      <c r="O64" s="1342" t="s">
        <v>268</v>
      </c>
      <c r="P64" s="1342" t="s">
        <v>268</v>
      </c>
      <c r="Q64" s="1318">
        <v>0</v>
      </c>
      <c r="R64" s="1318">
        <v>582.80429621954329</v>
      </c>
      <c r="S64" s="1318">
        <v>35.336292249914649</v>
      </c>
      <c r="T64" s="1319" t="s">
        <v>268</v>
      </c>
      <c r="U64" s="1318">
        <v>204.08958130477117</v>
      </c>
      <c r="V64" s="1342" t="s">
        <v>268</v>
      </c>
      <c r="W64" s="1342" t="s">
        <v>268</v>
      </c>
      <c r="X64" s="101" t="s">
        <v>268</v>
      </c>
      <c r="Y64" s="1322">
        <v>5823.3028889832285</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v>
      </c>
      <c r="G65" s="1318">
        <v>520.55114432508174</v>
      </c>
      <c r="H65" s="1318">
        <v>417.95245514399153</v>
      </c>
      <c r="I65" s="1318">
        <v>0</v>
      </c>
      <c r="J65" s="1318">
        <v>222.59623683756257</v>
      </c>
      <c r="K65" s="1318">
        <v>12787.196783711344</v>
      </c>
      <c r="L65" s="1342" t="s">
        <v>268</v>
      </c>
      <c r="M65" s="1343">
        <v>0</v>
      </c>
      <c r="N65" s="1342" t="s">
        <v>268</v>
      </c>
      <c r="O65" s="1342" t="s">
        <v>268</v>
      </c>
      <c r="P65" s="1342" t="s">
        <v>268</v>
      </c>
      <c r="Q65" s="1318">
        <v>0</v>
      </c>
      <c r="R65" s="1318">
        <v>4197.6291920230742</v>
      </c>
      <c r="S65" s="1318">
        <v>520.48480710139972</v>
      </c>
      <c r="T65" s="1319" t="s">
        <v>268</v>
      </c>
      <c r="U65" s="1318">
        <v>741.72346640701073</v>
      </c>
      <c r="V65" s="1342" t="s">
        <v>268</v>
      </c>
      <c r="W65" s="1342" t="s">
        <v>268</v>
      </c>
      <c r="X65" s="101" t="s">
        <v>268</v>
      </c>
      <c r="Y65" s="1322">
        <v>19408.13408554946</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v>0</v>
      </c>
      <c r="G66" s="1327">
        <v>42.841986259981297</v>
      </c>
      <c r="H66" s="1327">
        <v>18.874408950679332</v>
      </c>
      <c r="I66" s="1327">
        <v>9.9269349035699672E-3</v>
      </c>
      <c r="J66" s="1327">
        <v>0</v>
      </c>
      <c r="K66" s="1327">
        <v>466.99028901989652</v>
      </c>
      <c r="L66" s="1342">
        <v>0</v>
      </c>
      <c r="M66" s="1345">
        <v>84.160554112466187</v>
      </c>
      <c r="N66" s="1342">
        <v>0</v>
      </c>
      <c r="O66" s="1342">
        <v>0</v>
      </c>
      <c r="P66" s="1342">
        <v>0</v>
      </c>
      <c r="Q66" s="1327">
        <v>0</v>
      </c>
      <c r="R66" s="1327">
        <v>57.387985879493378</v>
      </c>
      <c r="S66" s="1327">
        <v>403.52760091536828</v>
      </c>
      <c r="T66" s="1327">
        <v>0</v>
      </c>
      <c r="U66" s="1327">
        <v>41.423078153487282</v>
      </c>
      <c r="V66" s="1342">
        <v>0</v>
      </c>
      <c r="W66" s="1342">
        <v>0</v>
      </c>
      <c r="X66" s="65">
        <v>0</v>
      </c>
      <c r="Y66" s="1329">
        <v>1115.2158302262758</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v>0</v>
      </c>
      <c r="G67" s="1348">
        <v>42.841986259981297</v>
      </c>
      <c r="H67" s="1318">
        <v>18.874408950679332</v>
      </c>
      <c r="I67" s="1318">
        <v>9.9269349035699672E-3</v>
      </c>
      <c r="J67" s="1318">
        <v>0</v>
      </c>
      <c r="K67" s="1318">
        <v>466.99028901989652</v>
      </c>
      <c r="L67" s="1342">
        <v>0</v>
      </c>
      <c r="M67" s="1343">
        <v>84.160554112466187</v>
      </c>
      <c r="N67" s="1342">
        <v>0</v>
      </c>
      <c r="O67" s="1342">
        <v>0</v>
      </c>
      <c r="P67" s="1342">
        <v>0</v>
      </c>
      <c r="Q67" s="1318">
        <v>0</v>
      </c>
      <c r="R67" s="1318">
        <v>57.387985879493378</v>
      </c>
      <c r="S67" s="1318">
        <v>403.52760091536828</v>
      </c>
      <c r="T67" s="1318">
        <v>0</v>
      </c>
      <c r="U67" s="1318">
        <v>41.423078153487282</v>
      </c>
      <c r="V67" s="1342">
        <v>0</v>
      </c>
      <c r="W67" s="1342">
        <v>0</v>
      </c>
      <c r="X67" s="48">
        <v>0</v>
      </c>
      <c r="Y67" s="1322">
        <v>1115.2158302262758</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1.7857388223628869</v>
      </c>
      <c r="G68" s="1327">
        <v>305.51302457301148</v>
      </c>
      <c r="H68" s="1327">
        <v>183.67498952442565</v>
      </c>
      <c r="I68" s="1327">
        <v>156.1808239213027</v>
      </c>
      <c r="J68" s="1327">
        <v>94.582424465114542</v>
      </c>
      <c r="K68" s="1327">
        <v>763.91995537951482</v>
      </c>
      <c r="L68" s="1349">
        <v>0</v>
      </c>
      <c r="M68" s="1350">
        <v>51.015452302558558</v>
      </c>
      <c r="N68" s="1349">
        <v>0</v>
      </c>
      <c r="O68" s="1349">
        <v>0</v>
      </c>
      <c r="P68" s="1342">
        <v>0</v>
      </c>
      <c r="Q68" s="1327">
        <v>0</v>
      </c>
      <c r="R68" s="1327">
        <v>876.81264017143349</v>
      </c>
      <c r="S68" s="1327">
        <v>180.29812831795627</v>
      </c>
      <c r="T68" s="1327">
        <v>0</v>
      </c>
      <c r="U68" s="1327">
        <v>479.14284907044294</v>
      </c>
      <c r="V68" s="1349">
        <v>0</v>
      </c>
      <c r="W68" s="1349">
        <v>0</v>
      </c>
      <c r="X68" s="65">
        <v>1.0714432934177323</v>
      </c>
      <c r="Y68" s="1329">
        <v>3093.9974698415408</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1.7857388223628869</v>
      </c>
      <c r="G69" s="1318">
        <v>305.51302457301148</v>
      </c>
      <c r="H69" s="1318">
        <v>183.67498952442565</v>
      </c>
      <c r="I69" s="1318">
        <v>18.60468303774481</v>
      </c>
      <c r="J69" s="1318">
        <v>34.878782000599514</v>
      </c>
      <c r="K69" s="1318">
        <v>761.93477019127283</v>
      </c>
      <c r="L69" s="1342">
        <v>0</v>
      </c>
      <c r="M69" s="1343">
        <v>51.015452302558558</v>
      </c>
      <c r="N69" s="1342">
        <v>0</v>
      </c>
      <c r="O69" s="1342">
        <v>0</v>
      </c>
      <c r="P69" s="1342">
        <v>0</v>
      </c>
      <c r="Q69" s="1318">
        <v>0</v>
      </c>
      <c r="R69" s="1318">
        <v>876.81264017143349</v>
      </c>
      <c r="S69" s="1318">
        <v>180.21788206174924</v>
      </c>
      <c r="T69" s="1318">
        <v>0</v>
      </c>
      <c r="U69" s="1318">
        <v>479.14284907044294</v>
      </c>
      <c r="V69" s="1342">
        <v>0</v>
      </c>
      <c r="W69" s="1342">
        <v>0</v>
      </c>
      <c r="X69" s="48">
        <v>1.0714432934177323</v>
      </c>
      <c r="Y69" s="1322">
        <v>2894.652255049019</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1299</v>
      </c>
      <c r="E70" s="76" t="s">
        <v>170</v>
      </c>
      <c r="F70" s="1317">
        <v>0</v>
      </c>
      <c r="G70" s="1318">
        <v>0</v>
      </c>
      <c r="H70" s="1318">
        <v>0</v>
      </c>
      <c r="I70" s="1318">
        <v>137.57614088355788</v>
      </c>
      <c r="J70" s="1318">
        <v>59.703642464515021</v>
      </c>
      <c r="K70" s="1318">
        <v>1.9851851882419418</v>
      </c>
      <c r="L70" s="1342">
        <v>0</v>
      </c>
      <c r="M70" s="1343">
        <v>0</v>
      </c>
      <c r="N70" s="1342">
        <v>0</v>
      </c>
      <c r="O70" s="1342">
        <v>0</v>
      </c>
      <c r="P70" s="1342">
        <v>0</v>
      </c>
      <c r="Q70" s="1318">
        <v>0</v>
      </c>
      <c r="R70" s="1318">
        <v>0</v>
      </c>
      <c r="S70" s="1318">
        <v>8.0246256207046868E-2</v>
      </c>
      <c r="T70" s="1318">
        <v>0</v>
      </c>
      <c r="U70" s="1318">
        <v>0</v>
      </c>
      <c r="V70" s="1342">
        <v>0</v>
      </c>
      <c r="W70" s="1342">
        <v>0</v>
      </c>
      <c r="X70" s="48">
        <v>0</v>
      </c>
      <c r="Y70" s="1322">
        <v>199.34521479252186</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0</v>
      </c>
      <c r="G71" s="1327">
        <v>7999.9999999999991</v>
      </c>
      <c r="H71" s="1327">
        <v>2999.9999999999995</v>
      </c>
      <c r="I71" s="1327">
        <v>0</v>
      </c>
      <c r="J71" s="1327">
        <v>1000</v>
      </c>
      <c r="K71" s="1327">
        <v>5000</v>
      </c>
      <c r="L71" s="1342">
        <v>0</v>
      </c>
      <c r="M71" s="1345">
        <v>0</v>
      </c>
      <c r="N71" s="1342">
        <v>0</v>
      </c>
      <c r="O71" s="1342">
        <v>0</v>
      </c>
      <c r="P71" s="1342">
        <v>0</v>
      </c>
      <c r="Q71" s="1327">
        <v>0</v>
      </c>
      <c r="R71" s="1327">
        <v>2000</v>
      </c>
      <c r="S71" s="1327">
        <v>1000</v>
      </c>
      <c r="T71" s="1327">
        <v>0</v>
      </c>
      <c r="U71" s="1327">
        <v>0</v>
      </c>
      <c r="V71" s="1342">
        <v>0</v>
      </c>
      <c r="W71" s="1342">
        <v>0</v>
      </c>
      <c r="X71" s="65">
        <v>0</v>
      </c>
      <c r="Y71" s="1329">
        <v>20000</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t="s">
        <v>268</v>
      </c>
      <c r="G72" s="1318">
        <v>5776.4691141460962</v>
      </c>
      <c r="H72" s="1318">
        <v>2568.577629559049</v>
      </c>
      <c r="I72" s="1319" t="s">
        <v>268</v>
      </c>
      <c r="J72" s="1318">
        <v>1000</v>
      </c>
      <c r="K72" s="1318">
        <v>3683.0946098756122</v>
      </c>
      <c r="L72" s="1342" t="s">
        <v>268</v>
      </c>
      <c r="M72" s="1343" t="s">
        <v>268</v>
      </c>
      <c r="N72" s="1342" t="s">
        <v>268</v>
      </c>
      <c r="O72" s="1342" t="s">
        <v>268</v>
      </c>
      <c r="P72" s="1342" t="s">
        <v>268</v>
      </c>
      <c r="Q72" s="1318">
        <v>0</v>
      </c>
      <c r="R72" s="1318">
        <v>1072.1694508134076</v>
      </c>
      <c r="S72" s="1318">
        <v>701.95887971507204</v>
      </c>
      <c r="T72" s="1319" t="s">
        <v>268</v>
      </c>
      <c r="U72" s="1318" t="s">
        <v>268</v>
      </c>
      <c r="V72" s="1342" t="s">
        <v>268</v>
      </c>
      <c r="W72" s="1342" t="s">
        <v>268</v>
      </c>
      <c r="X72" s="48" t="s">
        <v>268</v>
      </c>
      <c r="Y72" s="1322">
        <v>14802.269684109237</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1300</v>
      </c>
      <c r="E73" s="74"/>
      <c r="F73" s="1317" t="s">
        <v>268</v>
      </c>
      <c r="G73" s="1318">
        <v>2223.5308858539029</v>
      </c>
      <c r="H73" s="1318">
        <v>431.42237044095071</v>
      </c>
      <c r="I73" s="1319" t="s">
        <v>268</v>
      </c>
      <c r="J73" s="1318">
        <v>0</v>
      </c>
      <c r="K73" s="1318">
        <v>1316.9053901243874</v>
      </c>
      <c r="L73" s="1342" t="s">
        <v>268</v>
      </c>
      <c r="M73" s="1343" t="s">
        <v>268</v>
      </c>
      <c r="N73" s="1342" t="s">
        <v>268</v>
      </c>
      <c r="O73" s="1342" t="s">
        <v>268</v>
      </c>
      <c r="P73" s="1342" t="s">
        <v>268</v>
      </c>
      <c r="Q73" s="1318">
        <v>0</v>
      </c>
      <c r="R73" s="1318">
        <v>927.83054918659252</v>
      </c>
      <c r="S73" s="1318">
        <v>298.04112028492796</v>
      </c>
      <c r="T73" s="1319" t="s">
        <v>268</v>
      </c>
      <c r="U73" s="1318" t="s">
        <v>268</v>
      </c>
      <c r="V73" s="1342" t="s">
        <v>268</v>
      </c>
      <c r="W73" s="1342" t="s">
        <v>268</v>
      </c>
      <c r="X73" s="48" t="s">
        <v>268</v>
      </c>
      <c r="Y73" s="1322">
        <v>5197.7303158907616</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v>0.37048440156315549</v>
      </c>
      <c r="G74" s="1327">
        <v>3891.3705398993466</v>
      </c>
      <c r="H74" s="1327">
        <v>88.618715478026658</v>
      </c>
      <c r="I74" s="1327">
        <v>0.37048440156315549</v>
      </c>
      <c r="J74" s="1327">
        <v>0</v>
      </c>
      <c r="K74" s="1327">
        <v>440.10749225001825</v>
      </c>
      <c r="L74" s="1342">
        <v>0</v>
      </c>
      <c r="M74" s="1345">
        <v>0</v>
      </c>
      <c r="N74" s="1342">
        <v>0</v>
      </c>
      <c r="O74" s="1342">
        <v>0</v>
      </c>
      <c r="P74" s="1342">
        <v>0</v>
      </c>
      <c r="Q74" s="1327">
        <v>0.12349480052105181</v>
      </c>
      <c r="R74" s="1327">
        <v>96.877433908824386</v>
      </c>
      <c r="S74" s="1327">
        <v>23.093527697436691</v>
      </c>
      <c r="T74" s="1327">
        <v>0</v>
      </c>
      <c r="U74" s="1327">
        <v>1.6054324067736736</v>
      </c>
      <c r="V74" s="1342">
        <v>0</v>
      </c>
      <c r="W74" s="1342">
        <v>0</v>
      </c>
      <c r="X74" s="65">
        <v>0</v>
      </c>
      <c r="Y74" s="1329">
        <v>4542.5376052440743</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1301</v>
      </c>
      <c r="E75" s="74" t="s">
        <v>181</v>
      </c>
      <c r="F75" s="1317">
        <v>0.37048440156315549</v>
      </c>
      <c r="G75" s="1318">
        <v>3891.3705398993466</v>
      </c>
      <c r="H75" s="1318">
        <v>88.618715478026658</v>
      </c>
      <c r="I75" s="1318">
        <v>0.37048440156315549</v>
      </c>
      <c r="J75" s="1318">
        <v>0</v>
      </c>
      <c r="K75" s="1318">
        <v>440.10749225001825</v>
      </c>
      <c r="L75" s="1342">
        <v>0</v>
      </c>
      <c r="M75" s="1343">
        <v>0</v>
      </c>
      <c r="N75" s="1342">
        <v>0</v>
      </c>
      <c r="O75" s="1342">
        <v>0</v>
      </c>
      <c r="P75" s="1342">
        <v>0</v>
      </c>
      <c r="Q75" s="1318">
        <v>0.12349480052105181</v>
      </c>
      <c r="R75" s="1318">
        <v>96.877433908824386</v>
      </c>
      <c r="S75" s="1318">
        <v>23.093527697436691</v>
      </c>
      <c r="T75" s="1318">
        <v>0</v>
      </c>
      <c r="U75" s="1318">
        <v>1.6054324067736736</v>
      </c>
      <c r="V75" s="1342">
        <v>0</v>
      </c>
      <c r="W75" s="1342">
        <v>0</v>
      </c>
      <c r="X75" s="48">
        <v>0</v>
      </c>
      <c r="Y75" s="1322">
        <v>4542.5376052440743</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1302</v>
      </c>
      <c r="E76" s="29" t="s">
        <v>184</v>
      </c>
      <c r="F76" s="1326">
        <v>0.61357547305274973</v>
      </c>
      <c r="G76" s="1327">
        <v>333.65820763462159</v>
      </c>
      <c r="H76" s="1327">
        <v>55.543727005240527</v>
      </c>
      <c r="I76" s="1327">
        <v>24.939950058014784</v>
      </c>
      <c r="J76" s="1327">
        <v>9.6879798163227875</v>
      </c>
      <c r="K76" s="1327">
        <v>743.23341098721608</v>
      </c>
      <c r="L76" s="1342">
        <v>0</v>
      </c>
      <c r="M76" s="1345">
        <v>28.101813032087307</v>
      </c>
      <c r="N76" s="1342">
        <v>0</v>
      </c>
      <c r="O76" s="1342">
        <v>0</v>
      </c>
      <c r="P76" s="1342">
        <v>0</v>
      </c>
      <c r="Q76" s="1327">
        <v>0.19668967783776942</v>
      </c>
      <c r="R76" s="1327">
        <v>644.24410647817126</v>
      </c>
      <c r="S76" s="1327">
        <v>380.50616196470958</v>
      </c>
      <c r="T76" s="1327">
        <v>0.68686501738368799</v>
      </c>
      <c r="U76" s="1327">
        <v>465.76685130511117</v>
      </c>
      <c r="V76" s="1342">
        <v>0</v>
      </c>
      <c r="W76" s="1342">
        <v>0</v>
      </c>
      <c r="X76" s="65">
        <v>0</v>
      </c>
      <c r="Y76" s="1329">
        <v>2687.1793384497696</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1262</v>
      </c>
      <c r="E77" s="29" t="s">
        <v>187</v>
      </c>
      <c r="F77" s="1326">
        <v>0</v>
      </c>
      <c r="G77" s="1327">
        <v>1000</v>
      </c>
      <c r="H77" s="1327">
        <v>0</v>
      </c>
      <c r="I77" s="1327">
        <v>0</v>
      </c>
      <c r="J77" s="1327">
        <v>0</v>
      </c>
      <c r="K77" s="1327">
        <v>38000</v>
      </c>
      <c r="L77" s="1342">
        <v>0</v>
      </c>
      <c r="M77" s="1345">
        <v>0</v>
      </c>
      <c r="N77" s="1342">
        <v>0</v>
      </c>
      <c r="O77" s="1342">
        <v>0</v>
      </c>
      <c r="P77" s="1342">
        <v>0</v>
      </c>
      <c r="Q77" s="1327">
        <v>0</v>
      </c>
      <c r="R77" s="1327">
        <v>4000</v>
      </c>
      <c r="S77" s="1327">
        <v>3000</v>
      </c>
      <c r="T77" s="1327">
        <v>0</v>
      </c>
      <c r="U77" s="1327">
        <v>0</v>
      </c>
      <c r="V77" s="1342">
        <v>0</v>
      </c>
      <c r="W77" s="1342">
        <v>0</v>
      </c>
      <c r="X77" s="65">
        <v>0</v>
      </c>
      <c r="Y77" s="1329">
        <v>46000</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0</v>
      </c>
      <c r="G78" s="1318">
        <v>658.37451013801331</v>
      </c>
      <c r="H78" s="1318">
        <v>0</v>
      </c>
      <c r="I78" s="1318">
        <v>0</v>
      </c>
      <c r="J78" s="1318">
        <v>0</v>
      </c>
      <c r="K78" s="1318">
        <v>30166.863575978114</v>
      </c>
      <c r="L78" s="1342" t="s">
        <v>268</v>
      </c>
      <c r="M78" s="1343">
        <v>0</v>
      </c>
      <c r="N78" s="1342" t="s">
        <v>268</v>
      </c>
      <c r="O78" s="1342" t="s">
        <v>268</v>
      </c>
      <c r="P78" s="1342" t="s">
        <v>268</v>
      </c>
      <c r="Q78" s="1318">
        <v>0</v>
      </c>
      <c r="R78" s="1318">
        <v>3601.7779942763195</v>
      </c>
      <c r="S78" s="1318">
        <v>2429.2671790579107</v>
      </c>
      <c r="T78" s="1318" t="s">
        <v>268</v>
      </c>
      <c r="U78" s="1318">
        <v>0</v>
      </c>
      <c r="V78" s="1342" t="s">
        <v>268</v>
      </c>
      <c r="W78" s="1342" t="s">
        <v>268</v>
      </c>
      <c r="X78" s="48">
        <v>0</v>
      </c>
      <c r="Y78" s="1322">
        <v>36856.283259450356</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1303</v>
      </c>
      <c r="E79" s="74"/>
      <c r="F79" s="1317">
        <v>0</v>
      </c>
      <c r="G79" s="1318">
        <v>341.62548986198669</v>
      </c>
      <c r="H79" s="1318">
        <v>0</v>
      </c>
      <c r="I79" s="1318">
        <v>0</v>
      </c>
      <c r="J79" s="1318">
        <v>0</v>
      </c>
      <c r="K79" s="1318">
        <v>7833.1364240218863</v>
      </c>
      <c r="L79" s="1342" t="s">
        <v>268</v>
      </c>
      <c r="M79" s="1343">
        <v>0</v>
      </c>
      <c r="N79" s="1342" t="s">
        <v>268</v>
      </c>
      <c r="O79" s="1342" t="s">
        <v>268</v>
      </c>
      <c r="P79" s="1342" t="s">
        <v>268</v>
      </c>
      <c r="Q79" s="1318">
        <v>0</v>
      </c>
      <c r="R79" s="1318">
        <v>398.22200572368024</v>
      </c>
      <c r="S79" s="1318">
        <v>570.73282094208957</v>
      </c>
      <c r="T79" s="1318" t="s">
        <v>268</v>
      </c>
      <c r="U79" s="1318">
        <v>0</v>
      </c>
      <c r="V79" s="1342" t="s">
        <v>268</v>
      </c>
      <c r="W79" s="1342" t="s">
        <v>268</v>
      </c>
      <c r="X79" s="48">
        <v>0</v>
      </c>
      <c r="Y79" s="1322">
        <v>9143.7167405496439</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1304</v>
      </c>
      <c r="E80" s="29" t="s">
        <v>193</v>
      </c>
      <c r="F80" s="1326">
        <v>0.19594651383974548</v>
      </c>
      <c r="G80" s="1327">
        <v>47.914375678577997</v>
      </c>
      <c r="H80" s="1327">
        <v>17.46636390330114</v>
      </c>
      <c r="I80" s="1327">
        <v>7.87980892222234</v>
      </c>
      <c r="J80" s="1327">
        <v>1.8212577134643848</v>
      </c>
      <c r="K80" s="1327">
        <v>136.27787676397045</v>
      </c>
      <c r="L80" s="1342">
        <v>0</v>
      </c>
      <c r="M80" s="1345">
        <v>1.214868385806422</v>
      </c>
      <c r="N80" s="1342">
        <v>0</v>
      </c>
      <c r="O80" s="1342">
        <v>0</v>
      </c>
      <c r="P80" s="1342">
        <v>0</v>
      </c>
      <c r="Q80" s="1327">
        <v>0</v>
      </c>
      <c r="R80" s="1327">
        <v>15.041621002509171</v>
      </c>
      <c r="S80" s="1327">
        <v>2.9315302432645649</v>
      </c>
      <c r="T80" s="1327">
        <v>0</v>
      </c>
      <c r="U80" s="1327">
        <v>0</v>
      </c>
      <c r="V80" s="1342">
        <v>0</v>
      </c>
      <c r="W80" s="1342">
        <v>0</v>
      </c>
      <c r="X80" s="65">
        <v>0</v>
      </c>
      <c r="Y80" s="1329">
        <v>230.74364912695626</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v>4.8457135829149491</v>
      </c>
      <c r="G81" s="1327">
        <v>11089.622043657686</v>
      </c>
      <c r="H81" s="1327">
        <v>384.09995695209795</v>
      </c>
      <c r="I81" s="1327">
        <v>1.7912115278610898</v>
      </c>
      <c r="J81" s="1327">
        <v>12.35863874472283</v>
      </c>
      <c r="K81" s="1327">
        <v>1350.5249519610952</v>
      </c>
      <c r="L81" s="1342">
        <v>0</v>
      </c>
      <c r="M81" s="1345">
        <v>1.0424867020327772E-2</v>
      </c>
      <c r="N81" s="1342">
        <v>0</v>
      </c>
      <c r="O81" s="1342">
        <v>0</v>
      </c>
      <c r="P81" s="1345">
        <v>0.39427245275062345</v>
      </c>
      <c r="Q81" s="1327">
        <v>5.9217005565292267</v>
      </c>
      <c r="R81" s="1327">
        <v>805.39060709680064</v>
      </c>
      <c r="S81" s="1327">
        <v>19.639571141647991</v>
      </c>
      <c r="T81" s="1327">
        <v>0</v>
      </c>
      <c r="U81" s="1327">
        <v>0</v>
      </c>
      <c r="V81" s="1342">
        <v>0</v>
      </c>
      <c r="W81" s="1342">
        <v>0</v>
      </c>
      <c r="X81" s="65">
        <v>0</v>
      </c>
      <c r="Y81" s="1329">
        <v>13674.599092541128</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1305</v>
      </c>
      <c r="E82" s="74" t="s">
        <v>198</v>
      </c>
      <c r="F82" s="1317">
        <v>4.8457135829149491</v>
      </c>
      <c r="G82" s="1318">
        <v>320.14617530689583</v>
      </c>
      <c r="H82" s="1318">
        <v>384.09995695209795</v>
      </c>
      <c r="I82" s="1318">
        <v>1.7912115278610898</v>
      </c>
      <c r="J82" s="1318">
        <v>12.35863874472283</v>
      </c>
      <c r="K82" s="1318">
        <v>1349.4325575948981</v>
      </c>
      <c r="L82" s="1342">
        <v>0</v>
      </c>
      <c r="M82" s="1343">
        <v>1.0424867020327772E-2</v>
      </c>
      <c r="N82" s="1342">
        <v>0</v>
      </c>
      <c r="O82" s="1342">
        <v>0</v>
      </c>
      <c r="P82" s="1342">
        <v>0</v>
      </c>
      <c r="Q82" s="1318">
        <v>5.9217005565292267</v>
      </c>
      <c r="R82" s="1318">
        <v>805.25405780102597</v>
      </c>
      <c r="S82" s="1318">
        <v>19.639571141647991</v>
      </c>
      <c r="T82" s="1319">
        <v>0</v>
      </c>
      <c r="U82" s="1318">
        <v>0</v>
      </c>
      <c r="V82" s="1342">
        <v>0</v>
      </c>
      <c r="W82" s="1342">
        <v>0</v>
      </c>
      <c r="X82" s="48">
        <v>0</v>
      </c>
      <c r="Y82" s="1322">
        <v>2903.5000080756145</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1306</v>
      </c>
      <c r="E83" s="74" t="s">
        <v>200</v>
      </c>
      <c r="F83" s="1317">
        <v>0</v>
      </c>
      <c r="G83" s="1318">
        <v>10769.47586835079</v>
      </c>
      <c r="H83" s="1318">
        <v>0</v>
      </c>
      <c r="I83" s="1318">
        <v>0</v>
      </c>
      <c r="J83" s="1318">
        <v>0</v>
      </c>
      <c r="K83" s="1318">
        <v>1.0923943661971829</v>
      </c>
      <c r="L83" s="1342">
        <v>0</v>
      </c>
      <c r="M83" s="1343">
        <v>0</v>
      </c>
      <c r="N83" s="1342">
        <v>0</v>
      </c>
      <c r="O83" s="1342">
        <v>0</v>
      </c>
      <c r="P83" s="1343">
        <v>0.39427245275062345</v>
      </c>
      <c r="Q83" s="1318">
        <v>0</v>
      </c>
      <c r="R83" s="1318">
        <v>0.13654929577464786</v>
      </c>
      <c r="S83" s="1318">
        <v>0</v>
      </c>
      <c r="T83" s="1319">
        <v>0</v>
      </c>
      <c r="U83" s="1318">
        <v>0</v>
      </c>
      <c r="V83" s="1342">
        <v>0</v>
      </c>
      <c r="W83" s="1342">
        <v>0</v>
      </c>
      <c r="X83" s="48">
        <v>0</v>
      </c>
      <c r="Y83" s="1322">
        <v>10771.099084465512</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1307</v>
      </c>
      <c r="E84" s="74"/>
      <c r="F84" s="1317">
        <v>0</v>
      </c>
      <c r="G84" s="1318">
        <v>0</v>
      </c>
      <c r="H84" s="1318">
        <v>0</v>
      </c>
      <c r="I84" s="1318">
        <v>0</v>
      </c>
      <c r="J84" s="1318">
        <v>0</v>
      </c>
      <c r="K84" s="1318">
        <v>0</v>
      </c>
      <c r="L84" s="1342">
        <v>0</v>
      </c>
      <c r="M84" s="1343">
        <v>0</v>
      </c>
      <c r="N84" s="1342">
        <v>0</v>
      </c>
      <c r="O84" s="1342">
        <v>0</v>
      </c>
      <c r="P84" s="1342">
        <v>0</v>
      </c>
      <c r="Q84" s="1318">
        <v>0</v>
      </c>
      <c r="R84" s="1318">
        <v>0</v>
      </c>
      <c r="S84" s="1318">
        <v>0</v>
      </c>
      <c r="T84" s="1319">
        <v>0</v>
      </c>
      <c r="U84" s="1318">
        <v>0</v>
      </c>
      <c r="V84" s="1342">
        <v>0</v>
      </c>
      <c r="W84" s="1342">
        <v>0</v>
      </c>
      <c r="X84" s="48">
        <v>0</v>
      </c>
      <c r="Y84" s="1322">
        <v>0</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1308</v>
      </c>
      <c r="E85" s="1356" t="s">
        <v>204</v>
      </c>
      <c r="F85" s="1357">
        <v>2.5355852544840172</v>
      </c>
      <c r="G85" s="1358">
        <v>1058.5603384946846</v>
      </c>
      <c r="H85" s="1358">
        <v>19.533669003025864</v>
      </c>
      <c r="I85" s="1358">
        <v>7.0693767700242365</v>
      </c>
      <c r="J85" s="1358">
        <v>5.6999571791378951</v>
      </c>
      <c r="K85" s="1358">
        <v>1082.2992125095402</v>
      </c>
      <c r="L85" s="1359">
        <v>0</v>
      </c>
      <c r="M85" s="1360">
        <v>53.628962718128356</v>
      </c>
      <c r="N85" s="1359">
        <v>0</v>
      </c>
      <c r="O85" s="1359">
        <v>0</v>
      </c>
      <c r="P85" s="1359">
        <v>0</v>
      </c>
      <c r="Q85" s="1358">
        <v>3.1944381158853764E-2</v>
      </c>
      <c r="R85" s="1358">
        <v>149.65687038507014</v>
      </c>
      <c r="S85" s="1358">
        <v>105.36281204102092</v>
      </c>
      <c r="T85" s="1358">
        <v>0</v>
      </c>
      <c r="U85" s="1358">
        <v>3.2691408207113692</v>
      </c>
      <c r="V85" s="1359">
        <v>0</v>
      </c>
      <c r="W85" s="1359">
        <v>0</v>
      </c>
      <c r="X85" s="1361">
        <v>0</v>
      </c>
      <c r="Y85" s="1362">
        <v>2487.6478695569867</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61010.34704404822</v>
      </c>
      <c r="G86" s="1363">
        <v>10649148.243219342</v>
      </c>
      <c r="H86" s="1363">
        <v>164770.3630881194</v>
      </c>
      <c r="I86" s="1363">
        <v>161198.26905137347</v>
      </c>
      <c r="J86" s="1363">
        <v>166125.0292607217</v>
      </c>
      <c r="K86" s="1363">
        <v>359329.13240249141</v>
      </c>
      <c r="L86" s="1363">
        <v>55031.561694394586</v>
      </c>
      <c r="M86" s="1363">
        <v>472779.82825123239</v>
      </c>
      <c r="N86" s="1363">
        <v>4000</v>
      </c>
      <c r="O86" s="1363">
        <v>91000</v>
      </c>
      <c r="P86" s="1363">
        <v>0.39427245275062345</v>
      </c>
      <c r="Q86" s="1363">
        <v>6.2738294160469019</v>
      </c>
      <c r="R86" s="1363">
        <v>289702.3169308292</v>
      </c>
      <c r="S86" s="1363">
        <v>435121.09547525999</v>
      </c>
      <c r="T86" s="1363">
        <v>175000.68686501737</v>
      </c>
      <c r="U86" s="1363">
        <v>4624251.1632110747</v>
      </c>
      <c r="V86" s="1363">
        <v>418913.05500000005</v>
      </c>
      <c r="W86" s="1363">
        <v>909.64487749780221</v>
      </c>
      <c r="X86" s="123">
        <v>559001.07144329336</v>
      </c>
      <c r="Y86" s="124">
        <v>18687298.475916561</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135" priority="3" stopIfTrue="1">
      <formula>#REF!=9</formula>
    </cfRule>
    <cfRule type="expression" dxfId="134" priority="4">
      <formula>#REF!=2</formula>
    </cfRule>
  </conditionalFormatting>
  <conditionalFormatting sqref="V77:W77 L77:P77">
    <cfRule type="expression" dxfId="133" priority="1" stopIfTrue="1">
      <formula>#REF!=9</formula>
    </cfRule>
    <cfRule type="expression" dxfId="132"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2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209</v>
      </c>
      <c r="C2" s="1308">
        <v>15</v>
      </c>
      <c r="D2" s="8" t="s">
        <v>1316</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845</v>
      </c>
      <c r="D3" s="1313" t="s">
        <v>6</v>
      </c>
      <c r="E3" s="1314" t="s">
        <v>7</v>
      </c>
      <c r="F3" s="13" t="s">
        <v>8</v>
      </c>
      <c r="G3" s="14" t="s">
        <v>9</v>
      </c>
      <c r="H3" s="14" t="s">
        <v>10</v>
      </c>
      <c r="I3" s="14" t="s">
        <v>11</v>
      </c>
      <c r="J3" s="14" t="s">
        <v>12</v>
      </c>
      <c r="K3" s="15" t="s">
        <v>13</v>
      </c>
      <c r="L3" s="14" t="s">
        <v>14</v>
      </c>
      <c r="M3" s="14" t="s">
        <v>15</v>
      </c>
      <c r="N3" s="14" t="s">
        <v>16</v>
      </c>
      <c r="O3" s="16" t="s">
        <v>17</v>
      </c>
      <c r="P3" s="16" t="s">
        <v>1222</v>
      </c>
      <c r="Q3" s="17" t="s">
        <v>19</v>
      </c>
      <c r="R3" s="18" t="s">
        <v>20</v>
      </c>
      <c r="S3" s="19" t="s">
        <v>21</v>
      </c>
      <c r="T3" s="17" t="s">
        <v>22</v>
      </c>
      <c r="U3" s="17" t="s">
        <v>23</v>
      </c>
      <c r="V3" s="16" t="s">
        <v>24</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28</v>
      </c>
      <c r="C4" s="27"/>
      <c r="D4" s="28" t="s">
        <v>1219</v>
      </c>
      <c r="E4" s="29" t="s">
        <v>30</v>
      </c>
      <c r="F4" s="30">
        <v>0</v>
      </c>
      <c r="G4" s="31">
        <v>0</v>
      </c>
      <c r="H4" s="31">
        <v>0</v>
      </c>
      <c r="I4" s="31">
        <v>0</v>
      </c>
      <c r="J4" s="31">
        <v>0</v>
      </c>
      <c r="K4" s="31">
        <v>1875.1794819016102</v>
      </c>
      <c r="L4" s="32">
        <v>0</v>
      </c>
      <c r="M4" s="33">
        <v>0</v>
      </c>
      <c r="N4" s="32">
        <v>0</v>
      </c>
      <c r="O4" s="32">
        <v>0</v>
      </c>
      <c r="P4" s="32">
        <v>0</v>
      </c>
      <c r="Q4" s="31">
        <v>0</v>
      </c>
      <c r="R4" s="31">
        <v>0</v>
      </c>
      <c r="S4" s="31">
        <v>0</v>
      </c>
      <c r="T4" s="31">
        <v>0</v>
      </c>
      <c r="U4" s="31">
        <v>0</v>
      </c>
      <c r="V4" s="33">
        <v>1077393.8600000001</v>
      </c>
      <c r="W4" s="33">
        <v>1741.0886995623223</v>
      </c>
      <c r="X4" s="34">
        <v>0</v>
      </c>
      <c r="Y4" s="35">
        <v>1081010.128181464</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31</v>
      </c>
      <c r="C5" s="40">
        <v>1</v>
      </c>
      <c r="D5" s="41" t="s">
        <v>32</v>
      </c>
      <c r="E5" s="42" t="s">
        <v>33</v>
      </c>
      <c r="F5" s="1317">
        <v>0</v>
      </c>
      <c r="G5" s="1318">
        <v>0</v>
      </c>
      <c r="H5" s="1318">
        <v>0</v>
      </c>
      <c r="I5" s="1319">
        <v>0</v>
      </c>
      <c r="J5" s="1318">
        <v>0</v>
      </c>
      <c r="K5" s="1318">
        <v>1875.1794819016102</v>
      </c>
      <c r="L5" s="1320">
        <v>0</v>
      </c>
      <c r="M5" s="1321">
        <v>0</v>
      </c>
      <c r="N5" s="1320">
        <v>0</v>
      </c>
      <c r="O5" s="1320">
        <v>0</v>
      </c>
      <c r="P5" s="1320">
        <v>0</v>
      </c>
      <c r="Q5" s="1319">
        <v>0</v>
      </c>
      <c r="R5" s="1318">
        <v>0</v>
      </c>
      <c r="S5" s="1318">
        <v>0</v>
      </c>
      <c r="T5" s="1318">
        <v>0</v>
      </c>
      <c r="U5" s="1318">
        <v>0</v>
      </c>
      <c r="V5" s="1320">
        <v>0</v>
      </c>
      <c r="W5" s="1320">
        <v>0</v>
      </c>
      <c r="X5" s="48">
        <v>0</v>
      </c>
      <c r="Y5" s="1322">
        <v>1875.1794819016102</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v>0</v>
      </c>
      <c r="G6" s="1318">
        <v>0</v>
      </c>
      <c r="H6" s="1318">
        <v>0</v>
      </c>
      <c r="I6" s="1319">
        <v>0</v>
      </c>
      <c r="J6" s="1318">
        <v>0</v>
      </c>
      <c r="K6" s="1318">
        <v>0</v>
      </c>
      <c r="L6" s="1320">
        <v>0</v>
      </c>
      <c r="M6" s="1321">
        <v>0</v>
      </c>
      <c r="N6" s="1320">
        <v>0</v>
      </c>
      <c r="O6" s="1320">
        <v>0</v>
      </c>
      <c r="P6" s="1320">
        <v>0</v>
      </c>
      <c r="Q6" s="1319">
        <v>0</v>
      </c>
      <c r="R6" s="1318">
        <v>0</v>
      </c>
      <c r="S6" s="1318">
        <v>0</v>
      </c>
      <c r="T6" s="1318">
        <v>0</v>
      </c>
      <c r="U6" s="1318">
        <v>0</v>
      </c>
      <c r="V6" s="1324">
        <v>1077393.8600000001</v>
      </c>
      <c r="W6" s="1324">
        <v>1741.0886995623223</v>
      </c>
      <c r="X6" s="48">
        <v>0</v>
      </c>
      <c r="Y6" s="1322">
        <v>1079134.9486995623</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v>0</v>
      </c>
      <c r="G7" s="1318">
        <v>0</v>
      </c>
      <c r="H7" s="1318">
        <v>0</v>
      </c>
      <c r="I7" s="1319">
        <v>0</v>
      </c>
      <c r="J7" s="1318">
        <v>0</v>
      </c>
      <c r="K7" s="1318">
        <v>0</v>
      </c>
      <c r="L7" s="1320">
        <v>0</v>
      </c>
      <c r="M7" s="1321">
        <v>0</v>
      </c>
      <c r="N7" s="1320">
        <v>0</v>
      </c>
      <c r="O7" s="1320">
        <v>0</v>
      </c>
      <c r="P7" s="1320">
        <v>0</v>
      </c>
      <c r="Q7" s="1319">
        <v>0</v>
      </c>
      <c r="R7" s="1318">
        <v>0</v>
      </c>
      <c r="S7" s="1318">
        <v>0</v>
      </c>
      <c r="T7" s="1318">
        <v>0</v>
      </c>
      <c r="U7" s="1318">
        <v>0</v>
      </c>
      <c r="V7" s="1320">
        <v>0</v>
      </c>
      <c r="W7" s="1320">
        <v>0</v>
      </c>
      <c r="X7" s="48">
        <v>0</v>
      </c>
      <c r="Y7" s="1322">
        <v>0</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v>0</v>
      </c>
      <c r="G8" s="1318">
        <v>0</v>
      </c>
      <c r="H8" s="1318">
        <v>0</v>
      </c>
      <c r="I8" s="1319">
        <v>0</v>
      </c>
      <c r="J8" s="1318">
        <v>0</v>
      </c>
      <c r="K8" s="1318">
        <v>0</v>
      </c>
      <c r="L8" s="1320">
        <v>0</v>
      </c>
      <c r="M8" s="1321">
        <v>0</v>
      </c>
      <c r="N8" s="1320">
        <v>0</v>
      </c>
      <c r="O8" s="1320">
        <v>0</v>
      </c>
      <c r="P8" s="1320">
        <v>0</v>
      </c>
      <c r="Q8" s="1319">
        <v>0</v>
      </c>
      <c r="R8" s="1318">
        <v>0</v>
      </c>
      <c r="S8" s="1318">
        <v>0</v>
      </c>
      <c r="T8" s="1318">
        <v>0</v>
      </c>
      <c r="U8" s="1318">
        <v>0</v>
      </c>
      <c r="V8" s="1320">
        <v>0</v>
      </c>
      <c r="W8" s="1320">
        <v>0</v>
      </c>
      <c r="X8" s="48">
        <v>0</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1.5710102259736598</v>
      </c>
      <c r="I9" s="1327">
        <v>0</v>
      </c>
      <c r="J9" s="1327">
        <v>0</v>
      </c>
      <c r="K9" s="1327">
        <v>39.108633352647324</v>
      </c>
      <c r="L9" s="1320">
        <v>0</v>
      </c>
      <c r="M9" s="1328">
        <v>0.4998668900825281</v>
      </c>
      <c r="N9" s="1320">
        <v>0</v>
      </c>
      <c r="O9" s="1320">
        <v>0</v>
      </c>
      <c r="P9" s="1320">
        <v>0</v>
      </c>
      <c r="Q9" s="1327">
        <v>0</v>
      </c>
      <c r="R9" s="1327">
        <v>1.5710102259736598</v>
      </c>
      <c r="S9" s="1327">
        <v>0.23803185242025149</v>
      </c>
      <c r="T9" s="1327">
        <v>0</v>
      </c>
      <c r="U9" s="1327">
        <v>0.1428191114521509</v>
      </c>
      <c r="V9" s="1320">
        <v>0</v>
      </c>
      <c r="W9" s="1320">
        <v>0</v>
      </c>
      <c r="X9" s="65">
        <v>0</v>
      </c>
      <c r="Y9" s="1329">
        <v>43.131371658549568</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v>0</v>
      </c>
      <c r="G10" s="1318">
        <v>0</v>
      </c>
      <c r="H10" s="1318">
        <v>1.5710102259736598</v>
      </c>
      <c r="I10" s="1318">
        <v>0</v>
      </c>
      <c r="J10" s="1318">
        <v>0</v>
      </c>
      <c r="K10" s="1318">
        <v>39.108633352647324</v>
      </c>
      <c r="L10" s="1320">
        <v>0</v>
      </c>
      <c r="M10" s="1321">
        <v>0.4998668900825281</v>
      </c>
      <c r="N10" s="1320">
        <v>0</v>
      </c>
      <c r="O10" s="1320">
        <v>0</v>
      </c>
      <c r="P10" s="1320">
        <v>0</v>
      </c>
      <c r="Q10" s="1318">
        <v>0</v>
      </c>
      <c r="R10" s="1318">
        <v>1.5710102259736598</v>
      </c>
      <c r="S10" s="1318">
        <v>0.23803185242025149</v>
      </c>
      <c r="T10" s="1318">
        <v>0</v>
      </c>
      <c r="U10" s="1318">
        <v>0.1428191114521509</v>
      </c>
      <c r="V10" s="1320">
        <v>0</v>
      </c>
      <c r="W10" s="1320">
        <v>0</v>
      </c>
      <c r="X10" s="48">
        <v>0</v>
      </c>
      <c r="Y10" s="1322">
        <v>43.131371658549568</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v>0</v>
      </c>
      <c r="G11" s="1318">
        <v>0</v>
      </c>
      <c r="H11" s="1318">
        <v>0</v>
      </c>
      <c r="I11" s="1318">
        <v>0</v>
      </c>
      <c r="J11" s="1318">
        <v>0</v>
      </c>
      <c r="K11" s="1318">
        <v>0</v>
      </c>
      <c r="L11" s="1320">
        <v>0</v>
      </c>
      <c r="M11" s="1321">
        <v>0</v>
      </c>
      <c r="N11" s="1320">
        <v>0</v>
      </c>
      <c r="O11" s="1320">
        <v>0</v>
      </c>
      <c r="P11" s="1320">
        <v>0</v>
      </c>
      <c r="Q11" s="1318">
        <v>0</v>
      </c>
      <c r="R11" s="1318">
        <v>0</v>
      </c>
      <c r="S11" s="1318">
        <v>0</v>
      </c>
      <c r="T11" s="1318">
        <v>0</v>
      </c>
      <c r="U11" s="1318">
        <v>0</v>
      </c>
      <c r="V11" s="1320">
        <v>0</v>
      </c>
      <c r="W11" s="1320">
        <v>0</v>
      </c>
      <c r="X11" s="48">
        <v>0</v>
      </c>
      <c r="Y11" s="1322">
        <v>0</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v>0</v>
      </c>
      <c r="G12" s="1327">
        <v>979575.85397988383</v>
      </c>
      <c r="H12" s="1327">
        <v>2090.8769562003922</v>
      </c>
      <c r="I12" s="1327">
        <v>0</v>
      </c>
      <c r="J12" s="1327">
        <v>0</v>
      </c>
      <c r="K12" s="1327">
        <v>1045.4384781001961</v>
      </c>
      <c r="L12" s="1320">
        <v>0</v>
      </c>
      <c r="M12" s="1328">
        <v>0</v>
      </c>
      <c r="N12" s="1320">
        <v>0</v>
      </c>
      <c r="O12" s="1320">
        <v>0</v>
      </c>
      <c r="P12" s="1320">
        <v>0</v>
      </c>
      <c r="Q12" s="1327">
        <v>0</v>
      </c>
      <c r="R12" s="1327">
        <v>0</v>
      </c>
      <c r="S12" s="1327">
        <v>0</v>
      </c>
      <c r="T12" s="1327">
        <v>0</v>
      </c>
      <c r="U12" s="1327">
        <v>2090.8769562003922</v>
      </c>
      <c r="V12" s="1320">
        <v>0</v>
      </c>
      <c r="W12" s="1320">
        <v>0</v>
      </c>
      <c r="X12" s="65">
        <v>0</v>
      </c>
      <c r="Y12" s="1329">
        <v>984803.04637038475</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0</v>
      </c>
      <c r="G13" s="1327">
        <v>114361.06358854384</v>
      </c>
      <c r="H13" s="1327">
        <v>953.00886323786528</v>
      </c>
      <c r="I13" s="1327">
        <v>0</v>
      </c>
      <c r="J13" s="1327">
        <v>0</v>
      </c>
      <c r="K13" s="1327">
        <v>21517.987123047758</v>
      </c>
      <c r="L13" s="1328">
        <v>5868.6285798187746</v>
      </c>
      <c r="M13" s="1328">
        <v>155519.61037406075</v>
      </c>
      <c r="N13" s="1328">
        <v>977.78709368204977</v>
      </c>
      <c r="O13" s="1320">
        <v>0</v>
      </c>
      <c r="P13" s="1320">
        <v>0</v>
      </c>
      <c r="Q13" s="1327">
        <v>0</v>
      </c>
      <c r="R13" s="1327">
        <v>21517.987123047758</v>
      </c>
      <c r="S13" s="1327">
        <v>45971.241544868142</v>
      </c>
      <c r="T13" s="1327">
        <v>0</v>
      </c>
      <c r="U13" s="1327">
        <v>2088262.5644015707</v>
      </c>
      <c r="V13" s="1320">
        <v>0</v>
      </c>
      <c r="W13" s="1320">
        <v>0</v>
      </c>
      <c r="X13" s="65">
        <v>0</v>
      </c>
      <c r="Y13" s="1329">
        <v>2454949.8786918777</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51</v>
      </c>
      <c r="E14" s="29" t="s">
        <v>52</v>
      </c>
      <c r="F14" s="1326">
        <v>14844.462138637098</v>
      </c>
      <c r="G14" s="1327">
        <v>2650289.2821931103</v>
      </c>
      <c r="H14" s="1327">
        <v>105548.58767298209</v>
      </c>
      <c r="I14" s="1327">
        <v>10734.00001383678</v>
      </c>
      <c r="J14" s="1327">
        <v>15183.61529512894</v>
      </c>
      <c r="K14" s="1327">
        <v>46187.295752510239</v>
      </c>
      <c r="L14" s="1328">
        <v>26951.45756211858</v>
      </c>
      <c r="M14" s="1328">
        <v>16360.79900612243</v>
      </c>
      <c r="N14" s="1328">
        <v>815.07611005098761</v>
      </c>
      <c r="O14" s="1328">
        <v>41947.178109290631</v>
      </c>
      <c r="P14" s="1328">
        <v>0</v>
      </c>
      <c r="Q14" s="1327">
        <v>780.05062107371873</v>
      </c>
      <c r="R14" s="1327">
        <v>62553.479609841495</v>
      </c>
      <c r="S14" s="1327">
        <v>48890.377595266764</v>
      </c>
      <c r="T14" s="1327">
        <v>107641.54512426292</v>
      </c>
      <c r="U14" s="1327">
        <v>3974.181447923776</v>
      </c>
      <c r="V14" s="1320">
        <v>0</v>
      </c>
      <c r="W14" s="1320">
        <v>0</v>
      </c>
      <c r="X14" s="65">
        <v>10897.134962734717</v>
      </c>
      <c r="Y14" s="1329">
        <v>3163598.5232148916</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0</v>
      </c>
      <c r="G15" s="1318">
        <v>127628.29775989766</v>
      </c>
      <c r="H15" s="1318">
        <v>952.44998328281838</v>
      </c>
      <c r="I15" s="1318">
        <v>0</v>
      </c>
      <c r="J15" s="1318">
        <v>0</v>
      </c>
      <c r="K15" s="1318">
        <v>6667.1498829797283</v>
      </c>
      <c r="L15" s="1320">
        <v>0</v>
      </c>
      <c r="M15" s="1321">
        <v>952.44998328281838</v>
      </c>
      <c r="N15" s="1320">
        <v>0</v>
      </c>
      <c r="O15" s="1321">
        <v>40955.349281161187</v>
      </c>
      <c r="P15" s="1321">
        <v>0</v>
      </c>
      <c r="Q15" s="1318">
        <v>0</v>
      </c>
      <c r="R15" s="1318">
        <v>2857.3499498484553</v>
      </c>
      <c r="S15" s="1318">
        <v>0</v>
      </c>
      <c r="T15" s="1318">
        <v>0</v>
      </c>
      <c r="U15" s="1318">
        <v>0</v>
      </c>
      <c r="V15" s="1320">
        <v>0</v>
      </c>
      <c r="W15" s="1320">
        <v>0</v>
      </c>
      <c r="X15" s="48">
        <v>0</v>
      </c>
      <c r="Y15" s="1322">
        <v>180013.04684045268</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0</v>
      </c>
      <c r="G16" s="1318">
        <v>1983.6576562588959</v>
      </c>
      <c r="H16" s="1318">
        <v>0</v>
      </c>
      <c r="I16" s="1318">
        <v>0</v>
      </c>
      <c r="J16" s="1318">
        <v>0</v>
      </c>
      <c r="K16" s="1318">
        <v>0</v>
      </c>
      <c r="L16" s="1320">
        <v>0</v>
      </c>
      <c r="M16" s="1321">
        <v>0</v>
      </c>
      <c r="N16" s="1320">
        <v>0</v>
      </c>
      <c r="O16" s="1321">
        <v>991.82882812944797</v>
      </c>
      <c r="P16" s="1320">
        <v>0</v>
      </c>
      <c r="Q16" s="1318">
        <v>0</v>
      </c>
      <c r="R16" s="1318">
        <v>0</v>
      </c>
      <c r="S16" s="1318">
        <v>0</v>
      </c>
      <c r="T16" s="1318">
        <v>0</v>
      </c>
      <c r="U16" s="1318">
        <v>0</v>
      </c>
      <c r="V16" s="1320">
        <v>0</v>
      </c>
      <c r="W16" s="1320">
        <v>0</v>
      </c>
      <c r="X16" s="48">
        <v>0</v>
      </c>
      <c r="Y16" s="1322">
        <v>2975.4864843883438</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0</v>
      </c>
      <c r="G17" s="1318">
        <v>1630.1522201019752</v>
      </c>
      <c r="H17" s="1318">
        <v>0</v>
      </c>
      <c r="I17" s="1318">
        <v>0</v>
      </c>
      <c r="J17" s="1318">
        <v>0</v>
      </c>
      <c r="K17" s="1318">
        <v>815.07611005098761</v>
      </c>
      <c r="L17" s="1320">
        <v>0</v>
      </c>
      <c r="M17" s="1321">
        <v>0</v>
      </c>
      <c r="N17" s="1321">
        <v>815.07611005098761</v>
      </c>
      <c r="O17" s="1320">
        <v>0</v>
      </c>
      <c r="P17" s="1320">
        <v>0</v>
      </c>
      <c r="Q17" s="1318">
        <v>0</v>
      </c>
      <c r="R17" s="1318">
        <v>0</v>
      </c>
      <c r="S17" s="1318">
        <v>0</v>
      </c>
      <c r="T17" s="1318">
        <v>0</v>
      </c>
      <c r="U17" s="1318">
        <v>0</v>
      </c>
      <c r="V17" s="1320">
        <v>0</v>
      </c>
      <c r="W17" s="1320">
        <v>0</v>
      </c>
      <c r="X17" s="48">
        <v>0</v>
      </c>
      <c r="Y17" s="1322">
        <v>3260.3044402039504</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0</v>
      </c>
      <c r="G18" s="1318">
        <v>0</v>
      </c>
      <c r="H18" s="1318">
        <v>0</v>
      </c>
      <c r="I18" s="1318">
        <v>0</v>
      </c>
      <c r="J18" s="1318">
        <v>0</v>
      </c>
      <c r="K18" s="1318">
        <v>640.88040697597853</v>
      </c>
      <c r="L18" s="1320">
        <v>0</v>
      </c>
      <c r="M18" s="1321">
        <v>11535.847325567613</v>
      </c>
      <c r="N18" s="1320">
        <v>0</v>
      </c>
      <c r="O18" s="1320">
        <v>0</v>
      </c>
      <c r="P18" s="1320">
        <v>0</v>
      </c>
      <c r="Q18" s="1318">
        <v>0</v>
      </c>
      <c r="R18" s="1318">
        <v>0</v>
      </c>
      <c r="S18" s="1318">
        <v>0</v>
      </c>
      <c r="T18" s="1318">
        <v>0</v>
      </c>
      <c r="U18" s="1318">
        <v>0</v>
      </c>
      <c r="V18" s="1320">
        <v>0</v>
      </c>
      <c r="W18" s="1320">
        <v>0</v>
      </c>
      <c r="X18" s="48">
        <v>0</v>
      </c>
      <c r="Y18" s="1322">
        <v>12176.727732543592</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0</v>
      </c>
      <c r="G19" s="1318">
        <v>11682.503219190943</v>
      </c>
      <c r="H19" s="1318">
        <v>0</v>
      </c>
      <c r="I19" s="1318">
        <v>0</v>
      </c>
      <c r="J19" s="1318">
        <v>0</v>
      </c>
      <c r="K19" s="1318">
        <v>0</v>
      </c>
      <c r="L19" s="1320">
        <v>0</v>
      </c>
      <c r="M19" s="1321">
        <v>973.54193493257856</v>
      </c>
      <c r="N19" s="1320">
        <v>0</v>
      </c>
      <c r="O19" s="1320">
        <v>0</v>
      </c>
      <c r="P19" s="1320">
        <v>0</v>
      </c>
      <c r="Q19" s="1318">
        <v>0</v>
      </c>
      <c r="R19" s="1318">
        <v>0</v>
      </c>
      <c r="S19" s="1318">
        <v>0</v>
      </c>
      <c r="T19" s="1318">
        <v>0</v>
      </c>
      <c r="U19" s="1318">
        <v>0</v>
      </c>
      <c r="V19" s="1320">
        <v>0</v>
      </c>
      <c r="W19" s="1320">
        <v>0</v>
      </c>
      <c r="X19" s="48">
        <v>0</v>
      </c>
      <c r="Y19" s="1322">
        <v>12656.045154123522</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0</v>
      </c>
      <c r="G20" s="1318">
        <v>1575165.1166918299</v>
      </c>
      <c r="H20" s="1318">
        <v>0</v>
      </c>
      <c r="I20" s="1318">
        <v>0</v>
      </c>
      <c r="J20" s="1318">
        <v>0</v>
      </c>
      <c r="K20" s="1318">
        <v>2107.244303266662</v>
      </c>
      <c r="L20" s="1321">
        <v>16857.954426133296</v>
      </c>
      <c r="M20" s="1321">
        <v>1053.622151633331</v>
      </c>
      <c r="N20" s="1320">
        <v>0</v>
      </c>
      <c r="O20" s="1320">
        <v>0</v>
      </c>
      <c r="P20" s="1320">
        <v>0</v>
      </c>
      <c r="Q20" s="1318">
        <v>0</v>
      </c>
      <c r="R20" s="1318">
        <v>0</v>
      </c>
      <c r="S20" s="1318">
        <v>1053.622151633331</v>
      </c>
      <c r="T20" s="1318">
        <v>0</v>
      </c>
      <c r="U20" s="1318">
        <v>0</v>
      </c>
      <c r="V20" s="1320">
        <v>0</v>
      </c>
      <c r="W20" s="1320">
        <v>0</v>
      </c>
      <c r="X20" s="48">
        <v>0</v>
      </c>
      <c r="Y20" s="1322">
        <v>1596237.5597244964</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0</v>
      </c>
      <c r="G21" s="1318">
        <v>0</v>
      </c>
      <c r="H21" s="1318">
        <v>0</v>
      </c>
      <c r="I21" s="1318">
        <v>0</v>
      </c>
      <c r="J21" s="1318">
        <v>0</v>
      </c>
      <c r="K21" s="1318">
        <v>1009.3503135985283</v>
      </c>
      <c r="L21" s="1321">
        <v>10093.503135985282</v>
      </c>
      <c r="M21" s="1321">
        <v>0</v>
      </c>
      <c r="N21" s="1320">
        <v>0</v>
      </c>
      <c r="O21" s="1320">
        <v>0</v>
      </c>
      <c r="P21" s="1320">
        <v>0</v>
      </c>
      <c r="Q21" s="1318">
        <v>0</v>
      </c>
      <c r="R21" s="1318">
        <v>0</v>
      </c>
      <c r="S21" s="1318">
        <v>0</v>
      </c>
      <c r="T21" s="1318">
        <v>0</v>
      </c>
      <c r="U21" s="1318">
        <v>0</v>
      </c>
      <c r="V21" s="1320">
        <v>0</v>
      </c>
      <c r="W21" s="1320">
        <v>0</v>
      </c>
      <c r="X21" s="48">
        <v>0</v>
      </c>
      <c r="Y21" s="1322">
        <v>11102.85344958381</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11334.834421487862</v>
      </c>
      <c r="G22" s="1318">
        <v>352410.30655898625</v>
      </c>
      <c r="H22" s="1318">
        <v>81404.7199361401</v>
      </c>
      <c r="I22" s="1318">
        <v>3091.3184785875987</v>
      </c>
      <c r="J22" s="1318">
        <v>9273.9554357627967</v>
      </c>
      <c r="K22" s="1318">
        <v>6182.6369571751975</v>
      </c>
      <c r="L22" s="1320">
        <v>0</v>
      </c>
      <c r="M22" s="1321">
        <v>1030.4394928625329</v>
      </c>
      <c r="N22" s="1320">
        <v>0</v>
      </c>
      <c r="O22" s="1321">
        <v>0</v>
      </c>
      <c r="P22" s="1320">
        <v>0</v>
      </c>
      <c r="Q22" s="1318">
        <v>0</v>
      </c>
      <c r="R22" s="1318">
        <v>1030.4394928625329</v>
      </c>
      <c r="S22" s="1318">
        <v>3091.3184785875987</v>
      </c>
      <c r="T22" s="1318">
        <v>0</v>
      </c>
      <c r="U22" s="1318">
        <v>2060.8789857250658</v>
      </c>
      <c r="V22" s="1320">
        <v>0</v>
      </c>
      <c r="W22" s="1320">
        <v>0</v>
      </c>
      <c r="X22" s="48">
        <v>0</v>
      </c>
      <c r="Y22" s="1322">
        <v>470910.84823817766</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0</v>
      </c>
      <c r="G23" s="1318">
        <v>0</v>
      </c>
      <c r="H23" s="1318">
        <v>0</v>
      </c>
      <c r="I23" s="1318">
        <v>0</v>
      </c>
      <c r="J23" s="1318">
        <v>0</v>
      </c>
      <c r="K23" s="1318">
        <v>0</v>
      </c>
      <c r="L23" s="1320">
        <v>0</v>
      </c>
      <c r="M23" s="1321">
        <v>0</v>
      </c>
      <c r="N23" s="1320">
        <v>0</v>
      </c>
      <c r="O23" s="1320">
        <v>0</v>
      </c>
      <c r="P23" s="1320">
        <v>0</v>
      </c>
      <c r="Q23" s="1318">
        <v>0</v>
      </c>
      <c r="R23" s="1318">
        <v>0</v>
      </c>
      <c r="S23" s="1318">
        <v>0</v>
      </c>
      <c r="T23" s="1318">
        <v>0</v>
      </c>
      <c r="U23" s="1318">
        <v>0</v>
      </c>
      <c r="V23" s="1320">
        <v>0</v>
      </c>
      <c r="W23" s="1320">
        <v>0</v>
      </c>
      <c r="X23" s="48">
        <v>0</v>
      </c>
      <c r="Y23" s="1322">
        <v>0</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0</v>
      </c>
      <c r="G24" s="1318">
        <v>1650.4849203949</v>
      </c>
      <c r="H24" s="1318">
        <v>825.24246019744999</v>
      </c>
      <c r="I24" s="1318">
        <v>0</v>
      </c>
      <c r="J24" s="1318">
        <v>0</v>
      </c>
      <c r="K24" s="1318">
        <v>12378.636902961749</v>
      </c>
      <c r="L24" s="1320">
        <v>0</v>
      </c>
      <c r="M24" s="1321">
        <v>0</v>
      </c>
      <c r="N24" s="1320">
        <v>0</v>
      </c>
      <c r="O24" s="1320">
        <v>0</v>
      </c>
      <c r="P24" s="1320">
        <v>0</v>
      </c>
      <c r="Q24" s="1318">
        <v>0</v>
      </c>
      <c r="R24" s="1318">
        <v>0</v>
      </c>
      <c r="S24" s="1318">
        <v>1650.4849203949</v>
      </c>
      <c r="T24" s="1318">
        <v>0</v>
      </c>
      <c r="U24" s="1318">
        <v>0</v>
      </c>
      <c r="V24" s="1320">
        <v>0</v>
      </c>
      <c r="W24" s="1320">
        <v>0</v>
      </c>
      <c r="X24" s="48">
        <v>0</v>
      </c>
      <c r="Y24" s="1322">
        <v>16504.849203949001</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0</v>
      </c>
      <c r="G25" s="1318">
        <v>0</v>
      </c>
      <c r="H25" s="1318">
        <v>0</v>
      </c>
      <c r="I25" s="1318">
        <v>0</v>
      </c>
      <c r="J25" s="1318">
        <v>0</v>
      </c>
      <c r="K25" s="1318">
        <v>3120.2024842948749</v>
      </c>
      <c r="L25" s="1320">
        <v>0</v>
      </c>
      <c r="M25" s="1321">
        <v>0</v>
      </c>
      <c r="N25" s="1320">
        <v>0</v>
      </c>
      <c r="O25" s="1320">
        <v>0</v>
      </c>
      <c r="P25" s="1320">
        <v>0</v>
      </c>
      <c r="Q25" s="1318">
        <v>780.05062107371873</v>
      </c>
      <c r="R25" s="1318">
        <v>0</v>
      </c>
      <c r="S25" s="1318">
        <v>0</v>
      </c>
      <c r="T25" s="1318">
        <v>0</v>
      </c>
      <c r="U25" s="1318">
        <v>0</v>
      </c>
      <c r="V25" s="1320">
        <v>0</v>
      </c>
      <c r="W25" s="1320">
        <v>0</v>
      </c>
      <c r="X25" s="48">
        <v>0</v>
      </c>
      <c r="Y25" s="1322">
        <v>3900.2531053685934</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v>0</v>
      </c>
      <c r="G26" s="1318">
        <v>0</v>
      </c>
      <c r="H26" s="1318">
        <v>823.0825266407104</v>
      </c>
      <c r="I26" s="1318">
        <v>0</v>
      </c>
      <c r="J26" s="1318">
        <v>0</v>
      </c>
      <c r="K26" s="1318">
        <v>0</v>
      </c>
      <c r="L26" s="1320">
        <v>0</v>
      </c>
      <c r="M26" s="1321">
        <v>0</v>
      </c>
      <c r="N26" s="1320">
        <v>0</v>
      </c>
      <c r="O26" s="1320">
        <v>0</v>
      </c>
      <c r="P26" s="1320">
        <v>0</v>
      </c>
      <c r="Q26" s="1318">
        <v>0</v>
      </c>
      <c r="R26" s="1318">
        <v>0</v>
      </c>
      <c r="S26" s="1318">
        <v>0</v>
      </c>
      <c r="T26" s="1318">
        <v>0</v>
      </c>
      <c r="U26" s="1318">
        <v>0</v>
      </c>
      <c r="V26" s="1320">
        <v>0</v>
      </c>
      <c r="W26" s="1320">
        <v>0</v>
      </c>
      <c r="X26" s="48">
        <v>0</v>
      </c>
      <c r="Y26" s="1322">
        <v>823.0825266407104</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3509.6277171492366</v>
      </c>
      <c r="G27" s="1318">
        <v>42992.939535078149</v>
      </c>
      <c r="H27" s="1318">
        <v>0</v>
      </c>
      <c r="I27" s="1318">
        <v>0</v>
      </c>
      <c r="J27" s="1318">
        <v>0</v>
      </c>
      <c r="K27" s="1318">
        <v>913.38061338808882</v>
      </c>
      <c r="L27" s="1320">
        <v>0</v>
      </c>
      <c r="M27" s="1321">
        <v>0</v>
      </c>
      <c r="N27" s="1320">
        <v>0</v>
      </c>
      <c r="O27" s="1320">
        <v>0</v>
      </c>
      <c r="P27" s="1320">
        <v>0</v>
      </c>
      <c r="Q27" s="1318">
        <v>0</v>
      </c>
      <c r="R27" s="1318">
        <v>1826.7612267761776</v>
      </c>
      <c r="S27" s="1318">
        <v>41095.108347029694</v>
      </c>
      <c r="T27" s="1318">
        <v>0</v>
      </c>
      <c r="U27" s="1318">
        <v>913.38061338808882</v>
      </c>
      <c r="V27" s="1320">
        <v>0</v>
      </c>
      <c r="W27" s="1320">
        <v>0</v>
      </c>
      <c r="X27" s="48">
        <v>0</v>
      </c>
      <c r="Y27" s="1322">
        <v>91251.198052809428</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0</v>
      </c>
      <c r="G28" s="1318">
        <v>24129.370274626875</v>
      </c>
      <c r="H28" s="1318">
        <v>778.36678305247983</v>
      </c>
      <c r="I28" s="1318">
        <v>0</v>
      </c>
      <c r="J28" s="1318">
        <v>0</v>
      </c>
      <c r="K28" s="1318">
        <v>2248.7016362386144</v>
      </c>
      <c r="L28" s="1320">
        <v>0</v>
      </c>
      <c r="M28" s="1321">
        <v>0</v>
      </c>
      <c r="N28" s="1320">
        <v>0</v>
      </c>
      <c r="O28" s="1320">
        <v>0</v>
      </c>
      <c r="P28" s="1320">
        <v>0</v>
      </c>
      <c r="Q28" s="1318">
        <v>0</v>
      </c>
      <c r="R28" s="1318">
        <v>7870.0665434436241</v>
      </c>
      <c r="S28" s="1318">
        <v>0</v>
      </c>
      <c r="T28" s="1318">
        <v>92625.647183245106</v>
      </c>
      <c r="U28" s="1318">
        <v>0</v>
      </c>
      <c r="V28" s="1320">
        <v>0</v>
      </c>
      <c r="W28" s="1320">
        <v>0</v>
      </c>
      <c r="X28" s="48">
        <v>10897.134962734717</v>
      </c>
      <c r="Y28" s="1322">
        <v>138549.28738334141</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0</v>
      </c>
      <c r="G29" s="1318">
        <v>13883.772636229303</v>
      </c>
      <c r="H29" s="1318">
        <v>0</v>
      </c>
      <c r="I29" s="1318">
        <v>0</v>
      </c>
      <c r="J29" s="1318">
        <v>816.69250801348846</v>
      </c>
      <c r="K29" s="1318">
        <v>0</v>
      </c>
      <c r="L29" s="1320">
        <v>0</v>
      </c>
      <c r="M29" s="1321">
        <v>0</v>
      </c>
      <c r="N29" s="1320">
        <v>0</v>
      </c>
      <c r="O29" s="1320">
        <v>0</v>
      </c>
      <c r="P29" s="1320">
        <v>0</v>
      </c>
      <c r="Q29" s="1318">
        <v>0</v>
      </c>
      <c r="R29" s="1318">
        <v>0</v>
      </c>
      <c r="S29" s="1318">
        <v>0</v>
      </c>
      <c r="T29" s="1318">
        <v>0</v>
      </c>
      <c r="U29" s="1318">
        <v>0</v>
      </c>
      <c r="V29" s="1320">
        <v>0</v>
      </c>
      <c r="W29" s="1320">
        <v>0</v>
      </c>
      <c r="X29" s="48">
        <v>0</v>
      </c>
      <c r="Y29" s="1322">
        <v>14700.465144242791</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0</v>
      </c>
      <c r="G30" s="1318">
        <v>33997.342859561119</v>
      </c>
      <c r="H30" s="1318">
        <v>3999.6873952424849</v>
      </c>
      <c r="I30" s="1318">
        <v>2999.7655464318636</v>
      </c>
      <c r="J30" s="1318">
        <v>1999.8436976212424</v>
      </c>
      <c r="K30" s="1318">
        <v>999.92184881062121</v>
      </c>
      <c r="L30" s="1320">
        <v>0</v>
      </c>
      <c r="M30" s="1321">
        <v>0</v>
      </c>
      <c r="N30" s="1320">
        <v>0</v>
      </c>
      <c r="O30" s="1320">
        <v>0</v>
      </c>
      <c r="P30" s="1320">
        <v>0</v>
      </c>
      <c r="Q30" s="1318">
        <v>0</v>
      </c>
      <c r="R30" s="1318">
        <v>14998.827732159318</v>
      </c>
      <c r="S30" s="1318">
        <v>1999.8436976212424</v>
      </c>
      <c r="T30" s="1318">
        <v>0</v>
      </c>
      <c r="U30" s="1318">
        <v>999.92184881062121</v>
      </c>
      <c r="V30" s="1320">
        <v>0</v>
      </c>
      <c r="W30" s="1320">
        <v>0</v>
      </c>
      <c r="X30" s="48">
        <v>0</v>
      </c>
      <c r="Y30" s="1322">
        <v>61995.154626258511</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85</v>
      </c>
      <c r="E31" s="74" t="s">
        <v>86</v>
      </c>
      <c r="F31" s="1317">
        <v>0</v>
      </c>
      <c r="G31" s="1318">
        <v>9716.1692559527091</v>
      </c>
      <c r="H31" s="1318">
        <v>9716.1692559527091</v>
      </c>
      <c r="I31" s="1318">
        <v>0</v>
      </c>
      <c r="J31" s="1318">
        <v>1766.576228355038</v>
      </c>
      <c r="K31" s="1318">
        <v>883.28811417751899</v>
      </c>
      <c r="L31" s="1320">
        <v>0</v>
      </c>
      <c r="M31" s="1321">
        <v>0</v>
      </c>
      <c r="N31" s="1320">
        <v>0</v>
      </c>
      <c r="O31" s="1320">
        <v>0</v>
      </c>
      <c r="P31" s="1320">
        <v>0</v>
      </c>
      <c r="Q31" s="1318">
        <v>0</v>
      </c>
      <c r="R31" s="1318">
        <v>6183.0167992426323</v>
      </c>
      <c r="S31" s="1318">
        <v>0</v>
      </c>
      <c r="T31" s="1318">
        <v>15015.897941017822</v>
      </c>
      <c r="U31" s="1318">
        <v>0</v>
      </c>
      <c r="V31" s="1320">
        <v>0</v>
      </c>
      <c r="W31" s="1320">
        <v>0</v>
      </c>
      <c r="X31" s="48">
        <v>0</v>
      </c>
      <c r="Y31" s="1322">
        <v>43281.117594698429</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87</v>
      </c>
      <c r="E32" s="74" t="s">
        <v>88</v>
      </c>
      <c r="F32" s="1317">
        <v>0</v>
      </c>
      <c r="G32" s="1318">
        <v>1629.7962356871099</v>
      </c>
      <c r="H32" s="1318">
        <v>1629.7962356871099</v>
      </c>
      <c r="I32" s="1318">
        <v>0</v>
      </c>
      <c r="J32" s="1318">
        <v>0</v>
      </c>
      <c r="K32" s="1318">
        <v>814.89811784355493</v>
      </c>
      <c r="L32" s="1320">
        <v>0</v>
      </c>
      <c r="M32" s="1321">
        <v>814.89811784355493</v>
      </c>
      <c r="N32" s="1320">
        <v>0</v>
      </c>
      <c r="O32" s="1320">
        <v>0</v>
      </c>
      <c r="P32" s="1320">
        <v>0</v>
      </c>
      <c r="Q32" s="1318">
        <v>0</v>
      </c>
      <c r="R32" s="1318">
        <v>4074.4905892177744</v>
      </c>
      <c r="S32" s="1318">
        <v>0</v>
      </c>
      <c r="T32" s="1318">
        <v>0</v>
      </c>
      <c r="U32" s="1318">
        <v>0</v>
      </c>
      <c r="V32" s="1320">
        <v>0</v>
      </c>
      <c r="W32" s="1320">
        <v>0</v>
      </c>
      <c r="X32" s="48">
        <v>0</v>
      </c>
      <c r="Y32" s="1322">
        <v>8963.8792962791049</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89</v>
      </c>
      <c r="E33" s="74" t="s">
        <v>90</v>
      </c>
      <c r="F33" s="1317">
        <v>0</v>
      </c>
      <c r="G33" s="1318">
        <v>2743.4015669773348</v>
      </c>
      <c r="H33" s="1318">
        <v>3429.2519587216684</v>
      </c>
      <c r="I33" s="1318">
        <v>0</v>
      </c>
      <c r="J33" s="1318">
        <v>0</v>
      </c>
      <c r="K33" s="1318">
        <v>2057.5511752330012</v>
      </c>
      <c r="L33" s="1320">
        <v>0</v>
      </c>
      <c r="M33" s="1321">
        <v>0</v>
      </c>
      <c r="N33" s="1320">
        <v>0</v>
      </c>
      <c r="O33" s="1320">
        <v>0</v>
      </c>
      <c r="P33" s="1320">
        <v>0</v>
      </c>
      <c r="Q33" s="1318">
        <v>0</v>
      </c>
      <c r="R33" s="1318">
        <v>685.85039174433371</v>
      </c>
      <c r="S33" s="1318">
        <v>0</v>
      </c>
      <c r="T33" s="1318">
        <v>0</v>
      </c>
      <c r="U33" s="1318">
        <v>0</v>
      </c>
      <c r="V33" s="1320">
        <v>0</v>
      </c>
      <c r="W33" s="1320">
        <v>0</v>
      </c>
      <c r="X33" s="48">
        <v>0</v>
      </c>
      <c r="Y33" s="1322">
        <v>8916.055092676339</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91</v>
      </c>
      <c r="E34" s="76" t="s">
        <v>92</v>
      </c>
      <c r="F34" s="1317">
        <v>0</v>
      </c>
      <c r="G34" s="1318">
        <v>17908.390242581081</v>
      </c>
      <c r="H34" s="1318">
        <v>1989.8211380645644</v>
      </c>
      <c r="I34" s="1318">
        <v>4642.9159888173172</v>
      </c>
      <c r="J34" s="1318">
        <v>1326.5474253763762</v>
      </c>
      <c r="K34" s="1318">
        <v>2653.0948507527523</v>
      </c>
      <c r="L34" s="77">
        <v>0</v>
      </c>
      <c r="M34" s="78">
        <v>0</v>
      </c>
      <c r="N34" s="77">
        <v>0</v>
      </c>
      <c r="O34" s="77">
        <v>0</v>
      </c>
      <c r="P34" s="77">
        <v>0</v>
      </c>
      <c r="Q34" s="1318">
        <v>0</v>
      </c>
      <c r="R34" s="1318">
        <v>1326.5474253763762</v>
      </c>
      <c r="S34" s="1318">
        <v>0</v>
      </c>
      <c r="T34" s="1318">
        <v>0</v>
      </c>
      <c r="U34" s="1318">
        <v>0</v>
      </c>
      <c r="V34" s="77">
        <v>0</v>
      </c>
      <c r="W34" s="77">
        <v>0</v>
      </c>
      <c r="X34" s="48">
        <v>0</v>
      </c>
      <c r="Y34" s="1322">
        <v>29847.317070968467</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93</v>
      </c>
      <c r="E35" s="80" t="s">
        <v>94</v>
      </c>
      <c r="F35" s="1317">
        <v>0</v>
      </c>
      <c r="G35" s="1318">
        <v>428368.85461475543</v>
      </c>
      <c r="H35" s="1318">
        <v>0</v>
      </c>
      <c r="I35" s="1318">
        <v>0</v>
      </c>
      <c r="J35" s="1318">
        <v>0</v>
      </c>
      <c r="K35" s="1318">
        <v>1115.5438922259254</v>
      </c>
      <c r="L35" s="1320">
        <v>0</v>
      </c>
      <c r="M35" s="1321">
        <v>0</v>
      </c>
      <c r="N35" s="1320">
        <v>0</v>
      </c>
      <c r="O35" s="1320">
        <v>0</v>
      </c>
      <c r="P35" s="1320">
        <v>0</v>
      </c>
      <c r="Q35" s="1318">
        <v>0</v>
      </c>
      <c r="R35" s="1318">
        <v>18964.246167840734</v>
      </c>
      <c r="S35" s="1318">
        <v>0</v>
      </c>
      <c r="T35" s="1318">
        <v>0</v>
      </c>
      <c r="U35" s="1318">
        <v>0</v>
      </c>
      <c r="V35" s="1320">
        <v>0</v>
      </c>
      <c r="W35" s="1320">
        <v>0</v>
      </c>
      <c r="X35" s="48">
        <v>0</v>
      </c>
      <c r="Y35" s="1322">
        <v>448448.64467482211</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v>0</v>
      </c>
      <c r="G36" s="1318">
        <v>0</v>
      </c>
      <c r="H36" s="1318">
        <v>0</v>
      </c>
      <c r="I36" s="1318">
        <v>0</v>
      </c>
      <c r="J36" s="1318">
        <v>0</v>
      </c>
      <c r="K36" s="1318">
        <v>656.82949420283171</v>
      </c>
      <c r="L36" s="1320">
        <v>0</v>
      </c>
      <c r="M36" s="1321">
        <v>0</v>
      </c>
      <c r="N36" s="1320">
        <v>0</v>
      </c>
      <c r="O36" s="1320">
        <v>0</v>
      </c>
      <c r="P36" s="1320">
        <v>0</v>
      </c>
      <c r="Q36" s="1318">
        <v>0</v>
      </c>
      <c r="R36" s="1318">
        <v>0</v>
      </c>
      <c r="S36" s="1318">
        <v>0</v>
      </c>
      <c r="T36" s="1318">
        <v>0</v>
      </c>
      <c r="U36" s="1318">
        <v>0</v>
      </c>
      <c r="V36" s="1320">
        <v>0</v>
      </c>
      <c r="W36" s="1320">
        <v>0</v>
      </c>
      <c r="X36" s="48">
        <v>0</v>
      </c>
      <c r="Y36" s="1322">
        <v>656.82949420283171</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0</v>
      </c>
      <c r="G37" s="1318">
        <v>2768.7259450008778</v>
      </c>
      <c r="H37" s="1318">
        <v>0</v>
      </c>
      <c r="I37" s="1318">
        <v>0</v>
      </c>
      <c r="J37" s="1318">
        <v>0</v>
      </c>
      <c r="K37" s="1318">
        <v>922.90864833362593</v>
      </c>
      <c r="L37" s="1320">
        <v>0</v>
      </c>
      <c r="M37" s="1321">
        <v>0</v>
      </c>
      <c r="N37" s="1320">
        <v>0</v>
      </c>
      <c r="O37" s="1320">
        <v>0</v>
      </c>
      <c r="P37" s="1320">
        <v>0</v>
      </c>
      <c r="Q37" s="1318">
        <v>0</v>
      </c>
      <c r="R37" s="1318">
        <v>1845.8172966672519</v>
      </c>
      <c r="S37" s="1318">
        <v>0</v>
      </c>
      <c r="T37" s="1318">
        <v>0</v>
      </c>
      <c r="U37" s="1318">
        <v>0</v>
      </c>
      <c r="V37" s="1320">
        <v>0</v>
      </c>
      <c r="W37" s="1320">
        <v>0</v>
      </c>
      <c r="X37" s="48">
        <v>0</v>
      </c>
      <c r="Y37" s="1322">
        <v>5537.4518900017556</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0</v>
      </c>
      <c r="G38" s="1318">
        <v>0</v>
      </c>
      <c r="H38" s="1318">
        <v>0</v>
      </c>
      <c r="I38" s="1318">
        <v>0</v>
      </c>
      <c r="J38" s="1318">
        <v>0</v>
      </c>
      <c r="K38" s="1318">
        <v>0</v>
      </c>
      <c r="L38" s="1320">
        <v>0</v>
      </c>
      <c r="M38" s="1321">
        <v>0</v>
      </c>
      <c r="N38" s="1320">
        <v>0</v>
      </c>
      <c r="O38" s="1320">
        <v>0</v>
      </c>
      <c r="P38" s="1320">
        <v>0</v>
      </c>
      <c r="Q38" s="1318">
        <v>0</v>
      </c>
      <c r="R38" s="1318">
        <v>890.06599466228658</v>
      </c>
      <c r="S38" s="1318">
        <v>0</v>
      </c>
      <c r="T38" s="1318">
        <v>0</v>
      </c>
      <c r="U38" s="1318">
        <v>0</v>
      </c>
      <c r="V38" s="1320">
        <v>0</v>
      </c>
      <c r="W38" s="1320">
        <v>0</v>
      </c>
      <c r="X38" s="48">
        <v>0</v>
      </c>
      <c r="Y38" s="1322">
        <v>890.06599466228658</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102</v>
      </c>
      <c r="E39" s="83" t="s">
        <v>103</v>
      </c>
      <c r="F39" s="1326">
        <v>15649.392194497765</v>
      </c>
      <c r="G39" s="1327">
        <v>1355006.7539133388</v>
      </c>
      <c r="H39" s="1327">
        <v>1117.8137281784118</v>
      </c>
      <c r="I39" s="1327">
        <v>0</v>
      </c>
      <c r="J39" s="1327">
        <v>0</v>
      </c>
      <c r="K39" s="1327">
        <v>0</v>
      </c>
      <c r="L39" s="1320">
        <v>0</v>
      </c>
      <c r="M39" s="1328">
        <v>0</v>
      </c>
      <c r="N39" s="1320">
        <v>0</v>
      </c>
      <c r="O39" s="1320">
        <v>0</v>
      </c>
      <c r="P39" s="1320">
        <v>0</v>
      </c>
      <c r="Q39" s="1327">
        <v>0</v>
      </c>
      <c r="R39" s="1327">
        <v>0</v>
      </c>
      <c r="S39" s="1327">
        <v>0</v>
      </c>
      <c r="T39" s="1327">
        <v>0</v>
      </c>
      <c r="U39" s="1327">
        <v>1117.8137281784118</v>
      </c>
      <c r="V39" s="1320">
        <v>0</v>
      </c>
      <c r="W39" s="1320">
        <v>0</v>
      </c>
      <c r="X39" s="65">
        <v>61479.755049812644</v>
      </c>
      <c r="Y39" s="1329">
        <v>1434371.528614006</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15649.392194497765</v>
      </c>
      <c r="G40" s="1318">
        <v>11178.137281784117</v>
      </c>
      <c r="H40" s="1318">
        <v>1117.8137281784118</v>
      </c>
      <c r="I40" s="1318">
        <v>0</v>
      </c>
      <c r="J40" s="1318">
        <v>0</v>
      </c>
      <c r="K40" s="1318">
        <v>0</v>
      </c>
      <c r="L40" s="1320">
        <v>0</v>
      </c>
      <c r="M40" s="1321">
        <v>0</v>
      </c>
      <c r="N40" s="1320">
        <v>0</v>
      </c>
      <c r="O40" s="1320">
        <v>0</v>
      </c>
      <c r="P40" s="1320">
        <v>0</v>
      </c>
      <c r="Q40" s="1318">
        <v>0</v>
      </c>
      <c r="R40" s="1318">
        <v>0</v>
      </c>
      <c r="S40" s="1318">
        <v>0</v>
      </c>
      <c r="T40" s="1318">
        <v>0</v>
      </c>
      <c r="U40" s="1318">
        <v>1117.8137281784118</v>
      </c>
      <c r="V40" s="1320">
        <v>0</v>
      </c>
      <c r="W40" s="1320">
        <v>0</v>
      </c>
      <c r="X40" s="48">
        <v>61479.755049812644</v>
      </c>
      <c r="Y40" s="1322">
        <v>90542.911982451347</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v>0</v>
      </c>
      <c r="G41" s="1318">
        <v>0</v>
      </c>
      <c r="H41" s="1318">
        <v>0</v>
      </c>
      <c r="I41" s="1318">
        <v>0</v>
      </c>
      <c r="J41" s="1318">
        <v>0</v>
      </c>
      <c r="K41" s="1318">
        <v>0</v>
      </c>
      <c r="L41" s="1320">
        <v>0</v>
      </c>
      <c r="M41" s="1321">
        <v>0</v>
      </c>
      <c r="N41" s="1320">
        <v>0</v>
      </c>
      <c r="O41" s="1320">
        <v>0</v>
      </c>
      <c r="P41" s="1320">
        <v>0</v>
      </c>
      <c r="Q41" s="1318">
        <v>0</v>
      </c>
      <c r="R41" s="1318">
        <v>0</v>
      </c>
      <c r="S41" s="1318">
        <v>0</v>
      </c>
      <c r="T41" s="1318">
        <v>0</v>
      </c>
      <c r="U41" s="1318">
        <v>0</v>
      </c>
      <c r="V41" s="1320">
        <v>0</v>
      </c>
      <c r="W41" s="1320">
        <v>0</v>
      </c>
      <c r="X41" s="48">
        <v>0</v>
      </c>
      <c r="Y41" s="1322">
        <v>0</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v>0</v>
      </c>
      <c r="G42" s="1318">
        <v>0</v>
      </c>
      <c r="H42" s="1318">
        <v>0</v>
      </c>
      <c r="I42" s="1318">
        <v>0</v>
      </c>
      <c r="J42" s="1318">
        <v>0</v>
      </c>
      <c r="K42" s="1318">
        <v>0</v>
      </c>
      <c r="L42" s="1320">
        <v>0</v>
      </c>
      <c r="M42" s="1321">
        <v>0</v>
      </c>
      <c r="N42" s="1320">
        <v>0</v>
      </c>
      <c r="O42" s="1320">
        <v>0</v>
      </c>
      <c r="P42" s="1320">
        <v>0</v>
      </c>
      <c r="Q42" s="1318">
        <v>0</v>
      </c>
      <c r="R42" s="1318">
        <v>0</v>
      </c>
      <c r="S42" s="1318">
        <v>0</v>
      </c>
      <c r="T42" s="1318">
        <v>0</v>
      </c>
      <c r="U42" s="1318">
        <v>0</v>
      </c>
      <c r="V42" s="1320">
        <v>0</v>
      </c>
      <c r="W42" s="1320">
        <v>0</v>
      </c>
      <c r="X42" s="48">
        <v>0</v>
      </c>
      <c r="Y42" s="1322">
        <v>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v>0</v>
      </c>
      <c r="G43" s="1339">
        <v>104358.76663155491</v>
      </c>
      <c r="H43" s="1318">
        <v>0</v>
      </c>
      <c r="I43" s="1318">
        <v>0</v>
      </c>
      <c r="J43" s="1318">
        <v>0</v>
      </c>
      <c r="K43" s="1318">
        <v>0</v>
      </c>
      <c r="L43" s="1320">
        <v>0</v>
      </c>
      <c r="M43" s="1321">
        <v>0</v>
      </c>
      <c r="N43" s="1320">
        <v>0</v>
      </c>
      <c r="O43" s="1320">
        <v>0</v>
      </c>
      <c r="P43" s="1320">
        <v>0</v>
      </c>
      <c r="Q43" s="1318">
        <v>0</v>
      </c>
      <c r="R43" s="1318">
        <v>0</v>
      </c>
      <c r="S43" s="1318">
        <v>0</v>
      </c>
      <c r="T43" s="1318">
        <v>0</v>
      </c>
      <c r="U43" s="1318">
        <v>0</v>
      </c>
      <c r="V43" s="1320">
        <v>0</v>
      </c>
      <c r="W43" s="1320">
        <v>0</v>
      </c>
      <c r="X43" s="48">
        <v>0</v>
      </c>
      <c r="Y43" s="1322">
        <v>104358.76663155491</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0</v>
      </c>
      <c r="G44" s="1339">
        <v>1239469.8499999996</v>
      </c>
      <c r="H44" s="1318">
        <v>0</v>
      </c>
      <c r="I44" s="1318">
        <v>0</v>
      </c>
      <c r="J44" s="1318">
        <v>0</v>
      </c>
      <c r="K44" s="1318">
        <v>0</v>
      </c>
      <c r="L44" s="1320">
        <v>0</v>
      </c>
      <c r="M44" s="1321">
        <v>0</v>
      </c>
      <c r="N44" s="1320">
        <v>0</v>
      </c>
      <c r="O44" s="1320">
        <v>0</v>
      </c>
      <c r="P44" s="1320">
        <v>0</v>
      </c>
      <c r="Q44" s="1318">
        <v>0</v>
      </c>
      <c r="R44" s="1318">
        <v>0</v>
      </c>
      <c r="S44" s="1318">
        <v>0</v>
      </c>
      <c r="T44" s="1318">
        <v>0</v>
      </c>
      <c r="U44" s="1318">
        <v>0</v>
      </c>
      <c r="V44" s="1320">
        <v>0</v>
      </c>
      <c r="W44" s="1320">
        <v>0</v>
      </c>
      <c r="X44" s="48">
        <v>0</v>
      </c>
      <c r="Y44" s="1322">
        <v>1239469.8499999996</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117</v>
      </c>
      <c r="E45" s="29" t="s">
        <v>118</v>
      </c>
      <c r="F45" s="1326">
        <v>0</v>
      </c>
      <c r="G45" s="1327">
        <v>0.13264179756268579</v>
      </c>
      <c r="H45" s="1327">
        <v>0.2868989743190351</v>
      </c>
      <c r="I45" s="1327">
        <v>1.04486625588345E-2</v>
      </c>
      <c r="J45" s="1327">
        <v>0.33435720188270401</v>
      </c>
      <c r="K45" s="1327">
        <v>3.0502098341934314</v>
      </c>
      <c r="L45" s="1328">
        <v>12.005513280100843</v>
      </c>
      <c r="M45" s="1328">
        <v>0</v>
      </c>
      <c r="N45" s="1320">
        <v>0</v>
      </c>
      <c r="O45" s="1320">
        <v>0</v>
      </c>
      <c r="P45" s="1320">
        <v>0</v>
      </c>
      <c r="Q45" s="1327">
        <v>0</v>
      </c>
      <c r="R45" s="1327">
        <v>4.0336901850411202</v>
      </c>
      <c r="S45" s="1327">
        <v>0.46077021371933768</v>
      </c>
      <c r="T45" s="1327">
        <v>0</v>
      </c>
      <c r="U45" s="1327">
        <v>9.3996300233919321</v>
      </c>
      <c r="V45" s="1320">
        <v>0</v>
      </c>
      <c r="W45" s="1320">
        <v>0</v>
      </c>
      <c r="X45" s="65">
        <v>0</v>
      </c>
      <c r="Y45" s="1329">
        <v>29.714160172769926</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v>0</v>
      </c>
      <c r="G46" s="1318">
        <v>0</v>
      </c>
      <c r="H46" s="1318">
        <v>4.7850852305035396E-3</v>
      </c>
      <c r="I46" s="1318">
        <v>0</v>
      </c>
      <c r="J46" s="1318">
        <v>0</v>
      </c>
      <c r="K46" s="1318">
        <v>0.22456481548116797</v>
      </c>
      <c r="L46" s="1320">
        <v>0</v>
      </c>
      <c r="M46" s="1321">
        <v>0</v>
      </c>
      <c r="N46" s="1320">
        <v>0</v>
      </c>
      <c r="O46" s="1320">
        <v>0</v>
      </c>
      <c r="P46" s="1320">
        <v>0</v>
      </c>
      <c r="Q46" s="1318">
        <v>0</v>
      </c>
      <c r="R46" s="1318">
        <v>0.33120962720658192</v>
      </c>
      <c r="S46" s="1318">
        <v>7.4817678630061139E-3</v>
      </c>
      <c r="T46" s="1318">
        <v>0</v>
      </c>
      <c r="U46" s="1318">
        <v>9.3996300233919321</v>
      </c>
      <c r="V46" s="1320">
        <v>0</v>
      </c>
      <c r="W46" s="1320">
        <v>0</v>
      </c>
      <c r="X46" s="48">
        <v>0</v>
      </c>
      <c r="Y46" s="1322">
        <v>9.967671319173192</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v>0</v>
      </c>
      <c r="G47" s="1318">
        <v>5.9738936295098584E-2</v>
      </c>
      <c r="H47" s="1318">
        <v>0</v>
      </c>
      <c r="I47" s="1318">
        <v>0</v>
      </c>
      <c r="J47" s="1318">
        <v>0</v>
      </c>
      <c r="K47" s="1318">
        <v>0.23545277506291862</v>
      </c>
      <c r="L47" s="1320">
        <v>0</v>
      </c>
      <c r="M47" s="1321">
        <v>0</v>
      </c>
      <c r="N47" s="1320">
        <v>0</v>
      </c>
      <c r="O47" s="1320">
        <v>0</v>
      </c>
      <c r="P47" s="1320">
        <v>0</v>
      </c>
      <c r="Q47" s="1318">
        <v>0</v>
      </c>
      <c r="R47" s="1318">
        <v>0.3520453560680103</v>
      </c>
      <c r="S47" s="1318">
        <v>5.2111129876710016E-2</v>
      </c>
      <c r="T47" s="1318">
        <v>0</v>
      </c>
      <c r="U47" s="1318">
        <v>0</v>
      </c>
      <c r="V47" s="1320">
        <v>0</v>
      </c>
      <c r="W47" s="1320">
        <v>0</v>
      </c>
      <c r="X47" s="48">
        <v>0</v>
      </c>
      <c r="Y47" s="1322">
        <v>0.69934819730273756</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v>0</v>
      </c>
      <c r="G48" s="1318">
        <v>7.2902861267587216E-2</v>
      </c>
      <c r="H48" s="1318">
        <v>0</v>
      </c>
      <c r="I48" s="1318">
        <v>0</v>
      </c>
      <c r="J48" s="1318">
        <v>0</v>
      </c>
      <c r="K48" s="1318">
        <v>1.3546013636513636</v>
      </c>
      <c r="L48" s="1320">
        <v>0</v>
      </c>
      <c r="M48" s="1321">
        <v>0</v>
      </c>
      <c r="N48" s="1320">
        <v>0</v>
      </c>
      <c r="O48" s="1320">
        <v>0</v>
      </c>
      <c r="P48" s="1320">
        <v>0</v>
      </c>
      <c r="Q48" s="1318">
        <v>0</v>
      </c>
      <c r="R48" s="1318">
        <v>3.0022772586779594</v>
      </c>
      <c r="S48" s="1318">
        <v>0.34893400318544909</v>
      </c>
      <c r="T48" s="1318">
        <v>0</v>
      </c>
      <c r="U48" s="1318">
        <v>0</v>
      </c>
      <c r="V48" s="1320">
        <v>0</v>
      </c>
      <c r="W48" s="1320">
        <v>0</v>
      </c>
      <c r="X48" s="48">
        <v>0</v>
      </c>
      <c r="Y48" s="1322">
        <v>4.7787154867823594</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v>0</v>
      </c>
      <c r="G49" s="1318">
        <v>0</v>
      </c>
      <c r="H49" s="1318">
        <v>0</v>
      </c>
      <c r="I49" s="1318">
        <v>0</v>
      </c>
      <c r="J49" s="1318">
        <v>0</v>
      </c>
      <c r="K49" s="1318">
        <v>6.6536704143114458E-3</v>
      </c>
      <c r="L49" s="1320">
        <v>0</v>
      </c>
      <c r="M49" s="1321">
        <v>0</v>
      </c>
      <c r="N49" s="1320">
        <v>0</v>
      </c>
      <c r="O49" s="1320">
        <v>0</v>
      </c>
      <c r="P49" s="1320">
        <v>0</v>
      </c>
      <c r="Q49" s="1318">
        <v>0</v>
      </c>
      <c r="R49" s="1318">
        <v>7.1700199460283907E-3</v>
      </c>
      <c r="S49" s="1318">
        <v>0</v>
      </c>
      <c r="T49" s="1318">
        <v>0</v>
      </c>
      <c r="U49" s="1318">
        <v>0</v>
      </c>
      <c r="V49" s="1320">
        <v>0</v>
      </c>
      <c r="W49" s="1320">
        <v>0</v>
      </c>
      <c r="X49" s="48">
        <v>0</v>
      </c>
      <c r="Y49" s="1322">
        <v>1.3823690360339837E-2</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v>0</v>
      </c>
      <c r="G50" s="1318">
        <v>0</v>
      </c>
      <c r="H50" s="1318">
        <v>0.28211388908853158</v>
      </c>
      <c r="I50" s="1318">
        <v>1.04486625588345E-2</v>
      </c>
      <c r="J50" s="1318">
        <v>0.33435720188270401</v>
      </c>
      <c r="K50" s="1318">
        <v>1.2289372095836699</v>
      </c>
      <c r="L50" s="1321">
        <v>12.005513280100843</v>
      </c>
      <c r="M50" s="1321">
        <v>0</v>
      </c>
      <c r="N50" s="1320">
        <v>0</v>
      </c>
      <c r="O50" s="1320">
        <v>0</v>
      </c>
      <c r="P50" s="1320">
        <v>0</v>
      </c>
      <c r="Q50" s="1318">
        <v>0</v>
      </c>
      <c r="R50" s="1318">
        <v>0.34098792314254039</v>
      </c>
      <c r="S50" s="1318">
        <v>5.2243312794172513E-2</v>
      </c>
      <c r="T50" s="1318">
        <v>0</v>
      </c>
      <c r="U50" s="1318">
        <v>0</v>
      </c>
      <c r="V50" s="1320">
        <v>0</v>
      </c>
      <c r="W50" s="1320">
        <v>0</v>
      </c>
      <c r="X50" s="48">
        <v>0</v>
      </c>
      <c r="Y50" s="1322">
        <v>14.254601479151296</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129</v>
      </c>
      <c r="C51" s="1340"/>
      <c r="D51" s="28" t="s">
        <v>130</v>
      </c>
      <c r="E51" s="29" t="s">
        <v>131</v>
      </c>
      <c r="F51" s="1326">
        <v>0</v>
      </c>
      <c r="G51" s="1327">
        <v>1126.4396816845897</v>
      </c>
      <c r="H51" s="1327">
        <v>1126.4396816845897</v>
      </c>
      <c r="I51" s="1327">
        <v>0</v>
      </c>
      <c r="J51" s="1327">
        <v>0</v>
      </c>
      <c r="K51" s="1327">
        <v>3380.4454847354536</v>
      </c>
      <c r="L51" s="1320">
        <v>0</v>
      </c>
      <c r="M51" s="1328">
        <v>0</v>
      </c>
      <c r="N51" s="1320">
        <v>0</v>
      </c>
      <c r="O51" s="1320">
        <v>0</v>
      </c>
      <c r="P51" s="1320">
        <v>0</v>
      </c>
      <c r="Q51" s="1327">
        <v>0</v>
      </c>
      <c r="R51" s="1327">
        <v>0</v>
      </c>
      <c r="S51" s="1327">
        <v>0</v>
      </c>
      <c r="T51" s="1327">
        <v>0</v>
      </c>
      <c r="U51" s="1327">
        <v>0</v>
      </c>
      <c r="V51" s="1320">
        <v>0</v>
      </c>
      <c r="W51" s="1320">
        <v>0</v>
      </c>
      <c r="X51" s="65">
        <v>0</v>
      </c>
      <c r="Y51" s="1329">
        <v>5633.324848104633</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0</v>
      </c>
      <c r="G52" s="1318">
        <v>0</v>
      </c>
      <c r="H52" s="1318">
        <v>0</v>
      </c>
      <c r="I52" s="1318">
        <v>0</v>
      </c>
      <c r="J52" s="1318">
        <v>0</v>
      </c>
      <c r="K52" s="1318">
        <v>0</v>
      </c>
      <c r="L52" s="1320">
        <v>0</v>
      </c>
      <c r="M52" s="1321">
        <v>0</v>
      </c>
      <c r="N52" s="1320">
        <v>0</v>
      </c>
      <c r="O52" s="1320">
        <v>0</v>
      </c>
      <c r="P52" s="1320">
        <v>0</v>
      </c>
      <c r="Q52" s="1318">
        <v>0</v>
      </c>
      <c r="R52" s="1318">
        <v>0</v>
      </c>
      <c r="S52" s="1318">
        <v>0</v>
      </c>
      <c r="T52" s="1318">
        <v>0</v>
      </c>
      <c r="U52" s="1318">
        <v>0</v>
      </c>
      <c r="V52" s="1320">
        <v>0</v>
      </c>
      <c r="W52" s="1320">
        <v>0</v>
      </c>
      <c r="X52" s="48">
        <v>0</v>
      </c>
      <c r="Y52" s="1322">
        <v>0</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0</v>
      </c>
      <c r="H53" s="1318">
        <v>0</v>
      </c>
      <c r="I53" s="1318">
        <v>0</v>
      </c>
      <c r="J53" s="1318">
        <v>0</v>
      </c>
      <c r="K53" s="1318">
        <v>0</v>
      </c>
      <c r="L53" s="1342">
        <v>0</v>
      </c>
      <c r="M53" s="1343">
        <v>0</v>
      </c>
      <c r="N53" s="1342">
        <v>0</v>
      </c>
      <c r="O53" s="1342">
        <v>0</v>
      </c>
      <c r="P53" s="1342">
        <v>0</v>
      </c>
      <c r="Q53" s="1318">
        <v>0</v>
      </c>
      <c r="R53" s="1318">
        <v>0</v>
      </c>
      <c r="S53" s="1318">
        <v>0</v>
      </c>
      <c r="T53" s="1318">
        <v>0</v>
      </c>
      <c r="U53" s="1318">
        <v>0</v>
      </c>
      <c r="V53" s="1342">
        <v>0</v>
      </c>
      <c r="W53" s="1342">
        <v>0</v>
      </c>
      <c r="X53" s="48">
        <v>0</v>
      </c>
      <c r="Y53" s="1322">
        <v>0</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1126.4396816845897</v>
      </c>
      <c r="H54" s="1318">
        <v>1126.4396816845897</v>
      </c>
      <c r="I54" s="1318">
        <v>0</v>
      </c>
      <c r="J54" s="1318">
        <v>0</v>
      </c>
      <c r="K54" s="1318">
        <v>3380.4454847354536</v>
      </c>
      <c r="L54" s="1342">
        <v>0</v>
      </c>
      <c r="M54" s="1343">
        <v>0</v>
      </c>
      <c r="N54" s="1342">
        <v>0</v>
      </c>
      <c r="O54" s="1342">
        <v>0</v>
      </c>
      <c r="P54" s="1342">
        <v>0</v>
      </c>
      <c r="Q54" s="1318">
        <v>0</v>
      </c>
      <c r="R54" s="1318">
        <v>0</v>
      </c>
      <c r="S54" s="1318">
        <v>0</v>
      </c>
      <c r="T54" s="1318">
        <v>0</v>
      </c>
      <c r="U54" s="1318">
        <v>0</v>
      </c>
      <c r="V54" s="1342">
        <v>0</v>
      </c>
      <c r="W54" s="1342">
        <v>0</v>
      </c>
      <c r="X54" s="48">
        <v>0</v>
      </c>
      <c r="Y54" s="1322">
        <v>5633.324848104633</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0</v>
      </c>
      <c r="H55" s="1318">
        <v>0</v>
      </c>
      <c r="I55" s="1318">
        <v>0</v>
      </c>
      <c r="J55" s="1318">
        <v>0</v>
      </c>
      <c r="K55" s="1318">
        <v>0</v>
      </c>
      <c r="L55" s="1342">
        <v>0</v>
      </c>
      <c r="M55" s="1343">
        <v>0</v>
      </c>
      <c r="N55" s="1342">
        <v>0</v>
      </c>
      <c r="O55" s="1342">
        <v>0</v>
      </c>
      <c r="P55" s="1342">
        <v>0</v>
      </c>
      <c r="Q55" s="1318">
        <v>0</v>
      </c>
      <c r="R55" s="1318">
        <v>0</v>
      </c>
      <c r="S55" s="1318">
        <v>0</v>
      </c>
      <c r="T55" s="1318">
        <v>0</v>
      </c>
      <c r="U55" s="1318">
        <v>0</v>
      </c>
      <c r="V55" s="1342">
        <v>0</v>
      </c>
      <c r="W55" s="1342">
        <v>0</v>
      </c>
      <c r="X55" s="48">
        <v>0</v>
      </c>
      <c r="Y55" s="1322">
        <v>0</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139</v>
      </c>
      <c r="C56" s="1344"/>
      <c r="D56" s="28" t="s">
        <v>140</v>
      </c>
      <c r="E56" s="29" t="s">
        <v>141</v>
      </c>
      <c r="F56" s="1326">
        <v>0</v>
      </c>
      <c r="G56" s="1327">
        <v>878.43137254901956</v>
      </c>
      <c r="H56" s="1327">
        <v>3074.5098039215686</v>
      </c>
      <c r="I56" s="1327">
        <v>0</v>
      </c>
      <c r="J56" s="1327">
        <v>439.21568627450978</v>
      </c>
      <c r="K56" s="1327">
        <v>5473.5058823529407</v>
      </c>
      <c r="L56" s="1342">
        <v>0</v>
      </c>
      <c r="M56" s="1345">
        <v>0</v>
      </c>
      <c r="N56" s="1342">
        <v>0</v>
      </c>
      <c r="O56" s="1342">
        <v>0</v>
      </c>
      <c r="P56" s="1342">
        <v>0</v>
      </c>
      <c r="Q56" s="1327">
        <v>0</v>
      </c>
      <c r="R56" s="1327">
        <v>2432.3764705882354</v>
      </c>
      <c r="S56" s="1327">
        <v>0</v>
      </c>
      <c r="T56" s="1327">
        <v>0</v>
      </c>
      <c r="U56" s="1327">
        <v>0</v>
      </c>
      <c r="V56" s="1342">
        <v>0</v>
      </c>
      <c r="W56" s="1342">
        <v>0</v>
      </c>
      <c r="X56" s="65">
        <v>0</v>
      </c>
      <c r="Y56" s="1329">
        <v>12298.039215686273</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878.43137254901956</v>
      </c>
      <c r="H57" s="1318">
        <v>3074.5098039215686</v>
      </c>
      <c r="I57" s="1318">
        <v>0</v>
      </c>
      <c r="J57" s="1318">
        <v>439.21568627450978</v>
      </c>
      <c r="K57" s="1318">
        <v>5473.5058823529407</v>
      </c>
      <c r="L57" s="1342">
        <v>0</v>
      </c>
      <c r="M57" s="1343">
        <v>0</v>
      </c>
      <c r="N57" s="1342">
        <v>0</v>
      </c>
      <c r="O57" s="1342">
        <v>0</v>
      </c>
      <c r="P57" s="1342">
        <v>0</v>
      </c>
      <c r="Q57" s="1318">
        <v>0</v>
      </c>
      <c r="R57" s="1318">
        <v>2432.3764705882354</v>
      </c>
      <c r="S57" s="1318">
        <v>0</v>
      </c>
      <c r="T57" s="1319">
        <v>0</v>
      </c>
      <c r="U57" s="1318">
        <v>0</v>
      </c>
      <c r="V57" s="1342">
        <v>0</v>
      </c>
      <c r="W57" s="1342">
        <v>0</v>
      </c>
      <c r="X57" s="101">
        <v>0</v>
      </c>
      <c r="Y57" s="1322">
        <v>12298.039215686273</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144</v>
      </c>
      <c r="E58" s="76" t="s">
        <v>145</v>
      </c>
      <c r="F58" s="1317">
        <v>0</v>
      </c>
      <c r="G58" s="1318">
        <v>0</v>
      </c>
      <c r="H58" s="1318">
        <v>0</v>
      </c>
      <c r="I58" s="1318">
        <v>0</v>
      </c>
      <c r="J58" s="1318">
        <v>0</v>
      </c>
      <c r="K58" s="1318">
        <v>0</v>
      </c>
      <c r="L58" s="1342">
        <v>0</v>
      </c>
      <c r="M58" s="1343">
        <v>0</v>
      </c>
      <c r="N58" s="1342">
        <v>0</v>
      </c>
      <c r="O58" s="1342">
        <v>0</v>
      </c>
      <c r="P58" s="1342">
        <v>0</v>
      </c>
      <c r="Q58" s="1318">
        <v>0</v>
      </c>
      <c r="R58" s="1318">
        <v>0</v>
      </c>
      <c r="S58" s="1318">
        <v>0</v>
      </c>
      <c r="T58" s="1319">
        <v>0</v>
      </c>
      <c r="U58" s="1318">
        <v>0</v>
      </c>
      <c r="V58" s="1342">
        <v>0</v>
      </c>
      <c r="W58" s="1342">
        <v>0</v>
      </c>
      <c r="X58" s="101">
        <v>0</v>
      </c>
      <c r="Y58" s="1322">
        <v>0</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0</v>
      </c>
      <c r="H59" s="1318">
        <v>0</v>
      </c>
      <c r="I59" s="1318">
        <v>0</v>
      </c>
      <c r="J59" s="1318">
        <v>0</v>
      </c>
      <c r="K59" s="1318">
        <v>0</v>
      </c>
      <c r="L59" s="1342">
        <v>0</v>
      </c>
      <c r="M59" s="1343">
        <v>0</v>
      </c>
      <c r="N59" s="1342">
        <v>0</v>
      </c>
      <c r="O59" s="1342">
        <v>0</v>
      </c>
      <c r="P59" s="1342">
        <v>0</v>
      </c>
      <c r="Q59" s="1318">
        <v>0</v>
      </c>
      <c r="R59" s="1318">
        <v>0</v>
      </c>
      <c r="S59" s="1318">
        <v>0</v>
      </c>
      <c r="T59" s="1319">
        <v>0</v>
      </c>
      <c r="U59" s="1318">
        <v>0</v>
      </c>
      <c r="V59" s="1342">
        <v>0</v>
      </c>
      <c r="W59" s="1342">
        <v>0</v>
      </c>
      <c r="X59" s="101">
        <v>0</v>
      </c>
      <c r="Y59" s="1322">
        <v>0</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v>
      </c>
      <c r="G60" s="1318">
        <v>0</v>
      </c>
      <c r="H60" s="1318">
        <v>0</v>
      </c>
      <c r="I60" s="1318">
        <v>0</v>
      </c>
      <c r="J60" s="1318">
        <v>0</v>
      </c>
      <c r="K60" s="1318">
        <v>0</v>
      </c>
      <c r="L60" s="1342">
        <v>0</v>
      </c>
      <c r="M60" s="1343">
        <v>0</v>
      </c>
      <c r="N60" s="1342">
        <v>0</v>
      </c>
      <c r="O60" s="1342">
        <v>0</v>
      </c>
      <c r="P60" s="1342">
        <v>0</v>
      </c>
      <c r="Q60" s="1318">
        <v>0</v>
      </c>
      <c r="R60" s="1318">
        <v>0</v>
      </c>
      <c r="S60" s="1318">
        <v>0</v>
      </c>
      <c r="T60" s="1319">
        <v>0</v>
      </c>
      <c r="U60" s="1318">
        <v>0</v>
      </c>
      <c r="V60" s="1342">
        <v>0</v>
      </c>
      <c r="W60" s="1342">
        <v>0</v>
      </c>
      <c r="X60" s="101">
        <v>0</v>
      </c>
      <c r="Y60" s="1322">
        <v>0</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150</v>
      </c>
      <c r="E61" s="74" t="s">
        <v>151</v>
      </c>
      <c r="F61" s="1317">
        <v>0</v>
      </c>
      <c r="G61" s="1318">
        <v>0</v>
      </c>
      <c r="H61" s="1318">
        <v>0</v>
      </c>
      <c r="I61" s="1318">
        <v>0</v>
      </c>
      <c r="J61" s="1318">
        <v>0</v>
      </c>
      <c r="K61" s="1318">
        <v>0</v>
      </c>
      <c r="L61" s="1342">
        <v>0</v>
      </c>
      <c r="M61" s="1343">
        <v>0</v>
      </c>
      <c r="N61" s="1342">
        <v>0</v>
      </c>
      <c r="O61" s="1342">
        <v>0</v>
      </c>
      <c r="P61" s="1342">
        <v>0</v>
      </c>
      <c r="Q61" s="1318">
        <v>0</v>
      </c>
      <c r="R61" s="1318">
        <v>0</v>
      </c>
      <c r="S61" s="1318">
        <v>0</v>
      </c>
      <c r="T61" s="1319">
        <v>0</v>
      </c>
      <c r="U61" s="1318">
        <v>0</v>
      </c>
      <c r="V61" s="1342">
        <v>0</v>
      </c>
      <c r="W61" s="1342">
        <v>0</v>
      </c>
      <c r="X61" s="101">
        <v>0</v>
      </c>
      <c r="Y61" s="1322">
        <v>0</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152</v>
      </c>
      <c r="E62" s="74" t="s">
        <v>153</v>
      </c>
      <c r="F62" s="1317">
        <v>0</v>
      </c>
      <c r="G62" s="1318">
        <v>0</v>
      </c>
      <c r="H62" s="1318">
        <v>0</v>
      </c>
      <c r="I62" s="1318">
        <v>0</v>
      </c>
      <c r="J62" s="1318">
        <v>0</v>
      </c>
      <c r="K62" s="1318">
        <v>0</v>
      </c>
      <c r="L62" s="1342">
        <v>0</v>
      </c>
      <c r="M62" s="1343">
        <v>0</v>
      </c>
      <c r="N62" s="1342">
        <v>0</v>
      </c>
      <c r="O62" s="1342">
        <v>0</v>
      </c>
      <c r="P62" s="1342">
        <v>0</v>
      </c>
      <c r="Q62" s="1318">
        <v>0</v>
      </c>
      <c r="R62" s="1318">
        <v>0</v>
      </c>
      <c r="S62" s="1318">
        <v>0</v>
      </c>
      <c r="T62" s="1319">
        <v>0</v>
      </c>
      <c r="U62" s="1318">
        <v>0</v>
      </c>
      <c r="V62" s="1342">
        <v>0</v>
      </c>
      <c r="W62" s="1342">
        <v>0</v>
      </c>
      <c r="X62" s="101">
        <v>0</v>
      </c>
      <c r="Y62" s="1322">
        <v>0</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154</v>
      </c>
      <c r="E63" s="74" t="s">
        <v>155</v>
      </c>
      <c r="F63" s="1317">
        <v>0</v>
      </c>
      <c r="G63" s="1318">
        <v>0</v>
      </c>
      <c r="H63" s="1318">
        <v>0</v>
      </c>
      <c r="I63" s="1318">
        <v>0</v>
      </c>
      <c r="J63" s="1318">
        <v>0</v>
      </c>
      <c r="K63" s="1318">
        <v>0</v>
      </c>
      <c r="L63" s="1342">
        <v>0</v>
      </c>
      <c r="M63" s="1343">
        <v>0</v>
      </c>
      <c r="N63" s="1342">
        <v>0</v>
      </c>
      <c r="O63" s="1342">
        <v>0</v>
      </c>
      <c r="P63" s="1342">
        <v>0</v>
      </c>
      <c r="Q63" s="1318">
        <v>0</v>
      </c>
      <c r="R63" s="1318">
        <v>0</v>
      </c>
      <c r="S63" s="1318">
        <v>0</v>
      </c>
      <c r="T63" s="1319">
        <v>0</v>
      </c>
      <c r="U63" s="1318">
        <v>0</v>
      </c>
      <c r="V63" s="1342">
        <v>0</v>
      </c>
      <c r="W63" s="1342">
        <v>0</v>
      </c>
      <c r="X63" s="101">
        <v>0</v>
      </c>
      <c r="Y63" s="1322">
        <v>0</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0</v>
      </c>
      <c r="H64" s="1318">
        <v>0</v>
      </c>
      <c r="I64" s="1318">
        <v>0</v>
      </c>
      <c r="J64" s="1318">
        <v>0</v>
      </c>
      <c r="K64" s="1318">
        <v>0</v>
      </c>
      <c r="L64" s="1342">
        <v>0</v>
      </c>
      <c r="M64" s="1343">
        <v>0</v>
      </c>
      <c r="N64" s="1342">
        <v>0</v>
      </c>
      <c r="O64" s="1342">
        <v>0</v>
      </c>
      <c r="P64" s="1342">
        <v>0</v>
      </c>
      <c r="Q64" s="1318">
        <v>0</v>
      </c>
      <c r="R64" s="1318">
        <v>0</v>
      </c>
      <c r="S64" s="1318">
        <v>0</v>
      </c>
      <c r="T64" s="1319">
        <v>0</v>
      </c>
      <c r="U64" s="1318">
        <v>0</v>
      </c>
      <c r="V64" s="1342">
        <v>0</v>
      </c>
      <c r="W64" s="1342">
        <v>0</v>
      </c>
      <c r="X64" s="101">
        <v>0</v>
      </c>
      <c r="Y64" s="1322">
        <v>0</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v>
      </c>
      <c r="G65" s="1318">
        <v>0</v>
      </c>
      <c r="H65" s="1318">
        <v>0</v>
      </c>
      <c r="I65" s="1318">
        <v>0</v>
      </c>
      <c r="J65" s="1318">
        <v>0</v>
      </c>
      <c r="K65" s="1318">
        <v>0</v>
      </c>
      <c r="L65" s="1342">
        <v>0</v>
      </c>
      <c r="M65" s="1343">
        <v>0</v>
      </c>
      <c r="N65" s="1342">
        <v>0</v>
      </c>
      <c r="O65" s="1342">
        <v>0</v>
      </c>
      <c r="P65" s="1342">
        <v>0</v>
      </c>
      <c r="Q65" s="1318">
        <v>0</v>
      </c>
      <c r="R65" s="1318">
        <v>0</v>
      </c>
      <c r="S65" s="1318">
        <v>0</v>
      </c>
      <c r="T65" s="1319">
        <v>0</v>
      </c>
      <c r="U65" s="1318">
        <v>0</v>
      </c>
      <c r="V65" s="1342">
        <v>0</v>
      </c>
      <c r="W65" s="1342">
        <v>0</v>
      </c>
      <c r="X65" s="101">
        <v>0</v>
      </c>
      <c r="Y65" s="1322">
        <v>0</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159</v>
      </c>
      <c r="C66" s="1346"/>
      <c r="D66" s="1347" t="s">
        <v>160</v>
      </c>
      <c r="E66" s="29" t="s">
        <v>161</v>
      </c>
      <c r="F66" s="1326">
        <v>0</v>
      </c>
      <c r="G66" s="1327">
        <v>12.111480614725068</v>
      </c>
      <c r="H66" s="1327">
        <v>5.3358179224775704</v>
      </c>
      <c r="I66" s="1327">
        <v>2.8063563374168777E-3</v>
      </c>
      <c r="J66" s="1327">
        <v>0</v>
      </c>
      <c r="K66" s="1327">
        <v>132.01871170040852</v>
      </c>
      <c r="L66" s="1342">
        <v>0</v>
      </c>
      <c r="M66" s="1345">
        <v>23.792289028620289</v>
      </c>
      <c r="N66" s="1342">
        <v>0</v>
      </c>
      <c r="O66" s="1342">
        <v>0</v>
      </c>
      <c r="P66" s="1342">
        <v>0</v>
      </c>
      <c r="Q66" s="1327">
        <v>0</v>
      </c>
      <c r="R66" s="1327">
        <v>16.223652056647278</v>
      </c>
      <c r="S66" s="1327">
        <v>114.07773407924927</v>
      </c>
      <c r="T66" s="1327">
        <v>0</v>
      </c>
      <c r="U66" s="1327">
        <v>11.710353600641429</v>
      </c>
      <c r="V66" s="1342">
        <v>0</v>
      </c>
      <c r="W66" s="1342">
        <v>0</v>
      </c>
      <c r="X66" s="65">
        <v>0</v>
      </c>
      <c r="Y66" s="1329">
        <v>315.27284535910684</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162</v>
      </c>
      <c r="C67" s="106">
        <v>56</v>
      </c>
      <c r="D67" s="41" t="s">
        <v>162</v>
      </c>
      <c r="E67" s="74" t="s">
        <v>163</v>
      </c>
      <c r="F67" s="1317">
        <v>0</v>
      </c>
      <c r="G67" s="1348">
        <v>12.111480614725068</v>
      </c>
      <c r="H67" s="1318">
        <v>5.3358179224775704</v>
      </c>
      <c r="I67" s="1318">
        <v>2.8063563374168777E-3</v>
      </c>
      <c r="J67" s="1318">
        <v>0</v>
      </c>
      <c r="K67" s="1318">
        <v>132.01871170040852</v>
      </c>
      <c r="L67" s="1342">
        <v>0</v>
      </c>
      <c r="M67" s="1343">
        <v>23.792289028620289</v>
      </c>
      <c r="N67" s="1342">
        <v>0</v>
      </c>
      <c r="O67" s="1342">
        <v>0</v>
      </c>
      <c r="P67" s="1342">
        <v>0</v>
      </c>
      <c r="Q67" s="1318">
        <v>0</v>
      </c>
      <c r="R67" s="1318">
        <v>16.223652056647278</v>
      </c>
      <c r="S67" s="1318">
        <v>114.07773407924927</v>
      </c>
      <c r="T67" s="1318">
        <v>0</v>
      </c>
      <c r="U67" s="1318">
        <v>11.710353600641429</v>
      </c>
      <c r="V67" s="1342">
        <v>0</v>
      </c>
      <c r="W67" s="1342">
        <v>0</v>
      </c>
      <c r="X67" s="48">
        <v>0</v>
      </c>
      <c r="Y67" s="1322">
        <v>315.27284535910684</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164</v>
      </c>
      <c r="C68" s="72"/>
      <c r="D68" s="28" t="s">
        <v>165</v>
      </c>
      <c r="E68" s="29" t="s">
        <v>166</v>
      </c>
      <c r="F68" s="1326">
        <v>3.2110117295790767E-2</v>
      </c>
      <c r="G68" s="1327">
        <v>5.4935575861259194</v>
      </c>
      <c r="H68" s="1327">
        <v>3.3027368751094586</v>
      </c>
      <c r="I68" s="1327">
        <v>53.774951626719613</v>
      </c>
      <c r="J68" s="1327">
        <v>23.818599048693329</v>
      </c>
      <c r="K68" s="1327">
        <v>14.471798252931706</v>
      </c>
      <c r="L68" s="1349">
        <v>0</v>
      </c>
      <c r="M68" s="1350">
        <v>0.91733020350950678</v>
      </c>
      <c r="N68" s="1349">
        <v>0</v>
      </c>
      <c r="O68" s="1349">
        <v>0</v>
      </c>
      <c r="P68" s="1342">
        <v>0</v>
      </c>
      <c r="Q68" s="1327">
        <v>0</v>
      </c>
      <c r="R68" s="1327">
        <v>15.766335126814703</v>
      </c>
      <c r="S68" s="1327">
        <v>3.2717442308895288</v>
      </c>
      <c r="T68" s="1327">
        <v>0</v>
      </c>
      <c r="U68" s="1327">
        <v>8.6156681438629654</v>
      </c>
      <c r="V68" s="1349">
        <v>0</v>
      </c>
      <c r="W68" s="1349">
        <v>0</v>
      </c>
      <c r="X68" s="65">
        <v>1.9266070377474461E-2</v>
      </c>
      <c r="Y68" s="1329">
        <v>129.48409728233</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3.2110117295790767E-2</v>
      </c>
      <c r="G69" s="1318">
        <v>5.4935575861259194</v>
      </c>
      <c r="H69" s="1318">
        <v>3.3027368751094586</v>
      </c>
      <c r="I69" s="1318">
        <v>0.33453859383676149</v>
      </c>
      <c r="J69" s="1318">
        <v>0.62716997981352851</v>
      </c>
      <c r="K69" s="1318">
        <v>13.700668057499035</v>
      </c>
      <c r="L69" s="1342">
        <v>0</v>
      </c>
      <c r="M69" s="1343">
        <v>0.91733020350950678</v>
      </c>
      <c r="N69" s="1342">
        <v>0</v>
      </c>
      <c r="O69" s="1342">
        <v>0</v>
      </c>
      <c r="P69" s="1342">
        <v>0</v>
      </c>
      <c r="Q69" s="1318">
        <v>0</v>
      </c>
      <c r="R69" s="1318">
        <v>15.766335126814703</v>
      </c>
      <c r="S69" s="1318">
        <v>3.2405731786379852</v>
      </c>
      <c r="T69" s="1318">
        <v>0</v>
      </c>
      <c r="U69" s="1318">
        <v>8.6156681438629654</v>
      </c>
      <c r="V69" s="1342">
        <v>0</v>
      </c>
      <c r="W69" s="1342">
        <v>0</v>
      </c>
      <c r="X69" s="48">
        <v>1.9266070377474461E-2</v>
      </c>
      <c r="Y69" s="1322">
        <v>52.049953932883135</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169</v>
      </c>
      <c r="E70" s="76" t="s">
        <v>170</v>
      </c>
      <c r="F70" s="1317">
        <v>0</v>
      </c>
      <c r="G70" s="1318">
        <v>0</v>
      </c>
      <c r="H70" s="1318">
        <v>0</v>
      </c>
      <c r="I70" s="1318">
        <v>53.440413032882851</v>
      </c>
      <c r="J70" s="1318">
        <v>23.191429068879799</v>
      </c>
      <c r="K70" s="1318">
        <v>0.77113019543267114</v>
      </c>
      <c r="L70" s="1342">
        <v>0</v>
      </c>
      <c r="M70" s="1343">
        <v>0</v>
      </c>
      <c r="N70" s="1342">
        <v>0</v>
      </c>
      <c r="O70" s="1342">
        <v>0</v>
      </c>
      <c r="P70" s="1342">
        <v>0</v>
      </c>
      <c r="Q70" s="1318">
        <v>0</v>
      </c>
      <c r="R70" s="1318">
        <v>0</v>
      </c>
      <c r="S70" s="1318">
        <v>3.1171052251543731E-2</v>
      </c>
      <c r="T70" s="1318">
        <v>0</v>
      </c>
      <c r="U70" s="1318">
        <v>0</v>
      </c>
      <c r="V70" s="1342">
        <v>0</v>
      </c>
      <c r="W70" s="1342">
        <v>0</v>
      </c>
      <c r="X70" s="48">
        <v>0</v>
      </c>
      <c r="Y70" s="1322">
        <v>77.43414334944687</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172</v>
      </c>
      <c r="E71" s="1351" t="s">
        <v>173</v>
      </c>
      <c r="F71" s="1326">
        <v>0.18639533575977857</v>
      </c>
      <c r="G71" s="1327">
        <v>1210.036995542278</v>
      </c>
      <c r="H71" s="1327">
        <v>173.32769280424142</v>
      </c>
      <c r="I71" s="1327">
        <v>0</v>
      </c>
      <c r="J71" s="1327">
        <v>0</v>
      </c>
      <c r="K71" s="1327">
        <v>262.83732303972084</v>
      </c>
      <c r="L71" s="1342">
        <v>0</v>
      </c>
      <c r="M71" s="1345">
        <v>0</v>
      </c>
      <c r="N71" s="1342">
        <v>0</v>
      </c>
      <c r="O71" s="1342">
        <v>0</v>
      </c>
      <c r="P71" s="1342">
        <v>0</v>
      </c>
      <c r="Q71" s="1327">
        <v>0.40277199768414973</v>
      </c>
      <c r="R71" s="1327">
        <v>21.626378192120498</v>
      </c>
      <c r="S71" s="1327">
        <v>24.319828431816362</v>
      </c>
      <c r="T71" s="1327">
        <v>0</v>
      </c>
      <c r="U71" s="1327">
        <v>0</v>
      </c>
      <c r="V71" s="1342">
        <v>0</v>
      </c>
      <c r="W71" s="1342">
        <v>0</v>
      </c>
      <c r="X71" s="65">
        <v>0</v>
      </c>
      <c r="Y71" s="1329">
        <v>1692.7373853436209</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0.18639533575977857</v>
      </c>
      <c r="G72" s="1318">
        <v>1125.4552586620043</v>
      </c>
      <c r="H72" s="1318">
        <v>162.76239928558954</v>
      </c>
      <c r="I72" s="1319">
        <v>0</v>
      </c>
      <c r="J72" s="1318">
        <v>0</v>
      </c>
      <c r="K72" s="1318">
        <v>233.30645877519683</v>
      </c>
      <c r="L72" s="1342">
        <v>0</v>
      </c>
      <c r="M72" s="1343">
        <v>0</v>
      </c>
      <c r="N72" s="1342">
        <v>0</v>
      </c>
      <c r="O72" s="1342">
        <v>0</v>
      </c>
      <c r="P72" s="1342">
        <v>0</v>
      </c>
      <c r="Q72" s="1318">
        <v>0</v>
      </c>
      <c r="R72" s="1318">
        <v>12.407293687648206</v>
      </c>
      <c r="S72" s="1318">
        <v>14.271202776353746</v>
      </c>
      <c r="T72" s="1319">
        <v>0</v>
      </c>
      <c r="U72" s="1318">
        <v>0</v>
      </c>
      <c r="V72" s="1342">
        <v>0</v>
      </c>
      <c r="W72" s="1342">
        <v>0</v>
      </c>
      <c r="X72" s="48">
        <v>0</v>
      </c>
      <c r="Y72" s="1322">
        <v>1548.3890085225523</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176</v>
      </c>
      <c r="E73" s="74"/>
      <c r="F73" s="1317">
        <v>0</v>
      </c>
      <c r="G73" s="1318">
        <v>84.581736880273652</v>
      </c>
      <c r="H73" s="1318">
        <v>10.56529351865189</v>
      </c>
      <c r="I73" s="1319">
        <v>0</v>
      </c>
      <c r="J73" s="1318">
        <v>0</v>
      </c>
      <c r="K73" s="1318">
        <v>29.530864264524038</v>
      </c>
      <c r="L73" s="1342">
        <v>0</v>
      </c>
      <c r="M73" s="1343">
        <v>0</v>
      </c>
      <c r="N73" s="1342">
        <v>0</v>
      </c>
      <c r="O73" s="1342">
        <v>0</v>
      </c>
      <c r="P73" s="1342">
        <v>0</v>
      </c>
      <c r="Q73" s="1318">
        <v>0.40277199768414973</v>
      </c>
      <c r="R73" s="1318">
        <v>9.2190845044722938</v>
      </c>
      <c r="S73" s="1318">
        <v>10.048625655462613</v>
      </c>
      <c r="T73" s="1319">
        <v>0</v>
      </c>
      <c r="U73" s="1318">
        <v>0</v>
      </c>
      <c r="V73" s="1342">
        <v>0</v>
      </c>
      <c r="W73" s="1342">
        <v>0</v>
      </c>
      <c r="X73" s="48">
        <v>0</v>
      </c>
      <c r="Y73" s="1322">
        <v>144.34837682106865</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177</v>
      </c>
      <c r="C74" s="1346"/>
      <c r="D74" s="28" t="s">
        <v>178</v>
      </c>
      <c r="E74" s="29" t="s">
        <v>179</v>
      </c>
      <c r="F74" s="1326">
        <v>9.0047855076943462E-2</v>
      </c>
      <c r="G74" s="1327">
        <v>945.81463875155953</v>
      </c>
      <c r="H74" s="1327">
        <v>21.539166601349926</v>
      </c>
      <c r="I74" s="1327">
        <v>9.0047855076943462E-2</v>
      </c>
      <c r="J74" s="1327">
        <v>0</v>
      </c>
      <c r="K74" s="1327">
        <v>106.97005194603562</v>
      </c>
      <c r="L74" s="1342">
        <v>0</v>
      </c>
      <c r="M74" s="1345">
        <v>0</v>
      </c>
      <c r="N74" s="1342">
        <v>0</v>
      </c>
      <c r="O74" s="1342">
        <v>0</v>
      </c>
      <c r="P74" s="1342">
        <v>0</v>
      </c>
      <c r="Q74" s="1327">
        <v>3.0015951692314493E-2</v>
      </c>
      <c r="R74" s="1327">
        <v>23.54648425693814</v>
      </c>
      <c r="S74" s="1327">
        <v>5.6129829664628099</v>
      </c>
      <c r="T74" s="1327">
        <v>0</v>
      </c>
      <c r="U74" s="1327">
        <v>0.39020737200008843</v>
      </c>
      <c r="V74" s="1342">
        <v>0</v>
      </c>
      <c r="W74" s="1342">
        <v>0</v>
      </c>
      <c r="X74" s="65">
        <v>0</v>
      </c>
      <c r="Y74" s="1329">
        <v>1104.0836435561923</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180</v>
      </c>
      <c r="E75" s="74" t="s">
        <v>181</v>
      </c>
      <c r="F75" s="1317">
        <v>9.0047855076943462E-2</v>
      </c>
      <c r="G75" s="1318">
        <v>945.81463875155953</v>
      </c>
      <c r="H75" s="1318">
        <v>21.539166601349926</v>
      </c>
      <c r="I75" s="1318">
        <v>9.0047855076943462E-2</v>
      </c>
      <c r="J75" s="1318">
        <v>0</v>
      </c>
      <c r="K75" s="1318">
        <v>106.97005194603562</v>
      </c>
      <c r="L75" s="1342">
        <v>0</v>
      </c>
      <c r="M75" s="1343">
        <v>0</v>
      </c>
      <c r="N75" s="1342">
        <v>0</v>
      </c>
      <c r="O75" s="1342">
        <v>0</v>
      </c>
      <c r="P75" s="1342">
        <v>0</v>
      </c>
      <c r="Q75" s="1318">
        <v>3.0015951692314493E-2</v>
      </c>
      <c r="R75" s="1318">
        <v>23.54648425693814</v>
      </c>
      <c r="S75" s="1318">
        <v>5.6129829664628099</v>
      </c>
      <c r="T75" s="1318">
        <v>0</v>
      </c>
      <c r="U75" s="1318">
        <v>0.39020737200008843</v>
      </c>
      <c r="V75" s="1342">
        <v>0</v>
      </c>
      <c r="W75" s="1342">
        <v>0</v>
      </c>
      <c r="X75" s="48">
        <v>0</v>
      </c>
      <c r="Y75" s="1322">
        <v>1104.0836435561923</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183</v>
      </c>
      <c r="E76" s="29" t="s">
        <v>184</v>
      </c>
      <c r="F76" s="1326">
        <v>0.12739177553065051</v>
      </c>
      <c r="G76" s="1327">
        <v>69.274789097208043</v>
      </c>
      <c r="H76" s="1327">
        <v>11.532100472632512</v>
      </c>
      <c r="I76" s="1327">
        <v>5.1780826631300343</v>
      </c>
      <c r="J76" s="1327">
        <v>2.0114378822315842</v>
      </c>
      <c r="K76" s="1327">
        <v>154.31161775142084</v>
      </c>
      <c r="L76" s="1342">
        <v>0</v>
      </c>
      <c r="M76" s="1345">
        <v>5.8345550221825837</v>
      </c>
      <c r="N76" s="1342">
        <v>0</v>
      </c>
      <c r="O76" s="1342">
        <v>0</v>
      </c>
      <c r="P76" s="1342">
        <v>0</v>
      </c>
      <c r="Q76" s="1327">
        <v>4.0837107069550252E-2</v>
      </c>
      <c r="R76" s="1327">
        <v>133.75925897278481</v>
      </c>
      <c r="S76" s="1327">
        <v>79.001455732684278</v>
      </c>
      <c r="T76" s="1327">
        <v>0.14260829833867331</v>
      </c>
      <c r="U76" s="1327">
        <v>96.703451778910193</v>
      </c>
      <c r="V76" s="1342">
        <v>0</v>
      </c>
      <c r="W76" s="1342">
        <v>0</v>
      </c>
      <c r="X76" s="65">
        <v>0</v>
      </c>
      <c r="Y76" s="1329">
        <v>557.91758655412377</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186</v>
      </c>
      <c r="E77" s="29" t="s">
        <v>187</v>
      </c>
      <c r="F77" s="1326">
        <v>0</v>
      </c>
      <c r="G77" s="1327">
        <v>0</v>
      </c>
      <c r="H77" s="1327">
        <v>0</v>
      </c>
      <c r="I77" s="1327">
        <v>0</v>
      </c>
      <c r="J77" s="1327">
        <v>0</v>
      </c>
      <c r="K77" s="1327">
        <v>12681.994441931105</v>
      </c>
      <c r="L77" s="1342">
        <v>0</v>
      </c>
      <c r="M77" s="1345">
        <v>0</v>
      </c>
      <c r="N77" s="1342">
        <v>0</v>
      </c>
      <c r="O77" s="1342">
        <v>0</v>
      </c>
      <c r="P77" s="1342">
        <v>0</v>
      </c>
      <c r="Q77" s="1327">
        <v>0</v>
      </c>
      <c r="R77" s="1327">
        <v>0</v>
      </c>
      <c r="S77" s="1327">
        <v>0</v>
      </c>
      <c r="T77" s="1327">
        <v>0</v>
      </c>
      <c r="U77" s="1327">
        <v>0</v>
      </c>
      <c r="V77" s="1342">
        <v>0</v>
      </c>
      <c r="W77" s="1342">
        <v>0</v>
      </c>
      <c r="X77" s="65">
        <v>0</v>
      </c>
      <c r="Y77" s="1329">
        <v>12681.994441931105</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0</v>
      </c>
      <c r="G78" s="1318">
        <v>0</v>
      </c>
      <c r="H78" s="1318">
        <v>0</v>
      </c>
      <c r="I78" s="1318">
        <v>0</v>
      </c>
      <c r="J78" s="1318">
        <v>0</v>
      </c>
      <c r="K78" s="1318">
        <v>12681.994441931105</v>
      </c>
      <c r="L78" s="1342">
        <v>0</v>
      </c>
      <c r="M78" s="1343">
        <v>0</v>
      </c>
      <c r="N78" s="1342">
        <v>0</v>
      </c>
      <c r="O78" s="1342">
        <v>0</v>
      </c>
      <c r="P78" s="1342">
        <v>0</v>
      </c>
      <c r="Q78" s="1318">
        <v>0</v>
      </c>
      <c r="R78" s="1318">
        <v>0</v>
      </c>
      <c r="S78" s="1318">
        <v>0</v>
      </c>
      <c r="T78" s="1318">
        <v>0</v>
      </c>
      <c r="U78" s="1318">
        <v>0</v>
      </c>
      <c r="V78" s="1342">
        <v>0</v>
      </c>
      <c r="W78" s="1342">
        <v>0</v>
      </c>
      <c r="X78" s="48">
        <v>0</v>
      </c>
      <c r="Y78" s="1322">
        <v>12681.994441931105</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190</v>
      </c>
      <c r="E79" s="74"/>
      <c r="F79" s="1317">
        <v>0</v>
      </c>
      <c r="G79" s="1318">
        <v>0</v>
      </c>
      <c r="H79" s="1318">
        <v>0</v>
      </c>
      <c r="I79" s="1318">
        <v>0</v>
      </c>
      <c r="J79" s="1318">
        <v>0</v>
      </c>
      <c r="K79" s="1318">
        <v>0</v>
      </c>
      <c r="L79" s="1342">
        <v>0</v>
      </c>
      <c r="M79" s="1343">
        <v>0</v>
      </c>
      <c r="N79" s="1342">
        <v>0</v>
      </c>
      <c r="O79" s="1342">
        <v>0</v>
      </c>
      <c r="P79" s="1342">
        <v>0</v>
      </c>
      <c r="Q79" s="1318">
        <v>0</v>
      </c>
      <c r="R79" s="1318">
        <v>0</v>
      </c>
      <c r="S79" s="1318">
        <v>0</v>
      </c>
      <c r="T79" s="1318">
        <v>0</v>
      </c>
      <c r="U79" s="1318">
        <v>0</v>
      </c>
      <c r="V79" s="1342">
        <v>0</v>
      </c>
      <c r="W79" s="1342">
        <v>0</v>
      </c>
      <c r="X79" s="48">
        <v>0</v>
      </c>
      <c r="Y79" s="1322">
        <v>0</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192</v>
      </c>
      <c r="E80" s="29" t="s">
        <v>193</v>
      </c>
      <c r="F80" s="1326">
        <v>0.10012333078004841</v>
      </c>
      <c r="G80" s="1327">
        <v>24.48294073304756</v>
      </c>
      <c r="H80" s="1327">
        <v>8.9248361522020367</v>
      </c>
      <c r="I80" s="1327">
        <v>4.0263677048548452</v>
      </c>
      <c r="J80" s="1327">
        <v>0.9306130785773723</v>
      </c>
      <c r="K80" s="1327">
        <v>69.6342826716524</v>
      </c>
      <c r="L80" s="1342">
        <v>0</v>
      </c>
      <c r="M80" s="1345">
        <v>0.62076465083630017</v>
      </c>
      <c r="N80" s="1342">
        <v>0</v>
      </c>
      <c r="O80" s="1342">
        <v>0</v>
      </c>
      <c r="P80" s="1342">
        <v>0</v>
      </c>
      <c r="Q80" s="1327">
        <v>0</v>
      </c>
      <c r="R80" s="1327">
        <v>7.6858585824805372</v>
      </c>
      <c r="S80" s="1327">
        <v>1.4979320962971772</v>
      </c>
      <c r="T80" s="1327">
        <v>0</v>
      </c>
      <c r="U80" s="1327">
        <v>0</v>
      </c>
      <c r="V80" s="1342">
        <v>0</v>
      </c>
      <c r="W80" s="1342">
        <v>0</v>
      </c>
      <c r="X80" s="65">
        <v>0</v>
      </c>
      <c r="Y80" s="1329">
        <v>117.90371900072829</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194</v>
      </c>
      <c r="C81" s="1344"/>
      <c r="D81" s="28" t="s">
        <v>195</v>
      </c>
      <c r="E81" s="29" t="s">
        <v>196</v>
      </c>
      <c r="F81" s="1326">
        <v>0</v>
      </c>
      <c r="G81" s="1327">
        <v>25527.52114859195</v>
      </c>
      <c r="H81" s="1327">
        <v>805.27915592634679</v>
      </c>
      <c r="I81" s="1327">
        <v>0</v>
      </c>
      <c r="J81" s="1327">
        <v>0</v>
      </c>
      <c r="K81" s="1327">
        <v>2404.735465322829</v>
      </c>
      <c r="L81" s="1342">
        <v>0</v>
      </c>
      <c r="M81" s="1345">
        <v>0</v>
      </c>
      <c r="N81" s="1342">
        <v>0</v>
      </c>
      <c r="O81" s="1342">
        <v>0</v>
      </c>
      <c r="P81" s="1345">
        <v>0</v>
      </c>
      <c r="Q81" s="1327">
        <v>0</v>
      </c>
      <c r="R81" s="1327">
        <v>2404.735465322829</v>
      </c>
      <c r="S81" s="1327">
        <v>0</v>
      </c>
      <c r="T81" s="1327">
        <v>0</v>
      </c>
      <c r="U81" s="1327">
        <v>2761.302225671443</v>
      </c>
      <c r="V81" s="1342">
        <v>0</v>
      </c>
      <c r="W81" s="1342">
        <v>0</v>
      </c>
      <c r="X81" s="65">
        <v>0</v>
      </c>
      <c r="Y81" s="1329">
        <v>33903.573460835396</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197</v>
      </c>
      <c r="E82" s="74" t="s">
        <v>198</v>
      </c>
      <c r="F82" s="1317">
        <v>0</v>
      </c>
      <c r="G82" s="1318">
        <v>24963.653833716751</v>
      </c>
      <c r="H82" s="1318">
        <v>805.27915592634679</v>
      </c>
      <c r="I82" s="1318">
        <v>0</v>
      </c>
      <c r="J82" s="1318">
        <v>0</v>
      </c>
      <c r="K82" s="1318">
        <v>1840.8681504476288</v>
      </c>
      <c r="L82" s="1342">
        <v>0</v>
      </c>
      <c r="M82" s="1343">
        <v>0</v>
      </c>
      <c r="N82" s="1342">
        <v>0</v>
      </c>
      <c r="O82" s="1342">
        <v>0</v>
      </c>
      <c r="P82" s="1342">
        <v>0</v>
      </c>
      <c r="Q82" s="1318">
        <v>0</v>
      </c>
      <c r="R82" s="1318">
        <v>1840.8681504476288</v>
      </c>
      <c r="S82" s="1318">
        <v>0</v>
      </c>
      <c r="T82" s="1319">
        <v>0</v>
      </c>
      <c r="U82" s="1318">
        <v>2761.302225671443</v>
      </c>
      <c r="V82" s="1342">
        <v>0</v>
      </c>
      <c r="W82" s="1342">
        <v>0</v>
      </c>
      <c r="X82" s="48">
        <v>0</v>
      </c>
      <c r="Y82" s="1322">
        <v>32211.9715162098</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199</v>
      </c>
      <c r="E83" s="74" t="s">
        <v>200</v>
      </c>
      <c r="F83" s="1317">
        <v>0</v>
      </c>
      <c r="G83" s="1318">
        <v>0</v>
      </c>
      <c r="H83" s="1318">
        <v>0</v>
      </c>
      <c r="I83" s="1318">
        <v>0</v>
      </c>
      <c r="J83" s="1318">
        <v>0</v>
      </c>
      <c r="K83" s="1318">
        <v>0</v>
      </c>
      <c r="L83" s="1342">
        <v>0</v>
      </c>
      <c r="M83" s="1343">
        <v>0</v>
      </c>
      <c r="N83" s="1342">
        <v>0</v>
      </c>
      <c r="O83" s="1342">
        <v>0</v>
      </c>
      <c r="P83" s="1343">
        <v>0</v>
      </c>
      <c r="Q83" s="1318">
        <v>0</v>
      </c>
      <c r="R83" s="1318">
        <v>0</v>
      </c>
      <c r="S83" s="1318">
        <v>0</v>
      </c>
      <c r="T83" s="1319">
        <v>0</v>
      </c>
      <c r="U83" s="1318">
        <v>0</v>
      </c>
      <c r="V83" s="1342">
        <v>0</v>
      </c>
      <c r="W83" s="1342">
        <v>0</v>
      </c>
      <c r="X83" s="48">
        <v>0</v>
      </c>
      <c r="Y83" s="1322">
        <v>0</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201</v>
      </c>
      <c r="E84" s="74"/>
      <c r="F84" s="1317">
        <v>0</v>
      </c>
      <c r="G84" s="1318">
        <v>563.86731487520012</v>
      </c>
      <c r="H84" s="1318">
        <v>0</v>
      </c>
      <c r="I84" s="1318">
        <v>0</v>
      </c>
      <c r="J84" s="1318">
        <v>0</v>
      </c>
      <c r="K84" s="1318">
        <v>563.86731487520012</v>
      </c>
      <c r="L84" s="1342">
        <v>0</v>
      </c>
      <c r="M84" s="1343">
        <v>0</v>
      </c>
      <c r="N84" s="1342">
        <v>0</v>
      </c>
      <c r="O84" s="1342">
        <v>0</v>
      </c>
      <c r="P84" s="1342">
        <v>0</v>
      </c>
      <c r="Q84" s="1318">
        <v>0</v>
      </c>
      <c r="R84" s="1318">
        <v>563.86731487520012</v>
      </c>
      <c r="S84" s="1318">
        <v>0</v>
      </c>
      <c r="T84" s="1319">
        <v>0</v>
      </c>
      <c r="U84" s="1318">
        <v>0</v>
      </c>
      <c r="V84" s="1342">
        <v>0</v>
      </c>
      <c r="W84" s="1342">
        <v>0</v>
      </c>
      <c r="X84" s="48">
        <v>0</v>
      </c>
      <c r="Y84" s="1322">
        <v>1691.6019446256005</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203</v>
      </c>
      <c r="E85" s="1356" t="s">
        <v>204</v>
      </c>
      <c r="F85" s="1357">
        <v>1.0872213122420449</v>
      </c>
      <c r="G85" s="1358">
        <v>453.89495709927377</v>
      </c>
      <c r="H85" s="1358">
        <v>8.3757472594599385</v>
      </c>
      <c r="I85" s="1358">
        <v>3.0312438026081079</v>
      </c>
      <c r="J85" s="1358">
        <v>2.4440570132937052</v>
      </c>
      <c r="K85" s="1358">
        <v>464.07383383470898</v>
      </c>
      <c r="L85" s="1359">
        <v>0</v>
      </c>
      <c r="M85" s="1360">
        <v>22.995303004492506</v>
      </c>
      <c r="N85" s="1359">
        <v>0</v>
      </c>
      <c r="O85" s="1359">
        <v>0</v>
      </c>
      <c r="P85" s="1359">
        <v>0</v>
      </c>
      <c r="Q85" s="1358">
        <v>1.3697276374702928E-2</v>
      </c>
      <c r="R85" s="1358">
        <v>64.170644121845754</v>
      </c>
      <c r="S85" s="1358">
        <v>45.178009521143778</v>
      </c>
      <c r="T85" s="1358">
        <v>0</v>
      </c>
      <c r="U85" s="1358">
        <v>1.4017590482167142</v>
      </c>
      <c r="V85" s="1359">
        <v>0</v>
      </c>
      <c r="W85" s="1359">
        <v>0</v>
      </c>
      <c r="X85" s="1361">
        <v>0</v>
      </c>
      <c r="Y85" s="1362">
        <v>1066.6664732936601</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30495.477622861548</v>
      </c>
      <c r="G86" s="1363">
        <v>5129486.5878789257</v>
      </c>
      <c r="H86" s="1363">
        <v>114950.711869419</v>
      </c>
      <c r="I86" s="1363">
        <v>10800.113962508065</v>
      </c>
      <c r="J86" s="1363">
        <v>15652.370045628128</v>
      </c>
      <c r="K86" s="1363">
        <v>95813.058572285852</v>
      </c>
      <c r="L86" s="1363">
        <v>32832.091655217453</v>
      </c>
      <c r="M86" s="1363">
        <v>171935.0694889829</v>
      </c>
      <c r="N86" s="1363">
        <v>1792.8632037330374</v>
      </c>
      <c r="O86" s="1363">
        <v>41947.178109290631</v>
      </c>
      <c r="P86" s="1363">
        <v>0</v>
      </c>
      <c r="Q86" s="1363">
        <v>780.53794340653951</v>
      </c>
      <c r="R86" s="1363">
        <v>89196.961980520951</v>
      </c>
      <c r="S86" s="1363">
        <v>95135.277629259595</v>
      </c>
      <c r="T86" s="1363">
        <v>107641.68773256126</v>
      </c>
      <c r="U86" s="1363">
        <v>2098335.1026486228</v>
      </c>
      <c r="V86" s="1363">
        <v>1077393.8600000001</v>
      </c>
      <c r="W86" s="1363">
        <v>1741.0886995623223</v>
      </c>
      <c r="X86" s="123">
        <v>72376.909278617735</v>
      </c>
      <c r="Y86" s="124">
        <v>9188306.9483214002</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131" priority="3" stopIfTrue="1">
      <formula>#REF!=9</formula>
    </cfRule>
    <cfRule type="expression" dxfId="130" priority="4">
      <formula>#REF!=2</formula>
    </cfRule>
  </conditionalFormatting>
  <conditionalFormatting sqref="V77:W77 L77:P77">
    <cfRule type="expression" dxfId="129" priority="1" stopIfTrue="1">
      <formula>#REF!=9</formula>
    </cfRule>
    <cfRule type="expression" dxfId="128"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2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1223</v>
      </c>
      <c r="C2" s="1308">
        <v>16</v>
      </c>
      <c r="D2" s="8" t="s">
        <v>1317</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v>2</v>
      </c>
      <c r="G4" s="31">
        <v>14</v>
      </c>
      <c r="H4" s="31">
        <v>12</v>
      </c>
      <c r="I4" s="31">
        <v>0</v>
      </c>
      <c r="J4" s="31">
        <v>0</v>
      </c>
      <c r="K4" s="31">
        <v>157</v>
      </c>
      <c r="L4" s="32">
        <v>0</v>
      </c>
      <c r="M4" s="33">
        <v>0</v>
      </c>
      <c r="N4" s="32">
        <v>0</v>
      </c>
      <c r="O4" s="32">
        <v>0</v>
      </c>
      <c r="P4" s="32">
        <v>0</v>
      </c>
      <c r="Q4" s="31">
        <v>1</v>
      </c>
      <c r="R4" s="31">
        <v>49</v>
      </c>
      <c r="S4" s="31">
        <v>0</v>
      </c>
      <c r="T4" s="31">
        <v>0</v>
      </c>
      <c r="U4" s="31">
        <v>0</v>
      </c>
      <c r="V4" s="33">
        <v>223591.2328</v>
      </c>
      <c r="W4" s="33">
        <v>201.98162916880216</v>
      </c>
      <c r="X4" s="34">
        <v>0</v>
      </c>
      <c r="Y4" s="35">
        <v>224028.21442916879</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t="s">
        <v>268</v>
      </c>
      <c r="G5" s="1318" t="s">
        <v>268</v>
      </c>
      <c r="H5" s="1318">
        <v>0</v>
      </c>
      <c r="I5" s="1319" t="s">
        <v>268</v>
      </c>
      <c r="J5" s="1318" t="s">
        <v>268</v>
      </c>
      <c r="K5" s="1318">
        <v>156.97258779109103</v>
      </c>
      <c r="L5" s="1320" t="s">
        <v>268</v>
      </c>
      <c r="M5" s="1321" t="s">
        <v>268</v>
      </c>
      <c r="N5" s="1320" t="s">
        <v>268</v>
      </c>
      <c r="O5" s="1320" t="s">
        <v>268</v>
      </c>
      <c r="P5" s="1320" t="s">
        <v>268</v>
      </c>
      <c r="Q5" s="1319" t="s">
        <v>268</v>
      </c>
      <c r="R5" s="1318">
        <v>2.6486486486486487</v>
      </c>
      <c r="S5" s="1318">
        <v>0</v>
      </c>
      <c r="T5" s="1318" t="s">
        <v>268</v>
      </c>
      <c r="U5" s="1318">
        <v>0</v>
      </c>
      <c r="V5" s="1320">
        <v>0</v>
      </c>
      <c r="W5" s="1320">
        <v>0</v>
      </c>
      <c r="X5" s="48" t="s">
        <v>268</v>
      </c>
      <c r="Y5" s="1322">
        <v>159.62123643973968</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t="s">
        <v>268</v>
      </c>
      <c r="G6" s="1318" t="s">
        <v>268</v>
      </c>
      <c r="H6" s="1318">
        <v>0</v>
      </c>
      <c r="I6" s="1319" t="s">
        <v>268</v>
      </c>
      <c r="J6" s="1318" t="s">
        <v>268</v>
      </c>
      <c r="K6" s="1318">
        <v>0</v>
      </c>
      <c r="L6" s="1320" t="s">
        <v>268</v>
      </c>
      <c r="M6" s="1321" t="s">
        <v>268</v>
      </c>
      <c r="N6" s="1320" t="s">
        <v>268</v>
      </c>
      <c r="O6" s="1320" t="s">
        <v>268</v>
      </c>
      <c r="P6" s="1320" t="s">
        <v>268</v>
      </c>
      <c r="Q6" s="1319" t="s">
        <v>268</v>
      </c>
      <c r="R6" s="1318">
        <v>0</v>
      </c>
      <c r="S6" s="1318">
        <v>0</v>
      </c>
      <c r="T6" s="1318" t="s">
        <v>268</v>
      </c>
      <c r="U6" s="1318">
        <v>0</v>
      </c>
      <c r="V6" s="1324">
        <v>223591.2328</v>
      </c>
      <c r="W6" s="1324">
        <v>201.98162916880216</v>
      </c>
      <c r="X6" s="48" t="s">
        <v>268</v>
      </c>
      <c r="Y6" s="1322">
        <v>223793.21442916879</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t="s">
        <v>268</v>
      </c>
      <c r="G7" s="1318">
        <v>14</v>
      </c>
      <c r="H7" s="1318">
        <v>12</v>
      </c>
      <c r="I7" s="1319" t="s">
        <v>268</v>
      </c>
      <c r="J7" s="1318" t="s">
        <v>268</v>
      </c>
      <c r="K7" s="1318">
        <v>2.7412208908967898E-2</v>
      </c>
      <c r="L7" s="1320" t="s">
        <v>268</v>
      </c>
      <c r="M7" s="1321" t="s">
        <v>268</v>
      </c>
      <c r="N7" s="1320" t="s">
        <v>268</v>
      </c>
      <c r="O7" s="1320" t="s">
        <v>268</v>
      </c>
      <c r="P7" s="1320" t="s">
        <v>268</v>
      </c>
      <c r="Q7" s="1319" t="s">
        <v>268</v>
      </c>
      <c r="R7" s="1318">
        <v>46.351351351351354</v>
      </c>
      <c r="S7" s="1318">
        <v>0</v>
      </c>
      <c r="T7" s="1318" t="s">
        <v>268</v>
      </c>
      <c r="U7" s="1318">
        <v>0</v>
      </c>
      <c r="V7" s="1320">
        <v>0</v>
      </c>
      <c r="W7" s="1320">
        <v>0</v>
      </c>
      <c r="X7" s="48" t="s">
        <v>268</v>
      </c>
      <c r="Y7" s="1322">
        <v>72.378763560260325</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t="s">
        <v>268</v>
      </c>
      <c r="G8" s="1318" t="s">
        <v>268</v>
      </c>
      <c r="H8" s="1318">
        <v>0</v>
      </c>
      <c r="I8" s="1319" t="s">
        <v>268</v>
      </c>
      <c r="J8" s="1318" t="s">
        <v>268</v>
      </c>
      <c r="K8" s="1318">
        <v>0</v>
      </c>
      <c r="L8" s="1320" t="s">
        <v>268</v>
      </c>
      <c r="M8" s="1321" t="s">
        <v>268</v>
      </c>
      <c r="N8" s="1320" t="s">
        <v>268</v>
      </c>
      <c r="O8" s="1320" t="s">
        <v>268</v>
      </c>
      <c r="P8" s="1320" t="s">
        <v>268</v>
      </c>
      <c r="Q8" s="1319" t="s">
        <v>268</v>
      </c>
      <c r="R8" s="1318">
        <v>0</v>
      </c>
      <c r="S8" s="1318">
        <v>0</v>
      </c>
      <c r="T8" s="1318" t="s">
        <v>268</v>
      </c>
      <c r="U8" s="1318">
        <v>0</v>
      </c>
      <c r="V8" s="1320">
        <v>0</v>
      </c>
      <c r="W8" s="1320">
        <v>0</v>
      </c>
      <c r="X8" s="48" t="s">
        <v>268</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2.9686121594604615</v>
      </c>
      <c r="I9" s="1327">
        <v>0</v>
      </c>
      <c r="J9" s="1327">
        <v>0</v>
      </c>
      <c r="K9" s="1327">
        <v>73.900451181720271</v>
      </c>
      <c r="L9" s="1320">
        <v>0</v>
      </c>
      <c r="M9" s="1328">
        <v>0.94455841437378307</v>
      </c>
      <c r="N9" s="1320">
        <v>0</v>
      </c>
      <c r="O9" s="1320">
        <v>0</v>
      </c>
      <c r="P9" s="1320">
        <v>0</v>
      </c>
      <c r="Q9" s="1327">
        <v>0</v>
      </c>
      <c r="R9" s="1327">
        <v>2.9686121594604615</v>
      </c>
      <c r="S9" s="1327">
        <v>0.44978972113037291</v>
      </c>
      <c r="T9" s="1327">
        <v>0</v>
      </c>
      <c r="U9" s="1327">
        <v>0.26987383267822379</v>
      </c>
      <c r="V9" s="1320">
        <v>0</v>
      </c>
      <c r="W9" s="1320">
        <v>0</v>
      </c>
      <c r="X9" s="65">
        <v>0</v>
      </c>
      <c r="Y9" s="1329">
        <v>81.501897468823586</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v>0</v>
      </c>
      <c r="G10" s="1318">
        <v>0</v>
      </c>
      <c r="H10" s="1318">
        <v>2.9686121594604615</v>
      </c>
      <c r="I10" s="1318">
        <v>0</v>
      </c>
      <c r="J10" s="1318">
        <v>0</v>
      </c>
      <c r="K10" s="1318">
        <v>73.900451181720271</v>
      </c>
      <c r="L10" s="1320">
        <v>0</v>
      </c>
      <c r="M10" s="1321">
        <v>0.94455841437378307</v>
      </c>
      <c r="N10" s="1320">
        <v>0</v>
      </c>
      <c r="O10" s="1320">
        <v>0</v>
      </c>
      <c r="P10" s="1320">
        <v>0</v>
      </c>
      <c r="Q10" s="1318">
        <v>0</v>
      </c>
      <c r="R10" s="1318">
        <v>2.9686121594604615</v>
      </c>
      <c r="S10" s="1318">
        <v>0.44978972113037291</v>
      </c>
      <c r="T10" s="1318">
        <v>0</v>
      </c>
      <c r="U10" s="1318">
        <v>0.26987383267822379</v>
      </c>
      <c r="V10" s="1320">
        <v>0</v>
      </c>
      <c r="W10" s="1320">
        <v>0</v>
      </c>
      <c r="X10" s="48">
        <v>0</v>
      </c>
      <c r="Y10" s="1322">
        <v>81.501897468823586</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v>0</v>
      </c>
      <c r="G11" s="1318">
        <v>0</v>
      </c>
      <c r="H11" s="1318">
        <v>0</v>
      </c>
      <c r="I11" s="1318">
        <v>0</v>
      </c>
      <c r="J11" s="1318">
        <v>0</v>
      </c>
      <c r="K11" s="1318">
        <v>0</v>
      </c>
      <c r="L11" s="1320">
        <v>0</v>
      </c>
      <c r="M11" s="1321">
        <v>0</v>
      </c>
      <c r="N11" s="1320">
        <v>0</v>
      </c>
      <c r="O11" s="1320">
        <v>0</v>
      </c>
      <c r="P11" s="1320">
        <v>0</v>
      </c>
      <c r="Q11" s="1318">
        <v>0</v>
      </c>
      <c r="R11" s="1318">
        <v>0</v>
      </c>
      <c r="S11" s="1318">
        <v>0</v>
      </c>
      <c r="T11" s="1318">
        <v>0</v>
      </c>
      <c r="U11" s="1318">
        <v>0</v>
      </c>
      <c r="V11" s="1320">
        <v>0</v>
      </c>
      <c r="W11" s="1320">
        <v>0</v>
      </c>
      <c r="X11" s="48">
        <v>0</v>
      </c>
      <c r="Y11" s="1322">
        <v>0</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v>0</v>
      </c>
      <c r="G12" s="1327">
        <v>137153</v>
      </c>
      <c r="H12" s="1327">
        <v>0</v>
      </c>
      <c r="I12" s="1327">
        <v>0</v>
      </c>
      <c r="J12" s="1327">
        <v>0</v>
      </c>
      <c r="K12" s="1327"/>
      <c r="L12" s="1320"/>
      <c r="M12" s="1328"/>
      <c r="N12" s="1320"/>
      <c r="O12" s="1320"/>
      <c r="P12" s="1320"/>
      <c r="Q12" s="1327"/>
      <c r="R12" s="1327"/>
      <c r="S12" s="1327"/>
      <c r="T12" s="1327">
        <v>0</v>
      </c>
      <c r="U12" s="1327"/>
      <c r="V12" s="1320"/>
      <c r="W12" s="1320"/>
      <c r="X12" s="65">
        <v>0</v>
      </c>
      <c r="Y12" s="1329">
        <v>137153</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105.67278010352362</v>
      </c>
      <c r="G13" s="1327">
        <v>51521.046678953346</v>
      </c>
      <c r="H13" s="1327">
        <v>69.109086344142284</v>
      </c>
      <c r="I13" s="1327">
        <v>3.3045830606360376</v>
      </c>
      <c r="J13" s="1327">
        <v>71.464775537261318</v>
      </c>
      <c r="K13" s="1327">
        <v>8114</v>
      </c>
      <c r="L13" s="1328">
        <v>1022</v>
      </c>
      <c r="M13" s="1328">
        <v>42858</v>
      </c>
      <c r="N13" s="1328">
        <v>241</v>
      </c>
      <c r="O13" s="1320"/>
      <c r="P13" s="1320"/>
      <c r="Q13" s="1327">
        <v>1</v>
      </c>
      <c r="R13" s="1327">
        <v>12504</v>
      </c>
      <c r="S13" s="1327">
        <v>9962</v>
      </c>
      <c r="T13" s="1327">
        <v>5855</v>
      </c>
      <c r="U13" s="1327">
        <v>922981</v>
      </c>
      <c r="V13" s="1320"/>
      <c r="W13" s="1320"/>
      <c r="X13" s="65">
        <v>507.47888013380873</v>
      </c>
      <c r="Y13" s="1329">
        <v>1055816.0767841327</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3365.7687484671605</v>
      </c>
      <c r="G14" s="1327">
        <v>1735575.528075302</v>
      </c>
      <c r="H14" s="1327">
        <v>31961.640087412361</v>
      </c>
      <c r="I14" s="1327">
        <v>42420.528525727364</v>
      </c>
      <c r="J14" s="1327">
        <v>13694.265689026159</v>
      </c>
      <c r="K14" s="1327">
        <v>36841</v>
      </c>
      <c r="L14" s="1328">
        <v>16601</v>
      </c>
      <c r="M14" s="1328">
        <v>14123</v>
      </c>
      <c r="N14" s="1328">
        <v>968</v>
      </c>
      <c r="O14" s="1328">
        <v>22417</v>
      </c>
      <c r="P14" s="1328">
        <v>0</v>
      </c>
      <c r="Q14" s="1327">
        <v>61</v>
      </c>
      <c r="R14" s="1327">
        <v>30152</v>
      </c>
      <c r="S14" s="1327">
        <v>31263</v>
      </c>
      <c r="T14" s="1327">
        <v>156332.07106827694</v>
      </c>
      <c r="U14" s="1327">
        <v>7811</v>
      </c>
      <c r="V14" s="1320">
        <v>0</v>
      </c>
      <c r="W14" s="1320">
        <v>0</v>
      </c>
      <c r="X14" s="65">
        <v>20511.568495613203</v>
      </c>
      <c r="Y14" s="1329">
        <v>2164098.3706898252</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724</v>
      </c>
      <c r="G15" s="1318">
        <v>6232</v>
      </c>
      <c r="H15" s="1318">
        <v>783</v>
      </c>
      <c r="I15" s="1318">
        <v>14.671596124426312</v>
      </c>
      <c r="J15" s="1318">
        <v>0</v>
      </c>
      <c r="K15" s="1318">
        <v>699</v>
      </c>
      <c r="L15" s="1320"/>
      <c r="M15" s="1321">
        <v>0</v>
      </c>
      <c r="N15" s="1320"/>
      <c r="O15" s="1321">
        <v>6198</v>
      </c>
      <c r="P15" s="1321"/>
      <c r="Q15" s="1318">
        <v>0</v>
      </c>
      <c r="R15" s="1318">
        <v>141</v>
      </c>
      <c r="S15" s="1318">
        <v>16</v>
      </c>
      <c r="T15" s="1318">
        <v>0</v>
      </c>
      <c r="U15" s="1318">
        <v>11</v>
      </c>
      <c r="V15" s="1320"/>
      <c r="W15" s="1320"/>
      <c r="X15" s="48">
        <v>0</v>
      </c>
      <c r="Y15" s="1322">
        <v>14818.671596124426</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0</v>
      </c>
      <c r="G16" s="1318">
        <v>8690</v>
      </c>
      <c r="H16" s="1318">
        <v>0</v>
      </c>
      <c r="I16" s="1318">
        <v>0</v>
      </c>
      <c r="J16" s="1318">
        <v>0</v>
      </c>
      <c r="K16" s="1318">
        <v>264</v>
      </c>
      <c r="L16" s="1320"/>
      <c r="M16" s="1321">
        <v>0</v>
      </c>
      <c r="N16" s="1320"/>
      <c r="O16" s="1321">
        <v>14346</v>
      </c>
      <c r="P16" s="1320"/>
      <c r="Q16" s="1318">
        <v>3</v>
      </c>
      <c r="R16" s="1318">
        <v>82</v>
      </c>
      <c r="S16" s="1318">
        <v>139</v>
      </c>
      <c r="T16" s="1318">
        <v>0</v>
      </c>
      <c r="U16" s="1318">
        <v>0</v>
      </c>
      <c r="V16" s="1320"/>
      <c r="W16" s="1320"/>
      <c r="X16" s="48">
        <v>0</v>
      </c>
      <c r="Y16" s="1322">
        <v>23524</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1205.4426013661787</v>
      </c>
      <c r="G17" s="1318">
        <v>20381</v>
      </c>
      <c r="H17" s="1318">
        <v>87.722663658799874</v>
      </c>
      <c r="I17" s="1318">
        <v>9.0881618915627094</v>
      </c>
      <c r="J17" s="1318">
        <v>37.745975780670413</v>
      </c>
      <c r="K17" s="1318">
        <v>1366</v>
      </c>
      <c r="L17" s="1320"/>
      <c r="M17" s="1321">
        <v>0</v>
      </c>
      <c r="N17" s="1321">
        <v>968</v>
      </c>
      <c r="O17" s="1320"/>
      <c r="P17" s="1320"/>
      <c r="Q17" s="1318">
        <v>0</v>
      </c>
      <c r="R17" s="1318">
        <v>63</v>
      </c>
      <c r="S17" s="1318">
        <v>5</v>
      </c>
      <c r="T17" s="1318">
        <v>0</v>
      </c>
      <c r="U17" s="1318">
        <v>0</v>
      </c>
      <c r="V17" s="1320"/>
      <c r="W17" s="1320"/>
      <c r="X17" s="48">
        <v>1441</v>
      </c>
      <c r="Y17" s="1322">
        <v>25563.999402697213</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83.02859547769458</v>
      </c>
      <c r="G18" s="1318">
        <v>33.255229809526817</v>
      </c>
      <c r="H18" s="1318">
        <v>13.292114328500743</v>
      </c>
      <c r="I18" s="1318">
        <v>18.325246195483196</v>
      </c>
      <c r="J18" s="1318">
        <v>6.3608369275304941</v>
      </c>
      <c r="K18" s="1318">
        <v>432</v>
      </c>
      <c r="L18" s="1320"/>
      <c r="M18" s="1321">
        <v>9810</v>
      </c>
      <c r="N18" s="1320"/>
      <c r="O18" s="1320"/>
      <c r="P18" s="1320"/>
      <c r="Q18" s="1318">
        <v>0</v>
      </c>
      <c r="R18" s="1318">
        <v>2</v>
      </c>
      <c r="S18" s="1318">
        <v>6</v>
      </c>
      <c r="T18" s="1318">
        <v>1.1050021005408249E-3</v>
      </c>
      <c r="U18" s="1318">
        <v>0</v>
      </c>
      <c r="V18" s="1320"/>
      <c r="W18" s="1320"/>
      <c r="X18" s="48">
        <v>3.7130556832897934</v>
      </c>
      <c r="Y18" s="1322">
        <v>10407.976183424125</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45</v>
      </c>
      <c r="G19" s="1318">
        <v>397</v>
      </c>
      <c r="H19" s="1318">
        <v>0</v>
      </c>
      <c r="I19" s="1318">
        <v>11</v>
      </c>
      <c r="J19" s="1318">
        <v>11</v>
      </c>
      <c r="K19" s="1318">
        <v>1560</v>
      </c>
      <c r="L19" s="1320"/>
      <c r="M19" s="1321">
        <v>1733</v>
      </c>
      <c r="N19" s="1320"/>
      <c r="O19" s="1320"/>
      <c r="P19" s="1320"/>
      <c r="Q19" s="1318">
        <v>0</v>
      </c>
      <c r="R19" s="1318">
        <v>58</v>
      </c>
      <c r="S19" s="1318">
        <v>2</v>
      </c>
      <c r="T19" s="1318">
        <v>0</v>
      </c>
      <c r="U19" s="1318">
        <v>0</v>
      </c>
      <c r="V19" s="1320"/>
      <c r="W19" s="1320"/>
      <c r="X19" s="48">
        <v>0</v>
      </c>
      <c r="Y19" s="1322">
        <v>3817</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1055</v>
      </c>
      <c r="G20" s="1318">
        <v>1298052</v>
      </c>
      <c r="H20" s="1318">
        <v>79</v>
      </c>
      <c r="I20" s="1318">
        <v>0</v>
      </c>
      <c r="J20" s="1318">
        <v>0</v>
      </c>
      <c r="K20" s="1318">
        <v>1051</v>
      </c>
      <c r="L20" s="1321">
        <v>16396</v>
      </c>
      <c r="M20" s="1321">
        <v>996</v>
      </c>
      <c r="N20" s="1320"/>
      <c r="O20" s="1320"/>
      <c r="P20" s="1320"/>
      <c r="Q20" s="1318">
        <v>1</v>
      </c>
      <c r="R20" s="1318">
        <v>90</v>
      </c>
      <c r="S20" s="1318">
        <v>3</v>
      </c>
      <c r="T20" s="1318">
        <v>0</v>
      </c>
      <c r="U20" s="1318">
        <v>570</v>
      </c>
      <c r="V20" s="1320"/>
      <c r="W20" s="1320"/>
      <c r="X20" s="48">
        <v>10043</v>
      </c>
      <c r="Y20" s="1322">
        <v>1328336</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0</v>
      </c>
      <c r="G21" s="1318">
        <v>4.6091912193849174</v>
      </c>
      <c r="H21" s="1318">
        <v>615.74351650313452</v>
      </c>
      <c r="I21" s="1318">
        <v>62.091912193849183</v>
      </c>
      <c r="J21" s="1318">
        <v>162.55538008363143</v>
      </c>
      <c r="K21" s="1318">
        <v>1134</v>
      </c>
      <c r="L21" s="1321">
        <v>205</v>
      </c>
      <c r="M21" s="1321">
        <v>0</v>
      </c>
      <c r="N21" s="1320"/>
      <c r="O21" s="1320"/>
      <c r="P21" s="1320"/>
      <c r="Q21" s="1318">
        <v>0</v>
      </c>
      <c r="R21" s="1318">
        <v>131</v>
      </c>
      <c r="S21" s="1318">
        <v>0</v>
      </c>
      <c r="T21" s="1318">
        <v>0</v>
      </c>
      <c r="U21" s="1318">
        <v>0</v>
      </c>
      <c r="V21" s="1320"/>
      <c r="W21" s="1320"/>
      <c r="X21" s="48">
        <v>0</v>
      </c>
      <c r="Y21" s="1322">
        <v>2315</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146.29755162328735</v>
      </c>
      <c r="G22" s="1318">
        <v>96201.228786110223</v>
      </c>
      <c r="H22" s="1318">
        <v>13404.5656937372</v>
      </c>
      <c r="I22" s="1318">
        <v>2575.1586985895829</v>
      </c>
      <c r="J22" s="1318">
        <v>8745.3527149045258</v>
      </c>
      <c r="K22" s="1318">
        <v>5485</v>
      </c>
      <c r="L22" s="1320"/>
      <c r="M22" s="1321">
        <v>0</v>
      </c>
      <c r="N22" s="1320"/>
      <c r="O22" s="1321">
        <v>1873</v>
      </c>
      <c r="P22" s="1320"/>
      <c r="Q22" s="1318">
        <v>0</v>
      </c>
      <c r="R22" s="1318">
        <v>657</v>
      </c>
      <c r="S22" s="1318">
        <v>414</v>
      </c>
      <c r="T22" s="1318">
        <v>3356</v>
      </c>
      <c r="U22" s="1318">
        <v>1267</v>
      </c>
      <c r="V22" s="1320"/>
      <c r="W22" s="1320"/>
      <c r="X22" s="48">
        <v>42</v>
      </c>
      <c r="Y22" s="1322">
        <v>134166.6034449648</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0</v>
      </c>
      <c r="G23" s="1318">
        <v>0</v>
      </c>
      <c r="H23" s="1318">
        <v>0</v>
      </c>
      <c r="I23" s="1318">
        <v>0</v>
      </c>
      <c r="J23" s="1318">
        <v>0</v>
      </c>
      <c r="K23" s="1318">
        <v>22</v>
      </c>
      <c r="L23" s="1320"/>
      <c r="M23" s="1321">
        <v>0</v>
      </c>
      <c r="N23" s="1320"/>
      <c r="O23" s="1320"/>
      <c r="P23" s="1320"/>
      <c r="Q23" s="1318">
        <v>0</v>
      </c>
      <c r="R23" s="1318">
        <v>0</v>
      </c>
      <c r="S23" s="1318">
        <v>0</v>
      </c>
      <c r="T23" s="1318">
        <v>0</v>
      </c>
      <c r="U23" s="1318">
        <v>0</v>
      </c>
      <c r="V23" s="1320"/>
      <c r="W23" s="1320"/>
      <c r="X23" s="48">
        <v>0</v>
      </c>
      <c r="Y23" s="1322">
        <v>22</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3</v>
      </c>
      <c r="G24" s="1318">
        <v>890</v>
      </c>
      <c r="H24" s="1318">
        <v>432.85714285714289</v>
      </c>
      <c r="I24" s="1318">
        <v>1415</v>
      </c>
      <c r="J24" s="1318">
        <v>167.14285714285714</v>
      </c>
      <c r="K24" s="1318">
        <v>9016</v>
      </c>
      <c r="L24" s="1320"/>
      <c r="M24" s="1321">
        <v>0</v>
      </c>
      <c r="N24" s="1320"/>
      <c r="O24" s="1320"/>
      <c r="P24" s="1320"/>
      <c r="Q24" s="1318">
        <v>1</v>
      </c>
      <c r="R24" s="1318">
        <v>194</v>
      </c>
      <c r="S24" s="1318">
        <v>8</v>
      </c>
      <c r="T24" s="1318">
        <v>0</v>
      </c>
      <c r="U24" s="1318">
        <v>1</v>
      </c>
      <c r="V24" s="1320"/>
      <c r="W24" s="1320"/>
      <c r="X24" s="48">
        <v>0</v>
      </c>
      <c r="Y24" s="1322">
        <v>12128</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8</v>
      </c>
      <c r="G25" s="1318">
        <v>43</v>
      </c>
      <c r="H25" s="1318">
        <v>32</v>
      </c>
      <c r="I25" s="1318">
        <v>0</v>
      </c>
      <c r="J25" s="1318">
        <v>0</v>
      </c>
      <c r="K25" s="1318">
        <v>1612</v>
      </c>
      <c r="L25" s="1320"/>
      <c r="M25" s="1321">
        <v>0</v>
      </c>
      <c r="N25" s="1320"/>
      <c r="O25" s="1320"/>
      <c r="P25" s="1320"/>
      <c r="Q25" s="1318">
        <v>0</v>
      </c>
      <c r="R25" s="1318">
        <v>0</v>
      </c>
      <c r="S25" s="1318">
        <v>2</v>
      </c>
      <c r="T25" s="1318">
        <v>0</v>
      </c>
      <c r="U25" s="1318">
        <v>1039</v>
      </c>
      <c r="V25" s="1320"/>
      <c r="W25" s="1320"/>
      <c r="X25" s="48">
        <v>11</v>
      </c>
      <c r="Y25" s="1322">
        <v>2747</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v>0</v>
      </c>
      <c r="G26" s="1318">
        <v>0</v>
      </c>
      <c r="H26" s="1318">
        <v>0</v>
      </c>
      <c r="I26" s="1318">
        <v>0</v>
      </c>
      <c r="J26" s="1318">
        <v>0</v>
      </c>
      <c r="K26" s="1318">
        <v>42</v>
      </c>
      <c r="L26" s="1320"/>
      <c r="M26" s="1321">
        <v>0</v>
      </c>
      <c r="N26" s="1320"/>
      <c r="O26" s="1320"/>
      <c r="P26" s="1320"/>
      <c r="Q26" s="1318">
        <v>0</v>
      </c>
      <c r="R26" s="1318">
        <v>0</v>
      </c>
      <c r="S26" s="1318">
        <v>0</v>
      </c>
      <c r="T26" s="1318">
        <v>0</v>
      </c>
      <c r="U26" s="1318">
        <v>0</v>
      </c>
      <c r="V26" s="1320"/>
      <c r="W26" s="1320"/>
      <c r="X26" s="48">
        <v>0</v>
      </c>
      <c r="Y26" s="1322">
        <v>42</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0</v>
      </c>
      <c r="G27" s="1318">
        <v>100069</v>
      </c>
      <c r="H27" s="1318">
        <v>2293.9384376616658</v>
      </c>
      <c r="I27" s="1318">
        <v>2</v>
      </c>
      <c r="J27" s="1318">
        <v>977.06156233833417</v>
      </c>
      <c r="K27" s="1318">
        <v>3018</v>
      </c>
      <c r="L27" s="1320"/>
      <c r="M27" s="1321">
        <v>0</v>
      </c>
      <c r="N27" s="1320"/>
      <c r="O27" s="1320"/>
      <c r="P27" s="1320"/>
      <c r="Q27" s="1318">
        <v>6</v>
      </c>
      <c r="R27" s="1318">
        <v>278</v>
      </c>
      <c r="S27" s="1318">
        <v>16863</v>
      </c>
      <c r="T27" s="1318">
        <v>0</v>
      </c>
      <c r="U27" s="1318">
        <v>2975</v>
      </c>
      <c r="V27" s="1320"/>
      <c r="W27" s="1320"/>
      <c r="X27" s="48">
        <v>0</v>
      </c>
      <c r="Y27" s="1322">
        <v>126482</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0</v>
      </c>
      <c r="G28" s="1318">
        <v>9187.932930222205</v>
      </c>
      <c r="H28" s="1318">
        <v>986.14675223504094</v>
      </c>
      <c r="I28" s="1318">
        <v>880.71224542790378</v>
      </c>
      <c r="J28" s="1318">
        <v>149.35582594502355</v>
      </c>
      <c r="K28" s="1318">
        <v>652</v>
      </c>
      <c r="L28" s="1320"/>
      <c r="M28" s="1321">
        <v>494</v>
      </c>
      <c r="N28" s="1320"/>
      <c r="O28" s="1320"/>
      <c r="P28" s="1320"/>
      <c r="Q28" s="1318">
        <v>45</v>
      </c>
      <c r="R28" s="1318">
        <v>23782</v>
      </c>
      <c r="S28" s="1318">
        <v>9777</v>
      </c>
      <c r="T28" s="1318">
        <v>119023.06996327484</v>
      </c>
      <c r="U28" s="1318">
        <v>1133</v>
      </c>
      <c r="V28" s="1320"/>
      <c r="W28" s="1320"/>
      <c r="X28" s="48">
        <v>8476.7822828949811</v>
      </c>
      <c r="Y28" s="1322">
        <v>174586.99999999997</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35</v>
      </c>
      <c r="G29" s="1318">
        <v>79414</v>
      </c>
      <c r="H29" s="1318">
        <v>918.2983116753079</v>
      </c>
      <c r="I29" s="1318">
        <v>14910.18163103376</v>
      </c>
      <c r="J29" s="1318">
        <v>1482.8843978265356</v>
      </c>
      <c r="K29" s="1318">
        <v>798</v>
      </c>
      <c r="L29" s="1320"/>
      <c r="M29" s="1321">
        <v>17</v>
      </c>
      <c r="N29" s="1320"/>
      <c r="O29" s="1320"/>
      <c r="P29" s="1320"/>
      <c r="Q29" s="1318">
        <v>0</v>
      </c>
      <c r="R29" s="1318">
        <v>36</v>
      </c>
      <c r="S29" s="1318">
        <v>1144</v>
      </c>
      <c r="T29" s="1318">
        <v>6195</v>
      </c>
      <c r="U29" s="1318">
        <v>558</v>
      </c>
      <c r="V29" s="1320"/>
      <c r="W29" s="1320"/>
      <c r="X29" s="48">
        <v>66.63565946439364</v>
      </c>
      <c r="Y29" s="1322">
        <v>105574.99999999999</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9</v>
      </c>
      <c r="G30" s="1318">
        <v>49905.456597229029</v>
      </c>
      <c r="H30" s="1318">
        <v>1047.5474666809985</v>
      </c>
      <c r="I30" s="1318">
        <v>3823.3313319441095</v>
      </c>
      <c r="J30" s="1318">
        <v>1509.6646041458589</v>
      </c>
      <c r="K30" s="1318">
        <v>4161</v>
      </c>
      <c r="L30" s="1320"/>
      <c r="M30" s="1321">
        <v>519</v>
      </c>
      <c r="N30" s="1320"/>
      <c r="O30" s="1320"/>
      <c r="P30" s="1320"/>
      <c r="Q30" s="1318">
        <v>2</v>
      </c>
      <c r="R30" s="1318">
        <v>718</v>
      </c>
      <c r="S30" s="1318">
        <v>2070</v>
      </c>
      <c r="T30" s="1318">
        <v>262</v>
      </c>
      <c r="U30" s="1318">
        <v>85</v>
      </c>
      <c r="V30" s="1320"/>
      <c r="W30" s="1320"/>
      <c r="X30" s="48">
        <v>1</v>
      </c>
      <c r="Y30" s="1322">
        <v>64112.999999999993</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v>0</v>
      </c>
      <c r="G31" s="1318">
        <v>1102</v>
      </c>
      <c r="H31" s="1318">
        <v>3263.1812010443864</v>
      </c>
      <c r="I31" s="1318">
        <v>1.8187989556135769</v>
      </c>
      <c r="J31" s="1318">
        <v>226</v>
      </c>
      <c r="K31" s="1318">
        <v>743</v>
      </c>
      <c r="L31" s="1320"/>
      <c r="M31" s="1321">
        <v>0</v>
      </c>
      <c r="N31" s="1320"/>
      <c r="O31" s="1320"/>
      <c r="P31" s="1320"/>
      <c r="Q31" s="1318">
        <v>0</v>
      </c>
      <c r="R31" s="1318">
        <v>2628</v>
      </c>
      <c r="S31" s="1318">
        <v>156</v>
      </c>
      <c r="T31" s="1318">
        <v>3</v>
      </c>
      <c r="U31" s="1318">
        <v>77</v>
      </c>
      <c r="V31" s="1320"/>
      <c r="W31" s="1320"/>
      <c r="X31" s="48">
        <v>0</v>
      </c>
      <c r="Y31" s="1322">
        <v>8200</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v>36</v>
      </c>
      <c r="G32" s="1318">
        <v>473</v>
      </c>
      <c r="H32" s="1318">
        <v>1763.6684551570431</v>
      </c>
      <c r="I32" s="1318">
        <v>63.271286474885471</v>
      </c>
      <c r="J32" s="1318">
        <v>22.06025836807132</v>
      </c>
      <c r="K32" s="1318">
        <v>673</v>
      </c>
      <c r="L32" s="1320"/>
      <c r="M32" s="1321">
        <v>554</v>
      </c>
      <c r="N32" s="1320"/>
      <c r="O32" s="1320"/>
      <c r="P32" s="1320"/>
      <c r="Q32" s="1318">
        <v>2</v>
      </c>
      <c r="R32" s="1318">
        <v>731</v>
      </c>
      <c r="S32" s="1318">
        <v>18</v>
      </c>
      <c r="T32" s="1318">
        <v>258</v>
      </c>
      <c r="U32" s="1318">
        <v>34</v>
      </c>
      <c r="V32" s="1320"/>
      <c r="W32" s="1320"/>
      <c r="X32" s="48">
        <v>28</v>
      </c>
      <c r="Y32" s="1322">
        <v>4656</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v>1</v>
      </c>
      <c r="G33" s="1318">
        <v>36012</v>
      </c>
      <c r="H33" s="1318">
        <v>1768</v>
      </c>
      <c r="I33" s="1318">
        <v>0</v>
      </c>
      <c r="J33" s="1318">
        <v>35</v>
      </c>
      <c r="K33" s="1318">
        <v>267</v>
      </c>
      <c r="L33" s="1320"/>
      <c r="M33" s="1321">
        <v>0</v>
      </c>
      <c r="N33" s="1320"/>
      <c r="O33" s="1320"/>
      <c r="P33" s="1320"/>
      <c r="Q33" s="1318">
        <v>0</v>
      </c>
      <c r="R33" s="1318">
        <v>33</v>
      </c>
      <c r="S33" s="1318">
        <v>0</v>
      </c>
      <c r="T33" s="1318">
        <v>0</v>
      </c>
      <c r="U33" s="1318">
        <v>0</v>
      </c>
      <c r="V33" s="1320"/>
      <c r="W33" s="1320"/>
      <c r="X33" s="48">
        <v>0</v>
      </c>
      <c r="Y33" s="1322">
        <v>38116</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v>5</v>
      </c>
      <c r="G34" s="1318">
        <v>14772.690600411828</v>
      </c>
      <c r="H34" s="1318">
        <v>1627.0489556348616</v>
      </c>
      <c r="I34" s="1318">
        <v>18300.257186162085</v>
      </c>
      <c r="J34" s="1318">
        <v>53</v>
      </c>
      <c r="K34" s="1318">
        <v>1978</v>
      </c>
      <c r="L34" s="77"/>
      <c r="M34" s="78">
        <v>0</v>
      </c>
      <c r="N34" s="77"/>
      <c r="O34" s="77"/>
      <c r="P34" s="77"/>
      <c r="Q34" s="1318">
        <v>0</v>
      </c>
      <c r="R34" s="1318">
        <v>262</v>
      </c>
      <c r="S34" s="1318">
        <v>70</v>
      </c>
      <c r="T34" s="1318">
        <v>0</v>
      </c>
      <c r="U34" s="1318">
        <v>11</v>
      </c>
      <c r="V34" s="77"/>
      <c r="W34" s="77"/>
      <c r="X34" s="48">
        <v>0</v>
      </c>
      <c r="Y34" s="1322">
        <v>37078.996742208779</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v>0</v>
      </c>
      <c r="G35" s="1318">
        <v>422</v>
      </c>
      <c r="H35" s="1318">
        <v>319.93211271561904</v>
      </c>
      <c r="I35" s="1318">
        <v>56.364908517511267</v>
      </c>
      <c r="J35" s="1318">
        <v>0.85162344709592563</v>
      </c>
      <c r="K35" s="1318">
        <v>530</v>
      </c>
      <c r="L35" s="1320"/>
      <c r="M35" s="1321">
        <v>0</v>
      </c>
      <c r="N35" s="1320"/>
      <c r="O35" s="1320"/>
      <c r="P35" s="1320"/>
      <c r="Q35" s="1318">
        <v>1</v>
      </c>
      <c r="R35" s="1318">
        <v>83</v>
      </c>
      <c r="S35" s="1318">
        <v>492</v>
      </c>
      <c r="T35" s="1318">
        <v>1018</v>
      </c>
      <c r="U35" s="1318">
        <v>7</v>
      </c>
      <c r="V35" s="1320"/>
      <c r="W35" s="1320"/>
      <c r="X35" s="48">
        <v>0</v>
      </c>
      <c r="Y35" s="1322">
        <v>2930.1486446802264</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v>4</v>
      </c>
      <c r="G36" s="1318">
        <v>0</v>
      </c>
      <c r="H36" s="1318">
        <v>5.5935397039030956</v>
      </c>
      <c r="I36" s="1318">
        <v>12.406460296096904</v>
      </c>
      <c r="J36" s="1318">
        <v>3</v>
      </c>
      <c r="K36" s="1318">
        <v>73</v>
      </c>
      <c r="L36" s="1320"/>
      <c r="M36" s="1321">
        <v>0</v>
      </c>
      <c r="N36" s="1320"/>
      <c r="O36" s="1320"/>
      <c r="P36" s="1320"/>
      <c r="Q36" s="1318">
        <v>0</v>
      </c>
      <c r="R36" s="1318">
        <v>19</v>
      </c>
      <c r="S36" s="1318">
        <v>0</v>
      </c>
      <c r="T36" s="1318">
        <v>0</v>
      </c>
      <c r="U36" s="1318">
        <v>4</v>
      </c>
      <c r="V36" s="1320"/>
      <c r="W36" s="1320"/>
      <c r="X36" s="48">
        <v>0</v>
      </c>
      <c r="Y36" s="1322">
        <v>121</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6</v>
      </c>
      <c r="G37" s="1318">
        <v>10892.632998484016</v>
      </c>
      <c r="H37" s="1318">
        <v>2396.0064415457487</v>
      </c>
      <c r="I37" s="1318">
        <v>260.03744981425024</v>
      </c>
      <c r="J37" s="1318">
        <v>79.88561258544766</v>
      </c>
      <c r="K37" s="1318">
        <v>561</v>
      </c>
      <c r="L37" s="1320"/>
      <c r="M37" s="1321">
        <v>0</v>
      </c>
      <c r="N37" s="1320"/>
      <c r="O37" s="1320"/>
      <c r="P37" s="1320"/>
      <c r="Q37" s="1318">
        <v>0</v>
      </c>
      <c r="R37" s="1318">
        <v>113</v>
      </c>
      <c r="S37" s="1318">
        <v>56</v>
      </c>
      <c r="T37" s="1318">
        <v>26217</v>
      </c>
      <c r="U37" s="1318">
        <v>13</v>
      </c>
      <c r="V37" s="1320"/>
      <c r="W37" s="1320"/>
      <c r="X37" s="48">
        <v>398.43749757053769</v>
      </c>
      <c r="Y37" s="1322">
        <v>40993</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0</v>
      </c>
      <c r="G38" s="1318">
        <v>2400.7217418159357</v>
      </c>
      <c r="H38" s="1318">
        <v>124.09728227300803</v>
      </c>
      <c r="I38" s="1318">
        <v>4.8116121062384183</v>
      </c>
      <c r="J38" s="1318">
        <v>25.344039530574427</v>
      </c>
      <c r="K38" s="1318">
        <v>704</v>
      </c>
      <c r="L38" s="1320"/>
      <c r="M38" s="1321">
        <v>0</v>
      </c>
      <c r="N38" s="1320"/>
      <c r="O38" s="1320"/>
      <c r="P38" s="1320"/>
      <c r="Q38" s="1318">
        <v>0</v>
      </c>
      <c r="R38" s="1318">
        <v>51</v>
      </c>
      <c r="S38" s="1318">
        <v>22</v>
      </c>
      <c r="T38" s="1318">
        <v>0</v>
      </c>
      <c r="U38" s="1318">
        <v>26</v>
      </c>
      <c r="V38" s="1320"/>
      <c r="W38" s="1320"/>
      <c r="X38" s="48">
        <v>0</v>
      </c>
      <c r="Y38" s="1322">
        <v>3357.9746757257567</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15425</v>
      </c>
      <c r="G39" s="1327">
        <v>732104.04431213299</v>
      </c>
      <c r="H39" s="1327">
        <v>39</v>
      </c>
      <c r="I39" s="1327">
        <v>1.199501246882793</v>
      </c>
      <c r="J39" s="1327">
        <v>0</v>
      </c>
      <c r="K39" s="1327">
        <v>57</v>
      </c>
      <c r="L39" s="1320">
        <v>0</v>
      </c>
      <c r="M39" s="1328">
        <v>0</v>
      </c>
      <c r="N39" s="1320">
        <v>0</v>
      </c>
      <c r="O39" s="1320">
        <v>0</v>
      </c>
      <c r="P39" s="1320">
        <v>0</v>
      </c>
      <c r="Q39" s="1327">
        <v>0</v>
      </c>
      <c r="R39" s="1327">
        <v>64</v>
      </c>
      <c r="S39" s="1327">
        <v>11</v>
      </c>
      <c r="T39" s="1327">
        <v>13</v>
      </c>
      <c r="U39" s="1327">
        <v>124</v>
      </c>
      <c r="V39" s="1320">
        <v>0</v>
      </c>
      <c r="W39" s="1320">
        <v>0</v>
      </c>
      <c r="X39" s="65">
        <v>110579.80049875312</v>
      </c>
      <c r="Y39" s="1329">
        <v>858418.04431213299</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15425</v>
      </c>
      <c r="G40" s="1318">
        <v>6648</v>
      </c>
      <c r="H40" s="1318">
        <v>38</v>
      </c>
      <c r="I40" s="1318">
        <v>0</v>
      </c>
      <c r="J40" s="1318">
        <v>0</v>
      </c>
      <c r="K40" s="1318">
        <v>49</v>
      </c>
      <c r="L40" s="1320"/>
      <c r="M40" s="1321"/>
      <c r="N40" s="1320"/>
      <c r="O40" s="1320"/>
      <c r="P40" s="1320"/>
      <c r="Q40" s="1318"/>
      <c r="R40" s="1318">
        <v>15</v>
      </c>
      <c r="S40" s="1318">
        <v>11</v>
      </c>
      <c r="T40" s="1318">
        <v>13</v>
      </c>
      <c r="U40" s="1318">
        <v>75</v>
      </c>
      <c r="V40" s="1320"/>
      <c r="W40" s="1320"/>
      <c r="X40" s="48">
        <v>110544</v>
      </c>
      <c r="Y40" s="1322">
        <v>132818</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v>0</v>
      </c>
      <c r="G41" s="1318">
        <v>3</v>
      </c>
      <c r="H41" s="1318">
        <v>1</v>
      </c>
      <c r="I41" s="1318">
        <v>0</v>
      </c>
      <c r="J41" s="1318">
        <v>0</v>
      </c>
      <c r="K41" s="1318">
        <v>2</v>
      </c>
      <c r="L41" s="1320"/>
      <c r="M41" s="1321"/>
      <c r="N41" s="1320"/>
      <c r="O41" s="1320"/>
      <c r="P41" s="1320"/>
      <c r="Q41" s="1318"/>
      <c r="R41" s="1318">
        <v>22</v>
      </c>
      <c r="S41" s="1318"/>
      <c r="T41" s="1318">
        <v>0</v>
      </c>
      <c r="U41" s="1318">
        <v>49</v>
      </c>
      <c r="V41" s="1320"/>
      <c r="W41" s="1320"/>
      <c r="X41" s="48">
        <v>0</v>
      </c>
      <c r="Y41" s="1322">
        <v>77</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v>0</v>
      </c>
      <c r="G42" s="1318">
        <v>0</v>
      </c>
      <c r="H42" s="1318">
        <v>0</v>
      </c>
      <c r="I42" s="1318">
        <v>0</v>
      </c>
      <c r="J42" s="1318">
        <v>0</v>
      </c>
      <c r="K42" s="1318"/>
      <c r="L42" s="1320"/>
      <c r="M42" s="1321"/>
      <c r="N42" s="1320"/>
      <c r="O42" s="1320"/>
      <c r="P42" s="1320"/>
      <c r="Q42" s="1318"/>
      <c r="R42" s="1318"/>
      <c r="S42" s="1318"/>
      <c r="T42" s="1318">
        <v>0</v>
      </c>
      <c r="U42" s="1318"/>
      <c r="V42" s="1320"/>
      <c r="W42" s="1320"/>
      <c r="X42" s="48">
        <v>0</v>
      </c>
      <c r="Y42" s="1322">
        <v>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v>0</v>
      </c>
      <c r="G43" s="1339">
        <v>103259.44431213297</v>
      </c>
      <c r="H43" s="1318">
        <v>0</v>
      </c>
      <c r="I43" s="1318">
        <v>0</v>
      </c>
      <c r="J43" s="1318">
        <v>0</v>
      </c>
      <c r="K43" s="1318">
        <v>0</v>
      </c>
      <c r="L43" s="1320"/>
      <c r="M43" s="1321"/>
      <c r="N43" s="1320"/>
      <c r="O43" s="1320"/>
      <c r="P43" s="1320"/>
      <c r="Q43" s="1318"/>
      <c r="R43" s="1318"/>
      <c r="S43" s="1318"/>
      <c r="T43" s="1318">
        <v>0</v>
      </c>
      <c r="U43" s="1318"/>
      <c r="V43" s="1320"/>
      <c r="W43" s="1320"/>
      <c r="X43" s="48">
        <v>0</v>
      </c>
      <c r="Y43" s="1322">
        <v>103259.44431213297</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0</v>
      </c>
      <c r="G44" s="1339">
        <v>622193.6</v>
      </c>
      <c r="H44" s="1318">
        <v>0</v>
      </c>
      <c r="I44" s="1318">
        <v>1.199501246882793</v>
      </c>
      <c r="J44" s="1318">
        <v>0</v>
      </c>
      <c r="K44" s="1318">
        <v>6</v>
      </c>
      <c r="L44" s="1320"/>
      <c r="M44" s="1321"/>
      <c r="N44" s="1320"/>
      <c r="O44" s="1320"/>
      <c r="P44" s="1320"/>
      <c r="Q44" s="1318"/>
      <c r="R44" s="1318">
        <v>27</v>
      </c>
      <c r="S44" s="1318"/>
      <c r="T44" s="1318">
        <v>0</v>
      </c>
      <c r="U44" s="1318"/>
      <c r="V44" s="1320"/>
      <c r="W44" s="1320"/>
      <c r="X44" s="48">
        <v>35.800498753117211</v>
      </c>
      <c r="Y44" s="1322">
        <v>622263.6</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8.7465232039731194E-2</v>
      </c>
      <c r="H45" s="1327">
        <v>0.14013304962470638</v>
      </c>
      <c r="I45" s="1327">
        <v>4.8963572935918406E-3</v>
      </c>
      <c r="J45" s="1327">
        <v>0.1566834333949389</v>
      </c>
      <c r="K45" s="1327">
        <v>1.9364431918528888</v>
      </c>
      <c r="L45" s="1328">
        <v>5.6259145303370248</v>
      </c>
      <c r="M45" s="1328">
        <v>0</v>
      </c>
      <c r="N45" s="1320">
        <v>0</v>
      </c>
      <c r="O45" s="1320">
        <v>0</v>
      </c>
      <c r="P45" s="1320">
        <v>0</v>
      </c>
      <c r="Q45" s="1327">
        <v>0</v>
      </c>
      <c r="R45" s="1327">
        <v>2.7735445476533158</v>
      </c>
      <c r="S45" s="1327">
        <v>0.28483447792724692</v>
      </c>
      <c r="T45" s="1327">
        <v>0</v>
      </c>
      <c r="U45" s="1327">
        <v>15.58013020330632</v>
      </c>
      <c r="V45" s="1320">
        <v>0</v>
      </c>
      <c r="W45" s="1320">
        <v>0</v>
      </c>
      <c r="X45" s="65">
        <v>0</v>
      </c>
      <c r="Y45" s="1329">
        <v>26.590045023429763</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v>0</v>
      </c>
      <c r="G46" s="1318">
        <v>0</v>
      </c>
      <c r="H46" s="1318">
        <v>7.9314026977266496E-3</v>
      </c>
      <c r="I46" s="1318">
        <v>0</v>
      </c>
      <c r="J46" s="1318">
        <v>0</v>
      </c>
      <c r="K46" s="1318">
        <v>0.37222199762874331</v>
      </c>
      <c r="L46" s="1320">
        <v>0</v>
      </c>
      <c r="M46" s="1321">
        <v>0</v>
      </c>
      <c r="N46" s="1320">
        <v>0</v>
      </c>
      <c r="O46" s="1320">
        <v>0</v>
      </c>
      <c r="P46" s="1320">
        <v>0</v>
      </c>
      <c r="Q46" s="1318">
        <v>0</v>
      </c>
      <c r="R46" s="1318">
        <v>0.54898853504076128</v>
      </c>
      <c r="S46" s="1318">
        <v>1.240122400205748E-2</v>
      </c>
      <c r="T46" s="1318">
        <v>0</v>
      </c>
      <c r="U46" s="1318">
        <v>15.58013020330632</v>
      </c>
      <c r="V46" s="1320">
        <v>0</v>
      </c>
      <c r="W46" s="1320">
        <v>0</v>
      </c>
      <c r="X46" s="48">
        <v>0</v>
      </c>
      <c r="Y46" s="1322">
        <v>16.521673362675607</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v>0</v>
      </c>
      <c r="G47" s="1318">
        <v>4.3608436074987336E-2</v>
      </c>
      <c r="H47" s="1318">
        <v>0</v>
      </c>
      <c r="I47" s="1318">
        <v>0</v>
      </c>
      <c r="J47" s="1318">
        <v>0</v>
      </c>
      <c r="K47" s="1318">
        <v>0.1718766340145246</v>
      </c>
      <c r="L47" s="1320">
        <v>0</v>
      </c>
      <c r="M47" s="1321">
        <v>0</v>
      </c>
      <c r="N47" s="1320">
        <v>0</v>
      </c>
      <c r="O47" s="1320">
        <v>0</v>
      </c>
      <c r="P47" s="1320">
        <v>0</v>
      </c>
      <c r="Q47" s="1318">
        <v>0</v>
      </c>
      <c r="R47" s="1318">
        <v>0.25698729099814221</v>
      </c>
      <c r="S47" s="1318">
        <v>3.8040263469008614E-2</v>
      </c>
      <c r="T47" s="1318">
        <v>0</v>
      </c>
      <c r="U47" s="1318">
        <v>0</v>
      </c>
      <c r="V47" s="1320">
        <v>0</v>
      </c>
      <c r="W47" s="1320">
        <v>0</v>
      </c>
      <c r="X47" s="48">
        <v>0</v>
      </c>
      <c r="Y47" s="1322">
        <v>0.5105126245566628</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v>0</v>
      </c>
      <c r="G48" s="1318">
        <v>4.3856795964743851E-2</v>
      </c>
      <c r="H48" s="1318">
        <v>0</v>
      </c>
      <c r="I48" s="1318">
        <v>0</v>
      </c>
      <c r="J48" s="1318">
        <v>0</v>
      </c>
      <c r="K48" s="1318">
        <v>0.81489909430529861</v>
      </c>
      <c r="L48" s="1320">
        <v>0</v>
      </c>
      <c r="M48" s="1321">
        <v>0</v>
      </c>
      <c r="N48" s="1320">
        <v>0</v>
      </c>
      <c r="O48" s="1320">
        <v>0</v>
      </c>
      <c r="P48" s="1320">
        <v>0</v>
      </c>
      <c r="Q48" s="1318">
        <v>0</v>
      </c>
      <c r="R48" s="1318">
        <v>1.8061055337751286</v>
      </c>
      <c r="S48" s="1318">
        <v>0.20991120398822163</v>
      </c>
      <c r="T48" s="1318">
        <v>0</v>
      </c>
      <c r="U48" s="1318">
        <v>0</v>
      </c>
      <c r="V48" s="1320">
        <v>0</v>
      </c>
      <c r="W48" s="1320">
        <v>0</v>
      </c>
      <c r="X48" s="48">
        <v>0</v>
      </c>
      <c r="Y48" s="1322">
        <v>2.874772628033393</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v>0</v>
      </c>
      <c r="G49" s="1318">
        <v>0</v>
      </c>
      <c r="H49" s="1318">
        <v>0</v>
      </c>
      <c r="I49" s="1318">
        <v>0</v>
      </c>
      <c r="J49" s="1318">
        <v>0</v>
      </c>
      <c r="K49" s="1318">
        <v>1.552079011118703E-3</v>
      </c>
      <c r="L49" s="1320">
        <v>0</v>
      </c>
      <c r="M49" s="1321">
        <v>0</v>
      </c>
      <c r="N49" s="1320">
        <v>0</v>
      </c>
      <c r="O49" s="1320">
        <v>0</v>
      </c>
      <c r="P49" s="1320">
        <v>0</v>
      </c>
      <c r="Q49" s="1318">
        <v>0</v>
      </c>
      <c r="R49" s="1318">
        <v>1.6725261058312799E-3</v>
      </c>
      <c r="S49" s="1318">
        <v>0</v>
      </c>
      <c r="T49" s="1318">
        <v>0</v>
      </c>
      <c r="U49" s="1318">
        <v>0</v>
      </c>
      <c r="V49" s="1320">
        <v>0</v>
      </c>
      <c r="W49" s="1320">
        <v>0</v>
      </c>
      <c r="X49" s="48">
        <v>0</v>
      </c>
      <c r="Y49" s="1322">
        <v>3.2246051169499829E-3</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v>0</v>
      </c>
      <c r="G50" s="1318">
        <v>0</v>
      </c>
      <c r="H50" s="1318">
        <v>0.13220164692697972</v>
      </c>
      <c r="I50" s="1318">
        <v>4.8963572935918406E-3</v>
      </c>
      <c r="J50" s="1318">
        <v>0.1566834333949389</v>
      </c>
      <c r="K50" s="1318">
        <v>0.57589338689320346</v>
      </c>
      <c r="L50" s="1321">
        <v>5.6259145303370248</v>
      </c>
      <c r="M50" s="1321">
        <v>0</v>
      </c>
      <c r="N50" s="1320">
        <v>0</v>
      </c>
      <c r="O50" s="1320">
        <v>0</v>
      </c>
      <c r="P50" s="1320">
        <v>0</v>
      </c>
      <c r="Q50" s="1318">
        <v>0</v>
      </c>
      <c r="R50" s="1318">
        <v>0.15979066173345227</v>
      </c>
      <c r="S50" s="1318">
        <v>2.4481786467959205E-2</v>
      </c>
      <c r="T50" s="1318">
        <v>0</v>
      </c>
      <c r="U50" s="1318">
        <v>0</v>
      </c>
      <c r="V50" s="1320">
        <v>0</v>
      </c>
      <c r="W50" s="1320">
        <v>0</v>
      </c>
      <c r="X50" s="48">
        <v>0</v>
      </c>
      <c r="Y50" s="1322">
        <v>6.6798618030471495</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10.000000000000002</v>
      </c>
      <c r="G51" s="1327">
        <v>624</v>
      </c>
      <c r="H51" s="1327">
        <v>268</v>
      </c>
      <c r="I51" s="1327">
        <v>4</v>
      </c>
      <c r="J51" s="1327">
        <v>9.0000000000000018</v>
      </c>
      <c r="K51" s="1327">
        <v>1578</v>
      </c>
      <c r="L51" s="1320">
        <v>0</v>
      </c>
      <c r="M51" s="1328">
        <v>0</v>
      </c>
      <c r="N51" s="1320">
        <v>0</v>
      </c>
      <c r="O51" s="1320">
        <v>0</v>
      </c>
      <c r="P51" s="1320">
        <v>0</v>
      </c>
      <c r="Q51" s="1327">
        <v>131</v>
      </c>
      <c r="R51" s="1327">
        <v>405</v>
      </c>
      <c r="S51" s="1327">
        <v>31</v>
      </c>
      <c r="T51" s="1327">
        <v>0</v>
      </c>
      <c r="U51" s="1327">
        <v>376</v>
      </c>
      <c r="V51" s="1320">
        <v>0</v>
      </c>
      <c r="W51" s="1320">
        <v>0</v>
      </c>
      <c r="X51" s="65">
        <v>7</v>
      </c>
      <c r="Y51" s="1329">
        <v>3443</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9.2436974789915975</v>
      </c>
      <c r="G52" s="1318">
        <v>80.338571290851235</v>
      </c>
      <c r="H52" s="1318">
        <v>5.0325922728253829</v>
      </c>
      <c r="I52" s="1318">
        <v>0</v>
      </c>
      <c r="J52" s="1318">
        <v>0.16089846435938573</v>
      </c>
      <c r="K52" s="1318">
        <v>101.7734069813792</v>
      </c>
      <c r="L52" s="1320" t="s">
        <v>268</v>
      </c>
      <c r="M52" s="1321">
        <v>0</v>
      </c>
      <c r="N52" s="1320" t="s">
        <v>268</v>
      </c>
      <c r="O52" s="1320" t="s">
        <v>268</v>
      </c>
      <c r="P52" s="1320" t="s">
        <v>268</v>
      </c>
      <c r="Q52" s="1318">
        <v>5.5508474576271185</v>
      </c>
      <c r="R52" s="1318">
        <v>62.645916334661351</v>
      </c>
      <c r="S52" s="1318">
        <v>8.2054467271858567</v>
      </c>
      <c r="T52" s="1318">
        <v>0</v>
      </c>
      <c r="U52" s="1318">
        <v>29.734931240499169</v>
      </c>
      <c r="V52" s="1320" t="s">
        <v>268</v>
      </c>
      <c r="W52" s="1320" t="s">
        <v>268</v>
      </c>
      <c r="X52" s="48">
        <v>7</v>
      </c>
      <c r="Y52" s="1322">
        <v>309.68630824838033</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43.041742986599822</v>
      </c>
      <c r="H53" s="1318">
        <v>102.32111251580278</v>
      </c>
      <c r="I53" s="1318">
        <v>0</v>
      </c>
      <c r="J53" s="1318">
        <v>8.3275269310107731</v>
      </c>
      <c r="K53" s="1318">
        <v>83.945538408974443</v>
      </c>
      <c r="L53" s="1342" t="s">
        <v>268</v>
      </c>
      <c r="M53" s="1343">
        <v>0</v>
      </c>
      <c r="N53" s="1342" t="s">
        <v>268</v>
      </c>
      <c r="O53" s="1342" t="s">
        <v>268</v>
      </c>
      <c r="P53" s="1342" t="s">
        <v>268</v>
      </c>
      <c r="Q53" s="1318">
        <v>26.64406779661017</v>
      </c>
      <c r="R53" s="1318">
        <v>31.282619521912348</v>
      </c>
      <c r="S53" s="1318">
        <v>1.0960344003822267</v>
      </c>
      <c r="T53" s="1318">
        <v>0</v>
      </c>
      <c r="U53" s="1318">
        <v>5.9815462933503025E-2</v>
      </c>
      <c r="V53" s="1342" t="s">
        <v>268</v>
      </c>
      <c r="W53" s="1342" t="s">
        <v>268</v>
      </c>
      <c r="X53" s="48">
        <v>0</v>
      </c>
      <c r="Y53" s="1322">
        <v>296.71845802422604</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0.29411764705882354</v>
      </c>
      <c r="G54" s="1318">
        <v>125.09476525595296</v>
      </c>
      <c r="H54" s="1318">
        <v>137.30961117449354</v>
      </c>
      <c r="I54" s="1318">
        <v>0</v>
      </c>
      <c r="J54" s="1318">
        <v>0.38574375429750174</v>
      </c>
      <c r="K54" s="1318">
        <v>1237.5811628039405</v>
      </c>
      <c r="L54" s="1342" t="s">
        <v>268</v>
      </c>
      <c r="M54" s="1343">
        <v>0</v>
      </c>
      <c r="N54" s="1342" t="s">
        <v>268</v>
      </c>
      <c r="O54" s="1342" t="s">
        <v>268</v>
      </c>
      <c r="P54" s="1342" t="s">
        <v>268</v>
      </c>
      <c r="Q54" s="1318">
        <v>98.805084745762713</v>
      </c>
      <c r="R54" s="1318">
        <v>260.18426294820716</v>
      </c>
      <c r="S54" s="1318">
        <v>15.722169135212614</v>
      </c>
      <c r="T54" s="1318">
        <v>0</v>
      </c>
      <c r="U54" s="1318">
        <v>5.5262841588008627</v>
      </c>
      <c r="V54" s="1342" t="s">
        <v>268</v>
      </c>
      <c r="W54" s="1342" t="s">
        <v>268</v>
      </c>
      <c r="X54" s="48">
        <v>0</v>
      </c>
      <c r="Y54" s="1322">
        <v>1880.9032016237265</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0.46218487394957986</v>
      </c>
      <c r="G55" s="1318">
        <v>375.52492046659597</v>
      </c>
      <c r="H55" s="1318">
        <v>23.336684036878296</v>
      </c>
      <c r="I55" s="1318">
        <v>4</v>
      </c>
      <c r="J55" s="1318">
        <v>0.12583085033234012</v>
      </c>
      <c r="K55" s="1318">
        <v>154.69989180570585</v>
      </c>
      <c r="L55" s="1342" t="s">
        <v>268</v>
      </c>
      <c r="M55" s="1343">
        <v>0</v>
      </c>
      <c r="N55" s="1342" t="s">
        <v>268</v>
      </c>
      <c r="O55" s="1342" t="s">
        <v>268</v>
      </c>
      <c r="P55" s="1342" t="s">
        <v>268</v>
      </c>
      <c r="Q55" s="1318">
        <v>0</v>
      </c>
      <c r="R55" s="1318">
        <v>50.887201195219127</v>
      </c>
      <c r="S55" s="1318">
        <v>5.9763497372193024</v>
      </c>
      <c r="T55" s="1318">
        <v>0</v>
      </c>
      <c r="U55" s="1318">
        <v>340.67896913776644</v>
      </c>
      <c r="V55" s="1342" t="s">
        <v>268</v>
      </c>
      <c r="W55" s="1342" t="s">
        <v>268</v>
      </c>
      <c r="X55" s="48">
        <v>0</v>
      </c>
      <c r="Y55" s="1322">
        <v>955.69203210366697</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4</v>
      </c>
      <c r="G56" s="1327">
        <v>1155</v>
      </c>
      <c r="H56" s="1327">
        <v>1849.921133703019</v>
      </c>
      <c r="I56" s="1327">
        <v>75.078866296980905</v>
      </c>
      <c r="J56" s="1327">
        <v>243</v>
      </c>
      <c r="K56" s="1327">
        <v>2509</v>
      </c>
      <c r="L56" s="1342">
        <v>0</v>
      </c>
      <c r="M56" s="1345">
        <v>0</v>
      </c>
      <c r="N56" s="1342">
        <v>0</v>
      </c>
      <c r="O56" s="1342">
        <v>0</v>
      </c>
      <c r="P56" s="1342">
        <v>0</v>
      </c>
      <c r="Q56" s="1327">
        <v>129</v>
      </c>
      <c r="R56" s="1327">
        <v>2488</v>
      </c>
      <c r="S56" s="1327">
        <v>254</v>
      </c>
      <c r="T56" s="1327">
        <v>0</v>
      </c>
      <c r="U56" s="1327">
        <v>328</v>
      </c>
      <c r="V56" s="1342"/>
      <c r="W56" s="1342"/>
      <c r="X56" s="65">
        <v>12</v>
      </c>
      <c r="Y56" s="1329">
        <v>9047</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44.955628211116299</v>
      </c>
      <c r="H57" s="1318">
        <v>93.120980681882173</v>
      </c>
      <c r="I57" s="1318">
        <v>0</v>
      </c>
      <c r="J57" s="1318">
        <v>20.973588814085964</v>
      </c>
      <c r="K57" s="1318">
        <v>100.2633674181851</v>
      </c>
      <c r="L57" s="1342" t="s">
        <v>268</v>
      </c>
      <c r="M57" s="1343">
        <v>0</v>
      </c>
      <c r="N57" s="1342" t="s">
        <v>268</v>
      </c>
      <c r="O57" s="1342" t="s">
        <v>268</v>
      </c>
      <c r="P57" s="1342" t="s">
        <v>268</v>
      </c>
      <c r="Q57" s="1318">
        <v>0</v>
      </c>
      <c r="R57" s="1318">
        <v>109.91041036783867</v>
      </c>
      <c r="S57" s="1318">
        <v>2.0725844998292935</v>
      </c>
      <c r="T57" s="1319" t="s">
        <v>268</v>
      </c>
      <c r="U57" s="1318">
        <v>0</v>
      </c>
      <c r="V57" s="1342" t="s">
        <v>268</v>
      </c>
      <c r="W57" s="1342" t="s">
        <v>268</v>
      </c>
      <c r="X57" s="101" t="s">
        <v>268</v>
      </c>
      <c r="Y57" s="1322">
        <v>371.29655999293749</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v>0.11522633744855967</v>
      </c>
      <c r="G58" s="1318">
        <v>4.4955628211116296E-2</v>
      </c>
      <c r="H58" s="1318">
        <v>0.69067051710995186</v>
      </c>
      <c r="I58" s="1318">
        <v>0</v>
      </c>
      <c r="J58" s="1318">
        <v>0</v>
      </c>
      <c r="K58" s="1318">
        <v>6.2938326313655715</v>
      </c>
      <c r="L58" s="1342" t="s">
        <v>268</v>
      </c>
      <c r="M58" s="1343">
        <v>0</v>
      </c>
      <c r="N58" s="1342" t="s">
        <v>268</v>
      </c>
      <c r="O58" s="1342" t="s">
        <v>268</v>
      </c>
      <c r="P58" s="1342" t="s">
        <v>268</v>
      </c>
      <c r="Q58" s="1318">
        <v>0</v>
      </c>
      <c r="R58" s="1318">
        <v>7.7916534568483566</v>
      </c>
      <c r="S58" s="1318">
        <v>5.0297029702970297</v>
      </c>
      <c r="T58" s="1319" t="s">
        <v>268</v>
      </c>
      <c r="U58" s="1318">
        <v>7.1061343719571566</v>
      </c>
      <c r="V58" s="1342" t="s">
        <v>268</v>
      </c>
      <c r="W58" s="1342" t="s">
        <v>268</v>
      </c>
      <c r="X58" s="101" t="s">
        <v>268</v>
      </c>
      <c r="Y58" s="1322">
        <v>27.072175913237743</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338.98791452592246</v>
      </c>
      <c r="H59" s="1318">
        <v>135.98239911868629</v>
      </c>
      <c r="I59" s="1318">
        <v>0.30799727969321317</v>
      </c>
      <c r="J59" s="1318">
        <v>2.8104609010875192</v>
      </c>
      <c r="K59" s="1318">
        <v>406.60560485596523</v>
      </c>
      <c r="L59" s="1342" t="s">
        <v>268</v>
      </c>
      <c r="M59" s="1343">
        <v>0</v>
      </c>
      <c r="N59" s="1342" t="s">
        <v>268</v>
      </c>
      <c r="O59" s="1342" t="s">
        <v>268</v>
      </c>
      <c r="P59" s="1342" t="s">
        <v>268</v>
      </c>
      <c r="Q59" s="1318">
        <v>3.5724176128496259E-2</v>
      </c>
      <c r="R59" s="1318">
        <v>97.463003487392029</v>
      </c>
      <c r="S59" s="1318">
        <v>53.800477978832369</v>
      </c>
      <c r="T59" s="1319" t="s">
        <v>268</v>
      </c>
      <c r="U59" s="1318">
        <v>6.5152872444011685</v>
      </c>
      <c r="V59" s="1342" t="s">
        <v>268</v>
      </c>
      <c r="W59" s="1342" t="s">
        <v>268</v>
      </c>
      <c r="X59" s="101" t="s">
        <v>268</v>
      </c>
      <c r="Y59" s="1322">
        <v>1042.5088695681088</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6.584362139917696E-2</v>
      </c>
      <c r="G60" s="1318">
        <v>365.73651331153667</v>
      </c>
      <c r="H60" s="1318">
        <v>809.53225667950881</v>
      </c>
      <c r="I60" s="1318">
        <v>1.2772828363747959</v>
      </c>
      <c r="J60" s="1318">
        <v>157.63749352667014</v>
      </c>
      <c r="K60" s="1318">
        <v>555.21351832248479</v>
      </c>
      <c r="L60" s="1342" t="s">
        <v>268</v>
      </c>
      <c r="M60" s="1343">
        <v>0</v>
      </c>
      <c r="N60" s="1342" t="s">
        <v>268</v>
      </c>
      <c r="O60" s="1342" t="s">
        <v>268</v>
      </c>
      <c r="P60" s="1342" t="s">
        <v>268</v>
      </c>
      <c r="Q60" s="1318">
        <v>4.0011077263915809</v>
      </c>
      <c r="R60" s="1318">
        <v>820.85550134160201</v>
      </c>
      <c r="S60" s="1318">
        <v>32.589006486855588</v>
      </c>
      <c r="T60" s="1319" t="s">
        <v>268</v>
      </c>
      <c r="U60" s="1318">
        <v>0.87828627069133391</v>
      </c>
      <c r="V60" s="1342" t="s">
        <v>268</v>
      </c>
      <c r="W60" s="1342" t="s">
        <v>268</v>
      </c>
      <c r="X60" s="101" t="s">
        <v>268</v>
      </c>
      <c r="Y60" s="1322">
        <v>2747.7868101235144</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v>0.23045267489711935</v>
      </c>
      <c r="G61" s="1318">
        <v>39.471041569360111</v>
      </c>
      <c r="H61" s="1318">
        <v>22.792127064628414</v>
      </c>
      <c r="I61" s="1318">
        <v>0</v>
      </c>
      <c r="J61" s="1318">
        <v>5.788710512687727</v>
      </c>
      <c r="K61" s="1318">
        <v>173.81149913286336</v>
      </c>
      <c r="L61" s="1342" t="s">
        <v>268</v>
      </c>
      <c r="M61" s="1343">
        <v>0</v>
      </c>
      <c r="N61" s="1342" t="s">
        <v>268</v>
      </c>
      <c r="O61" s="1342" t="s">
        <v>268</v>
      </c>
      <c r="P61" s="1342" t="s">
        <v>268</v>
      </c>
      <c r="Q61" s="1318">
        <v>119.81888673497646</v>
      </c>
      <c r="R61" s="1318">
        <v>231.90269325641998</v>
      </c>
      <c r="S61" s="1318">
        <v>10.605735745988392</v>
      </c>
      <c r="T61" s="1319" t="s">
        <v>268</v>
      </c>
      <c r="U61" s="1318">
        <v>0.89425511197663099</v>
      </c>
      <c r="V61" s="1342" t="s">
        <v>268</v>
      </c>
      <c r="W61" s="1342" t="s">
        <v>268</v>
      </c>
      <c r="X61" s="101" t="s">
        <v>268</v>
      </c>
      <c r="Y61" s="1322">
        <v>605.31540180379807</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v>1.0699588477366255</v>
      </c>
      <c r="G62" s="1318">
        <v>0</v>
      </c>
      <c r="H62" s="1318">
        <v>0</v>
      </c>
      <c r="I62" s="1318">
        <v>0</v>
      </c>
      <c r="J62" s="1318">
        <v>0</v>
      </c>
      <c r="K62" s="1318">
        <v>36.103006261402285</v>
      </c>
      <c r="L62" s="1342" t="s">
        <v>268</v>
      </c>
      <c r="M62" s="1343">
        <v>0</v>
      </c>
      <c r="N62" s="1342" t="s">
        <v>268</v>
      </c>
      <c r="O62" s="1342" t="s">
        <v>268</v>
      </c>
      <c r="P62" s="1342" t="s">
        <v>268</v>
      </c>
      <c r="Q62" s="1318">
        <v>0</v>
      </c>
      <c r="R62" s="1318">
        <v>23.836687982802751</v>
      </c>
      <c r="S62" s="1318">
        <v>3.806964834414476</v>
      </c>
      <c r="T62" s="1319" t="s">
        <v>268</v>
      </c>
      <c r="U62" s="1318">
        <v>1.5968841285296981E-2</v>
      </c>
      <c r="V62" s="1342" t="s">
        <v>268</v>
      </c>
      <c r="W62" s="1342" t="s">
        <v>268</v>
      </c>
      <c r="X62" s="101" t="s">
        <v>268</v>
      </c>
      <c r="Y62" s="1322">
        <v>64.832586767641445</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v>0</v>
      </c>
      <c r="G63" s="1318">
        <v>2.2477814105558148E-2</v>
      </c>
      <c r="H63" s="1318">
        <v>0.18594975460652552</v>
      </c>
      <c r="I63" s="1318">
        <v>0</v>
      </c>
      <c r="J63" s="1318">
        <v>0</v>
      </c>
      <c r="K63" s="1318">
        <v>20.308382508615061</v>
      </c>
      <c r="L63" s="1342" t="s">
        <v>268</v>
      </c>
      <c r="M63" s="1343">
        <v>0</v>
      </c>
      <c r="N63" s="1342" t="s">
        <v>268</v>
      </c>
      <c r="O63" s="1342" t="s">
        <v>268</v>
      </c>
      <c r="P63" s="1342" t="s">
        <v>268</v>
      </c>
      <c r="Q63" s="1318">
        <v>0</v>
      </c>
      <c r="R63" s="1318">
        <v>6.868198232332996</v>
      </c>
      <c r="S63" s="1318">
        <v>4.9169682485489927</v>
      </c>
      <c r="T63" s="1319" t="s">
        <v>268</v>
      </c>
      <c r="U63" s="1318">
        <v>2.3633885102239534</v>
      </c>
      <c r="V63" s="1342" t="s">
        <v>268</v>
      </c>
      <c r="W63" s="1342" t="s">
        <v>268</v>
      </c>
      <c r="X63" s="101" t="s">
        <v>268</v>
      </c>
      <c r="Y63" s="1322">
        <v>34.66536506843309</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0.14814814814814814</v>
      </c>
      <c r="G64" s="1318">
        <v>215.47232601588044</v>
      </c>
      <c r="H64" s="1318">
        <v>677.16259565032067</v>
      </c>
      <c r="I64" s="1318">
        <v>0</v>
      </c>
      <c r="J64" s="1318">
        <v>1.6988606939409632</v>
      </c>
      <c r="K64" s="1318">
        <v>140.96489785805989</v>
      </c>
      <c r="L64" s="1342" t="s">
        <v>268</v>
      </c>
      <c r="M64" s="1343">
        <v>0</v>
      </c>
      <c r="N64" s="1342" t="s">
        <v>268</v>
      </c>
      <c r="O64" s="1342" t="s">
        <v>268</v>
      </c>
      <c r="P64" s="1342" t="s">
        <v>268</v>
      </c>
      <c r="Q64" s="1318">
        <v>0.78593187482691773</v>
      </c>
      <c r="R64" s="1318">
        <v>145.00170889942237</v>
      </c>
      <c r="S64" s="1318">
        <v>8.9754182314783204</v>
      </c>
      <c r="T64" s="1319" t="s">
        <v>268</v>
      </c>
      <c r="U64" s="1318">
        <v>66.941382667964945</v>
      </c>
      <c r="V64" s="1342" t="s">
        <v>268</v>
      </c>
      <c r="W64" s="1342" t="s">
        <v>268</v>
      </c>
      <c r="X64" s="101" t="s">
        <v>268</v>
      </c>
      <c r="Y64" s="1322">
        <v>1257.1512700400424</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2.3703703703703702</v>
      </c>
      <c r="G65" s="1318">
        <v>150.30914292386737</v>
      </c>
      <c r="H65" s="1318">
        <v>110.45415423627614</v>
      </c>
      <c r="I65" s="1318">
        <v>73.493586180912899</v>
      </c>
      <c r="J65" s="1318">
        <v>54.090885551527705</v>
      </c>
      <c r="K65" s="1318">
        <v>1069.4358910110589</v>
      </c>
      <c r="L65" s="1342" t="s">
        <v>268</v>
      </c>
      <c r="M65" s="1343">
        <v>0</v>
      </c>
      <c r="N65" s="1342" t="s">
        <v>268</v>
      </c>
      <c r="O65" s="1342" t="s">
        <v>268</v>
      </c>
      <c r="P65" s="1342" t="s">
        <v>268</v>
      </c>
      <c r="Q65" s="1318">
        <v>4.3583494876765441</v>
      </c>
      <c r="R65" s="1318">
        <v>1044.3701429753407</v>
      </c>
      <c r="S65" s="1318">
        <v>132.20314100375555</v>
      </c>
      <c r="T65" s="1319" t="s">
        <v>268</v>
      </c>
      <c r="U65" s="1318">
        <v>243.2852969814995</v>
      </c>
      <c r="V65" s="1342" t="s">
        <v>268</v>
      </c>
      <c r="W65" s="1342" t="s">
        <v>268</v>
      </c>
      <c r="X65" s="101" t="s">
        <v>268</v>
      </c>
      <c r="Y65" s="1322">
        <v>2884.3709607222859</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v>0</v>
      </c>
      <c r="G66" s="1327">
        <v>6.4323796038275587</v>
      </c>
      <c r="H66" s="1327">
        <v>2.8338406728367933</v>
      </c>
      <c r="I66" s="1327">
        <v>1.490449420686482E-3</v>
      </c>
      <c r="J66" s="1327">
        <v>0</v>
      </c>
      <c r="K66" s="1327">
        <v>70.114835293783386</v>
      </c>
      <c r="L66" s="1342">
        <v>0</v>
      </c>
      <c r="M66" s="1345">
        <v>12.636030188579994</v>
      </c>
      <c r="N66" s="1342">
        <v>0</v>
      </c>
      <c r="O66" s="1342">
        <v>0</v>
      </c>
      <c r="P66" s="1342">
        <v>0</v>
      </c>
      <c r="Q66" s="1327">
        <v>0</v>
      </c>
      <c r="R66" s="1327">
        <v>8.616344434543926</v>
      </c>
      <c r="S66" s="1327">
        <v>60.586423186780955</v>
      </c>
      <c r="T66" s="1327">
        <v>0</v>
      </c>
      <c r="U66" s="1327">
        <v>6.2193419657373941</v>
      </c>
      <c r="V66" s="1342">
        <v>0</v>
      </c>
      <c r="W66" s="1342">
        <v>0</v>
      </c>
      <c r="X66" s="65">
        <v>0</v>
      </c>
      <c r="Y66" s="1329">
        <v>167.44068579551069</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v>0</v>
      </c>
      <c r="G67" s="1348">
        <v>6.4323796038275587</v>
      </c>
      <c r="H67" s="1318">
        <v>2.8338406728367933</v>
      </c>
      <c r="I67" s="1318">
        <v>1.490449420686482E-3</v>
      </c>
      <c r="J67" s="1318">
        <v>0</v>
      </c>
      <c r="K67" s="1318">
        <v>70.114835293783386</v>
      </c>
      <c r="L67" s="1342">
        <v>0</v>
      </c>
      <c r="M67" s="1343">
        <v>12.636030188579994</v>
      </c>
      <c r="N67" s="1342">
        <v>0</v>
      </c>
      <c r="O67" s="1342">
        <v>0</v>
      </c>
      <c r="P67" s="1342">
        <v>0</v>
      </c>
      <c r="Q67" s="1318">
        <v>0</v>
      </c>
      <c r="R67" s="1318">
        <v>8.616344434543926</v>
      </c>
      <c r="S67" s="1318">
        <v>60.586423186780955</v>
      </c>
      <c r="T67" s="1318">
        <v>0</v>
      </c>
      <c r="U67" s="1318">
        <v>6.2193419657373941</v>
      </c>
      <c r="V67" s="1342">
        <v>0</v>
      </c>
      <c r="W67" s="1342">
        <v>0</v>
      </c>
      <c r="X67" s="48">
        <v>0</v>
      </c>
      <c r="Y67" s="1322">
        <v>167.44068579551069</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7.1023650411380125E-3</v>
      </c>
      <c r="G68" s="1327">
        <v>1.2151077179744196</v>
      </c>
      <c r="H68" s="1327">
        <v>0.73052498394111365</v>
      </c>
      <c r="I68" s="1327">
        <v>23.985613570324055</v>
      </c>
      <c r="J68" s="1327">
        <v>10.515599204921569</v>
      </c>
      <c r="K68" s="1327">
        <v>3.3754580786412638</v>
      </c>
      <c r="L68" s="1349">
        <v>0</v>
      </c>
      <c r="M68" s="1350">
        <v>0.20290221641264458</v>
      </c>
      <c r="N68" s="1349">
        <v>0</v>
      </c>
      <c r="O68" s="1349">
        <v>0</v>
      </c>
      <c r="P68" s="1342">
        <v>0</v>
      </c>
      <c r="Q68" s="1327">
        <v>0</v>
      </c>
      <c r="R68" s="1327">
        <v>3.487320410574581</v>
      </c>
      <c r="S68" s="1327">
        <v>0.73072245013798798</v>
      </c>
      <c r="T68" s="1327">
        <v>0</v>
      </c>
      <c r="U68" s="1327">
        <v>1.9056803706861642</v>
      </c>
      <c r="V68" s="1349">
        <v>0</v>
      </c>
      <c r="W68" s="1349">
        <v>0</v>
      </c>
      <c r="X68" s="65">
        <v>4.2614190246828077E-3</v>
      </c>
      <c r="Y68" s="1329">
        <v>46.160292787679623</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7.1023650411380125E-3</v>
      </c>
      <c r="G69" s="1318">
        <v>1.2151077179744196</v>
      </c>
      <c r="H69" s="1318">
        <v>0.73052498394111365</v>
      </c>
      <c r="I69" s="1318">
        <v>7.3995843487284593E-2</v>
      </c>
      <c r="J69" s="1318">
        <v>0.13872232537944523</v>
      </c>
      <c r="K69" s="1318">
        <v>3.0304201306848899</v>
      </c>
      <c r="L69" s="1342">
        <v>0</v>
      </c>
      <c r="M69" s="1343">
        <v>0.20290221641264458</v>
      </c>
      <c r="N69" s="1342">
        <v>0</v>
      </c>
      <c r="O69" s="1342">
        <v>0</v>
      </c>
      <c r="P69" s="1342">
        <v>0</v>
      </c>
      <c r="Q69" s="1318">
        <v>0</v>
      </c>
      <c r="R69" s="1318">
        <v>3.487320410574581</v>
      </c>
      <c r="S69" s="1318">
        <v>0.71677513492686595</v>
      </c>
      <c r="T69" s="1318">
        <v>0</v>
      </c>
      <c r="U69" s="1318">
        <v>1.9056803706861642</v>
      </c>
      <c r="V69" s="1342">
        <v>0</v>
      </c>
      <c r="W69" s="1342">
        <v>0</v>
      </c>
      <c r="X69" s="48">
        <v>4.2614190246828077E-3</v>
      </c>
      <c r="Y69" s="1322">
        <v>11.51281291813323</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1299</v>
      </c>
      <c r="E70" s="76" t="s">
        <v>170</v>
      </c>
      <c r="F70" s="1317">
        <v>0</v>
      </c>
      <c r="G70" s="1318">
        <v>0</v>
      </c>
      <c r="H70" s="1318">
        <v>0</v>
      </c>
      <c r="I70" s="1318">
        <v>23.91161772683677</v>
      </c>
      <c r="J70" s="1318">
        <v>10.376876879542124</v>
      </c>
      <c r="K70" s="1318">
        <v>0.34503794795637388</v>
      </c>
      <c r="L70" s="1342">
        <v>0</v>
      </c>
      <c r="M70" s="1343">
        <v>0</v>
      </c>
      <c r="N70" s="1342">
        <v>0</v>
      </c>
      <c r="O70" s="1342">
        <v>0</v>
      </c>
      <c r="P70" s="1342">
        <v>0</v>
      </c>
      <c r="Q70" s="1318">
        <v>0</v>
      </c>
      <c r="R70" s="1318">
        <v>0</v>
      </c>
      <c r="S70" s="1318">
        <v>1.3947315211121978E-2</v>
      </c>
      <c r="T70" s="1318">
        <v>0</v>
      </c>
      <c r="U70" s="1318">
        <v>0</v>
      </c>
      <c r="V70" s="1342">
        <v>0</v>
      </c>
      <c r="W70" s="1342">
        <v>0</v>
      </c>
      <c r="X70" s="48">
        <v>0</v>
      </c>
      <c r="Y70" s="1322">
        <v>34.64747986954638</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8.6966557313418763E-2</v>
      </c>
      <c r="G71" s="1327">
        <v>556.79415274177722</v>
      </c>
      <c r="H71" s="1327">
        <v>79.898592978574655</v>
      </c>
      <c r="I71" s="1327">
        <v>0</v>
      </c>
      <c r="J71" s="1327">
        <v>0</v>
      </c>
      <c r="K71" s="1327">
        <v>119.91813860788433</v>
      </c>
      <c r="L71" s="1342">
        <v>0</v>
      </c>
      <c r="M71" s="1345">
        <v>0</v>
      </c>
      <c r="N71" s="1342">
        <v>0</v>
      </c>
      <c r="O71" s="1342">
        <v>0</v>
      </c>
      <c r="P71" s="1342">
        <v>0</v>
      </c>
      <c r="Q71" s="1327">
        <v>0.15090533224111174</v>
      </c>
      <c r="R71" s="1327">
        <v>9.2429624387800402</v>
      </c>
      <c r="S71" s="1327">
        <v>10.423408961534015</v>
      </c>
      <c r="T71" s="1327">
        <v>0</v>
      </c>
      <c r="U71" s="1327">
        <v>0</v>
      </c>
      <c r="V71" s="1342">
        <v>0</v>
      </c>
      <c r="W71" s="1342">
        <v>0</v>
      </c>
      <c r="X71" s="65">
        <v>0</v>
      </c>
      <c r="Y71" s="1329">
        <v>776.51512761810488</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8.6966557313418763E-2</v>
      </c>
      <c r="G72" s="1318">
        <v>525.10417633120937</v>
      </c>
      <c r="H72" s="1318">
        <v>75.94012730115854</v>
      </c>
      <c r="I72" s="1319">
        <v>0</v>
      </c>
      <c r="J72" s="1318">
        <v>0</v>
      </c>
      <c r="K72" s="1318">
        <v>108.85390149897832</v>
      </c>
      <c r="L72" s="1342">
        <v>0</v>
      </c>
      <c r="M72" s="1343">
        <v>0</v>
      </c>
      <c r="N72" s="1342">
        <v>0</v>
      </c>
      <c r="O72" s="1342">
        <v>0</v>
      </c>
      <c r="P72" s="1342">
        <v>0</v>
      </c>
      <c r="Q72" s="1318">
        <v>0</v>
      </c>
      <c r="R72" s="1318">
        <v>5.7888767076333325</v>
      </c>
      <c r="S72" s="1318">
        <v>6.6585216262101579</v>
      </c>
      <c r="T72" s="1319">
        <v>0</v>
      </c>
      <c r="U72" s="1318">
        <v>0</v>
      </c>
      <c r="V72" s="1342">
        <v>0</v>
      </c>
      <c r="W72" s="1342">
        <v>0</v>
      </c>
      <c r="X72" s="48">
        <v>0</v>
      </c>
      <c r="Y72" s="1322">
        <v>722.43257002250311</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1300</v>
      </c>
      <c r="E73" s="74"/>
      <c r="F73" s="1317">
        <v>0</v>
      </c>
      <c r="G73" s="1318">
        <v>31.689976410567841</v>
      </c>
      <c r="H73" s="1318">
        <v>3.9584656774161111</v>
      </c>
      <c r="I73" s="1319">
        <v>0</v>
      </c>
      <c r="J73" s="1318">
        <v>0</v>
      </c>
      <c r="K73" s="1318">
        <v>11.064237108906008</v>
      </c>
      <c r="L73" s="1342">
        <v>0</v>
      </c>
      <c r="M73" s="1343">
        <v>0</v>
      </c>
      <c r="N73" s="1342">
        <v>0</v>
      </c>
      <c r="O73" s="1342">
        <v>0</v>
      </c>
      <c r="P73" s="1342">
        <v>0</v>
      </c>
      <c r="Q73" s="1318">
        <v>0.15090533224111174</v>
      </c>
      <c r="R73" s="1318">
        <v>3.4540857311467086</v>
      </c>
      <c r="S73" s="1318">
        <v>3.7648873353238574</v>
      </c>
      <c r="T73" s="1319">
        <v>0</v>
      </c>
      <c r="U73" s="1318">
        <v>0</v>
      </c>
      <c r="V73" s="1342">
        <v>0</v>
      </c>
      <c r="W73" s="1342">
        <v>0</v>
      </c>
      <c r="X73" s="48">
        <v>0</v>
      </c>
      <c r="Y73" s="1322">
        <v>54.082557595601635</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v>3.6222484710661695E-2</v>
      </c>
      <c r="G74" s="1327">
        <v>380.46165854838341</v>
      </c>
      <c r="H74" s="1327">
        <v>8.6643055765307349</v>
      </c>
      <c r="I74" s="1327">
        <v>3.6222484710661695E-2</v>
      </c>
      <c r="J74" s="1327">
        <v>0</v>
      </c>
      <c r="K74" s="1327">
        <v>43.029576526871381</v>
      </c>
      <c r="L74" s="1342">
        <v>0</v>
      </c>
      <c r="M74" s="1345">
        <v>0</v>
      </c>
      <c r="N74" s="1342">
        <v>0</v>
      </c>
      <c r="O74" s="1342">
        <v>0</v>
      </c>
      <c r="P74" s="1342">
        <v>0</v>
      </c>
      <c r="Q74" s="1327">
        <v>1.2074161570220563E-2</v>
      </c>
      <c r="R74" s="1327">
        <v>9.471765488006211</v>
      </c>
      <c r="S74" s="1327">
        <v>2.2578682136312453</v>
      </c>
      <c r="T74" s="1327">
        <v>0</v>
      </c>
      <c r="U74" s="1327">
        <v>0.15696410041286735</v>
      </c>
      <c r="V74" s="1342">
        <v>0</v>
      </c>
      <c r="W74" s="1342">
        <v>0</v>
      </c>
      <c r="X74" s="65">
        <v>0</v>
      </c>
      <c r="Y74" s="1329">
        <v>444.12665758482746</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1301</v>
      </c>
      <c r="E75" s="74" t="s">
        <v>181</v>
      </c>
      <c r="F75" s="1317">
        <v>3.6222484710661695E-2</v>
      </c>
      <c r="G75" s="1318">
        <v>380.46165854838341</v>
      </c>
      <c r="H75" s="1318">
        <v>8.6643055765307349</v>
      </c>
      <c r="I75" s="1318">
        <v>3.6222484710661695E-2</v>
      </c>
      <c r="J75" s="1318">
        <v>0</v>
      </c>
      <c r="K75" s="1318">
        <v>43.029576526871381</v>
      </c>
      <c r="L75" s="1342">
        <v>0</v>
      </c>
      <c r="M75" s="1343">
        <v>0</v>
      </c>
      <c r="N75" s="1342">
        <v>0</v>
      </c>
      <c r="O75" s="1342">
        <v>0</v>
      </c>
      <c r="P75" s="1342">
        <v>0</v>
      </c>
      <c r="Q75" s="1318">
        <v>1.2074161570220563E-2</v>
      </c>
      <c r="R75" s="1318">
        <v>9.471765488006211</v>
      </c>
      <c r="S75" s="1318">
        <v>2.2578682136312453</v>
      </c>
      <c r="T75" s="1318">
        <v>0</v>
      </c>
      <c r="U75" s="1318">
        <v>0.15696410041286735</v>
      </c>
      <c r="V75" s="1342">
        <v>0</v>
      </c>
      <c r="W75" s="1342">
        <v>0</v>
      </c>
      <c r="X75" s="48">
        <v>0</v>
      </c>
      <c r="Y75" s="1322">
        <v>444.12665758482746</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1302</v>
      </c>
      <c r="E76" s="29" t="s">
        <v>184</v>
      </c>
      <c r="F76" s="1326">
        <v>5.8142647849504514E-2</v>
      </c>
      <c r="G76" s="1327">
        <v>31.617580103187802</v>
      </c>
      <c r="H76" s="1327">
        <v>5.2633449369268934</v>
      </c>
      <c r="I76" s="1327">
        <v>2.3633192611053389</v>
      </c>
      <c r="J76" s="1327">
        <v>0.91803669405334443</v>
      </c>
      <c r="K76" s="1327">
        <v>70.429083923471381</v>
      </c>
      <c r="L76" s="1342">
        <v>0</v>
      </c>
      <c r="M76" s="1345">
        <v>2.6629386127968635</v>
      </c>
      <c r="N76" s="1342">
        <v>0</v>
      </c>
      <c r="O76" s="1342">
        <v>0</v>
      </c>
      <c r="P76" s="1342">
        <v>0</v>
      </c>
      <c r="Q76" s="1327">
        <v>1.8638389532188403E-2</v>
      </c>
      <c r="R76" s="1327">
        <v>61.048819350148129</v>
      </c>
      <c r="S76" s="1327">
        <v>36.056910276429257</v>
      </c>
      <c r="T76" s="1327">
        <v>6.5087593262467672E-2</v>
      </c>
      <c r="U76" s="1327">
        <v>44.136245995408999</v>
      </c>
      <c r="V76" s="1342">
        <v>0</v>
      </c>
      <c r="W76" s="1342">
        <v>0</v>
      </c>
      <c r="X76" s="65">
        <v>0</v>
      </c>
      <c r="Y76" s="1329">
        <v>254.63814778417213</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1262</v>
      </c>
      <c r="E77" s="29" t="s">
        <v>187</v>
      </c>
      <c r="F77" s="1326">
        <v>0</v>
      </c>
      <c r="G77" s="1327">
        <v>153</v>
      </c>
      <c r="H77" s="1327">
        <v>20.615662034277914</v>
      </c>
      <c r="I77" s="1327">
        <v>502.00405020928389</v>
      </c>
      <c r="J77" s="1327">
        <v>351.93925194366147</v>
      </c>
      <c r="K77" s="1327">
        <v>853.99999999999989</v>
      </c>
      <c r="L77" s="1342">
        <v>0</v>
      </c>
      <c r="M77" s="1345">
        <v>0</v>
      </c>
      <c r="N77" s="1342">
        <v>0</v>
      </c>
      <c r="O77" s="1342">
        <v>0</v>
      </c>
      <c r="P77" s="1342">
        <v>0</v>
      </c>
      <c r="Q77" s="1327">
        <v>12</v>
      </c>
      <c r="R77" s="1327">
        <v>216</v>
      </c>
      <c r="S77" s="1327">
        <v>604</v>
      </c>
      <c r="T77" s="1327">
        <v>0</v>
      </c>
      <c r="U77" s="1327">
        <v>13</v>
      </c>
      <c r="V77" s="1342">
        <v>0</v>
      </c>
      <c r="W77" s="1342">
        <v>0</v>
      </c>
      <c r="X77" s="65">
        <v>0</v>
      </c>
      <c r="Y77" s="1329">
        <v>2726.5589641872234</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t="s">
        <v>268</v>
      </c>
      <c r="G78" s="1318">
        <v>102.90747330960855</v>
      </c>
      <c r="H78" s="1318">
        <v>19.402976032261567</v>
      </c>
      <c r="I78" s="1318">
        <v>502.00405020928389</v>
      </c>
      <c r="J78" s="1318">
        <v>351.93925194366147</v>
      </c>
      <c r="K78" s="1318">
        <v>620.29667519181578</v>
      </c>
      <c r="L78" s="1342" t="s">
        <v>268</v>
      </c>
      <c r="M78" s="1343" t="s">
        <v>268</v>
      </c>
      <c r="N78" s="1342" t="s">
        <v>268</v>
      </c>
      <c r="O78" s="1342" t="s">
        <v>268</v>
      </c>
      <c r="P78" s="1342" t="s">
        <v>268</v>
      </c>
      <c r="Q78" s="1318">
        <v>12</v>
      </c>
      <c r="R78" s="1318">
        <v>206.51162790697674</v>
      </c>
      <c r="S78" s="1318">
        <v>596.63414634146341</v>
      </c>
      <c r="T78" s="1318" t="s">
        <v>268</v>
      </c>
      <c r="U78" s="1318">
        <v>9.75</v>
      </c>
      <c r="V78" s="1342" t="s">
        <v>268</v>
      </c>
      <c r="W78" s="1342" t="s">
        <v>268</v>
      </c>
      <c r="X78" s="48" t="s">
        <v>268</v>
      </c>
      <c r="Y78" s="1322">
        <v>2421.4462009350714</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1303</v>
      </c>
      <c r="E79" s="74"/>
      <c r="F79" s="1317" t="s">
        <v>268</v>
      </c>
      <c r="G79" s="1318">
        <v>50.092526690391459</v>
      </c>
      <c r="H79" s="1318">
        <v>1.2126860020163479</v>
      </c>
      <c r="I79" s="1318">
        <v>0</v>
      </c>
      <c r="J79" s="1318">
        <v>0</v>
      </c>
      <c r="K79" s="1318">
        <v>233.70332480818414</v>
      </c>
      <c r="L79" s="1342" t="s">
        <v>268</v>
      </c>
      <c r="M79" s="1343" t="s">
        <v>268</v>
      </c>
      <c r="N79" s="1342" t="s">
        <v>268</v>
      </c>
      <c r="O79" s="1342" t="s">
        <v>268</v>
      </c>
      <c r="P79" s="1342" t="s">
        <v>268</v>
      </c>
      <c r="Q79" s="1318">
        <v>0</v>
      </c>
      <c r="R79" s="1318">
        <v>9.4883720930232549</v>
      </c>
      <c r="S79" s="1318">
        <v>7.3658536585365857</v>
      </c>
      <c r="T79" s="1318" t="s">
        <v>268</v>
      </c>
      <c r="U79" s="1318">
        <v>3.25</v>
      </c>
      <c r="V79" s="1342" t="s">
        <v>268</v>
      </c>
      <c r="W79" s="1342" t="s">
        <v>268</v>
      </c>
      <c r="X79" s="48" t="s">
        <v>268</v>
      </c>
      <c r="Y79" s="1322">
        <v>305.11276325215181</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1304</v>
      </c>
      <c r="E80" s="29" t="s">
        <v>193</v>
      </c>
      <c r="F80" s="1326">
        <v>4.0187684890848042E-2</v>
      </c>
      <c r="G80" s="1327">
        <v>9.8270073489913088</v>
      </c>
      <c r="H80" s="1327">
        <v>3.5822669920467338</v>
      </c>
      <c r="I80" s="1327">
        <v>1.6161108037132694</v>
      </c>
      <c r="J80" s="1327">
        <v>0.37353117266272556</v>
      </c>
      <c r="K80" s="1327">
        <v>27.949935222952579</v>
      </c>
      <c r="L80" s="1342">
        <v>0</v>
      </c>
      <c r="M80" s="1345">
        <v>0.24916364632325783</v>
      </c>
      <c r="N80" s="1342">
        <v>0</v>
      </c>
      <c r="O80" s="1342">
        <v>0</v>
      </c>
      <c r="P80" s="1342">
        <v>0</v>
      </c>
      <c r="Q80" s="1327">
        <v>0</v>
      </c>
      <c r="R80" s="1327">
        <v>3.0849639182189272</v>
      </c>
      <c r="S80" s="1327">
        <v>0.60124271341035085</v>
      </c>
      <c r="T80" s="1327">
        <v>0</v>
      </c>
      <c r="U80" s="1327">
        <v>0</v>
      </c>
      <c r="V80" s="1342">
        <v>0</v>
      </c>
      <c r="W80" s="1342">
        <v>0</v>
      </c>
      <c r="X80" s="65">
        <v>0</v>
      </c>
      <c r="Y80" s="1329">
        <v>47.324409503209999</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v>9</v>
      </c>
      <c r="G81" s="1327">
        <v>848.81950221165903</v>
      </c>
      <c r="H81" s="1327">
        <v>697.47666204528946</v>
      </c>
      <c r="I81" s="1327">
        <v>172.27530204000792</v>
      </c>
      <c r="J81" s="1327">
        <v>533.42853370304351</v>
      </c>
      <c r="K81" s="1327">
        <v>1708</v>
      </c>
      <c r="L81" s="1342">
        <v>0</v>
      </c>
      <c r="M81" s="1345">
        <v>0</v>
      </c>
      <c r="N81" s="1342">
        <v>0</v>
      </c>
      <c r="O81" s="1342">
        <v>0</v>
      </c>
      <c r="P81" s="1345">
        <v>0</v>
      </c>
      <c r="Q81" s="1327">
        <v>53</v>
      </c>
      <c r="R81" s="1327">
        <v>2608</v>
      </c>
      <c r="S81" s="1327">
        <v>140</v>
      </c>
      <c r="T81" s="1327">
        <v>0</v>
      </c>
      <c r="U81" s="1327">
        <v>139</v>
      </c>
      <c r="V81" s="1342">
        <v>0</v>
      </c>
      <c r="W81" s="1342">
        <v>0</v>
      </c>
      <c r="X81" s="65">
        <v>0</v>
      </c>
      <c r="Y81" s="1329">
        <v>6909</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1305</v>
      </c>
      <c r="E82" s="74" t="s">
        <v>198</v>
      </c>
      <c r="F82" s="1317">
        <v>7.5</v>
      </c>
      <c r="G82" s="1318">
        <v>327.8738467780156</v>
      </c>
      <c r="H82" s="1318">
        <v>689.51578597394825</v>
      </c>
      <c r="I82" s="1318">
        <v>1.3297407533105243</v>
      </c>
      <c r="J82" s="1318">
        <v>157.34335907284358</v>
      </c>
      <c r="K82" s="1318">
        <v>1448.1294124545561</v>
      </c>
      <c r="L82" s="1342" t="s">
        <v>268</v>
      </c>
      <c r="M82" s="1343">
        <v>0</v>
      </c>
      <c r="N82" s="1342" t="s">
        <v>268</v>
      </c>
      <c r="O82" s="1342" t="s">
        <v>268</v>
      </c>
      <c r="P82" s="1342">
        <v>0</v>
      </c>
      <c r="Q82" s="1318">
        <v>29.491935483870964</v>
      </c>
      <c r="R82" s="1318">
        <v>2261.3037740142377</v>
      </c>
      <c r="S82" s="1318">
        <v>119.09575233981282</v>
      </c>
      <c r="T82" s="1319" t="s">
        <v>268</v>
      </c>
      <c r="U82" s="1318">
        <v>129.55266720823178</v>
      </c>
      <c r="V82" s="1342" t="s">
        <v>268</v>
      </c>
      <c r="W82" s="1342" t="s">
        <v>268</v>
      </c>
      <c r="X82" s="48">
        <v>0</v>
      </c>
      <c r="Y82" s="1322">
        <v>5171.1362740788263</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1306</v>
      </c>
      <c r="E83" s="74" t="s">
        <v>200</v>
      </c>
      <c r="F83" s="1317">
        <v>0.44827586206896547</v>
      </c>
      <c r="G83" s="1318">
        <v>445.02528996942743</v>
      </c>
      <c r="H83" s="1318">
        <v>0</v>
      </c>
      <c r="I83" s="1318">
        <v>0</v>
      </c>
      <c r="J83" s="1318">
        <v>315.47186464804662</v>
      </c>
      <c r="K83" s="1318">
        <v>2.55388765099097</v>
      </c>
      <c r="L83" s="1342" t="s">
        <v>268</v>
      </c>
      <c r="M83" s="1343">
        <v>0</v>
      </c>
      <c r="N83" s="1342" t="s">
        <v>268</v>
      </c>
      <c r="O83" s="1342" t="s">
        <v>268</v>
      </c>
      <c r="P83" s="1343">
        <v>0</v>
      </c>
      <c r="Q83" s="1318">
        <v>0</v>
      </c>
      <c r="R83" s="1318">
        <v>0.12716575106459058</v>
      </c>
      <c r="S83" s="1318">
        <v>0</v>
      </c>
      <c r="T83" s="1319" t="s">
        <v>268</v>
      </c>
      <c r="U83" s="1318">
        <v>0</v>
      </c>
      <c r="V83" s="1342" t="s">
        <v>268</v>
      </c>
      <c r="W83" s="1342" t="s">
        <v>268</v>
      </c>
      <c r="X83" s="48">
        <v>0</v>
      </c>
      <c r="Y83" s="1322">
        <v>763.62648388159857</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1307</v>
      </c>
      <c r="E84" s="74"/>
      <c r="F84" s="1317">
        <v>1.0517241379310345</v>
      </c>
      <c r="G84" s="1318">
        <v>75.920365464216019</v>
      </c>
      <c r="H84" s="1318">
        <v>7.9608760713411684</v>
      </c>
      <c r="I84" s="1318">
        <v>170.9455612866974</v>
      </c>
      <c r="J84" s="1318">
        <v>60.613309982153311</v>
      </c>
      <c r="K84" s="1318">
        <v>257.31669989445294</v>
      </c>
      <c r="L84" s="1342" t="s">
        <v>268</v>
      </c>
      <c r="M84" s="1343">
        <v>0</v>
      </c>
      <c r="N84" s="1342" t="s">
        <v>268</v>
      </c>
      <c r="O84" s="1342" t="s">
        <v>268</v>
      </c>
      <c r="P84" s="1342">
        <v>0</v>
      </c>
      <c r="Q84" s="1318">
        <v>23.508064516129032</v>
      </c>
      <c r="R84" s="1318">
        <v>346.56906023469753</v>
      </c>
      <c r="S84" s="1318">
        <v>20.904247660187185</v>
      </c>
      <c r="T84" s="1319" t="s">
        <v>268</v>
      </c>
      <c r="U84" s="1318">
        <v>9.4473327917682095</v>
      </c>
      <c r="V84" s="1342" t="s">
        <v>268</v>
      </c>
      <c r="W84" s="1342" t="s">
        <v>268</v>
      </c>
      <c r="X84" s="48">
        <v>0</v>
      </c>
      <c r="Y84" s="1322">
        <v>974.23724203957374</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1308</v>
      </c>
      <c r="E85" s="1356" t="s">
        <v>204</v>
      </c>
      <c r="F85" s="1357">
        <v>0.39091741590144402</v>
      </c>
      <c r="G85" s="1358">
        <v>163.20085130969449</v>
      </c>
      <c r="H85" s="1358">
        <v>3.011553800540979</v>
      </c>
      <c r="I85" s="1358">
        <v>1.0899032064035026</v>
      </c>
      <c r="J85" s="1358">
        <v>0.87877641947831242</v>
      </c>
      <c r="K85" s="1358">
        <v>166.86073191117941</v>
      </c>
      <c r="L85" s="1359">
        <v>0</v>
      </c>
      <c r="M85" s="1360">
        <v>8.2681091026899125</v>
      </c>
      <c r="N85" s="1359">
        <v>0</v>
      </c>
      <c r="O85" s="1359">
        <v>0</v>
      </c>
      <c r="P85" s="1359">
        <v>0</v>
      </c>
      <c r="Q85" s="1358">
        <v>4.9249438223803975E-3</v>
      </c>
      <c r="R85" s="1358">
        <v>23.072967844157233</v>
      </c>
      <c r="S85" s="1358">
        <v>16.244043911498096</v>
      </c>
      <c r="T85" s="1358">
        <v>0</v>
      </c>
      <c r="U85" s="1358">
        <v>0.50401148200022783</v>
      </c>
      <c r="V85" s="1359">
        <v>0</v>
      </c>
      <c r="W85" s="1359">
        <v>0</v>
      </c>
      <c r="X85" s="1361">
        <v>0</v>
      </c>
      <c r="Y85" s="1362">
        <v>383.52679134736604</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18922.061067726394</v>
      </c>
      <c r="G86" s="1363">
        <v>2660298.0747712064</v>
      </c>
      <c r="H86" s="1363">
        <v>35024.855806689571</v>
      </c>
      <c r="I86" s="1363">
        <v>43207.488384714125</v>
      </c>
      <c r="J86" s="1363">
        <v>14915.940877134637</v>
      </c>
      <c r="K86" s="1363">
        <v>52395.514653938357</v>
      </c>
      <c r="L86" s="1363">
        <v>17628.625914530337</v>
      </c>
      <c r="M86" s="1363">
        <v>57005.96370218118</v>
      </c>
      <c r="N86" s="1363">
        <v>1209</v>
      </c>
      <c r="O86" s="1363">
        <v>22417</v>
      </c>
      <c r="P86" s="1363">
        <v>0</v>
      </c>
      <c r="Q86" s="1363">
        <v>388.18654282716597</v>
      </c>
      <c r="R86" s="1363">
        <v>48609.767300591542</v>
      </c>
      <c r="S86" s="1363">
        <v>42392.635243912475</v>
      </c>
      <c r="T86" s="1363">
        <v>162200.13615587022</v>
      </c>
      <c r="U86" s="1363">
        <v>931840.7722479502</v>
      </c>
      <c r="V86" s="1363">
        <v>223591.2328</v>
      </c>
      <c r="W86" s="1363">
        <v>201.98162916880216</v>
      </c>
      <c r="X86" s="123">
        <v>131617.85213591915</v>
      </c>
      <c r="Y86" s="124">
        <v>4463867.0892343605</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127" priority="3" stopIfTrue="1">
      <formula>#REF!=9</formula>
    </cfRule>
    <cfRule type="expression" dxfId="126" priority="4">
      <formula>#REF!=2</formula>
    </cfRule>
  </conditionalFormatting>
  <conditionalFormatting sqref="V77:W77 L77:P77">
    <cfRule type="expression" dxfId="125" priority="1" stopIfTrue="1">
      <formula>#REF!=9</formula>
    </cfRule>
    <cfRule type="expression" dxfId="124"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18.75" customHeight="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1223</v>
      </c>
      <c r="C2" s="1308">
        <v>17</v>
      </c>
      <c r="D2" s="8" t="s">
        <v>1318</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v>0</v>
      </c>
      <c r="G4" s="31">
        <v>0</v>
      </c>
      <c r="H4" s="31">
        <v>0</v>
      </c>
      <c r="I4" s="31">
        <v>0</v>
      </c>
      <c r="J4" s="31">
        <v>0</v>
      </c>
      <c r="K4" s="31">
        <v>408</v>
      </c>
      <c r="L4" s="32">
        <v>0</v>
      </c>
      <c r="M4" s="33">
        <v>0</v>
      </c>
      <c r="N4" s="32">
        <v>0</v>
      </c>
      <c r="O4" s="32">
        <v>0</v>
      </c>
      <c r="P4" s="32">
        <v>0</v>
      </c>
      <c r="Q4" s="31">
        <v>0</v>
      </c>
      <c r="R4" s="31">
        <v>0</v>
      </c>
      <c r="S4" s="31">
        <v>0</v>
      </c>
      <c r="T4" s="31">
        <v>0</v>
      </c>
      <c r="U4" s="31">
        <v>0</v>
      </c>
      <c r="V4" s="33">
        <v>236438.18890000004</v>
      </c>
      <c r="W4" s="33">
        <v>264.81554745291112</v>
      </c>
      <c r="X4" s="34">
        <v>0</v>
      </c>
      <c r="Y4" s="35">
        <v>237111.00444745296</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c r="G5" s="1318"/>
      <c r="H5" s="1318"/>
      <c r="I5" s="1319"/>
      <c r="J5" s="1318"/>
      <c r="K5" s="1318">
        <v>408</v>
      </c>
      <c r="L5" s="1320"/>
      <c r="M5" s="1321"/>
      <c r="N5" s="1320"/>
      <c r="O5" s="1320"/>
      <c r="P5" s="1320"/>
      <c r="Q5" s="1319"/>
      <c r="R5" s="1318"/>
      <c r="S5" s="1318"/>
      <c r="T5" s="1318"/>
      <c r="U5" s="1318"/>
      <c r="V5" s="1320"/>
      <c r="W5" s="1320"/>
      <c r="X5" s="48"/>
      <c r="Y5" s="1322">
        <v>408</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c r="G6" s="1318"/>
      <c r="H6" s="1318"/>
      <c r="I6" s="1319"/>
      <c r="J6" s="1318"/>
      <c r="K6" s="1318"/>
      <c r="L6" s="1320"/>
      <c r="M6" s="1321"/>
      <c r="N6" s="1320"/>
      <c r="O6" s="1320"/>
      <c r="P6" s="1320"/>
      <c r="Q6" s="1319"/>
      <c r="R6" s="1318"/>
      <c r="S6" s="1318"/>
      <c r="T6" s="1318"/>
      <c r="U6" s="1318"/>
      <c r="V6" s="1324">
        <v>236438.18890000004</v>
      </c>
      <c r="W6" s="1324">
        <v>264.81554745291112</v>
      </c>
      <c r="X6" s="48"/>
      <c r="Y6" s="1322">
        <v>236703.00444745296</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c r="G7" s="1318"/>
      <c r="H7" s="1318"/>
      <c r="I7" s="1319"/>
      <c r="J7" s="1318"/>
      <c r="K7" s="1318"/>
      <c r="L7" s="1320"/>
      <c r="M7" s="1321"/>
      <c r="N7" s="1320"/>
      <c r="O7" s="1320"/>
      <c r="P7" s="1320"/>
      <c r="Q7" s="1319"/>
      <c r="R7" s="1318"/>
      <c r="S7" s="1318"/>
      <c r="T7" s="1318"/>
      <c r="U7" s="1318"/>
      <c r="V7" s="1320"/>
      <c r="W7" s="1320"/>
      <c r="X7" s="48"/>
      <c r="Y7" s="1322">
        <v>0</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c r="G8" s="1318"/>
      <c r="H8" s="1318"/>
      <c r="I8" s="1319"/>
      <c r="J8" s="1318"/>
      <c r="K8" s="1318"/>
      <c r="L8" s="1320"/>
      <c r="M8" s="1321"/>
      <c r="N8" s="1320"/>
      <c r="O8" s="1320"/>
      <c r="P8" s="1320"/>
      <c r="Q8" s="1319"/>
      <c r="R8" s="1318"/>
      <c r="S8" s="1318"/>
      <c r="T8" s="1318"/>
      <c r="U8" s="1318"/>
      <c r="V8" s="1320"/>
      <c r="W8" s="1320"/>
      <c r="X8" s="48"/>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66</v>
      </c>
      <c r="I9" s="1327">
        <v>0</v>
      </c>
      <c r="J9" s="1327">
        <v>0</v>
      </c>
      <c r="K9" s="1327">
        <v>567</v>
      </c>
      <c r="L9" s="1320">
        <v>0</v>
      </c>
      <c r="M9" s="1328">
        <v>21</v>
      </c>
      <c r="N9" s="1320">
        <v>0</v>
      </c>
      <c r="O9" s="1320">
        <v>0</v>
      </c>
      <c r="P9" s="1320">
        <v>0</v>
      </c>
      <c r="Q9" s="1327">
        <v>0</v>
      </c>
      <c r="R9" s="1327">
        <v>66</v>
      </c>
      <c r="S9" s="1327">
        <v>10</v>
      </c>
      <c r="T9" s="1327">
        <v>0</v>
      </c>
      <c r="U9" s="1327">
        <v>6</v>
      </c>
      <c r="V9" s="1320">
        <v>0</v>
      </c>
      <c r="W9" s="1320">
        <v>0</v>
      </c>
      <c r="X9" s="65">
        <v>0</v>
      </c>
      <c r="Y9" s="1329">
        <v>736</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c r="G10" s="1318"/>
      <c r="H10" s="1318">
        <v>66</v>
      </c>
      <c r="I10" s="1318"/>
      <c r="J10" s="1318"/>
      <c r="K10" s="1318">
        <v>567</v>
      </c>
      <c r="L10" s="1320"/>
      <c r="M10" s="1321">
        <v>21</v>
      </c>
      <c r="N10" s="1320"/>
      <c r="O10" s="1320"/>
      <c r="P10" s="1320"/>
      <c r="Q10" s="1318"/>
      <c r="R10" s="1318">
        <v>66</v>
      </c>
      <c r="S10" s="1318">
        <v>10</v>
      </c>
      <c r="T10" s="1318"/>
      <c r="U10" s="1318">
        <v>6</v>
      </c>
      <c r="V10" s="1320"/>
      <c r="W10" s="1320"/>
      <c r="X10" s="48"/>
      <c r="Y10" s="1322">
        <v>736</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c r="G11" s="1318"/>
      <c r="H11" s="1318"/>
      <c r="I11" s="1318"/>
      <c r="J11" s="1318"/>
      <c r="K11" s="1318"/>
      <c r="L11" s="1320"/>
      <c r="M11" s="1321"/>
      <c r="N11" s="1320"/>
      <c r="O11" s="1320"/>
      <c r="P11" s="1320"/>
      <c r="Q11" s="1318"/>
      <c r="R11" s="1318"/>
      <c r="S11" s="1318"/>
      <c r="T11" s="1318"/>
      <c r="U11" s="1318"/>
      <c r="V11" s="1320"/>
      <c r="W11" s="1320"/>
      <c r="X11" s="48"/>
      <c r="Y11" s="1322">
        <v>0</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c r="G12" s="1327">
        <v>205960</v>
      </c>
      <c r="H12" s="1327">
        <v>1</v>
      </c>
      <c r="I12" s="1327"/>
      <c r="J12" s="1327"/>
      <c r="K12" s="1327">
        <v>1</v>
      </c>
      <c r="L12" s="1320"/>
      <c r="M12" s="1328"/>
      <c r="N12" s="1320"/>
      <c r="O12" s="1320"/>
      <c r="P12" s="1320"/>
      <c r="Q12" s="1327"/>
      <c r="R12" s="1327">
        <v>27</v>
      </c>
      <c r="S12" s="1327"/>
      <c r="T12" s="1327"/>
      <c r="U12" s="1327"/>
      <c r="V12" s="1320"/>
      <c r="W12" s="1320"/>
      <c r="X12" s="65"/>
      <c r="Y12" s="1329">
        <v>205989</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c r="G13" s="1327">
        <v>27550</v>
      </c>
      <c r="H13" s="1327">
        <v>1965</v>
      </c>
      <c r="I13" s="1327"/>
      <c r="J13" s="1327"/>
      <c r="K13" s="1327">
        <v>11588</v>
      </c>
      <c r="L13" s="1328">
        <v>3919</v>
      </c>
      <c r="M13" s="1328">
        <v>55910</v>
      </c>
      <c r="N13" s="1328">
        <v>426</v>
      </c>
      <c r="O13" s="1320"/>
      <c r="P13" s="1320"/>
      <c r="Q13" s="1327"/>
      <c r="R13" s="1327">
        <v>19011</v>
      </c>
      <c r="S13" s="1327">
        <v>17513</v>
      </c>
      <c r="T13" s="1327">
        <v>5</v>
      </c>
      <c r="U13" s="1327">
        <v>820781</v>
      </c>
      <c r="V13" s="1320"/>
      <c r="W13" s="1320"/>
      <c r="X13" s="65"/>
      <c r="Y13" s="1329">
        <v>958668</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18</v>
      </c>
      <c r="G14" s="1327">
        <v>237024</v>
      </c>
      <c r="H14" s="1327">
        <v>36950</v>
      </c>
      <c r="I14" s="1327">
        <v>18542</v>
      </c>
      <c r="J14" s="1327">
        <v>14176</v>
      </c>
      <c r="K14" s="1327">
        <v>28811</v>
      </c>
      <c r="L14" s="1328">
        <v>8167</v>
      </c>
      <c r="M14" s="1328">
        <v>17814</v>
      </c>
      <c r="N14" s="1328">
        <v>924</v>
      </c>
      <c r="O14" s="1328">
        <v>10030</v>
      </c>
      <c r="P14" s="1328">
        <v>0</v>
      </c>
      <c r="Q14" s="1327">
        <v>121</v>
      </c>
      <c r="R14" s="1327">
        <v>18902</v>
      </c>
      <c r="S14" s="1327">
        <v>24665</v>
      </c>
      <c r="T14" s="1327">
        <v>10291</v>
      </c>
      <c r="U14" s="1327">
        <v>320</v>
      </c>
      <c r="V14" s="1320">
        <v>0</v>
      </c>
      <c r="W14" s="1320">
        <v>0</v>
      </c>
      <c r="X14" s="65">
        <v>1435</v>
      </c>
      <c r="Y14" s="1329">
        <v>428190</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c r="G15" s="1318">
        <v>6338</v>
      </c>
      <c r="H15" s="1318">
        <v>172</v>
      </c>
      <c r="I15" s="1318">
        <v>377</v>
      </c>
      <c r="J15" s="1318">
        <v>25</v>
      </c>
      <c r="K15" s="1318">
        <v>2640</v>
      </c>
      <c r="L15" s="1320"/>
      <c r="M15" s="1321">
        <v>2</v>
      </c>
      <c r="N15" s="1320"/>
      <c r="O15" s="1321">
        <v>7941</v>
      </c>
      <c r="P15" s="1321"/>
      <c r="Q15" s="1318"/>
      <c r="R15" s="1318">
        <v>128</v>
      </c>
      <c r="S15" s="1318">
        <v>106</v>
      </c>
      <c r="T15" s="1318"/>
      <c r="U15" s="1318"/>
      <c r="V15" s="1320"/>
      <c r="W15" s="1320"/>
      <c r="X15" s="48"/>
      <c r="Y15" s="1322">
        <v>17729</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c r="G16" s="1318">
        <v>35</v>
      </c>
      <c r="H16" s="1318">
        <v>2</v>
      </c>
      <c r="I16" s="1318">
        <v>95</v>
      </c>
      <c r="J16" s="1318">
        <v>3</v>
      </c>
      <c r="K16" s="1318">
        <v>31</v>
      </c>
      <c r="L16" s="1320"/>
      <c r="M16" s="1321">
        <v>2</v>
      </c>
      <c r="N16" s="1320"/>
      <c r="O16" s="1321">
        <v>171</v>
      </c>
      <c r="P16" s="1320"/>
      <c r="Q16" s="1318"/>
      <c r="R16" s="1318">
        <v>1</v>
      </c>
      <c r="S16" s="1318">
        <v>112</v>
      </c>
      <c r="T16" s="1318">
        <v>10</v>
      </c>
      <c r="U16" s="1318"/>
      <c r="V16" s="1320"/>
      <c r="W16" s="1320"/>
      <c r="X16" s="48">
        <v>34</v>
      </c>
      <c r="Y16" s="1322">
        <v>496</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c r="G17" s="1318">
        <v>56279</v>
      </c>
      <c r="H17" s="1318">
        <v>705</v>
      </c>
      <c r="I17" s="1318">
        <v>804</v>
      </c>
      <c r="J17" s="1318">
        <v>1</v>
      </c>
      <c r="K17" s="1318">
        <v>5711</v>
      </c>
      <c r="L17" s="1320"/>
      <c r="M17" s="1321">
        <v>178</v>
      </c>
      <c r="N17" s="1321">
        <v>924</v>
      </c>
      <c r="O17" s="1320"/>
      <c r="P17" s="1320"/>
      <c r="Q17" s="1318">
        <v>9</v>
      </c>
      <c r="R17" s="1318">
        <v>437</v>
      </c>
      <c r="S17" s="1318">
        <v>3</v>
      </c>
      <c r="T17" s="1318"/>
      <c r="U17" s="1318"/>
      <c r="V17" s="1320"/>
      <c r="W17" s="1320"/>
      <c r="X17" s="48">
        <v>623</v>
      </c>
      <c r="Y17" s="1322">
        <v>65674</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c r="G18" s="1318"/>
      <c r="H18" s="1318"/>
      <c r="I18" s="1318"/>
      <c r="J18" s="1318"/>
      <c r="K18" s="1318">
        <v>50</v>
      </c>
      <c r="L18" s="1320"/>
      <c r="M18" s="1321">
        <v>14964</v>
      </c>
      <c r="N18" s="1320"/>
      <c r="O18" s="1320"/>
      <c r="P18" s="1320"/>
      <c r="Q18" s="1318"/>
      <c r="R18" s="1318">
        <v>31</v>
      </c>
      <c r="S18" s="1318">
        <v>9</v>
      </c>
      <c r="T18" s="1318"/>
      <c r="U18" s="1318">
        <v>32</v>
      </c>
      <c r="V18" s="1320"/>
      <c r="W18" s="1320"/>
      <c r="X18" s="48"/>
      <c r="Y18" s="1322">
        <v>15086</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c r="G19" s="1318">
        <v>257</v>
      </c>
      <c r="H19" s="1318">
        <v>301</v>
      </c>
      <c r="I19" s="1318">
        <v>5</v>
      </c>
      <c r="J19" s="1318">
        <v>69</v>
      </c>
      <c r="K19" s="1318">
        <v>104</v>
      </c>
      <c r="L19" s="1320"/>
      <c r="M19" s="1321">
        <v>744</v>
      </c>
      <c r="N19" s="1320"/>
      <c r="O19" s="1320"/>
      <c r="P19" s="1320"/>
      <c r="Q19" s="1318"/>
      <c r="R19" s="1318">
        <v>106</v>
      </c>
      <c r="S19" s="1318">
        <v>174</v>
      </c>
      <c r="T19" s="1318"/>
      <c r="U19" s="1318">
        <v>7</v>
      </c>
      <c r="V19" s="1320"/>
      <c r="W19" s="1320"/>
      <c r="X19" s="48"/>
      <c r="Y19" s="1322">
        <v>1767</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c r="G20" s="1318">
        <v>73286</v>
      </c>
      <c r="H20" s="1318">
        <v>20470</v>
      </c>
      <c r="I20" s="1318"/>
      <c r="J20" s="1318"/>
      <c r="K20" s="1318">
        <v>591</v>
      </c>
      <c r="L20" s="1321">
        <v>2675</v>
      </c>
      <c r="M20" s="1321">
        <v>91</v>
      </c>
      <c r="N20" s="1320"/>
      <c r="O20" s="1320"/>
      <c r="P20" s="1320"/>
      <c r="Q20" s="1318"/>
      <c r="R20" s="1318">
        <v>34</v>
      </c>
      <c r="S20" s="1318"/>
      <c r="T20" s="1318">
        <v>27</v>
      </c>
      <c r="U20" s="1318"/>
      <c r="V20" s="1320"/>
      <c r="W20" s="1320"/>
      <c r="X20" s="48">
        <v>636</v>
      </c>
      <c r="Y20" s="1322">
        <v>97810</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c r="G21" s="1318">
        <v>1271</v>
      </c>
      <c r="H21" s="1318">
        <v>256</v>
      </c>
      <c r="I21" s="1318">
        <v>48</v>
      </c>
      <c r="J21" s="1318">
        <v>207</v>
      </c>
      <c r="K21" s="1318">
        <v>1493</v>
      </c>
      <c r="L21" s="1321">
        <v>5492</v>
      </c>
      <c r="M21" s="1321">
        <v>3</v>
      </c>
      <c r="N21" s="1320"/>
      <c r="O21" s="1320"/>
      <c r="P21" s="1320"/>
      <c r="Q21" s="1318"/>
      <c r="R21" s="1318">
        <v>1942</v>
      </c>
      <c r="S21" s="1318"/>
      <c r="T21" s="1318"/>
      <c r="U21" s="1318"/>
      <c r="V21" s="1320"/>
      <c r="W21" s="1320"/>
      <c r="X21" s="48"/>
      <c r="Y21" s="1322">
        <v>10712</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1</v>
      </c>
      <c r="G22" s="1318">
        <v>15392</v>
      </c>
      <c r="H22" s="1318">
        <v>7023</v>
      </c>
      <c r="I22" s="1318">
        <v>112</v>
      </c>
      <c r="J22" s="1318">
        <v>10080</v>
      </c>
      <c r="K22" s="1318">
        <v>1678</v>
      </c>
      <c r="L22" s="1320"/>
      <c r="M22" s="1321">
        <v>49</v>
      </c>
      <c r="N22" s="1320"/>
      <c r="O22" s="1321">
        <v>1918</v>
      </c>
      <c r="P22" s="1320"/>
      <c r="Q22" s="1318"/>
      <c r="R22" s="1318">
        <v>292</v>
      </c>
      <c r="S22" s="1318">
        <v>22</v>
      </c>
      <c r="T22" s="1318"/>
      <c r="U22" s="1318"/>
      <c r="V22" s="1320"/>
      <c r="W22" s="1320"/>
      <c r="X22" s="48"/>
      <c r="Y22" s="1322">
        <v>36567</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c r="G23" s="1318"/>
      <c r="H23" s="1318">
        <v>16</v>
      </c>
      <c r="I23" s="1318"/>
      <c r="J23" s="1318"/>
      <c r="K23" s="1318">
        <v>9</v>
      </c>
      <c r="L23" s="1320"/>
      <c r="M23" s="1321">
        <v>5</v>
      </c>
      <c r="N23" s="1320"/>
      <c r="O23" s="1320"/>
      <c r="P23" s="1320"/>
      <c r="Q23" s="1318"/>
      <c r="R23" s="1318"/>
      <c r="S23" s="1318"/>
      <c r="T23" s="1318"/>
      <c r="U23" s="1318"/>
      <c r="V23" s="1320"/>
      <c r="W23" s="1320"/>
      <c r="X23" s="48"/>
      <c r="Y23" s="1322">
        <v>30</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c r="G24" s="1318">
        <v>7</v>
      </c>
      <c r="H24" s="1318">
        <v>213</v>
      </c>
      <c r="I24" s="1318"/>
      <c r="J24" s="1318">
        <v>2</v>
      </c>
      <c r="K24" s="1318">
        <v>4069</v>
      </c>
      <c r="L24" s="1320"/>
      <c r="M24" s="1321">
        <v>66</v>
      </c>
      <c r="N24" s="1320"/>
      <c r="O24" s="1320"/>
      <c r="P24" s="1320"/>
      <c r="Q24" s="1318"/>
      <c r="R24" s="1318">
        <v>140</v>
      </c>
      <c r="S24" s="1318"/>
      <c r="T24" s="1318"/>
      <c r="U24" s="1318"/>
      <c r="V24" s="1320"/>
      <c r="W24" s="1320"/>
      <c r="X24" s="48"/>
      <c r="Y24" s="1322">
        <v>4497</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c r="G25" s="1318"/>
      <c r="H25" s="1318"/>
      <c r="I25" s="1318"/>
      <c r="J25" s="1318"/>
      <c r="K25" s="1318">
        <v>262</v>
      </c>
      <c r="L25" s="1320"/>
      <c r="M25" s="1321">
        <v>2</v>
      </c>
      <c r="N25" s="1320"/>
      <c r="O25" s="1320"/>
      <c r="P25" s="1320"/>
      <c r="Q25" s="1318">
        <v>24</v>
      </c>
      <c r="R25" s="1318"/>
      <c r="S25" s="1318"/>
      <c r="T25" s="1318"/>
      <c r="U25" s="1318"/>
      <c r="V25" s="1320"/>
      <c r="W25" s="1320"/>
      <c r="X25" s="48"/>
      <c r="Y25" s="1322">
        <v>288</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c r="G26" s="1318"/>
      <c r="H26" s="1318"/>
      <c r="I26" s="1318"/>
      <c r="J26" s="1318"/>
      <c r="K26" s="1318"/>
      <c r="L26" s="1320"/>
      <c r="M26" s="1321"/>
      <c r="N26" s="1320"/>
      <c r="O26" s="1320"/>
      <c r="P26" s="1320"/>
      <c r="Q26" s="1318"/>
      <c r="R26" s="1318"/>
      <c r="S26" s="1318"/>
      <c r="T26" s="1318"/>
      <c r="U26" s="1318"/>
      <c r="V26" s="1320"/>
      <c r="W26" s="1320"/>
      <c r="X26" s="48"/>
      <c r="Y26" s="1322">
        <v>0</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3</v>
      </c>
      <c r="G27" s="1318">
        <v>17739</v>
      </c>
      <c r="H27" s="1318">
        <v>62</v>
      </c>
      <c r="I27" s="1318">
        <v>8129</v>
      </c>
      <c r="J27" s="1318"/>
      <c r="K27" s="1318">
        <v>1030</v>
      </c>
      <c r="L27" s="1320"/>
      <c r="M27" s="1321">
        <v>137</v>
      </c>
      <c r="N27" s="1320"/>
      <c r="O27" s="1320"/>
      <c r="P27" s="1320"/>
      <c r="Q27" s="1318"/>
      <c r="R27" s="1318">
        <v>1153</v>
      </c>
      <c r="S27" s="1318">
        <v>20601</v>
      </c>
      <c r="T27" s="1318"/>
      <c r="U27" s="1318">
        <v>235</v>
      </c>
      <c r="V27" s="1320"/>
      <c r="W27" s="1320"/>
      <c r="X27" s="48"/>
      <c r="Y27" s="1322">
        <v>49089</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3</v>
      </c>
      <c r="G28" s="1318">
        <v>8989</v>
      </c>
      <c r="H28" s="1318">
        <v>113</v>
      </c>
      <c r="I28" s="1318">
        <v>3499</v>
      </c>
      <c r="J28" s="1318"/>
      <c r="K28" s="1318">
        <v>152</v>
      </c>
      <c r="L28" s="1320"/>
      <c r="M28" s="1321">
        <v>27</v>
      </c>
      <c r="N28" s="1320"/>
      <c r="O28" s="1320"/>
      <c r="P28" s="1320"/>
      <c r="Q28" s="1318"/>
      <c r="R28" s="1318">
        <v>176</v>
      </c>
      <c r="S28" s="1318">
        <v>5</v>
      </c>
      <c r="T28" s="1318">
        <v>5811</v>
      </c>
      <c r="U28" s="1318"/>
      <c r="V28" s="1320"/>
      <c r="W28" s="1320"/>
      <c r="X28" s="48"/>
      <c r="Y28" s="1322">
        <v>18775</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c r="G29" s="1318">
        <v>54</v>
      </c>
      <c r="H29" s="1318">
        <v>44</v>
      </c>
      <c r="I29" s="1318"/>
      <c r="J29" s="1318"/>
      <c r="K29" s="1318">
        <v>412</v>
      </c>
      <c r="L29" s="1320"/>
      <c r="M29" s="1321">
        <v>74</v>
      </c>
      <c r="N29" s="1320"/>
      <c r="O29" s="1320"/>
      <c r="P29" s="1320"/>
      <c r="Q29" s="1318"/>
      <c r="R29" s="1318">
        <v>3203</v>
      </c>
      <c r="S29" s="1318">
        <v>1</v>
      </c>
      <c r="T29" s="1318">
        <v>1196</v>
      </c>
      <c r="U29" s="1318">
        <v>3</v>
      </c>
      <c r="V29" s="1320"/>
      <c r="W29" s="1320"/>
      <c r="X29" s="48">
        <v>142</v>
      </c>
      <c r="Y29" s="1322">
        <v>5129</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1</v>
      </c>
      <c r="G30" s="1318">
        <v>11254</v>
      </c>
      <c r="H30" s="1318">
        <v>613</v>
      </c>
      <c r="I30" s="1318">
        <v>963</v>
      </c>
      <c r="J30" s="1318">
        <v>329</v>
      </c>
      <c r="K30" s="1318">
        <v>546</v>
      </c>
      <c r="L30" s="1320"/>
      <c r="M30" s="1321">
        <v>172</v>
      </c>
      <c r="N30" s="1320"/>
      <c r="O30" s="1320"/>
      <c r="P30" s="1320"/>
      <c r="Q30" s="1318">
        <v>1</v>
      </c>
      <c r="R30" s="1318">
        <v>1616</v>
      </c>
      <c r="S30" s="1318">
        <v>463</v>
      </c>
      <c r="T30" s="1318">
        <v>54</v>
      </c>
      <c r="U30" s="1318">
        <v>24</v>
      </c>
      <c r="V30" s="1320"/>
      <c r="W30" s="1320"/>
      <c r="X30" s="48"/>
      <c r="Y30" s="1322">
        <v>16036</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c r="G31" s="1318">
        <v>8113</v>
      </c>
      <c r="H31" s="1318">
        <v>818</v>
      </c>
      <c r="I31" s="1318">
        <v>29</v>
      </c>
      <c r="J31" s="1318">
        <v>234</v>
      </c>
      <c r="K31" s="1318">
        <v>277</v>
      </c>
      <c r="L31" s="1320"/>
      <c r="M31" s="1321">
        <v>125</v>
      </c>
      <c r="N31" s="1320"/>
      <c r="O31" s="1320"/>
      <c r="P31" s="1320"/>
      <c r="Q31" s="1318"/>
      <c r="R31" s="1318">
        <v>2583</v>
      </c>
      <c r="S31" s="1318">
        <v>2441</v>
      </c>
      <c r="T31" s="1318">
        <v>74</v>
      </c>
      <c r="U31" s="1318">
        <v>3</v>
      </c>
      <c r="V31" s="1320"/>
      <c r="W31" s="1320"/>
      <c r="X31" s="48"/>
      <c r="Y31" s="1322">
        <v>14697</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v>9</v>
      </c>
      <c r="G32" s="1318">
        <v>5067</v>
      </c>
      <c r="H32" s="1318">
        <v>1291</v>
      </c>
      <c r="I32" s="1318">
        <v>237</v>
      </c>
      <c r="J32" s="1318">
        <v>704</v>
      </c>
      <c r="K32" s="1318">
        <v>1304</v>
      </c>
      <c r="L32" s="1320"/>
      <c r="M32" s="1321">
        <v>856</v>
      </c>
      <c r="N32" s="1320"/>
      <c r="O32" s="1320"/>
      <c r="P32" s="1320"/>
      <c r="Q32" s="1318">
        <v>7</v>
      </c>
      <c r="R32" s="1318">
        <v>3968</v>
      </c>
      <c r="S32" s="1318">
        <v>117</v>
      </c>
      <c r="T32" s="1318">
        <v>1788</v>
      </c>
      <c r="U32" s="1318">
        <v>5</v>
      </c>
      <c r="V32" s="1320"/>
      <c r="W32" s="1320"/>
      <c r="X32" s="48"/>
      <c r="Y32" s="1322">
        <v>15353</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v>1</v>
      </c>
      <c r="G33" s="1318">
        <v>443</v>
      </c>
      <c r="H33" s="1318">
        <v>191</v>
      </c>
      <c r="I33" s="1318"/>
      <c r="J33" s="1318">
        <v>19</v>
      </c>
      <c r="K33" s="1318">
        <v>1295</v>
      </c>
      <c r="L33" s="1320"/>
      <c r="M33" s="1321">
        <v>17</v>
      </c>
      <c r="N33" s="1320"/>
      <c r="O33" s="1320"/>
      <c r="P33" s="1320"/>
      <c r="Q33" s="1318">
        <v>68</v>
      </c>
      <c r="R33" s="1318">
        <v>259</v>
      </c>
      <c r="S33" s="1318">
        <v>16</v>
      </c>
      <c r="T33" s="1318">
        <v>22</v>
      </c>
      <c r="U33" s="1318"/>
      <c r="V33" s="1320"/>
      <c r="W33" s="1320"/>
      <c r="X33" s="48"/>
      <c r="Y33" s="1322">
        <v>2331</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c r="G34" s="1318">
        <v>28950</v>
      </c>
      <c r="H34" s="1318">
        <v>4277</v>
      </c>
      <c r="I34" s="1318">
        <v>3693</v>
      </c>
      <c r="J34" s="1318">
        <v>1915</v>
      </c>
      <c r="K34" s="1318">
        <v>4751</v>
      </c>
      <c r="L34" s="77"/>
      <c r="M34" s="78">
        <v>43</v>
      </c>
      <c r="N34" s="77"/>
      <c r="O34" s="77"/>
      <c r="P34" s="77"/>
      <c r="Q34" s="1318">
        <v>12</v>
      </c>
      <c r="R34" s="1318">
        <v>1031</v>
      </c>
      <c r="S34" s="1318">
        <v>548</v>
      </c>
      <c r="T34" s="1318"/>
      <c r="U34" s="1318"/>
      <c r="V34" s="77"/>
      <c r="W34" s="77"/>
      <c r="X34" s="48"/>
      <c r="Y34" s="1322">
        <v>45220</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c r="G35" s="1318">
        <v>54</v>
      </c>
      <c r="H35" s="1318">
        <v>94</v>
      </c>
      <c r="I35" s="1318">
        <v>75</v>
      </c>
      <c r="J35" s="1318"/>
      <c r="K35" s="1318">
        <v>240</v>
      </c>
      <c r="L35" s="1320"/>
      <c r="M35" s="1321">
        <v>25</v>
      </c>
      <c r="N35" s="1320"/>
      <c r="O35" s="1320"/>
      <c r="P35" s="1320"/>
      <c r="Q35" s="1318"/>
      <c r="R35" s="1318">
        <v>161</v>
      </c>
      <c r="S35" s="1318"/>
      <c r="T35" s="1318"/>
      <c r="U35" s="1318">
        <v>9</v>
      </c>
      <c r="V35" s="1320"/>
      <c r="W35" s="1320"/>
      <c r="X35" s="48"/>
      <c r="Y35" s="1322">
        <v>658</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c r="G36" s="1318">
        <v>69</v>
      </c>
      <c r="H36" s="1318">
        <v>47</v>
      </c>
      <c r="I36" s="1318">
        <v>139</v>
      </c>
      <c r="J36" s="1318">
        <v>91</v>
      </c>
      <c r="K36" s="1318">
        <v>272</v>
      </c>
      <c r="L36" s="1320"/>
      <c r="M36" s="1321">
        <v>86</v>
      </c>
      <c r="N36" s="1320"/>
      <c r="O36" s="1320"/>
      <c r="P36" s="1320"/>
      <c r="Q36" s="1318"/>
      <c r="R36" s="1318">
        <v>161</v>
      </c>
      <c r="S36" s="1318">
        <v>2</v>
      </c>
      <c r="T36" s="1318"/>
      <c r="U36" s="1318">
        <v>1</v>
      </c>
      <c r="V36" s="1320"/>
      <c r="W36" s="1320"/>
      <c r="X36" s="48"/>
      <c r="Y36" s="1322">
        <v>868</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c r="G37" s="1318">
        <v>3424</v>
      </c>
      <c r="H37" s="1318">
        <v>165</v>
      </c>
      <c r="I37" s="1318">
        <v>337</v>
      </c>
      <c r="J37" s="1318">
        <v>497</v>
      </c>
      <c r="K37" s="1318">
        <v>998</v>
      </c>
      <c r="L37" s="1320"/>
      <c r="M37" s="1321">
        <v>134</v>
      </c>
      <c r="N37" s="1320"/>
      <c r="O37" s="1320"/>
      <c r="P37" s="1320"/>
      <c r="Q37" s="1318"/>
      <c r="R37" s="1318">
        <v>1316</v>
      </c>
      <c r="S37" s="1318">
        <v>35</v>
      </c>
      <c r="T37" s="1318">
        <v>1309</v>
      </c>
      <c r="U37" s="1318"/>
      <c r="V37" s="1320"/>
      <c r="W37" s="1320"/>
      <c r="X37" s="48"/>
      <c r="Y37" s="1322">
        <v>8215</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c r="G38" s="1318">
        <v>3</v>
      </c>
      <c r="H38" s="1318">
        <v>77</v>
      </c>
      <c r="I38" s="1318"/>
      <c r="J38" s="1318"/>
      <c r="K38" s="1318">
        <v>896</v>
      </c>
      <c r="L38" s="1320"/>
      <c r="M38" s="1321">
        <v>12</v>
      </c>
      <c r="N38" s="1320"/>
      <c r="O38" s="1320"/>
      <c r="P38" s="1320"/>
      <c r="Q38" s="1318"/>
      <c r="R38" s="1318">
        <v>164</v>
      </c>
      <c r="S38" s="1318">
        <v>10</v>
      </c>
      <c r="T38" s="1318"/>
      <c r="U38" s="1318">
        <v>1</v>
      </c>
      <c r="V38" s="1320"/>
      <c r="W38" s="1320"/>
      <c r="X38" s="48"/>
      <c r="Y38" s="1322">
        <v>1163</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17150</v>
      </c>
      <c r="G39" s="1327">
        <v>834326.5187302382</v>
      </c>
      <c r="H39" s="1327">
        <v>31</v>
      </c>
      <c r="I39" s="1327">
        <v>1</v>
      </c>
      <c r="J39" s="1327">
        <v>3</v>
      </c>
      <c r="K39" s="1327">
        <v>69</v>
      </c>
      <c r="L39" s="1320">
        <v>0</v>
      </c>
      <c r="M39" s="1328">
        <v>0</v>
      </c>
      <c r="N39" s="1320">
        <v>0</v>
      </c>
      <c r="O39" s="1320">
        <v>0</v>
      </c>
      <c r="P39" s="1320">
        <v>0</v>
      </c>
      <c r="Q39" s="1327">
        <v>0</v>
      </c>
      <c r="R39" s="1327">
        <v>11</v>
      </c>
      <c r="S39" s="1327">
        <v>130</v>
      </c>
      <c r="T39" s="1327">
        <v>8</v>
      </c>
      <c r="U39" s="1327">
        <v>1607</v>
      </c>
      <c r="V39" s="1320">
        <v>0</v>
      </c>
      <c r="W39" s="1320">
        <v>0</v>
      </c>
      <c r="X39" s="65">
        <v>292236</v>
      </c>
      <c r="Y39" s="1329">
        <v>1145572.5187302381</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17150</v>
      </c>
      <c r="G40" s="1318">
        <v>35111</v>
      </c>
      <c r="H40" s="1318">
        <v>28</v>
      </c>
      <c r="I40" s="1318"/>
      <c r="J40" s="1318"/>
      <c r="K40" s="1318">
        <v>64</v>
      </c>
      <c r="L40" s="1320"/>
      <c r="M40" s="1321"/>
      <c r="N40" s="1320"/>
      <c r="O40" s="1320"/>
      <c r="P40" s="1320"/>
      <c r="Q40" s="1318"/>
      <c r="R40" s="1318">
        <v>11</v>
      </c>
      <c r="S40" s="1318">
        <v>130</v>
      </c>
      <c r="T40" s="1318">
        <v>8</v>
      </c>
      <c r="U40" s="1318">
        <v>1607</v>
      </c>
      <c r="V40" s="1320"/>
      <c r="W40" s="1320"/>
      <c r="X40" s="48">
        <v>292236</v>
      </c>
      <c r="Y40" s="1322">
        <v>346345</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c r="G41" s="1318"/>
      <c r="H41" s="1318"/>
      <c r="I41" s="1318"/>
      <c r="J41" s="1318"/>
      <c r="K41" s="1318"/>
      <c r="L41" s="1320"/>
      <c r="M41" s="1321"/>
      <c r="N41" s="1320"/>
      <c r="O41" s="1320"/>
      <c r="P41" s="1320"/>
      <c r="Q41" s="1318"/>
      <c r="R41" s="1318"/>
      <c r="S41" s="1318"/>
      <c r="T41" s="1318"/>
      <c r="U41" s="1318"/>
      <c r="V41" s="1320"/>
      <c r="W41" s="1320"/>
      <c r="X41" s="48"/>
      <c r="Y41" s="1322">
        <v>0</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c r="G42" s="1318"/>
      <c r="H42" s="1318"/>
      <c r="I42" s="1318"/>
      <c r="J42" s="1318"/>
      <c r="K42" s="1318"/>
      <c r="L42" s="1320"/>
      <c r="M42" s="1321"/>
      <c r="N42" s="1320"/>
      <c r="O42" s="1320"/>
      <c r="P42" s="1320"/>
      <c r="Q42" s="1318"/>
      <c r="R42" s="1318"/>
      <c r="S42" s="1318"/>
      <c r="T42" s="1318"/>
      <c r="U42" s="1318"/>
      <c r="V42" s="1320"/>
      <c r="W42" s="1320"/>
      <c r="X42" s="48"/>
      <c r="Y42" s="1322">
        <v>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c r="G43" s="1339">
        <v>20360.378730238219</v>
      </c>
      <c r="H43" s="1318">
        <v>2</v>
      </c>
      <c r="I43" s="1318">
        <v>1</v>
      </c>
      <c r="J43" s="1318">
        <v>3</v>
      </c>
      <c r="K43" s="1318">
        <v>4</v>
      </c>
      <c r="L43" s="1320"/>
      <c r="M43" s="1321"/>
      <c r="N43" s="1320"/>
      <c r="O43" s="1320"/>
      <c r="P43" s="1320"/>
      <c r="Q43" s="1318"/>
      <c r="R43" s="1318"/>
      <c r="S43" s="1318"/>
      <c r="T43" s="1318"/>
      <c r="U43" s="1318"/>
      <c r="V43" s="1320"/>
      <c r="W43" s="1320"/>
      <c r="X43" s="48"/>
      <c r="Y43" s="1322">
        <v>20370.378730238219</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c r="G44" s="1339">
        <v>778855.14</v>
      </c>
      <c r="H44" s="1318">
        <v>1</v>
      </c>
      <c r="I44" s="1318"/>
      <c r="J44" s="1318"/>
      <c r="K44" s="1318">
        <v>1</v>
      </c>
      <c r="L44" s="1320"/>
      <c r="M44" s="1321"/>
      <c r="N44" s="1320"/>
      <c r="O44" s="1320"/>
      <c r="P44" s="1320"/>
      <c r="Q44" s="1318"/>
      <c r="R44" s="1318"/>
      <c r="S44" s="1318"/>
      <c r="T44" s="1318"/>
      <c r="U44" s="1318"/>
      <c r="V44" s="1320"/>
      <c r="W44" s="1320"/>
      <c r="X44" s="48"/>
      <c r="Y44" s="1322">
        <v>778857.14</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0</v>
      </c>
      <c r="H45" s="1327">
        <v>1</v>
      </c>
      <c r="I45" s="1327">
        <v>0</v>
      </c>
      <c r="J45" s="1327">
        <v>10</v>
      </c>
      <c r="K45" s="1327">
        <v>12</v>
      </c>
      <c r="L45" s="1328">
        <v>90</v>
      </c>
      <c r="M45" s="1328">
        <v>0</v>
      </c>
      <c r="N45" s="1320">
        <v>0</v>
      </c>
      <c r="O45" s="1320">
        <v>0</v>
      </c>
      <c r="P45" s="1320">
        <v>0</v>
      </c>
      <c r="Q45" s="1327">
        <v>0</v>
      </c>
      <c r="R45" s="1327">
        <v>4</v>
      </c>
      <c r="S45" s="1327">
        <v>3</v>
      </c>
      <c r="T45" s="1327">
        <v>0</v>
      </c>
      <c r="U45" s="1327">
        <v>0</v>
      </c>
      <c r="V45" s="1320">
        <v>0</v>
      </c>
      <c r="W45" s="1320">
        <v>0</v>
      </c>
      <c r="X45" s="65">
        <v>0</v>
      </c>
      <c r="Y45" s="1329">
        <v>120</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c r="G46" s="1318"/>
      <c r="H46" s="1318"/>
      <c r="I46" s="1318"/>
      <c r="J46" s="1318"/>
      <c r="K46" s="1318"/>
      <c r="L46" s="1320"/>
      <c r="M46" s="1321"/>
      <c r="N46" s="1320"/>
      <c r="O46" s="1320"/>
      <c r="P46" s="1320"/>
      <c r="Q46" s="1318"/>
      <c r="R46" s="1318"/>
      <c r="S46" s="1318"/>
      <c r="T46" s="1318"/>
      <c r="U46" s="1318"/>
      <c r="V46" s="1320"/>
      <c r="W46" s="1320"/>
      <c r="X46" s="48"/>
      <c r="Y46" s="1322">
        <v>0</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c r="G47" s="1318"/>
      <c r="H47" s="1318"/>
      <c r="I47" s="1318"/>
      <c r="J47" s="1318"/>
      <c r="K47" s="1318"/>
      <c r="L47" s="1320"/>
      <c r="M47" s="1321"/>
      <c r="N47" s="1320"/>
      <c r="O47" s="1320"/>
      <c r="P47" s="1320"/>
      <c r="Q47" s="1318"/>
      <c r="R47" s="1318"/>
      <c r="S47" s="1318"/>
      <c r="T47" s="1318"/>
      <c r="U47" s="1318"/>
      <c r="V47" s="1320"/>
      <c r="W47" s="1320"/>
      <c r="X47" s="48"/>
      <c r="Y47" s="1322">
        <v>0</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c r="G48" s="1318"/>
      <c r="H48" s="1318"/>
      <c r="I48" s="1318"/>
      <c r="J48" s="1318"/>
      <c r="K48" s="1318"/>
      <c r="L48" s="1320"/>
      <c r="M48" s="1321"/>
      <c r="N48" s="1320"/>
      <c r="O48" s="1320"/>
      <c r="P48" s="1320"/>
      <c r="Q48" s="1318"/>
      <c r="R48" s="1318"/>
      <c r="S48" s="1318"/>
      <c r="T48" s="1318"/>
      <c r="U48" s="1318"/>
      <c r="V48" s="1320"/>
      <c r="W48" s="1320"/>
      <c r="X48" s="48"/>
      <c r="Y48" s="1322">
        <v>0</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c r="G49" s="1318"/>
      <c r="H49" s="1318"/>
      <c r="I49" s="1318"/>
      <c r="J49" s="1318"/>
      <c r="K49" s="1318"/>
      <c r="L49" s="1320"/>
      <c r="M49" s="1321"/>
      <c r="N49" s="1320"/>
      <c r="O49" s="1320"/>
      <c r="P49" s="1320"/>
      <c r="Q49" s="1318"/>
      <c r="R49" s="1318"/>
      <c r="S49" s="1318"/>
      <c r="T49" s="1318"/>
      <c r="U49" s="1318"/>
      <c r="V49" s="1320"/>
      <c r="W49" s="1320"/>
      <c r="X49" s="48"/>
      <c r="Y49" s="1322">
        <v>0</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c r="G50" s="1318"/>
      <c r="H50" s="1318">
        <v>1</v>
      </c>
      <c r="I50" s="1318"/>
      <c r="J50" s="1318">
        <v>10</v>
      </c>
      <c r="K50" s="1318">
        <v>12</v>
      </c>
      <c r="L50" s="1321">
        <v>90</v>
      </c>
      <c r="M50" s="1321"/>
      <c r="N50" s="1320"/>
      <c r="O50" s="1320"/>
      <c r="P50" s="1320"/>
      <c r="Q50" s="1318"/>
      <c r="R50" s="1318">
        <v>4</v>
      </c>
      <c r="S50" s="1318">
        <v>3</v>
      </c>
      <c r="T50" s="1318"/>
      <c r="U50" s="1318"/>
      <c r="V50" s="1320"/>
      <c r="W50" s="1320"/>
      <c r="X50" s="48"/>
      <c r="Y50" s="1322">
        <v>120</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0</v>
      </c>
      <c r="G51" s="1327">
        <v>966</v>
      </c>
      <c r="H51" s="1327">
        <v>220</v>
      </c>
      <c r="I51" s="1327">
        <v>0</v>
      </c>
      <c r="J51" s="1327">
        <v>2</v>
      </c>
      <c r="K51" s="1327">
        <v>965</v>
      </c>
      <c r="L51" s="1320">
        <v>0</v>
      </c>
      <c r="M51" s="1328">
        <v>154</v>
      </c>
      <c r="N51" s="1320">
        <v>0</v>
      </c>
      <c r="O51" s="1320">
        <v>0</v>
      </c>
      <c r="P51" s="1320">
        <v>0</v>
      </c>
      <c r="Q51" s="1327">
        <v>0</v>
      </c>
      <c r="R51" s="1327">
        <v>144</v>
      </c>
      <c r="S51" s="1327">
        <v>28</v>
      </c>
      <c r="T51" s="1327">
        <v>0</v>
      </c>
      <c r="U51" s="1327">
        <v>0</v>
      </c>
      <c r="V51" s="1320">
        <v>0</v>
      </c>
      <c r="W51" s="1320">
        <v>0</v>
      </c>
      <c r="X51" s="65">
        <v>0</v>
      </c>
      <c r="Y51" s="1329">
        <v>2479</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c r="G52" s="1318">
        <v>6</v>
      </c>
      <c r="H52" s="1318">
        <v>16</v>
      </c>
      <c r="I52" s="1318"/>
      <c r="J52" s="1318"/>
      <c r="K52" s="1318">
        <v>28</v>
      </c>
      <c r="L52" s="1320"/>
      <c r="M52" s="1321">
        <v>17</v>
      </c>
      <c r="N52" s="1320"/>
      <c r="O52" s="1320"/>
      <c r="P52" s="1320"/>
      <c r="Q52" s="1318"/>
      <c r="R52" s="1318">
        <v>16</v>
      </c>
      <c r="S52" s="1318">
        <v>23</v>
      </c>
      <c r="T52" s="1318"/>
      <c r="U52" s="1318"/>
      <c r="V52" s="1320"/>
      <c r="W52" s="1320"/>
      <c r="X52" s="48"/>
      <c r="Y52" s="1322">
        <v>106</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c r="G53" s="1318">
        <v>867</v>
      </c>
      <c r="H53" s="1318">
        <v>12</v>
      </c>
      <c r="I53" s="1318"/>
      <c r="J53" s="1318">
        <v>1</v>
      </c>
      <c r="K53" s="1318">
        <v>60</v>
      </c>
      <c r="L53" s="1342"/>
      <c r="M53" s="1343"/>
      <c r="N53" s="1342"/>
      <c r="O53" s="1342"/>
      <c r="P53" s="1342"/>
      <c r="Q53" s="1318"/>
      <c r="R53" s="1318">
        <v>5</v>
      </c>
      <c r="S53" s="1318"/>
      <c r="T53" s="1318"/>
      <c r="U53" s="1318"/>
      <c r="V53" s="1342"/>
      <c r="W53" s="1342"/>
      <c r="X53" s="48"/>
      <c r="Y53" s="1322">
        <v>945</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c r="G54" s="1318">
        <v>93</v>
      </c>
      <c r="H54" s="1318">
        <v>192</v>
      </c>
      <c r="I54" s="1318"/>
      <c r="J54" s="1318">
        <v>1</v>
      </c>
      <c r="K54" s="1318">
        <v>877</v>
      </c>
      <c r="L54" s="1342"/>
      <c r="M54" s="1343">
        <v>137</v>
      </c>
      <c r="N54" s="1342"/>
      <c r="O54" s="1342"/>
      <c r="P54" s="1342"/>
      <c r="Q54" s="1318"/>
      <c r="R54" s="1318">
        <v>123</v>
      </c>
      <c r="S54" s="1318">
        <v>5</v>
      </c>
      <c r="T54" s="1318"/>
      <c r="U54" s="1318"/>
      <c r="V54" s="1342"/>
      <c r="W54" s="1342"/>
      <c r="X54" s="48"/>
      <c r="Y54" s="1322">
        <v>1428</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c r="G55" s="1318"/>
      <c r="H55" s="1318"/>
      <c r="I55" s="1318"/>
      <c r="J55" s="1318"/>
      <c r="K55" s="1318"/>
      <c r="L55" s="1342"/>
      <c r="M55" s="1343"/>
      <c r="N55" s="1342"/>
      <c r="O55" s="1342"/>
      <c r="P55" s="1342"/>
      <c r="Q55" s="1318"/>
      <c r="R55" s="1318"/>
      <c r="S55" s="1318"/>
      <c r="T55" s="1318"/>
      <c r="U55" s="1318"/>
      <c r="V55" s="1342"/>
      <c r="W55" s="1342"/>
      <c r="X55" s="48"/>
      <c r="Y55" s="1322">
        <v>0</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0</v>
      </c>
      <c r="G56" s="1327">
        <v>722</v>
      </c>
      <c r="H56" s="1327">
        <v>2626</v>
      </c>
      <c r="I56" s="1327">
        <v>0</v>
      </c>
      <c r="J56" s="1327">
        <v>328</v>
      </c>
      <c r="K56" s="1327">
        <v>3471</v>
      </c>
      <c r="L56" s="1342">
        <v>0</v>
      </c>
      <c r="M56" s="1345">
        <v>6</v>
      </c>
      <c r="N56" s="1342">
        <v>0</v>
      </c>
      <c r="O56" s="1342">
        <v>0</v>
      </c>
      <c r="P56" s="1342">
        <v>0</v>
      </c>
      <c r="Q56" s="1327">
        <v>1</v>
      </c>
      <c r="R56" s="1327">
        <v>29525</v>
      </c>
      <c r="S56" s="1327">
        <v>187</v>
      </c>
      <c r="T56" s="1327">
        <v>0</v>
      </c>
      <c r="U56" s="1327">
        <v>81</v>
      </c>
      <c r="V56" s="1342">
        <v>0</v>
      </c>
      <c r="W56" s="1342">
        <v>0</v>
      </c>
      <c r="X56" s="65">
        <v>0</v>
      </c>
      <c r="Y56" s="1329">
        <v>36947</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c r="G57" s="1318"/>
      <c r="H57" s="1318"/>
      <c r="I57" s="1318"/>
      <c r="J57" s="1318"/>
      <c r="K57" s="1318"/>
      <c r="L57" s="1342"/>
      <c r="M57" s="1343"/>
      <c r="N57" s="1342"/>
      <c r="O57" s="1342"/>
      <c r="P57" s="1342"/>
      <c r="Q57" s="1318"/>
      <c r="R57" s="1318"/>
      <c r="S57" s="1318"/>
      <c r="T57" s="1319"/>
      <c r="U57" s="1318"/>
      <c r="V57" s="1342"/>
      <c r="W57" s="1342"/>
      <c r="X57" s="101"/>
      <c r="Y57" s="1322">
        <v>0</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c r="G58" s="1318"/>
      <c r="H58" s="1318"/>
      <c r="I58" s="1318"/>
      <c r="J58" s="1318"/>
      <c r="K58" s="1318"/>
      <c r="L58" s="1342"/>
      <c r="M58" s="1343"/>
      <c r="N58" s="1342"/>
      <c r="O58" s="1342"/>
      <c r="P58" s="1342"/>
      <c r="Q58" s="1318"/>
      <c r="R58" s="1318"/>
      <c r="S58" s="1318"/>
      <c r="T58" s="1319"/>
      <c r="U58" s="1318"/>
      <c r="V58" s="1342"/>
      <c r="W58" s="1342"/>
      <c r="X58" s="101"/>
      <c r="Y58" s="1322">
        <v>0</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c r="G59" s="1318">
        <v>196</v>
      </c>
      <c r="H59" s="1318">
        <v>53</v>
      </c>
      <c r="I59" s="1318"/>
      <c r="J59" s="1318">
        <v>10</v>
      </c>
      <c r="K59" s="1318">
        <v>623</v>
      </c>
      <c r="L59" s="1342"/>
      <c r="M59" s="1343"/>
      <c r="N59" s="1342"/>
      <c r="O59" s="1342"/>
      <c r="P59" s="1342"/>
      <c r="Q59" s="1318"/>
      <c r="R59" s="1318">
        <v>188</v>
      </c>
      <c r="S59" s="1318">
        <v>70</v>
      </c>
      <c r="T59" s="1319"/>
      <c r="U59" s="1318"/>
      <c r="V59" s="1342"/>
      <c r="W59" s="1342"/>
      <c r="X59" s="101"/>
      <c r="Y59" s="1322">
        <v>1140</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c r="G60" s="1318">
        <v>257</v>
      </c>
      <c r="H60" s="1318">
        <v>1996</v>
      </c>
      <c r="I60" s="1318"/>
      <c r="J60" s="1318">
        <v>233</v>
      </c>
      <c r="K60" s="1318">
        <v>1676</v>
      </c>
      <c r="L60" s="1342"/>
      <c r="M60" s="1343">
        <v>6</v>
      </c>
      <c r="N60" s="1342"/>
      <c r="O60" s="1342"/>
      <c r="P60" s="1342"/>
      <c r="Q60" s="1318">
        <v>1</v>
      </c>
      <c r="R60" s="1318">
        <v>846</v>
      </c>
      <c r="S60" s="1318">
        <v>105</v>
      </c>
      <c r="T60" s="1319"/>
      <c r="U60" s="1318"/>
      <c r="V60" s="1342"/>
      <c r="W60" s="1342"/>
      <c r="X60" s="101"/>
      <c r="Y60" s="1322">
        <v>5120</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c r="G61" s="1318"/>
      <c r="H61" s="1318"/>
      <c r="I61" s="1318"/>
      <c r="J61" s="1318"/>
      <c r="K61" s="1318"/>
      <c r="L61" s="1342"/>
      <c r="M61" s="1343"/>
      <c r="N61" s="1342"/>
      <c r="O61" s="1342"/>
      <c r="P61" s="1342"/>
      <c r="Q61" s="1318"/>
      <c r="R61" s="1318"/>
      <c r="S61" s="1318"/>
      <c r="T61" s="1319"/>
      <c r="U61" s="1318"/>
      <c r="V61" s="1342"/>
      <c r="W61" s="1342"/>
      <c r="X61" s="101"/>
      <c r="Y61" s="1322">
        <v>0</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c r="G62" s="1318"/>
      <c r="H62" s="1318"/>
      <c r="I62" s="1318"/>
      <c r="J62" s="1318"/>
      <c r="K62" s="1318"/>
      <c r="L62" s="1342"/>
      <c r="M62" s="1343"/>
      <c r="N62" s="1342"/>
      <c r="O62" s="1342"/>
      <c r="P62" s="1342"/>
      <c r="Q62" s="1318"/>
      <c r="R62" s="1318"/>
      <c r="S62" s="1318"/>
      <c r="T62" s="1319"/>
      <c r="U62" s="1318"/>
      <c r="V62" s="1342"/>
      <c r="W62" s="1342"/>
      <c r="X62" s="101"/>
      <c r="Y62" s="1322">
        <v>0</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c r="G63" s="1318"/>
      <c r="H63" s="1318"/>
      <c r="I63" s="1318"/>
      <c r="J63" s="1318"/>
      <c r="K63" s="1318"/>
      <c r="L63" s="1342"/>
      <c r="M63" s="1343"/>
      <c r="N63" s="1342"/>
      <c r="O63" s="1342"/>
      <c r="P63" s="1342"/>
      <c r="Q63" s="1318"/>
      <c r="R63" s="1318"/>
      <c r="S63" s="1318"/>
      <c r="T63" s="1319"/>
      <c r="U63" s="1318"/>
      <c r="V63" s="1342"/>
      <c r="W63" s="1342"/>
      <c r="X63" s="101"/>
      <c r="Y63" s="1322">
        <v>0</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c r="G64" s="1318">
        <v>269</v>
      </c>
      <c r="H64" s="1318">
        <v>319</v>
      </c>
      <c r="I64" s="1318"/>
      <c r="J64" s="1318"/>
      <c r="K64" s="1318">
        <v>346</v>
      </c>
      <c r="L64" s="1342"/>
      <c r="M64" s="1343"/>
      <c r="N64" s="1342"/>
      <c r="O64" s="1342"/>
      <c r="P64" s="1342"/>
      <c r="Q64" s="1318"/>
      <c r="R64" s="1318">
        <v>503</v>
      </c>
      <c r="S64" s="1318">
        <v>2</v>
      </c>
      <c r="T64" s="1319"/>
      <c r="U64" s="1318">
        <v>81</v>
      </c>
      <c r="V64" s="1342"/>
      <c r="W64" s="1342"/>
      <c r="X64" s="101"/>
      <c r="Y64" s="1322">
        <v>1520</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c r="G65" s="1318"/>
      <c r="H65" s="1318">
        <v>258</v>
      </c>
      <c r="I65" s="1318"/>
      <c r="J65" s="1318">
        <v>85</v>
      </c>
      <c r="K65" s="1318">
        <v>826</v>
      </c>
      <c r="L65" s="1342"/>
      <c r="M65" s="1343"/>
      <c r="N65" s="1342"/>
      <c r="O65" s="1342"/>
      <c r="P65" s="1342"/>
      <c r="Q65" s="1318"/>
      <c r="R65" s="1318">
        <v>27988</v>
      </c>
      <c r="S65" s="1318">
        <v>10</v>
      </c>
      <c r="T65" s="1319"/>
      <c r="U65" s="1318"/>
      <c r="V65" s="1342"/>
      <c r="W65" s="1342"/>
      <c r="X65" s="101"/>
      <c r="Y65" s="1322">
        <v>29167</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v>0</v>
      </c>
      <c r="G66" s="1327">
        <v>6.9251085882073458</v>
      </c>
      <c r="H66" s="1327">
        <v>3.0509167042000751</v>
      </c>
      <c r="I66" s="1327">
        <v>1.6046198637503985E-3</v>
      </c>
      <c r="J66" s="1327">
        <v>0</v>
      </c>
      <c r="K66" s="1327">
        <v>75.485726583175648</v>
      </c>
      <c r="L66" s="1342">
        <v>0</v>
      </c>
      <c r="M66" s="1345">
        <v>13.603967204875879</v>
      </c>
      <c r="N66" s="1342">
        <v>0</v>
      </c>
      <c r="O66" s="1342">
        <v>0</v>
      </c>
      <c r="P66" s="1342">
        <v>0</v>
      </c>
      <c r="Q66" s="1327">
        <v>0</v>
      </c>
      <c r="R66" s="1327">
        <v>9.2763680811230209</v>
      </c>
      <c r="S66" s="1327">
        <v>65.227425211329205</v>
      </c>
      <c r="T66" s="1327">
        <v>0</v>
      </c>
      <c r="U66" s="1327">
        <v>6.6957519786764452</v>
      </c>
      <c r="V66" s="1342">
        <v>0</v>
      </c>
      <c r="W66" s="1342">
        <v>0</v>
      </c>
      <c r="X66" s="65">
        <v>0</v>
      </c>
      <c r="Y66" s="1329">
        <v>180.26686897145137</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v>0</v>
      </c>
      <c r="G67" s="1348">
        <v>6.9251085882073458</v>
      </c>
      <c r="H67" s="1318">
        <v>3.0509167042000751</v>
      </c>
      <c r="I67" s="1318">
        <v>1.6046198637503985E-3</v>
      </c>
      <c r="J67" s="1318">
        <v>0</v>
      </c>
      <c r="K67" s="1318">
        <v>75.485726583175648</v>
      </c>
      <c r="L67" s="1342">
        <v>0</v>
      </c>
      <c r="M67" s="1343">
        <v>13.603967204875879</v>
      </c>
      <c r="N67" s="1342">
        <v>0</v>
      </c>
      <c r="O67" s="1342">
        <v>0</v>
      </c>
      <c r="P67" s="1342">
        <v>0</v>
      </c>
      <c r="Q67" s="1318">
        <v>0</v>
      </c>
      <c r="R67" s="1318">
        <v>9.2763680811230209</v>
      </c>
      <c r="S67" s="1318">
        <v>65.227425211329205</v>
      </c>
      <c r="T67" s="1318">
        <v>0</v>
      </c>
      <c r="U67" s="1318">
        <v>6.6957519786764452</v>
      </c>
      <c r="V67" s="1342">
        <v>0</v>
      </c>
      <c r="W67" s="1342">
        <v>0</v>
      </c>
      <c r="X67" s="48">
        <v>0</v>
      </c>
      <c r="Y67" s="1322">
        <v>180.26686897145137</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0</v>
      </c>
      <c r="G68" s="1327">
        <v>0</v>
      </c>
      <c r="H68" s="1327">
        <v>6</v>
      </c>
      <c r="I68" s="1327">
        <v>31</v>
      </c>
      <c r="J68" s="1327">
        <v>207</v>
      </c>
      <c r="K68" s="1327">
        <v>13</v>
      </c>
      <c r="L68" s="1349">
        <v>0</v>
      </c>
      <c r="M68" s="1350">
        <v>0</v>
      </c>
      <c r="N68" s="1349">
        <v>0</v>
      </c>
      <c r="O68" s="1349">
        <v>0</v>
      </c>
      <c r="P68" s="1342">
        <v>0</v>
      </c>
      <c r="Q68" s="1327">
        <v>0</v>
      </c>
      <c r="R68" s="1327">
        <v>1</v>
      </c>
      <c r="S68" s="1327">
        <v>1</v>
      </c>
      <c r="T68" s="1327">
        <v>0</v>
      </c>
      <c r="U68" s="1327">
        <v>0</v>
      </c>
      <c r="V68" s="1349">
        <v>0</v>
      </c>
      <c r="W68" s="1349">
        <v>0</v>
      </c>
      <c r="X68" s="65">
        <v>0</v>
      </c>
      <c r="Y68" s="1329">
        <v>259</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c r="G69" s="1318"/>
      <c r="H69" s="1318">
        <v>6</v>
      </c>
      <c r="I69" s="1318"/>
      <c r="J69" s="1318"/>
      <c r="K69" s="1318">
        <v>7</v>
      </c>
      <c r="L69" s="1342"/>
      <c r="M69" s="1343"/>
      <c r="N69" s="1342"/>
      <c r="O69" s="1342"/>
      <c r="P69" s="1342"/>
      <c r="Q69" s="1318"/>
      <c r="R69" s="1318">
        <v>1</v>
      </c>
      <c r="S69" s="1318">
        <v>1</v>
      </c>
      <c r="T69" s="1318"/>
      <c r="U69" s="1318"/>
      <c r="V69" s="1342"/>
      <c r="W69" s="1342"/>
      <c r="X69" s="48"/>
      <c r="Y69" s="1322">
        <v>15</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1299</v>
      </c>
      <c r="E70" s="76" t="s">
        <v>170</v>
      </c>
      <c r="F70" s="1317"/>
      <c r="G70" s="1318"/>
      <c r="H70" s="1318"/>
      <c r="I70" s="1318">
        <v>31</v>
      </c>
      <c r="J70" s="1318">
        <v>207</v>
      </c>
      <c r="K70" s="1318">
        <v>6</v>
      </c>
      <c r="L70" s="1342"/>
      <c r="M70" s="1343"/>
      <c r="N70" s="1342"/>
      <c r="O70" s="1342"/>
      <c r="P70" s="1342"/>
      <c r="Q70" s="1318"/>
      <c r="R70" s="1318"/>
      <c r="S70" s="1318"/>
      <c r="T70" s="1318"/>
      <c r="U70" s="1318"/>
      <c r="V70" s="1342"/>
      <c r="W70" s="1342"/>
      <c r="X70" s="48"/>
      <c r="Y70" s="1322">
        <v>244</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0</v>
      </c>
      <c r="G71" s="1327">
        <v>321</v>
      </c>
      <c r="H71" s="1327">
        <v>1293</v>
      </c>
      <c r="I71" s="1327">
        <v>0</v>
      </c>
      <c r="J71" s="1327">
        <v>0</v>
      </c>
      <c r="K71" s="1327">
        <v>960</v>
      </c>
      <c r="L71" s="1342">
        <v>0</v>
      </c>
      <c r="M71" s="1345">
        <v>0</v>
      </c>
      <c r="N71" s="1342">
        <v>0</v>
      </c>
      <c r="O71" s="1342">
        <v>0</v>
      </c>
      <c r="P71" s="1342">
        <v>0</v>
      </c>
      <c r="Q71" s="1327">
        <v>10</v>
      </c>
      <c r="R71" s="1327">
        <v>470</v>
      </c>
      <c r="S71" s="1327">
        <v>430</v>
      </c>
      <c r="T71" s="1327">
        <v>0</v>
      </c>
      <c r="U71" s="1327">
        <v>0</v>
      </c>
      <c r="V71" s="1342">
        <v>0</v>
      </c>
      <c r="W71" s="1342">
        <v>0</v>
      </c>
      <c r="X71" s="65">
        <v>0</v>
      </c>
      <c r="Y71" s="1329">
        <v>3484</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c r="G72" s="1318">
        <v>191</v>
      </c>
      <c r="H72" s="1318">
        <v>1176</v>
      </c>
      <c r="I72" s="1319"/>
      <c r="J72" s="1318"/>
      <c r="K72" s="1318">
        <v>591</v>
      </c>
      <c r="L72" s="1342"/>
      <c r="M72" s="1343"/>
      <c r="N72" s="1342"/>
      <c r="O72" s="1342"/>
      <c r="P72" s="1342"/>
      <c r="Q72" s="1318"/>
      <c r="R72" s="1318">
        <v>262</v>
      </c>
      <c r="S72" s="1318">
        <v>217</v>
      </c>
      <c r="T72" s="1319"/>
      <c r="U72" s="1318"/>
      <c r="V72" s="1342"/>
      <c r="W72" s="1342"/>
      <c r="X72" s="48"/>
      <c r="Y72" s="1322">
        <v>2437</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1300</v>
      </c>
      <c r="E73" s="74"/>
      <c r="F73" s="1317"/>
      <c r="G73" s="1318">
        <v>130</v>
      </c>
      <c r="H73" s="1318">
        <v>117</v>
      </c>
      <c r="I73" s="1319"/>
      <c r="J73" s="1318"/>
      <c r="K73" s="1318">
        <v>369</v>
      </c>
      <c r="L73" s="1342"/>
      <c r="M73" s="1343"/>
      <c r="N73" s="1342"/>
      <c r="O73" s="1342"/>
      <c r="P73" s="1342"/>
      <c r="Q73" s="1318">
        <v>10</v>
      </c>
      <c r="R73" s="1318">
        <v>208</v>
      </c>
      <c r="S73" s="1318">
        <v>213</v>
      </c>
      <c r="T73" s="1319"/>
      <c r="U73" s="1318"/>
      <c r="V73" s="1342"/>
      <c r="W73" s="1342"/>
      <c r="X73" s="48"/>
      <c r="Y73" s="1322">
        <v>1047</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v>0</v>
      </c>
      <c r="G74" s="1327">
        <v>352</v>
      </c>
      <c r="H74" s="1327">
        <v>271</v>
      </c>
      <c r="I74" s="1327">
        <v>3</v>
      </c>
      <c r="J74" s="1327">
        <v>0</v>
      </c>
      <c r="K74" s="1327">
        <v>1332</v>
      </c>
      <c r="L74" s="1342">
        <v>0</v>
      </c>
      <c r="M74" s="1345">
        <v>0</v>
      </c>
      <c r="N74" s="1342">
        <v>0</v>
      </c>
      <c r="O74" s="1342">
        <v>0</v>
      </c>
      <c r="P74" s="1342">
        <v>0</v>
      </c>
      <c r="Q74" s="1327">
        <v>0</v>
      </c>
      <c r="R74" s="1327">
        <v>29</v>
      </c>
      <c r="S74" s="1327">
        <v>0</v>
      </c>
      <c r="T74" s="1327">
        <v>0</v>
      </c>
      <c r="U74" s="1327">
        <v>0</v>
      </c>
      <c r="V74" s="1342">
        <v>0</v>
      </c>
      <c r="W74" s="1342">
        <v>0</v>
      </c>
      <c r="X74" s="65">
        <v>0</v>
      </c>
      <c r="Y74" s="1329">
        <v>1987</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1301</v>
      </c>
      <c r="E75" s="74" t="s">
        <v>181</v>
      </c>
      <c r="F75" s="1317"/>
      <c r="G75" s="1318">
        <v>352</v>
      </c>
      <c r="H75" s="1318">
        <v>271</v>
      </c>
      <c r="I75" s="1318">
        <v>3</v>
      </c>
      <c r="J75" s="1318"/>
      <c r="K75" s="1318">
        <v>1332</v>
      </c>
      <c r="L75" s="1342"/>
      <c r="M75" s="1343"/>
      <c r="N75" s="1342"/>
      <c r="O75" s="1342"/>
      <c r="P75" s="1342"/>
      <c r="Q75" s="1318"/>
      <c r="R75" s="1318">
        <v>29</v>
      </c>
      <c r="S75" s="1318"/>
      <c r="T75" s="1318"/>
      <c r="U75" s="1318"/>
      <c r="V75" s="1342"/>
      <c r="W75" s="1342"/>
      <c r="X75" s="48"/>
      <c r="Y75" s="1322">
        <v>1987</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1302</v>
      </c>
      <c r="E76" s="29" t="s">
        <v>184</v>
      </c>
      <c r="F76" s="1326"/>
      <c r="G76" s="1327">
        <v>105</v>
      </c>
      <c r="H76" s="1327">
        <v>46</v>
      </c>
      <c r="I76" s="1327">
        <v>22</v>
      </c>
      <c r="J76" s="1327">
        <v>1</v>
      </c>
      <c r="K76" s="1327">
        <v>725</v>
      </c>
      <c r="L76" s="1342"/>
      <c r="M76" s="1345">
        <v>205</v>
      </c>
      <c r="N76" s="1342"/>
      <c r="O76" s="1342"/>
      <c r="P76" s="1342"/>
      <c r="Q76" s="1327"/>
      <c r="R76" s="1327">
        <v>341</v>
      </c>
      <c r="S76" s="1327">
        <v>226</v>
      </c>
      <c r="T76" s="1327"/>
      <c r="U76" s="1327">
        <v>42</v>
      </c>
      <c r="V76" s="1342"/>
      <c r="W76" s="1342"/>
      <c r="X76" s="65"/>
      <c r="Y76" s="1329">
        <v>1713</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1262</v>
      </c>
      <c r="E77" s="29" t="s">
        <v>187</v>
      </c>
      <c r="F77" s="1326">
        <v>0</v>
      </c>
      <c r="G77" s="1327">
        <v>454</v>
      </c>
      <c r="H77" s="1327">
        <v>20</v>
      </c>
      <c r="I77" s="1327">
        <v>46</v>
      </c>
      <c r="J77" s="1327">
        <v>31</v>
      </c>
      <c r="K77" s="1327">
        <v>4372</v>
      </c>
      <c r="L77" s="1342">
        <v>0</v>
      </c>
      <c r="M77" s="1345">
        <v>0</v>
      </c>
      <c r="N77" s="1342">
        <v>0</v>
      </c>
      <c r="O77" s="1342">
        <v>0</v>
      </c>
      <c r="P77" s="1342">
        <v>0</v>
      </c>
      <c r="Q77" s="1327">
        <v>0</v>
      </c>
      <c r="R77" s="1327">
        <v>97</v>
      </c>
      <c r="S77" s="1327">
        <v>82</v>
      </c>
      <c r="T77" s="1327">
        <v>0</v>
      </c>
      <c r="U77" s="1327">
        <v>0</v>
      </c>
      <c r="V77" s="1342">
        <v>0</v>
      </c>
      <c r="W77" s="1342">
        <v>0</v>
      </c>
      <c r="X77" s="65">
        <v>0</v>
      </c>
      <c r="Y77" s="1329">
        <v>5102</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c r="G78" s="1318">
        <v>451</v>
      </c>
      <c r="H78" s="1318">
        <v>20</v>
      </c>
      <c r="I78" s="1318">
        <v>12</v>
      </c>
      <c r="J78" s="1318">
        <v>12</v>
      </c>
      <c r="K78" s="1318">
        <v>3666</v>
      </c>
      <c r="L78" s="1342"/>
      <c r="M78" s="1343"/>
      <c r="N78" s="1342"/>
      <c r="O78" s="1342"/>
      <c r="P78" s="1342"/>
      <c r="Q78" s="1318"/>
      <c r="R78" s="1318">
        <v>84</v>
      </c>
      <c r="S78" s="1318">
        <v>76</v>
      </c>
      <c r="T78" s="1318"/>
      <c r="U78" s="1318"/>
      <c r="V78" s="1342"/>
      <c r="W78" s="1342"/>
      <c r="X78" s="48"/>
      <c r="Y78" s="1322">
        <v>4321</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1303</v>
      </c>
      <c r="E79" s="74"/>
      <c r="F79" s="1317"/>
      <c r="G79" s="1318">
        <v>3</v>
      </c>
      <c r="H79" s="1318"/>
      <c r="I79" s="1318">
        <v>34</v>
      </c>
      <c r="J79" s="1318">
        <v>19</v>
      </c>
      <c r="K79" s="1318">
        <v>706</v>
      </c>
      <c r="L79" s="1342"/>
      <c r="M79" s="1343"/>
      <c r="N79" s="1342"/>
      <c r="O79" s="1342"/>
      <c r="P79" s="1342"/>
      <c r="Q79" s="1318"/>
      <c r="R79" s="1318">
        <v>13</v>
      </c>
      <c r="S79" s="1318">
        <v>6</v>
      </c>
      <c r="T79" s="1318"/>
      <c r="U79" s="1318"/>
      <c r="V79" s="1342"/>
      <c r="W79" s="1342"/>
      <c r="X79" s="48"/>
      <c r="Y79" s="1322">
        <v>781</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1304</v>
      </c>
      <c r="E80" s="29" t="s">
        <v>193</v>
      </c>
      <c r="F80" s="1326">
        <v>3.5242515012444069E-2</v>
      </c>
      <c r="G80" s="1327">
        <v>8.6177756933466423</v>
      </c>
      <c r="H80" s="1327">
        <v>3.1414623307783622</v>
      </c>
      <c r="I80" s="1327">
        <v>1.4172453431028198</v>
      </c>
      <c r="J80" s="1327">
        <v>0.32756746241881246</v>
      </c>
      <c r="K80" s="1327">
        <v>24.510643356718113</v>
      </c>
      <c r="L80" s="1342">
        <v>0</v>
      </c>
      <c r="M80" s="1345">
        <v>0.2185035930771532</v>
      </c>
      <c r="N80" s="1342">
        <v>0</v>
      </c>
      <c r="O80" s="1342">
        <v>0</v>
      </c>
      <c r="P80" s="1342">
        <v>0</v>
      </c>
      <c r="Q80" s="1327">
        <v>0</v>
      </c>
      <c r="R80" s="1327">
        <v>2.7053533313992437</v>
      </c>
      <c r="S80" s="1327">
        <v>0.52725867168109353</v>
      </c>
      <c r="T80" s="1327">
        <v>0</v>
      </c>
      <c r="U80" s="1327">
        <v>0</v>
      </c>
      <c r="V80" s="1342">
        <v>0</v>
      </c>
      <c r="W80" s="1342">
        <v>0</v>
      </c>
      <c r="X80" s="65">
        <v>0</v>
      </c>
      <c r="Y80" s="1329">
        <v>41.501052297534684</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v>0</v>
      </c>
      <c r="G81" s="1327">
        <v>549</v>
      </c>
      <c r="H81" s="1327">
        <v>1261</v>
      </c>
      <c r="I81" s="1327">
        <v>0</v>
      </c>
      <c r="J81" s="1327">
        <v>27</v>
      </c>
      <c r="K81" s="1327">
        <v>1101</v>
      </c>
      <c r="L81" s="1342">
        <v>0</v>
      </c>
      <c r="M81" s="1345">
        <v>0</v>
      </c>
      <c r="N81" s="1342">
        <v>0</v>
      </c>
      <c r="O81" s="1342">
        <v>0</v>
      </c>
      <c r="P81" s="1345">
        <v>278</v>
      </c>
      <c r="Q81" s="1327">
        <v>0</v>
      </c>
      <c r="R81" s="1327">
        <v>540</v>
      </c>
      <c r="S81" s="1327">
        <v>41</v>
      </c>
      <c r="T81" s="1327">
        <v>0</v>
      </c>
      <c r="U81" s="1327">
        <v>0</v>
      </c>
      <c r="V81" s="1342">
        <v>0</v>
      </c>
      <c r="W81" s="1342">
        <v>0</v>
      </c>
      <c r="X81" s="65">
        <v>0</v>
      </c>
      <c r="Y81" s="1329">
        <v>3797</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1305</v>
      </c>
      <c r="E82" s="74" t="s">
        <v>198</v>
      </c>
      <c r="F82" s="1317"/>
      <c r="G82" s="1318">
        <v>201</v>
      </c>
      <c r="H82" s="1318">
        <v>1261</v>
      </c>
      <c r="I82" s="1318"/>
      <c r="J82" s="1318">
        <v>27</v>
      </c>
      <c r="K82" s="1318">
        <v>1093</v>
      </c>
      <c r="L82" s="1342"/>
      <c r="M82" s="1343"/>
      <c r="N82" s="1342"/>
      <c r="O82" s="1342"/>
      <c r="P82" s="1342"/>
      <c r="Q82" s="1318"/>
      <c r="R82" s="1318">
        <v>539</v>
      </c>
      <c r="S82" s="1318">
        <v>41</v>
      </c>
      <c r="T82" s="1319"/>
      <c r="U82" s="1318"/>
      <c r="V82" s="1342"/>
      <c r="W82" s="1342"/>
      <c r="X82" s="48"/>
      <c r="Y82" s="1322">
        <v>3162</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1306</v>
      </c>
      <c r="E83" s="74" t="s">
        <v>200</v>
      </c>
      <c r="F83" s="1317"/>
      <c r="G83" s="1318">
        <v>348</v>
      </c>
      <c r="H83" s="1318"/>
      <c r="I83" s="1318"/>
      <c r="J83" s="1318"/>
      <c r="K83" s="1318">
        <v>8</v>
      </c>
      <c r="L83" s="1342"/>
      <c r="M83" s="1343"/>
      <c r="N83" s="1342"/>
      <c r="O83" s="1342"/>
      <c r="P83" s="1343">
        <v>278</v>
      </c>
      <c r="Q83" s="1318"/>
      <c r="R83" s="1318">
        <v>1</v>
      </c>
      <c r="S83" s="1318"/>
      <c r="T83" s="1319"/>
      <c r="U83" s="1318"/>
      <c r="V83" s="1342"/>
      <c r="W83" s="1342"/>
      <c r="X83" s="48"/>
      <c r="Y83" s="1322">
        <v>635</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1307</v>
      </c>
      <c r="E84" s="74"/>
      <c r="F84" s="1317"/>
      <c r="G84" s="1318"/>
      <c r="H84" s="1318"/>
      <c r="I84" s="1318"/>
      <c r="J84" s="1318"/>
      <c r="K84" s="1318"/>
      <c r="L84" s="1342"/>
      <c r="M84" s="1343"/>
      <c r="N84" s="1342"/>
      <c r="O84" s="1342"/>
      <c r="P84" s="1342"/>
      <c r="Q84" s="1318"/>
      <c r="R84" s="1318"/>
      <c r="S84" s="1318"/>
      <c r="T84" s="1319"/>
      <c r="U84" s="1318"/>
      <c r="V84" s="1342"/>
      <c r="W84" s="1342"/>
      <c r="X84" s="48"/>
      <c r="Y84" s="1322">
        <v>0</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1308</v>
      </c>
      <c r="E85" s="1356" t="s">
        <v>204</v>
      </c>
      <c r="F85" s="1357">
        <v>0.49670227180614951</v>
      </c>
      <c r="G85" s="1358">
        <v>207.36408844639411</v>
      </c>
      <c r="H85" s="1358">
        <v>3.8265003132330957</v>
      </c>
      <c r="I85" s="1358">
        <v>1.3848382718407983</v>
      </c>
      <c r="J85" s="1358">
        <v>1.1165791704573151</v>
      </c>
      <c r="K85" s="1358">
        <v>212.01435711018556</v>
      </c>
      <c r="L85" s="1359">
        <v>0</v>
      </c>
      <c r="M85" s="1360">
        <v>10.505514484119493</v>
      </c>
      <c r="N85" s="1359">
        <v>0</v>
      </c>
      <c r="O85" s="1359">
        <v>0</v>
      </c>
      <c r="P85" s="1359">
        <v>0</v>
      </c>
      <c r="Q85" s="1358">
        <v>6.2576664164554268E-3</v>
      </c>
      <c r="R85" s="1358">
        <v>29.316666588199453</v>
      </c>
      <c r="S85" s="1358">
        <v>20.63979036481232</v>
      </c>
      <c r="T85" s="1358">
        <v>0</v>
      </c>
      <c r="U85" s="1358">
        <v>0.6404003452970044</v>
      </c>
      <c r="V85" s="1359">
        <v>0</v>
      </c>
      <c r="W85" s="1359">
        <v>0</v>
      </c>
      <c r="X85" s="1361">
        <v>0</v>
      </c>
      <c r="Y85" s="1362">
        <v>487.31169503276169</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17168.531944786817</v>
      </c>
      <c r="G86" s="1363">
        <v>1308552.4257029661</v>
      </c>
      <c r="H86" s="1363">
        <v>44767.018879348216</v>
      </c>
      <c r="I86" s="1363">
        <v>18647.80368823481</v>
      </c>
      <c r="J86" s="1363">
        <v>14786.444146632875</v>
      </c>
      <c r="K86" s="1363">
        <v>54707.010727050081</v>
      </c>
      <c r="L86" s="1363">
        <v>12176</v>
      </c>
      <c r="M86" s="1363">
        <v>74134.327985282071</v>
      </c>
      <c r="N86" s="1363">
        <v>1350</v>
      </c>
      <c r="O86" s="1363">
        <v>10030</v>
      </c>
      <c r="P86" s="1363">
        <v>278</v>
      </c>
      <c r="Q86" s="1363">
        <v>132.00625766641645</v>
      </c>
      <c r="R86" s="1363">
        <v>69209.298388000723</v>
      </c>
      <c r="S86" s="1363">
        <v>43402.39447424782</v>
      </c>
      <c r="T86" s="1363">
        <v>10304</v>
      </c>
      <c r="U86" s="1363">
        <v>822844.33615232399</v>
      </c>
      <c r="V86" s="1363">
        <v>236438.18890000004</v>
      </c>
      <c r="W86" s="1363">
        <v>264.81554745291112</v>
      </c>
      <c r="X86" s="123">
        <v>293671</v>
      </c>
      <c r="Y86" s="124">
        <v>3032863.6027939925</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123" priority="3" stopIfTrue="1">
      <formula>#REF!=9</formula>
    </cfRule>
    <cfRule type="expression" dxfId="122" priority="4">
      <formula>#REF!=2</formula>
    </cfRule>
  </conditionalFormatting>
  <conditionalFormatting sqref="V77:W77 L77:P77">
    <cfRule type="expression" dxfId="121" priority="1" stopIfTrue="1">
      <formula>#REF!=9</formula>
    </cfRule>
    <cfRule type="expression" dxfId="120"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18.75" customHeight="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209</v>
      </c>
      <c r="C2" s="1308">
        <v>18</v>
      </c>
      <c r="D2" s="8" t="s">
        <v>1319</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845</v>
      </c>
      <c r="D3" s="1313" t="s">
        <v>6</v>
      </c>
      <c r="E3" s="1314" t="s">
        <v>7</v>
      </c>
      <c r="F3" s="13" t="s">
        <v>8</v>
      </c>
      <c r="G3" s="14" t="s">
        <v>9</v>
      </c>
      <c r="H3" s="14" t="s">
        <v>10</v>
      </c>
      <c r="I3" s="14" t="s">
        <v>11</v>
      </c>
      <c r="J3" s="14" t="s">
        <v>12</v>
      </c>
      <c r="K3" s="15" t="s">
        <v>13</v>
      </c>
      <c r="L3" s="14" t="s">
        <v>14</v>
      </c>
      <c r="M3" s="14" t="s">
        <v>15</v>
      </c>
      <c r="N3" s="14" t="s">
        <v>16</v>
      </c>
      <c r="O3" s="16" t="s">
        <v>17</v>
      </c>
      <c r="P3" s="16" t="s">
        <v>1222</v>
      </c>
      <c r="Q3" s="17" t="s">
        <v>19</v>
      </c>
      <c r="R3" s="18" t="s">
        <v>20</v>
      </c>
      <c r="S3" s="19" t="s">
        <v>21</v>
      </c>
      <c r="T3" s="17" t="s">
        <v>22</v>
      </c>
      <c r="U3" s="17" t="s">
        <v>23</v>
      </c>
      <c r="V3" s="16" t="s">
        <v>24</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28</v>
      </c>
      <c r="C4" s="27"/>
      <c r="D4" s="28" t="s">
        <v>1219</v>
      </c>
      <c r="E4" s="29" t="s">
        <v>30</v>
      </c>
      <c r="F4" s="30">
        <v>0</v>
      </c>
      <c r="G4" s="31">
        <v>0</v>
      </c>
      <c r="H4" s="31">
        <v>0</v>
      </c>
      <c r="I4" s="31">
        <v>0</v>
      </c>
      <c r="J4" s="31">
        <v>0</v>
      </c>
      <c r="K4" s="31">
        <v>124.83645026112417</v>
      </c>
      <c r="L4" s="32">
        <v>0</v>
      </c>
      <c r="M4" s="33">
        <v>0</v>
      </c>
      <c r="N4" s="32">
        <v>0</v>
      </c>
      <c r="O4" s="32">
        <v>0</v>
      </c>
      <c r="P4" s="32">
        <v>0</v>
      </c>
      <c r="Q4" s="31">
        <v>0</v>
      </c>
      <c r="R4" s="31">
        <v>0</v>
      </c>
      <c r="S4" s="31">
        <v>0</v>
      </c>
      <c r="T4" s="31">
        <v>0</v>
      </c>
      <c r="U4" s="31">
        <v>0</v>
      </c>
      <c r="V4" s="33">
        <v>94842.33</v>
      </c>
      <c r="W4" s="33">
        <v>136.98287634546216</v>
      </c>
      <c r="X4" s="34">
        <v>0</v>
      </c>
      <c r="Y4" s="35">
        <v>95104.149326606581</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31</v>
      </c>
      <c r="C5" s="40">
        <v>1</v>
      </c>
      <c r="D5" s="41" t="s">
        <v>32</v>
      </c>
      <c r="E5" s="42" t="s">
        <v>33</v>
      </c>
      <c r="F5" s="1317">
        <v>0</v>
      </c>
      <c r="G5" s="1318">
        <v>0</v>
      </c>
      <c r="H5" s="1318">
        <v>0</v>
      </c>
      <c r="I5" s="1319">
        <v>0</v>
      </c>
      <c r="J5" s="1318">
        <v>0</v>
      </c>
      <c r="K5" s="1318">
        <v>124.83645026112417</v>
      </c>
      <c r="L5" s="1320">
        <v>0</v>
      </c>
      <c r="M5" s="1321">
        <v>0</v>
      </c>
      <c r="N5" s="1320">
        <v>0</v>
      </c>
      <c r="O5" s="1320">
        <v>0</v>
      </c>
      <c r="P5" s="1320">
        <v>0</v>
      </c>
      <c r="Q5" s="1319">
        <v>0</v>
      </c>
      <c r="R5" s="1318">
        <v>0</v>
      </c>
      <c r="S5" s="1318">
        <v>0</v>
      </c>
      <c r="T5" s="1318">
        <v>0</v>
      </c>
      <c r="U5" s="1318">
        <v>0</v>
      </c>
      <c r="V5" s="1320">
        <v>0</v>
      </c>
      <c r="W5" s="1320">
        <v>0</v>
      </c>
      <c r="X5" s="48">
        <v>0</v>
      </c>
      <c r="Y5" s="1322">
        <v>124.83645026112417</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v>0</v>
      </c>
      <c r="G6" s="1318">
        <v>0</v>
      </c>
      <c r="H6" s="1318">
        <v>0</v>
      </c>
      <c r="I6" s="1319">
        <v>0</v>
      </c>
      <c r="J6" s="1318">
        <v>0</v>
      </c>
      <c r="K6" s="1318">
        <v>0</v>
      </c>
      <c r="L6" s="1320">
        <v>0</v>
      </c>
      <c r="M6" s="1321">
        <v>0</v>
      </c>
      <c r="N6" s="1320">
        <v>0</v>
      </c>
      <c r="O6" s="1320">
        <v>0</v>
      </c>
      <c r="P6" s="1320">
        <v>0</v>
      </c>
      <c r="Q6" s="1319">
        <v>0</v>
      </c>
      <c r="R6" s="1318">
        <v>0</v>
      </c>
      <c r="S6" s="1318">
        <v>0</v>
      </c>
      <c r="T6" s="1318">
        <v>0</v>
      </c>
      <c r="U6" s="1318">
        <v>0</v>
      </c>
      <c r="V6" s="1324">
        <v>94842.33</v>
      </c>
      <c r="W6" s="1324">
        <v>136.98287634546216</v>
      </c>
      <c r="X6" s="48">
        <v>0</v>
      </c>
      <c r="Y6" s="1322">
        <v>94979.312876345459</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v>0</v>
      </c>
      <c r="G7" s="1318">
        <v>0</v>
      </c>
      <c r="H7" s="1318">
        <v>0</v>
      </c>
      <c r="I7" s="1319">
        <v>0</v>
      </c>
      <c r="J7" s="1318">
        <v>0</v>
      </c>
      <c r="K7" s="1318">
        <v>0</v>
      </c>
      <c r="L7" s="1320">
        <v>0</v>
      </c>
      <c r="M7" s="1321">
        <v>0</v>
      </c>
      <c r="N7" s="1320">
        <v>0</v>
      </c>
      <c r="O7" s="1320">
        <v>0</v>
      </c>
      <c r="P7" s="1320">
        <v>0</v>
      </c>
      <c r="Q7" s="1319">
        <v>0</v>
      </c>
      <c r="R7" s="1318">
        <v>0</v>
      </c>
      <c r="S7" s="1318">
        <v>0</v>
      </c>
      <c r="T7" s="1318">
        <v>0</v>
      </c>
      <c r="U7" s="1318">
        <v>0</v>
      </c>
      <c r="V7" s="1320">
        <v>0</v>
      </c>
      <c r="W7" s="1320">
        <v>0</v>
      </c>
      <c r="X7" s="48">
        <v>0</v>
      </c>
      <c r="Y7" s="1322">
        <v>0</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v>0</v>
      </c>
      <c r="G8" s="1318">
        <v>0</v>
      </c>
      <c r="H8" s="1318">
        <v>0</v>
      </c>
      <c r="I8" s="1319">
        <v>0</v>
      </c>
      <c r="J8" s="1318">
        <v>0</v>
      </c>
      <c r="K8" s="1318">
        <v>0</v>
      </c>
      <c r="L8" s="1320">
        <v>0</v>
      </c>
      <c r="M8" s="1321">
        <v>0</v>
      </c>
      <c r="N8" s="1320">
        <v>0</v>
      </c>
      <c r="O8" s="1320">
        <v>0</v>
      </c>
      <c r="P8" s="1320">
        <v>0</v>
      </c>
      <c r="Q8" s="1319">
        <v>0</v>
      </c>
      <c r="R8" s="1318">
        <v>0</v>
      </c>
      <c r="S8" s="1318">
        <v>0</v>
      </c>
      <c r="T8" s="1318">
        <v>0</v>
      </c>
      <c r="U8" s="1318">
        <v>0</v>
      </c>
      <c r="V8" s="1320">
        <v>0</v>
      </c>
      <c r="W8" s="1320">
        <v>0</v>
      </c>
      <c r="X8" s="48">
        <v>0</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1.2042114933888743</v>
      </c>
      <c r="I9" s="1327">
        <v>0</v>
      </c>
      <c r="J9" s="1327">
        <v>0</v>
      </c>
      <c r="K9" s="1327">
        <v>29.977567933907888</v>
      </c>
      <c r="L9" s="1320">
        <v>0</v>
      </c>
      <c r="M9" s="1328">
        <v>0.38315820244191456</v>
      </c>
      <c r="N9" s="1320">
        <v>0</v>
      </c>
      <c r="O9" s="1320">
        <v>0</v>
      </c>
      <c r="P9" s="1320">
        <v>0</v>
      </c>
      <c r="Q9" s="1327">
        <v>0</v>
      </c>
      <c r="R9" s="1327">
        <v>1.2042114933888743</v>
      </c>
      <c r="S9" s="1327">
        <v>0.18245628687710216</v>
      </c>
      <c r="T9" s="1327">
        <v>0</v>
      </c>
      <c r="U9" s="1327">
        <v>0.1094737721262613</v>
      </c>
      <c r="V9" s="1320">
        <v>0</v>
      </c>
      <c r="W9" s="1320">
        <v>0</v>
      </c>
      <c r="X9" s="65">
        <v>0</v>
      </c>
      <c r="Y9" s="1329">
        <v>33.061079182130925</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v>0</v>
      </c>
      <c r="G10" s="1318">
        <v>0</v>
      </c>
      <c r="H10" s="1318">
        <v>1.2042114933888743</v>
      </c>
      <c r="I10" s="1318">
        <v>0</v>
      </c>
      <c r="J10" s="1318">
        <v>0</v>
      </c>
      <c r="K10" s="1318">
        <v>29.977567933907888</v>
      </c>
      <c r="L10" s="1320">
        <v>0</v>
      </c>
      <c r="M10" s="1321">
        <v>0.38315820244191456</v>
      </c>
      <c r="N10" s="1320">
        <v>0</v>
      </c>
      <c r="O10" s="1320">
        <v>0</v>
      </c>
      <c r="P10" s="1320">
        <v>0</v>
      </c>
      <c r="Q10" s="1318">
        <v>0</v>
      </c>
      <c r="R10" s="1318">
        <v>1.2042114933888743</v>
      </c>
      <c r="S10" s="1318">
        <v>0.18245628687710216</v>
      </c>
      <c r="T10" s="1318">
        <v>0</v>
      </c>
      <c r="U10" s="1318">
        <v>0.1094737721262613</v>
      </c>
      <c r="V10" s="1320">
        <v>0</v>
      </c>
      <c r="W10" s="1320">
        <v>0</v>
      </c>
      <c r="X10" s="48">
        <v>0</v>
      </c>
      <c r="Y10" s="1322">
        <v>33.061079182130925</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v>0</v>
      </c>
      <c r="G11" s="1318">
        <v>0</v>
      </c>
      <c r="H11" s="1318">
        <v>0</v>
      </c>
      <c r="I11" s="1318">
        <v>0</v>
      </c>
      <c r="J11" s="1318">
        <v>0</v>
      </c>
      <c r="K11" s="1318">
        <v>0</v>
      </c>
      <c r="L11" s="1320">
        <v>0</v>
      </c>
      <c r="M11" s="1321">
        <v>0</v>
      </c>
      <c r="N11" s="1320">
        <v>0</v>
      </c>
      <c r="O11" s="1320">
        <v>0</v>
      </c>
      <c r="P11" s="1320">
        <v>0</v>
      </c>
      <c r="Q11" s="1318">
        <v>0</v>
      </c>
      <c r="R11" s="1318">
        <v>0</v>
      </c>
      <c r="S11" s="1318">
        <v>0</v>
      </c>
      <c r="T11" s="1318">
        <v>0</v>
      </c>
      <c r="U11" s="1318">
        <v>0</v>
      </c>
      <c r="V11" s="1320">
        <v>0</v>
      </c>
      <c r="W11" s="1320">
        <v>0</v>
      </c>
      <c r="X11" s="48">
        <v>0</v>
      </c>
      <c r="Y11" s="1322">
        <v>0</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v>0</v>
      </c>
      <c r="G12" s="1327">
        <v>94406.034431582084</v>
      </c>
      <c r="H12" s="1327">
        <v>252.32591273374894</v>
      </c>
      <c r="I12" s="1327">
        <v>0</v>
      </c>
      <c r="J12" s="1327">
        <v>0</v>
      </c>
      <c r="K12" s="1327">
        <v>0</v>
      </c>
      <c r="L12" s="1320">
        <v>0</v>
      </c>
      <c r="M12" s="1328">
        <v>0</v>
      </c>
      <c r="N12" s="1320">
        <v>0</v>
      </c>
      <c r="O12" s="1320">
        <v>0</v>
      </c>
      <c r="P12" s="1320">
        <v>0</v>
      </c>
      <c r="Q12" s="1327">
        <v>0</v>
      </c>
      <c r="R12" s="1327">
        <v>0</v>
      </c>
      <c r="S12" s="1327">
        <v>0</v>
      </c>
      <c r="T12" s="1327">
        <v>0</v>
      </c>
      <c r="U12" s="1327">
        <v>0</v>
      </c>
      <c r="V12" s="1320">
        <v>0</v>
      </c>
      <c r="W12" s="1320">
        <v>0</v>
      </c>
      <c r="X12" s="65">
        <v>0</v>
      </c>
      <c r="Y12" s="1329">
        <v>94658.360344315835</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0</v>
      </c>
      <c r="G13" s="1327">
        <v>26710.659856538772</v>
      </c>
      <c r="H13" s="1327">
        <v>223.05673851459221</v>
      </c>
      <c r="I13" s="1327">
        <v>0</v>
      </c>
      <c r="J13" s="1327">
        <v>0</v>
      </c>
      <c r="K13" s="1327">
        <v>8626.1424911763843</v>
      </c>
      <c r="L13" s="1328">
        <v>1373.7218447829714</v>
      </c>
      <c r="M13" s="1328">
        <v>51331.508821545998</v>
      </c>
      <c r="N13" s="1328">
        <v>67.686182721669354</v>
      </c>
      <c r="O13" s="1320">
        <v>0</v>
      </c>
      <c r="P13" s="1320">
        <v>0</v>
      </c>
      <c r="Q13" s="1327">
        <v>0</v>
      </c>
      <c r="R13" s="1327">
        <v>3076.6446691667888</v>
      </c>
      <c r="S13" s="1327">
        <v>23074.835018750917</v>
      </c>
      <c r="T13" s="1327">
        <v>0</v>
      </c>
      <c r="U13" s="1327">
        <v>503031.40340876998</v>
      </c>
      <c r="V13" s="1320">
        <v>0</v>
      </c>
      <c r="W13" s="1320">
        <v>0</v>
      </c>
      <c r="X13" s="65">
        <v>0</v>
      </c>
      <c r="Y13" s="1329">
        <v>617515.6590319681</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51</v>
      </c>
      <c r="E14" s="29" t="s">
        <v>52</v>
      </c>
      <c r="F14" s="1326">
        <v>24144.830298788358</v>
      </c>
      <c r="G14" s="1327">
        <v>340784.75558289472</v>
      </c>
      <c r="H14" s="1327">
        <v>29402.9682781683</v>
      </c>
      <c r="I14" s="1327">
        <v>15858.699891305941</v>
      </c>
      <c r="J14" s="1327">
        <v>3155.2160015420859</v>
      </c>
      <c r="K14" s="1327">
        <v>158251.78299603253</v>
      </c>
      <c r="L14" s="1328">
        <v>125907.68317810175</v>
      </c>
      <c r="M14" s="1328">
        <v>8194.1943453025324</v>
      </c>
      <c r="N14" s="1328">
        <v>945.96750866433285</v>
      </c>
      <c r="O14" s="1328">
        <v>3510.6413170088031</v>
      </c>
      <c r="P14" s="1328">
        <v>0</v>
      </c>
      <c r="Q14" s="1327">
        <v>31.899833379559976</v>
      </c>
      <c r="R14" s="1327">
        <v>17241.148409361194</v>
      </c>
      <c r="S14" s="1327">
        <v>9489.3110831413887</v>
      </c>
      <c r="T14" s="1327">
        <v>7106.5620055648342</v>
      </c>
      <c r="U14" s="1327">
        <v>1779.2458280890105</v>
      </c>
      <c r="V14" s="1320">
        <v>0</v>
      </c>
      <c r="W14" s="1320">
        <v>0</v>
      </c>
      <c r="X14" s="65">
        <v>822.02260655328291</v>
      </c>
      <c r="Y14" s="1329">
        <v>746626.92916389857</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0</v>
      </c>
      <c r="G15" s="1318">
        <v>4253.5114053438865</v>
      </c>
      <c r="H15" s="1318">
        <v>35.109023605890009</v>
      </c>
      <c r="I15" s="1318">
        <v>0</v>
      </c>
      <c r="J15" s="1318">
        <v>0</v>
      </c>
      <c r="K15" s="1318">
        <v>2077.8158515849454</v>
      </c>
      <c r="L15" s="1320">
        <v>0</v>
      </c>
      <c r="M15" s="1321">
        <v>0</v>
      </c>
      <c r="N15" s="1320">
        <v>0</v>
      </c>
      <c r="O15" s="1321">
        <v>3504.5189017515668</v>
      </c>
      <c r="P15" s="1321">
        <v>0</v>
      </c>
      <c r="Q15" s="1318">
        <v>1.0639098062390913</v>
      </c>
      <c r="R15" s="1318">
        <v>0</v>
      </c>
      <c r="S15" s="1318">
        <v>0</v>
      </c>
      <c r="T15" s="1318">
        <v>0</v>
      </c>
      <c r="U15" s="1318">
        <v>0</v>
      </c>
      <c r="V15" s="1320">
        <v>0</v>
      </c>
      <c r="W15" s="1320">
        <v>0</v>
      </c>
      <c r="X15" s="48">
        <v>0</v>
      </c>
      <c r="Y15" s="1322">
        <v>9872.019092092527</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0</v>
      </c>
      <c r="G16" s="1318">
        <v>3.0612076286182544</v>
      </c>
      <c r="H16" s="1318">
        <v>0</v>
      </c>
      <c r="I16" s="1318">
        <v>0</v>
      </c>
      <c r="J16" s="1318">
        <v>0</v>
      </c>
      <c r="K16" s="1318">
        <v>89.795423772802124</v>
      </c>
      <c r="L16" s="1320">
        <v>0</v>
      </c>
      <c r="M16" s="1321">
        <v>0</v>
      </c>
      <c r="N16" s="1320">
        <v>0</v>
      </c>
      <c r="O16" s="1321">
        <v>6.1224152572365087</v>
      </c>
      <c r="P16" s="1320">
        <v>0</v>
      </c>
      <c r="Q16" s="1318">
        <v>0</v>
      </c>
      <c r="R16" s="1318">
        <v>0</v>
      </c>
      <c r="S16" s="1318">
        <v>0</v>
      </c>
      <c r="T16" s="1318">
        <v>0</v>
      </c>
      <c r="U16" s="1318">
        <v>0</v>
      </c>
      <c r="V16" s="1320">
        <v>0</v>
      </c>
      <c r="W16" s="1320">
        <v>0</v>
      </c>
      <c r="X16" s="48">
        <v>0</v>
      </c>
      <c r="Y16" s="1322">
        <v>98.979046658656884</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12685.388047222856</v>
      </c>
      <c r="G17" s="1318">
        <v>16896.936878900844</v>
      </c>
      <c r="H17" s="1318">
        <v>2960.225910734076</v>
      </c>
      <c r="I17" s="1318">
        <v>0</v>
      </c>
      <c r="J17" s="1318">
        <v>906.09914623020393</v>
      </c>
      <c r="K17" s="1318">
        <v>14040.91236998324</v>
      </c>
      <c r="L17" s="1320">
        <v>0</v>
      </c>
      <c r="M17" s="1321">
        <v>0</v>
      </c>
      <c r="N17" s="1321">
        <v>945.96750866433285</v>
      </c>
      <c r="O17" s="1320">
        <v>0</v>
      </c>
      <c r="P17" s="1320">
        <v>0</v>
      </c>
      <c r="Q17" s="1318">
        <v>0</v>
      </c>
      <c r="R17" s="1318">
        <v>1812.1982924604079</v>
      </c>
      <c r="S17" s="1318">
        <v>0</v>
      </c>
      <c r="T17" s="1318">
        <v>0</v>
      </c>
      <c r="U17" s="1318">
        <v>0</v>
      </c>
      <c r="V17" s="1320">
        <v>0</v>
      </c>
      <c r="W17" s="1320">
        <v>0</v>
      </c>
      <c r="X17" s="48">
        <v>0</v>
      </c>
      <c r="Y17" s="1322">
        <v>50247.72815419596</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0</v>
      </c>
      <c r="G18" s="1318">
        <v>63.688196733845636</v>
      </c>
      <c r="H18" s="1318">
        <v>0</v>
      </c>
      <c r="I18" s="1318">
        <v>0</v>
      </c>
      <c r="J18" s="1318">
        <v>0</v>
      </c>
      <c r="K18" s="1318">
        <v>163.37406988247358</v>
      </c>
      <c r="L18" s="1320">
        <v>0</v>
      </c>
      <c r="M18" s="1321">
        <v>7979.4849386100796</v>
      </c>
      <c r="N18" s="1320">
        <v>0</v>
      </c>
      <c r="O18" s="1320">
        <v>0</v>
      </c>
      <c r="P18" s="1320">
        <v>0</v>
      </c>
      <c r="Q18" s="1318">
        <v>0</v>
      </c>
      <c r="R18" s="1318">
        <v>0</v>
      </c>
      <c r="S18" s="1318">
        <v>0</v>
      </c>
      <c r="T18" s="1318">
        <v>0</v>
      </c>
      <c r="U18" s="1318">
        <v>0</v>
      </c>
      <c r="V18" s="1320">
        <v>0</v>
      </c>
      <c r="W18" s="1320">
        <v>0</v>
      </c>
      <c r="X18" s="48">
        <v>0</v>
      </c>
      <c r="Y18" s="1322">
        <v>8206.5472052263995</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0</v>
      </c>
      <c r="G19" s="1318">
        <v>117.43144041545844</v>
      </c>
      <c r="H19" s="1318">
        <v>4.3899603893629324</v>
      </c>
      <c r="I19" s="1318">
        <v>0</v>
      </c>
      <c r="J19" s="1318">
        <v>0</v>
      </c>
      <c r="K19" s="1318">
        <v>119.6264206101399</v>
      </c>
      <c r="L19" s="1320">
        <v>0</v>
      </c>
      <c r="M19" s="1321">
        <v>127.30885129152504</v>
      </c>
      <c r="N19" s="1320">
        <v>0</v>
      </c>
      <c r="O19" s="1320">
        <v>0</v>
      </c>
      <c r="P19" s="1320">
        <v>0</v>
      </c>
      <c r="Q19" s="1318">
        <v>0</v>
      </c>
      <c r="R19" s="1318">
        <v>0</v>
      </c>
      <c r="S19" s="1318">
        <v>0</v>
      </c>
      <c r="T19" s="1318">
        <v>0</v>
      </c>
      <c r="U19" s="1318">
        <v>0</v>
      </c>
      <c r="V19" s="1320">
        <v>0</v>
      </c>
      <c r="W19" s="1320">
        <v>0</v>
      </c>
      <c r="X19" s="48">
        <v>0</v>
      </c>
      <c r="Y19" s="1322">
        <v>368.75667270648631</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9200.0584632555128</v>
      </c>
      <c r="G20" s="1318">
        <v>250230.09012747087</v>
      </c>
      <c r="H20" s="1318">
        <v>596.85379280370137</v>
      </c>
      <c r="I20" s="1318">
        <v>0</v>
      </c>
      <c r="J20" s="1318">
        <v>0</v>
      </c>
      <c r="K20" s="1318">
        <v>123864.98712004059</v>
      </c>
      <c r="L20" s="1321">
        <v>124855.14341214846</v>
      </c>
      <c r="M20" s="1321">
        <v>87.400555400927374</v>
      </c>
      <c r="N20" s="1320">
        <v>0</v>
      </c>
      <c r="O20" s="1320">
        <v>0</v>
      </c>
      <c r="P20" s="1320">
        <v>0</v>
      </c>
      <c r="Q20" s="1318">
        <v>0</v>
      </c>
      <c r="R20" s="1318">
        <v>1150.0073079069391</v>
      </c>
      <c r="S20" s="1318">
        <v>0</v>
      </c>
      <c r="T20" s="1318">
        <v>0</v>
      </c>
      <c r="U20" s="1318">
        <v>0</v>
      </c>
      <c r="V20" s="1320">
        <v>0</v>
      </c>
      <c r="W20" s="1320">
        <v>0</v>
      </c>
      <c r="X20" s="48">
        <v>0</v>
      </c>
      <c r="Y20" s="1322">
        <v>509984.54077902704</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0</v>
      </c>
      <c r="G21" s="1318">
        <v>0</v>
      </c>
      <c r="H21" s="1318">
        <v>432.22165293899076</v>
      </c>
      <c r="I21" s="1318">
        <v>0</v>
      </c>
      <c r="J21" s="1318">
        <v>0</v>
      </c>
      <c r="K21" s="1318">
        <v>520.26680446360001</v>
      </c>
      <c r="L21" s="1321">
        <v>1052.539765953283</v>
      </c>
      <c r="M21" s="1321">
        <v>0</v>
      </c>
      <c r="N21" s="1320">
        <v>0</v>
      </c>
      <c r="O21" s="1320">
        <v>0</v>
      </c>
      <c r="P21" s="1320">
        <v>0</v>
      </c>
      <c r="Q21" s="1318">
        <v>0</v>
      </c>
      <c r="R21" s="1318">
        <v>0</v>
      </c>
      <c r="S21" s="1318">
        <v>0</v>
      </c>
      <c r="T21" s="1318">
        <v>0</v>
      </c>
      <c r="U21" s="1318">
        <v>0</v>
      </c>
      <c r="V21" s="1320">
        <v>0</v>
      </c>
      <c r="W21" s="1320">
        <v>0</v>
      </c>
      <c r="X21" s="48">
        <v>0</v>
      </c>
      <c r="Y21" s="1322">
        <v>2005.0282233558737</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1099.2602418337447</v>
      </c>
      <c r="G22" s="1318">
        <v>21840.102484752839</v>
      </c>
      <c r="H22" s="1318">
        <v>17204.522044939938</v>
      </c>
      <c r="I22" s="1318">
        <v>13191.122902004936</v>
      </c>
      <c r="J22" s="1318">
        <v>0</v>
      </c>
      <c r="K22" s="1318">
        <v>1917.1098617580508</v>
      </c>
      <c r="L22" s="1320">
        <v>0</v>
      </c>
      <c r="M22" s="1321">
        <v>0</v>
      </c>
      <c r="N22" s="1320">
        <v>0</v>
      </c>
      <c r="O22" s="1321">
        <v>0</v>
      </c>
      <c r="P22" s="1320">
        <v>0</v>
      </c>
      <c r="Q22" s="1318">
        <v>0</v>
      </c>
      <c r="R22" s="1318">
        <v>1099.2602418337447</v>
      </c>
      <c r="S22" s="1318">
        <v>0</v>
      </c>
      <c r="T22" s="1318">
        <v>0</v>
      </c>
      <c r="U22" s="1318">
        <v>0</v>
      </c>
      <c r="V22" s="1320">
        <v>0</v>
      </c>
      <c r="W22" s="1320">
        <v>0</v>
      </c>
      <c r="X22" s="48">
        <v>0</v>
      </c>
      <c r="Y22" s="1322">
        <v>56351.377777123256</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0</v>
      </c>
      <c r="G23" s="1318">
        <v>0</v>
      </c>
      <c r="H23" s="1318">
        <v>0</v>
      </c>
      <c r="I23" s="1318">
        <v>0</v>
      </c>
      <c r="J23" s="1318">
        <v>0</v>
      </c>
      <c r="K23" s="1318">
        <v>0</v>
      </c>
      <c r="L23" s="1320">
        <v>0</v>
      </c>
      <c r="M23" s="1321">
        <v>0</v>
      </c>
      <c r="N23" s="1320">
        <v>0</v>
      </c>
      <c r="O23" s="1320">
        <v>0</v>
      </c>
      <c r="P23" s="1320">
        <v>0</v>
      </c>
      <c r="Q23" s="1318">
        <v>0</v>
      </c>
      <c r="R23" s="1318">
        <v>0</v>
      </c>
      <c r="S23" s="1318">
        <v>0</v>
      </c>
      <c r="T23" s="1318">
        <v>0</v>
      </c>
      <c r="U23" s="1318">
        <v>0</v>
      </c>
      <c r="V23" s="1320">
        <v>0</v>
      </c>
      <c r="W23" s="1320">
        <v>0</v>
      </c>
      <c r="X23" s="48">
        <v>0</v>
      </c>
      <c r="Y23" s="1322">
        <v>0</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0</v>
      </c>
      <c r="G24" s="1318">
        <v>160.7713090550798</v>
      </c>
      <c r="H24" s="1318">
        <v>84.561532684814708</v>
      </c>
      <c r="I24" s="1318">
        <v>0</v>
      </c>
      <c r="J24" s="1318">
        <v>0</v>
      </c>
      <c r="K24" s="1318">
        <v>4294.8906847571325</v>
      </c>
      <c r="L24" s="1320">
        <v>0</v>
      </c>
      <c r="M24" s="1321">
        <v>0</v>
      </c>
      <c r="N24" s="1320">
        <v>0</v>
      </c>
      <c r="O24" s="1320">
        <v>0</v>
      </c>
      <c r="P24" s="1320">
        <v>0</v>
      </c>
      <c r="Q24" s="1318">
        <v>0</v>
      </c>
      <c r="R24" s="1318">
        <v>0</v>
      </c>
      <c r="S24" s="1318">
        <v>0</v>
      </c>
      <c r="T24" s="1318">
        <v>0</v>
      </c>
      <c r="U24" s="1318">
        <v>0</v>
      </c>
      <c r="V24" s="1320">
        <v>0</v>
      </c>
      <c r="W24" s="1320">
        <v>0</v>
      </c>
      <c r="X24" s="48">
        <v>0</v>
      </c>
      <c r="Y24" s="1322">
        <v>4540.2235264970268</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0</v>
      </c>
      <c r="G25" s="1318">
        <v>0</v>
      </c>
      <c r="H25" s="1318">
        <v>0</v>
      </c>
      <c r="I25" s="1318">
        <v>0</v>
      </c>
      <c r="J25" s="1318">
        <v>0</v>
      </c>
      <c r="K25" s="1318">
        <v>8.2770976535337386</v>
      </c>
      <c r="L25" s="1320">
        <v>0</v>
      </c>
      <c r="M25" s="1321">
        <v>0</v>
      </c>
      <c r="N25" s="1320">
        <v>0</v>
      </c>
      <c r="O25" s="1320">
        <v>0</v>
      </c>
      <c r="P25" s="1320">
        <v>0</v>
      </c>
      <c r="Q25" s="1318">
        <v>0</v>
      </c>
      <c r="R25" s="1318">
        <v>0</v>
      </c>
      <c r="S25" s="1318">
        <v>0</v>
      </c>
      <c r="T25" s="1318">
        <v>0</v>
      </c>
      <c r="U25" s="1318">
        <v>0</v>
      </c>
      <c r="V25" s="1320">
        <v>0</v>
      </c>
      <c r="W25" s="1320">
        <v>0</v>
      </c>
      <c r="X25" s="48">
        <v>0</v>
      </c>
      <c r="Y25" s="1322">
        <v>8.2770976535337386</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v>0</v>
      </c>
      <c r="G26" s="1318">
        <v>0</v>
      </c>
      <c r="H26" s="1318">
        <v>0</v>
      </c>
      <c r="I26" s="1318">
        <v>0</v>
      </c>
      <c r="J26" s="1318">
        <v>0</v>
      </c>
      <c r="K26" s="1318">
        <v>0</v>
      </c>
      <c r="L26" s="1320">
        <v>0</v>
      </c>
      <c r="M26" s="1321">
        <v>0</v>
      </c>
      <c r="N26" s="1320">
        <v>0</v>
      </c>
      <c r="O26" s="1320">
        <v>0</v>
      </c>
      <c r="P26" s="1320">
        <v>0</v>
      </c>
      <c r="Q26" s="1318">
        <v>0</v>
      </c>
      <c r="R26" s="1318">
        <v>0</v>
      </c>
      <c r="S26" s="1318">
        <v>0</v>
      </c>
      <c r="T26" s="1318">
        <v>0</v>
      </c>
      <c r="U26" s="1318">
        <v>0</v>
      </c>
      <c r="V26" s="1320">
        <v>0</v>
      </c>
      <c r="W26" s="1320">
        <v>0</v>
      </c>
      <c r="X26" s="48">
        <v>0</v>
      </c>
      <c r="Y26" s="1322">
        <v>0</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0</v>
      </c>
      <c r="G27" s="1318">
        <v>16526.821415176124</v>
      </c>
      <c r="H27" s="1318">
        <v>434.72906399641494</v>
      </c>
      <c r="I27" s="1318">
        <v>0</v>
      </c>
      <c r="J27" s="1318">
        <v>0</v>
      </c>
      <c r="K27" s="1318">
        <v>419.9020154290065</v>
      </c>
      <c r="L27" s="1320">
        <v>0</v>
      </c>
      <c r="M27" s="1321">
        <v>0</v>
      </c>
      <c r="N27" s="1320">
        <v>0</v>
      </c>
      <c r="O27" s="1320">
        <v>0</v>
      </c>
      <c r="P27" s="1320">
        <v>0</v>
      </c>
      <c r="Q27" s="1318">
        <v>0</v>
      </c>
      <c r="R27" s="1318">
        <v>0</v>
      </c>
      <c r="S27" s="1318">
        <v>9489.3110831413887</v>
      </c>
      <c r="T27" s="1318">
        <v>0</v>
      </c>
      <c r="U27" s="1318">
        <v>1779.2458280890105</v>
      </c>
      <c r="V27" s="1320">
        <v>0</v>
      </c>
      <c r="W27" s="1320">
        <v>0</v>
      </c>
      <c r="X27" s="48">
        <v>0</v>
      </c>
      <c r="Y27" s="1322">
        <v>28650.009405831941</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1160.1235464762465</v>
      </c>
      <c r="G28" s="1318">
        <v>432.72608283563994</v>
      </c>
      <c r="H28" s="1318">
        <v>38.284077033716137</v>
      </c>
      <c r="I28" s="1318">
        <v>0</v>
      </c>
      <c r="J28" s="1318">
        <v>0</v>
      </c>
      <c r="K28" s="1318">
        <v>119.49272528705339</v>
      </c>
      <c r="L28" s="1320">
        <v>0</v>
      </c>
      <c r="M28" s="1321">
        <v>0</v>
      </c>
      <c r="N28" s="1320">
        <v>0</v>
      </c>
      <c r="O28" s="1320">
        <v>0</v>
      </c>
      <c r="P28" s="1320">
        <v>0</v>
      </c>
      <c r="Q28" s="1318">
        <v>12.761359011238712</v>
      </c>
      <c r="R28" s="1318">
        <v>1160.1235464762465</v>
      </c>
      <c r="S28" s="1318">
        <v>0</v>
      </c>
      <c r="T28" s="1318">
        <v>4640.4941859049859</v>
      </c>
      <c r="U28" s="1318">
        <v>0</v>
      </c>
      <c r="V28" s="1320">
        <v>0</v>
      </c>
      <c r="W28" s="1320">
        <v>0</v>
      </c>
      <c r="X28" s="48">
        <v>0</v>
      </c>
      <c r="Y28" s="1322">
        <v>7564.0055230251273</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0</v>
      </c>
      <c r="G29" s="1318">
        <v>11536.265260368773</v>
      </c>
      <c r="H29" s="1318">
        <v>2586.0831202166282</v>
      </c>
      <c r="I29" s="1318">
        <v>0</v>
      </c>
      <c r="J29" s="1318">
        <v>0</v>
      </c>
      <c r="K29" s="1318">
        <v>543.35694293172003</v>
      </c>
      <c r="L29" s="1320">
        <v>0</v>
      </c>
      <c r="M29" s="1321">
        <v>0</v>
      </c>
      <c r="N29" s="1320">
        <v>0</v>
      </c>
      <c r="O29" s="1320">
        <v>0</v>
      </c>
      <c r="P29" s="1320">
        <v>0</v>
      </c>
      <c r="Q29" s="1318">
        <v>0</v>
      </c>
      <c r="R29" s="1318">
        <v>822.02260655328291</v>
      </c>
      <c r="S29" s="1318">
        <v>0</v>
      </c>
      <c r="T29" s="1318">
        <v>2466.0678196598487</v>
      </c>
      <c r="U29" s="1318">
        <v>0</v>
      </c>
      <c r="V29" s="1320">
        <v>0</v>
      </c>
      <c r="W29" s="1320">
        <v>0</v>
      </c>
      <c r="X29" s="48">
        <v>822.02260655328291</v>
      </c>
      <c r="Y29" s="1322">
        <v>18775.818356283537</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0</v>
      </c>
      <c r="G30" s="1318">
        <v>2332.646885747643</v>
      </c>
      <c r="H30" s="1318">
        <v>1020.9630727811402</v>
      </c>
      <c r="I30" s="1318">
        <v>860.12053309278872</v>
      </c>
      <c r="J30" s="1318">
        <v>0</v>
      </c>
      <c r="K30" s="1318">
        <v>312.22375351268226</v>
      </c>
      <c r="L30" s="1320">
        <v>0</v>
      </c>
      <c r="M30" s="1321">
        <v>0</v>
      </c>
      <c r="N30" s="1320">
        <v>0</v>
      </c>
      <c r="O30" s="1320">
        <v>0</v>
      </c>
      <c r="P30" s="1320">
        <v>0</v>
      </c>
      <c r="Q30" s="1318">
        <v>0</v>
      </c>
      <c r="R30" s="1318">
        <v>2580.3615992783662</v>
      </c>
      <c r="S30" s="1318">
        <v>0</v>
      </c>
      <c r="T30" s="1318">
        <v>0</v>
      </c>
      <c r="U30" s="1318">
        <v>0</v>
      </c>
      <c r="V30" s="1320">
        <v>0</v>
      </c>
      <c r="W30" s="1320">
        <v>0</v>
      </c>
      <c r="X30" s="48">
        <v>0</v>
      </c>
      <c r="Y30" s="1322">
        <v>7106.3158444126202</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85</v>
      </c>
      <c r="E31" s="74" t="s">
        <v>86</v>
      </c>
      <c r="F31" s="1317">
        <v>0</v>
      </c>
      <c r="G31" s="1318">
        <v>0</v>
      </c>
      <c r="H31" s="1318">
        <v>0</v>
      </c>
      <c r="I31" s="1318">
        <v>0</v>
      </c>
      <c r="J31" s="1318">
        <v>0</v>
      </c>
      <c r="K31" s="1318">
        <v>21.378858028736563</v>
      </c>
      <c r="L31" s="1320">
        <v>0</v>
      </c>
      <c r="M31" s="1321">
        <v>0</v>
      </c>
      <c r="N31" s="1320">
        <v>0</v>
      </c>
      <c r="O31" s="1320">
        <v>0</v>
      </c>
      <c r="P31" s="1320">
        <v>0</v>
      </c>
      <c r="Q31" s="1318">
        <v>0</v>
      </c>
      <c r="R31" s="1318">
        <v>0</v>
      </c>
      <c r="S31" s="1318">
        <v>0</v>
      </c>
      <c r="T31" s="1318">
        <v>0</v>
      </c>
      <c r="U31" s="1318">
        <v>0</v>
      </c>
      <c r="V31" s="1320">
        <v>0</v>
      </c>
      <c r="W31" s="1320">
        <v>0</v>
      </c>
      <c r="X31" s="48">
        <v>0</v>
      </c>
      <c r="Y31" s="1322">
        <v>21.378858028736563</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87</v>
      </c>
      <c r="E32" s="74" t="s">
        <v>88</v>
      </c>
      <c r="F32" s="1317">
        <v>0</v>
      </c>
      <c r="G32" s="1318">
        <v>43.406151831206067</v>
      </c>
      <c r="H32" s="1318">
        <v>147.9755176063843</v>
      </c>
      <c r="I32" s="1318">
        <v>0</v>
      </c>
      <c r="J32" s="1318">
        <v>0</v>
      </c>
      <c r="K32" s="1318">
        <v>62.14971739468141</v>
      </c>
      <c r="L32" s="1320">
        <v>0</v>
      </c>
      <c r="M32" s="1321">
        <v>0</v>
      </c>
      <c r="N32" s="1320">
        <v>0</v>
      </c>
      <c r="O32" s="1320">
        <v>0</v>
      </c>
      <c r="P32" s="1320">
        <v>0</v>
      </c>
      <c r="Q32" s="1318">
        <v>0</v>
      </c>
      <c r="R32" s="1318">
        <v>986.50345070922879</v>
      </c>
      <c r="S32" s="1318">
        <v>0</v>
      </c>
      <c r="T32" s="1318">
        <v>0</v>
      </c>
      <c r="U32" s="1318">
        <v>0</v>
      </c>
      <c r="V32" s="1320">
        <v>0</v>
      </c>
      <c r="W32" s="1320">
        <v>0</v>
      </c>
      <c r="X32" s="48">
        <v>0</v>
      </c>
      <c r="Y32" s="1322">
        <v>1240.0348375415006</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89</v>
      </c>
      <c r="E33" s="74" t="s">
        <v>90</v>
      </c>
      <c r="F33" s="1317">
        <v>0</v>
      </c>
      <c r="G33" s="1318">
        <v>0</v>
      </c>
      <c r="H33" s="1318">
        <v>861.22486502506968</v>
      </c>
      <c r="I33" s="1318">
        <v>0</v>
      </c>
      <c r="J33" s="1318">
        <v>0</v>
      </c>
      <c r="K33" s="1318">
        <v>675.64105572673816</v>
      </c>
      <c r="L33" s="1320">
        <v>0</v>
      </c>
      <c r="M33" s="1321">
        <v>0</v>
      </c>
      <c r="N33" s="1320">
        <v>0</v>
      </c>
      <c r="O33" s="1320">
        <v>0</v>
      </c>
      <c r="P33" s="1320">
        <v>0</v>
      </c>
      <c r="Q33" s="1318">
        <v>0</v>
      </c>
      <c r="R33" s="1318">
        <v>0</v>
      </c>
      <c r="S33" s="1318">
        <v>0</v>
      </c>
      <c r="T33" s="1318">
        <v>0</v>
      </c>
      <c r="U33" s="1318">
        <v>0</v>
      </c>
      <c r="V33" s="1320">
        <v>0</v>
      </c>
      <c r="W33" s="1320">
        <v>0</v>
      </c>
      <c r="X33" s="48">
        <v>0</v>
      </c>
      <c r="Y33" s="1322">
        <v>1536.8659207518078</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91</v>
      </c>
      <c r="E34" s="76" t="s">
        <v>92</v>
      </c>
      <c r="F34" s="1317">
        <v>0</v>
      </c>
      <c r="G34" s="1318">
        <v>9400.5810287389377</v>
      </c>
      <c r="H34" s="1318">
        <v>1033.8650929511005</v>
      </c>
      <c r="I34" s="1318">
        <v>1807.4564562082173</v>
      </c>
      <c r="J34" s="1318">
        <v>903.72822810410867</v>
      </c>
      <c r="K34" s="1318">
        <v>2940.7316542507697</v>
      </c>
      <c r="L34" s="77">
        <v>0</v>
      </c>
      <c r="M34" s="78">
        <v>0</v>
      </c>
      <c r="N34" s="77">
        <v>0</v>
      </c>
      <c r="O34" s="77">
        <v>0</v>
      </c>
      <c r="P34" s="77">
        <v>0</v>
      </c>
      <c r="Q34" s="1318">
        <v>18.074564562082173</v>
      </c>
      <c r="R34" s="1318">
        <v>903.72822810410867</v>
      </c>
      <c r="S34" s="1318">
        <v>0</v>
      </c>
      <c r="T34" s="1318">
        <v>0</v>
      </c>
      <c r="U34" s="1318">
        <v>0</v>
      </c>
      <c r="V34" s="77">
        <v>0</v>
      </c>
      <c r="W34" s="77">
        <v>0</v>
      </c>
      <c r="X34" s="48">
        <v>0</v>
      </c>
      <c r="Y34" s="1322">
        <v>17008.165252919327</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93</v>
      </c>
      <c r="E35" s="80" t="s">
        <v>94</v>
      </c>
      <c r="F35" s="1317">
        <v>0</v>
      </c>
      <c r="G35" s="1318">
        <v>3064.7952927793081</v>
      </c>
      <c r="H35" s="1318">
        <v>733.23680182823659</v>
      </c>
      <c r="I35" s="1318">
        <v>0</v>
      </c>
      <c r="J35" s="1318">
        <v>1345.3886272077734</v>
      </c>
      <c r="K35" s="1318">
        <v>1709.9889451810802</v>
      </c>
      <c r="L35" s="1320">
        <v>0</v>
      </c>
      <c r="M35" s="1321">
        <v>0</v>
      </c>
      <c r="N35" s="1320">
        <v>0</v>
      </c>
      <c r="O35" s="1320">
        <v>0</v>
      </c>
      <c r="P35" s="1320">
        <v>0</v>
      </c>
      <c r="Q35" s="1318">
        <v>0</v>
      </c>
      <c r="R35" s="1318">
        <v>6726.943136038868</v>
      </c>
      <c r="S35" s="1318">
        <v>0</v>
      </c>
      <c r="T35" s="1318">
        <v>0</v>
      </c>
      <c r="U35" s="1318">
        <v>0</v>
      </c>
      <c r="V35" s="1320">
        <v>0</v>
      </c>
      <c r="W35" s="1320">
        <v>0</v>
      </c>
      <c r="X35" s="48">
        <v>0</v>
      </c>
      <c r="Y35" s="1322">
        <v>13580.352803035266</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v>0</v>
      </c>
      <c r="G36" s="1318">
        <v>0</v>
      </c>
      <c r="H36" s="1318">
        <v>3.6654601713591792</v>
      </c>
      <c r="I36" s="1318">
        <v>0</v>
      </c>
      <c r="J36" s="1318">
        <v>0</v>
      </c>
      <c r="K36" s="1318">
        <v>207.7094097103535</v>
      </c>
      <c r="L36" s="1320">
        <v>0</v>
      </c>
      <c r="M36" s="1321">
        <v>0</v>
      </c>
      <c r="N36" s="1320">
        <v>0</v>
      </c>
      <c r="O36" s="1320">
        <v>0</v>
      </c>
      <c r="P36" s="1320">
        <v>0</v>
      </c>
      <c r="Q36" s="1318">
        <v>0</v>
      </c>
      <c r="R36" s="1318">
        <v>0</v>
      </c>
      <c r="S36" s="1318">
        <v>0</v>
      </c>
      <c r="T36" s="1318">
        <v>0</v>
      </c>
      <c r="U36" s="1318">
        <v>0</v>
      </c>
      <c r="V36" s="1320">
        <v>0</v>
      </c>
      <c r="W36" s="1320">
        <v>0</v>
      </c>
      <c r="X36" s="48">
        <v>0</v>
      </c>
      <c r="Y36" s="1322">
        <v>211.37486988171267</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0</v>
      </c>
      <c r="G37" s="1318">
        <v>3375.2283711386694</v>
      </c>
      <c r="H37" s="1318">
        <v>657.39742130674745</v>
      </c>
      <c r="I37" s="1318">
        <v>0</v>
      </c>
      <c r="J37" s="1318">
        <v>0</v>
      </c>
      <c r="K37" s="1318">
        <v>786.45027079146121</v>
      </c>
      <c r="L37" s="1320">
        <v>0</v>
      </c>
      <c r="M37" s="1321">
        <v>0</v>
      </c>
      <c r="N37" s="1320">
        <v>0</v>
      </c>
      <c r="O37" s="1320">
        <v>0</v>
      </c>
      <c r="P37" s="1320">
        <v>0</v>
      </c>
      <c r="Q37" s="1318">
        <v>0</v>
      </c>
      <c r="R37" s="1318">
        <v>0</v>
      </c>
      <c r="S37" s="1318">
        <v>0</v>
      </c>
      <c r="T37" s="1318">
        <v>0</v>
      </c>
      <c r="U37" s="1318">
        <v>0</v>
      </c>
      <c r="V37" s="1320">
        <v>0</v>
      </c>
      <c r="W37" s="1320">
        <v>0</v>
      </c>
      <c r="X37" s="48">
        <v>0</v>
      </c>
      <c r="Y37" s="1322">
        <v>4819.0760632368783</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0</v>
      </c>
      <c r="G38" s="1318">
        <v>506.69204397699929</v>
      </c>
      <c r="H38" s="1318">
        <v>567.65986715471956</v>
      </c>
      <c r="I38" s="1318">
        <v>0</v>
      </c>
      <c r="J38" s="1318">
        <v>0</v>
      </c>
      <c r="K38" s="1318">
        <v>3355.7019432818179</v>
      </c>
      <c r="L38" s="1320">
        <v>0</v>
      </c>
      <c r="M38" s="1321">
        <v>0</v>
      </c>
      <c r="N38" s="1320">
        <v>0</v>
      </c>
      <c r="O38" s="1320">
        <v>0</v>
      </c>
      <c r="P38" s="1320">
        <v>0</v>
      </c>
      <c r="Q38" s="1318">
        <v>0</v>
      </c>
      <c r="R38" s="1318">
        <v>0</v>
      </c>
      <c r="S38" s="1318">
        <v>0</v>
      </c>
      <c r="T38" s="1318">
        <v>0</v>
      </c>
      <c r="U38" s="1318">
        <v>0</v>
      </c>
      <c r="V38" s="1320">
        <v>0</v>
      </c>
      <c r="W38" s="1320">
        <v>0</v>
      </c>
      <c r="X38" s="48">
        <v>0</v>
      </c>
      <c r="Y38" s="1322">
        <v>4430.053854413537</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102</v>
      </c>
      <c r="E39" s="83" t="s">
        <v>103</v>
      </c>
      <c r="F39" s="1326">
        <v>28229.624022205397</v>
      </c>
      <c r="G39" s="1327">
        <v>530190.90906232898</v>
      </c>
      <c r="H39" s="1327">
        <v>112.64197950331304</v>
      </c>
      <c r="I39" s="1327">
        <v>1176.2343342585582</v>
      </c>
      <c r="J39" s="1327">
        <v>1176.2343342585582</v>
      </c>
      <c r="K39" s="1327">
        <v>516.3289604007133</v>
      </c>
      <c r="L39" s="1320">
        <v>0</v>
      </c>
      <c r="M39" s="1328">
        <v>0</v>
      </c>
      <c r="N39" s="1320">
        <v>0</v>
      </c>
      <c r="O39" s="1320">
        <v>0</v>
      </c>
      <c r="P39" s="1320">
        <v>0</v>
      </c>
      <c r="Q39" s="1327">
        <v>18.819749348136931</v>
      </c>
      <c r="R39" s="1327">
        <v>1176.2343342585582</v>
      </c>
      <c r="S39" s="1327">
        <v>0</v>
      </c>
      <c r="T39" s="1327">
        <v>0</v>
      </c>
      <c r="U39" s="1327">
        <v>2352.4686685171164</v>
      </c>
      <c r="V39" s="1320">
        <v>0</v>
      </c>
      <c r="W39" s="1320">
        <v>0</v>
      </c>
      <c r="X39" s="65">
        <v>279943.77155353682</v>
      </c>
      <c r="Y39" s="1329">
        <v>844893.26699861605</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28229.624022205397</v>
      </c>
      <c r="G40" s="1318">
        <v>4181.5130582891743</v>
      </c>
      <c r="H40" s="1318">
        <v>110.56602742030447</v>
      </c>
      <c r="I40" s="1318">
        <v>1176.2343342585582</v>
      </c>
      <c r="J40" s="1318">
        <v>1176.2343342585582</v>
      </c>
      <c r="K40" s="1318">
        <v>515.19063840524848</v>
      </c>
      <c r="L40" s="1320">
        <v>0</v>
      </c>
      <c r="M40" s="1321">
        <v>0</v>
      </c>
      <c r="N40" s="1320">
        <v>0</v>
      </c>
      <c r="O40" s="1320">
        <v>0</v>
      </c>
      <c r="P40" s="1320">
        <v>0</v>
      </c>
      <c r="Q40" s="1318">
        <v>18.819749348136931</v>
      </c>
      <c r="R40" s="1318">
        <v>1176.2343342585582</v>
      </c>
      <c r="S40" s="1318">
        <v>0</v>
      </c>
      <c r="T40" s="1318">
        <v>0</v>
      </c>
      <c r="U40" s="1318">
        <v>2352.4686685171164</v>
      </c>
      <c r="V40" s="1320">
        <v>0</v>
      </c>
      <c r="W40" s="1320">
        <v>0</v>
      </c>
      <c r="X40" s="48">
        <v>279943.77155353682</v>
      </c>
      <c r="Y40" s="1322">
        <v>318880.65672049788</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v>0</v>
      </c>
      <c r="G41" s="1318">
        <v>0</v>
      </c>
      <c r="H41" s="1318">
        <v>0</v>
      </c>
      <c r="I41" s="1318">
        <v>0</v>
      </c>
      <c r="J41" s="1318">
        <v>0</v>
      </c>
      <c r="K41" s="1318">
        <v>1.1383219954648527</v>
      </c>
      <c r="L41" s="1320">
        <v>0</v>
      </c>
      <c r="M41" s="1321">
        <v>0</v>
      </c>
      <c r="N41" s="1320">
        <v>0</v>
      </c>
      <c r="O41" s="1320">
        <v>0</v>
      </c>
      <c r="P41" s="1320">
        <v>0</v>
      </c>
      <c r="Q41" s="1318">
        <v>0</v>
      </c>
      <c r="R41" s="1318">
        <v>0</v>
      </c>
      <c r="S41" s="1318">
        <v>0</v>
      </c>
      <c r="T41" s="1318">
        <v>0</v>
      </c>
      <c r="U41" s="1318">
        <v>0</v>
      </c>
      <c r="V41" s="1320">
        <v>0</v>
      </c>
      <c r="W41" s="1320">
        <v>0</v>
      </c>
      <c r="X41" s="48">
        <v>0</v>
      </c>
      <c r="Y41" s="1322">
        <v>1.1383219954648527</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v>0</v>
      </c>
      <c r="G42" s="1318">
        <v>0</v>
      </c>
      <c r="H42" s="1318">
        <v>0</v>
      </c>
      <c r="I42" s="1318">
        <v>0</v>
      </c>
      <c r="J42" s="1318">
        <v>0</v>
      </c>
      <c r="K42" s="1318">
        <v>0</v>
      </c>
      <c r="L42" s="1320">
        <v>0</v>
      </c>
      <c r="M42" s="1321">
        <v>0</v>
      </c>
      <c r="N42" s="1320">
        <v>0</v>
      </c>
      <c r="O42" s="1320">
        <v>0</v>
      </c>
      <c r="P42" s="1320">
        <v>0</v>
      </c>
      <c r="Q42" s="1318">
        <v>0</v>
      </c>
      <c r="R42" s="1318">
        <v>0</v>
      </c>
      <c r="S42" s="1318">
        <v>0</v>
      </c>
      <c r="T42" s="1318">
        <v>0</v>
      </c>
      <c r="U42" s="1318">
        <v>0</v>
      </c>
      <c r="V42" s="1320">
        <v>0</v>
      </c>
      <c r="W42" s="1320">
        <v>0</v>
      </c>
      <c r="X42" s="48">
        <v>0</v>
      </c>
      <c r="Y42" s="1322">
        <v>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v>0</v>
      </c>
      <c r="G43" s="1339">
        <v>4483.2960040398011</v>
      </c>
      <c r="H43" s="1318">
        <v>0.98750442957896933</v>
      </c>
      <c r="I43" s="1318">
        <v>0</v>
      </c>
      <c r="J43" s="1318">
        <v>0</v>
      </c>
      <c r="K43" s="1318">
        <v>0</v>
      </c>
      <c r="L43" s="1320">
        <v>0</v>
      </c>
      <c r="M43" s="1321">
        <v>0</v>
      </c>
      <c r="N43" s="1320">
        <v>0</v>
      </c>
      <c r="O43" s="1320">
        <v>0</v>
      </c>
      <c r="P43" s="1320">
        <v>0</v>
      </c>
      <c r="Q43" s="1318">
        <v>0</v>
      </c>
      <c r="R43" s="1318">
        <v>0</v>
      </c>
      <c r="S43" s="1318">
        <v>0</v>
      </c>
      <c r="T43" s="1318">
        <v>0</v>
      </c>
      <c r="U43" s="1318">
        <v>0</v>
      </c>
      <c r="V43" s="1320">
        <v>0</v>
      </c>
      <c r="W43" s="1320">
        <v>0</v>
      </c>
      <c r="X43" s="48">
        <v>0</v>
      </c>
      <c r="Y43" s="1322">
        <v>4484.2835084693797</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0</v>
      </c>
      <c r="G44" s="1339">
        <v>521526.10000000003</v>
      </c>
      <c r="H44" s="1318">
        <v>1.0884476534296028</v>
      </c>
      <c r="I44" s="1318">
        <v>0</v>
      </c>
      <c r="J44" s="1318">
        <v>0</v>
      </c>
      <c r="K44" s="1318">
        <v>0</v>
      </c>
      <c r="L44" s="1320">
        <v>0</v>
      </c>
      <c r="M44" s="1321">
        <v>0</v>
      </c>
      <c r="N44" s="1320">
        <v>0</v>
      </c>
      <c r="O44" s="1320">
        <v>0</v>
      </c>
      <c r="P44" s="1320">
        <v>0</v>
      </c>
      <c r="Q44" s="1318">
        <v>0</v>
      </c>
      <c r="R44" s="1318">
        <v>0</v>
      </c>
      <c r="S44" s="1318">
        <v>0</v>
      </c>
      <c r="T44" s="1318">
        <v>0</v>
      </c>
      <c r="U44" s="1318">
        <v>0</v>
      </c>
      <c r="V44" s="1320">
        <v>0</v>
      </c>
      <c r="W44" s="1320">
        <v>0</v>
      </c>
      <c r="X44" s="48">
        <v>0</v>
      </c>
      <c r="Y44" s="1322">
        <v>521527.18844765349</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117</v>
      </c>
      <c r="E45" s="29" t="s">
        <v>118</v>
      </c>
      <c r="F45" s="1326">
        <v>0</v>
      </c>
      <c r="G45" s="1327">
        <v>0</v>
      </c>
      <c r="H45" s="1327">
        <v>16.629712333886438</v>
      </c>
      <c r="I45" s="1327">
        <v>0</v>
      </c>
      <c r="J45" s="1327">
        <v>0</v>
      </c>
      <c r="K45" s="1327">
        <v>5.4267152862452006</v>
      </c>
      <c r="L45" s="1328">
        <v>0</v>
      </c>
      <c r="M45" s="1328">
        <v>0</v>
      </c>
      <c r="N45" s="1320">
        <v>0</v>
      </c>
      <c r="O45" s="1320">
        <v>0</v>
      </c>
      <c r="P45" s="1320">
        <v>0</v>
      </c>
      <c r="Q45" s="1327">
        <v>0</v>
      </c>
      <c r="R45" s="1327">
        <v>0</v>
      </c>
      <c r="S45" s="1327">
        <v>0</v>
      </c>
      <c r="T45" s="1327">
        <v>0</v>
      </c>
      <c r="U45" s="1327">
        <v>0</v>
      </c>
      <c r="V45" s="1320">
        <v>0</v>
      </c>
      <c r="W45" s="1320">
        <v>0</v>
      </c>
      <c r="X45" s="65">
        <v>0</v>
      </c>
      <c r="Y45" s="1329">
        <v>22.05642762013164</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t="s">
        <v>268</v>
      </c>
      <c r="G46" s="1318">
        <v>0</v>
      </c>
      <c r="H46" s="1318">
        <v>7.2196072837920885E-2</v>
      </c>
      <c r="I46" s="1318">
        <v>0</v>
      </c>
      <c r="J46" s="1318">
        <v>0</v>
      </c>
      <c r="K46" s="1318">
        <v>0.57758790713399821</v>
      </c>
      <c r="L46" s="1320">
        <v>0</v>
      </c>
      <c r="M46" s="1321" t="s">
        <v>268</v>
      </c>
      <c r="N46" s="1320" t="s">
        <v>268</v>
      </c>
      <c r="O46" s="1320" t="s">
        <v>268</v>
      </c>
      <c r="P46" s="1320" t="s">
        <v>268</v>
      </c>
      <c r="Q46" s="1318" t="s">
        <v>268</v>
      </c>
      <c r="R46" s="1318">
        <v>0</v>
      </c>
      <c r="S46" s="1318">
        <v>0</v>
      </c>
      <c r="T46" s="1318" t="s">
        <v>268</v>
      </c>
      <c r="U46" s="1318">
        <v>0</v>
      </c>
      <c r="V46" s="1320" t="s">
        <v>268</v>
      </c>
      <c r="W46" s="1320" t="s">
        <v>268</v>
      </c>
      <c r="X46" s="48" t="s">
        <v>268</v>
      </c>
      <c r="Y46" s="1322">
        <v>0.64978397997191906</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t="s">
        <v>268</v>
      </c>
      <c r="G47" s="1318">
        <v>0</v>
      </c>
      <c r="H47" s="1318">
        <v>0</v>
      </c>
      <c r="I47" s="1318">
        <v>0</v>
      </c>
      <c r="J47" s="1318">
        <v>0</v>
      </c>
      <c r="K47" s="1318">
        <v>0.13058006792236665</v>
      </c>
      <c r="L47" s="1320">
        <v>0</v>
      </c>
      <c r="M47" s="1321" t="s">
        <v>268</v>
      </c>
      <c r="N47" s="1320" t="s">
        <v>268</v>
      </c>
      <c r="O47" s="1320" t="s">
        <v>268</v>
      </c>
      <c r="P47" s="1320" t="s">
        <v>268</v>
      </c>
      <c r="Q47" s="1318" t="s">
        <v>268</v>
      </c>
      <c r="R47" s="1318">
        <v>0</v>
      </c>
      <c r="S47" s="1318">
        <v>0</v>
      </c>
      <c r="T47" s="1318" t="s">
        <v>268</v>
      </c>
      <c r="U47" s="1318">
        <v>0</v>
      </c>
      <c r="V47" s="1320" t="s">
        <v>268</v>
      </c>
      <c r="W47" s="1320" t="s">
        <v>268</v>
      </c>
      <c r="X47" s="48" t="s">
        <v>268</v>
      </c>
      <c r="Y47" s="1322">
        <v>0.13058006792236665</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t="s">
        <v>268</v>
      </c>
      <c r="G48" s="1318">
        <v>0</v>
      </c>
      <c r="H48" s="1318">
        <v>0</v>
      </c>
      <c r="I48" s="1318">
        <v>0</v>
      </c>
      <c r="J48" s="1318">
        <v>0</v>
      </c>
      <c r="K48" s="1318">
        <v>1.4888799156669343</v>
      </c>
      <c r="L48" s="1320">
        <v>0</v>
      </c>
      <c r="M48" s="1321" t="s">
        <v>268</v>
      </c>
      <c r="N48" s="1320" t="s">
        <v>268</v>
      </c>
      <c r="O48" s="1320" t="s">
        <v>268</v>
      </c>
      <c r="P48" s="1320" t="s">
        <v>268</v>
      </c>
      <c r="Q48" s="1318" t="s">
        <v>268</v>
      </c>
      <c r="R48" s="1318">
        <v>0</v>
      </c>
      <c r="S48" s="1318">
        <v>0</v>
      </c>
      <c r="T48" s="1318" t="s">
        <v>268</v>
      </c>
      <c r="U48" s="1318">
        <v>0</v>
      </c>
      <c r="V48" s="1320" t="s">
        <v>268</v>
      </c>
      <c r="W48" s="1320" t="s">
        <v>268</v>
      </c>
      <c r="X48" s="48" t="s">
        <v>268</v>
      </c>
      <c r="Y48" s="1322">
        <v>1.4888799156669343</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t="s">
        <v>268</v>
      </c>
      <c r="G49" s="1318">
        <v>0</v>
      </c>
      <c r="H49" s="1318">
        <v>0.22865931176474191</v>
      </c>
      <c r="I49" s="1318">
        <v>0</v>
      </c>
      <c r="J49" s="1318">
        <v>0</v>
      </c>
      <c r="K49" s="1318">
        <v>4.1062529706633131E-3</v>
      </c>
      <c r="L49" s="1320">
        <v>0</v>
      </c>
      <c r="M49" s="1321" t="s">
        <v>268</v>
      </c>
      <c r="N49" s="1320" t="s">
        <v>268</v>
      </c>
      <c r="O49" s="1320" t="s">
        <v>268</v>
      </c>
      <c r="P49" s="1320" t="s">
        <v>268</v>
      </c>
      <c r="Q49" s="1318" t="s">
        <v>268</v>
      </c>
      <c r="R49" s="1318">
        <v>0</v>
      </c>
      <c r="S49" s="1318">
        <v>0</v>
      </c>
      <c r="T49" s="1318" t="s">
        <v>268</v>
      </c>
      <c r="U49" s="1318">
        <v>0</v>
      </c>
      <c r="V49" s="1320" t="s">
        <v>268</v>
      </c>
      <c r="W49" s="1320" t="s">
        <v>268</v>
      </c>
      <c r="X49" s="48" t="s">
        <v>268</v>
      </c>
      <c r="Y49" s="1322">
        <v>0.23276556473540522</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t="s">
        <v>268</v>
      </c>
      <c r="G50" s="1318">
        <v>0</v>
      </c>
      <c r="H50" s="1318">
        <v>16.328856949283775</v>
      </c>
      <c r="I50" s="1318">
        <v>0</v>
      </c>
      <c r="J50" s="1318">
        <v>0</v>
      </c>
      <c r="K50" s="1318">
        <v>3.2255611425512383</v>
      </c>
      <c r="L50" s="1321">
        <v>0</v>
      </c>
      <c r="M50" s="1321" t="s">
        <v>268</v>
      </c>
      <c r="N50" s="1320" t="s">
        <v>268</v>
      </c>
      <c r="O50" s="1320" t="s">
        <v>268</v>
      </c>
      <c r="P50" s="1320" t="s">
        <v>268</v>
      </c>
      <c r="Q50" s="1318" t="s">
        <v>268</v>
      </c>
      <c r="R50" s="1318">
        <v>0</v>
      </c>
      <c r="S50" s="1318">
        <v>0</v>
      </c>
      <c r="T50" s="1318" t="s">
        <v>268</v>
      </c>
      <c r="U50" s="1318">
        <v>0</v>
      </c>
      <c r="V50" s="1320" t="s">
        <v>268</v>
      </c>
      <c r="W50" s="1320" t="s">
        <v>268</v>
      </c>
      <c r="X50" s="48" t="s">
        <v>268</v>
      </c>
      <c r="Y50" s="1322">
        <v>19.554418091835014</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129</v>
      </c>
      <c r="C51" s="1340"/>
      <c r="D51" s="28" t="s">
        <v>130</v>
      </c>
      <c r="E51" s="29" t="s">
        <v>131</v>
      </c>
      <c r="F51" s="1326">
        <v>0</v>
      </c>
      <c r="G51" s="1327">
        <v>22.748586391868358</v>
      </c>
      <c r="H51" s="1327">
        <v>868.49055562411627</v>
      </c>
      <c r="I51" s="1327">
        <v>0</v>
      </c>
      <c r="J51" s="1327">
        <v>0</v>
      </c>
      <c r="K51" s="1327">
        <v>1099.8071019799172</v>
      </c>
      <c r="L51" s="1320">
        <v>0</v>
      </c>
      <c r="M51" s="1328">
        <v>0</v>
      </c>
      <c r="N51" s="1320">
        <v>0</v>
      </c>
      <c r="O51" s="1320">
        <v>0</v>
      </c>
      <c r="P51" s="1320">
        <v>0</v>
      </c>
      <c r="Q51" s="1327">
        <v>0</v>
      </c>
      <c r="R51" s="1327">
        <v>0</v>
      </c>
      <c r="S51" s="1327">
        <v>0</v>
      </c>
      <c r="T51" s="1327">
        <v>0</v>
      </c>
      <c r="U51" s="1327">
        <v>0</v>
      </c>
      <c r="V51" s="1320">
        <v>0</v>
      </c>
      <c r="W51" s="1320">
        <v>0</v>
      </c>
      <c r="X51" s="65">
        <v>0</v>
      </c>
      <c r="Y51" s="1329">
        <v>1991.0462439959019</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0</v>
      </c>
      <c r="G52" s="1318">
        <v>0</v>
      </c>
      <c r="H52" s="1318">
        <v>0</v>
      </c>
      <c r="I52" s="1318">
        <v>0</v>
      </c>
      <c r="J52" s="1318">
        <v>0</v>
      </c>
      <c r="K52" s="1318">
        <v>29.445130920859075</v>
      </c>
      <c r="L52" s="1320">
        <v>0</v>
      </c>
      <c r="M52" s="1321">
        <v>0</v>
      </c>
      <c r="N52" s="1320">
        <v>0</v>
      </c>
      <c r="O52" s="1320">
        <v>0</v>
      </c>
      <c r="P52" s="1320">
        <v>0</v>
      </c>
      <c r="Q52" s="1318">
        <v>0</v>
      </c>
      <c r="R52" s="1318">
        <v>0</v>
      </c>
      <c r="S52" s="1318">
        <v>0</v>
      </c>
      <c r="T52" s="1318">
        <v>0</v>
      </c>
      <c r="U52" s="1318">
        <v>0</v>
      </c>
      <c r="V52" s="1320">
        <v>0</v>
      </c>
      <c r="W52" s="1320">
        <v>0</v>
      </c>
      <c r="X52" s="48">
        <v>0</v>
      </c>
      <c r="Y52" s="1322">
        <v>29.445130920859075</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0</v>
      </c>
      <c r="H53" s="1318">
        <v>0</v>
      </c>
      <c r="I53" s="1318">
        <v>0</v>
      </c>
      <c r="J53" s="1318">
        <v>0</v>
      </c>
      <c r="K53" s="1318">
        <v>0</v>
      </c>
      <c r="L53" s="1342">
        <v>0</v>
      </c>
      <c r="M53" s="1343">
        <v>0</v>
      </c>
      <c r="N53" s="1342">
        <v>0</v>
      </c>
      <c r="O53" s="1342">
        <v>0</v>
      </c>
      <c r="P53" s="1342">
        <v>0</v>
      </c>
      <c r="Q53" s="1318">
        <v>0</v>
      </c>
      <c r="R53" s="1318">
        <v>0</v>
      </c>
      <c r="S53" s="1318">
        <v>0</v>
      </c>
      <c r="T53" s="1318">
        <v>0</v>
      </c>
      <c r="U53" s="1318">
        <v>0</v>
      </c>
      <c r="V53" s="1342">
        <v>0</v>
      </c>
      <c r="W53" s="1342">
        <v>0</v>
      </c>
      <c r="X53" s="48">
        <v>0</v>
      </c>
      <c r="Y53" s="1322">
        <v>0</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18.523392061735755</v>
      </c>
      <c r="H54" s="1318">
        <v>212.17703634351867</v>
      </c>
      <c r="I54" s="1318">
        <v>0</v>
      </c>
      <c r="J54" s="1318">
        <v>0</v>
      </c>
      <c r="K54" s="1318">
        <v>933.74735438477057</v>
      </c>
      <c r="L54" s="1342">
        <v>0</v>
      </c>
      <c r="M54" s="1343">
        <v>0</v>
      </c>
      <c r="N54" s="1342">
        <v>0</v>
      </c>
      <c r="O54" s="1342">
        <v>0</v>
      </c>
      <c r="P54" s="1342">
        <v>0</v>
      </c>
      <c r="Q54" s="1318">
        <v>0</v>
      </c>
      <c r="R54" s="1318">
        <v>0</v>
      </c>
      <c r="S54" s="1318">
        <v>0</v>
      </c>
      <c r="T54" s="1318">
        <v>0</v>
      </c>
      <c r="U54" s="1318">
        <v>0</v>
      </c>
      <c r="V54" s="1342">
        <v>0</v>
      </c>
      <c r="W54" s="1342">
        <v>0</v>
      </c>
      <c r="X54" s="48">
        <v>0</v>
      </c>
      <c r="Y54" s="1322">
        <v>1164.447782790025</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4.2251943301326023</v>
      </c>
      <c r="H55" s="1318">
        <v>656.31351928059757</v>
      </c>
      <c r="I55" s="1318">
        <v>0</v>
      </c>
      <c r="J55" s="1318">
        <v>0</v>
      </c>
      <c r="K55" s="1318">
        <v>136.61461667428748</v>
      </c>
      <c r="L55" s="1342">
        <v>0</v>
      </c>
      <c r="M55" s="1343">
        <v>0</v>
      </c>
      <c r="N55" s="1342">
        <v>0</v>
      </c>
      <c r="O55" s="1342">
        <v>0</v>
      </c>
      <c r="P55" s="1342">
        <v>0</v>
      </c>
      <c r="Q55" s="1318">
        <v>0</v>
      </c>
      <c r="R55" s="1318">
        <v>0</v>
      </c>
      <c r="S55" s="1318">
        <v>0</v>
      </c>
      <c r="T55" s="1318">
        <v>0</v>
      </c>
      <c r="U55" s="1318">
        <v>0</v>
      </c>
      <c r="V55" s="1342">
        <v>0</v>
      </c>
      <c r="W55" s="1342">
        <v>0</v>
      </c>
      <c r="X55" s="48">
        <v>0</v>
      </c>
      <c r="Y55" s="1322">
        <v>797.15333028501766</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139</v>
      </c>
      <c r="C56" s="1344"/>
      <c r="D56" s="28" t="s">
        <v>140</v>
      </c>
      <c r="E56" s="29" t="s">
        <v>141</v>
      </c>
      <c r="F56" s="1326">
        <v>0</v>
      </c>
      <c r="G56" s="1327">
        <v>219.26325447602039</v>
      </c>
      <c r="H56" s="1327">
        <v>8795.0614061758533</v>
      </c>
      <c r="I56" s="1327">
        <v>0</v>
      </c>
      <c r="J56" s="1327">
        <v>0</v>
      </c>
      <c r="K56" s="1327">
        <v>6875.6917254575237</v>
      </c>
      <c r="L56" s="1342">
        <v>0</v>
      </c>
      <c r="M56" s="1345">
        <v>0</v>
      </c>
      <c r="N56" s="1342">
        <v>0</v>
      </c>
      <c r="O56" s="1342">
        <v>0</v>
      </c>
      <c r="P56" s="1342">
        <v>0</v>
      </c>
      <c r="Q56" s="1327">
        <v>0</v>
      </c>
      <c r="R56" s="1327">
        <v>2787.8626480865373</v>
      </c>
      <c r="S56" s="1327">
        <v>0</v>
      </c>
      <c r="T56" s="1327">
        <v>0</v>
      </c>
      <c r="U56" s="1327">
        <v>0</v>
      </c>
      <c r="V56" s="1342">
        <v>0</v>
      </c>
      <c r="W56" s="1342">
        <v>0</v>
      </c>
      <c r="X56" s="65">
        <v>0</v>
      </c>
      <c r="Y56" s="1329">
        <v>18677.879034195936</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0</v>
      </c>
      <c r="H57" s="1318">
        <v>0</v>
      </c>
      <c r="I57" s="1318">
        <v>0</v>
      </c>
      <c r="J57" s="1318">
        <v>0</v>
      </c>
      <c r="K57" s="1318">
        <v>0</v>
      </c>
      <c r="L57" s="1342">
        <v>0</v>
      </c>
      <c r="M57" s="1343">
        <v>0</v>
      </c>
      <c r="N57" s="1342">
        <v>0</v>
      </c>
      <c r="O57" s="1342">
        <v>0</v>
      </c>
      <c r="P57" s="1342">
        <v>0</v>
      </c>
      <c r="Q57" s="1318">
        <v>0</v>
      </c>
      <c r="R57" s="1318">
        <v>0</v>
      </c>
      <c r="S57" s="1318">
        <v>0</v>
      </c>
      <c r="T57" s="1319">
        <v>0</v>
      </c>
      <c r="U57" s="1318">
        <v>0</v>
      </c>
      <c r="V57" s="1342">
        <v>0</v>
      </c>
      <c r="W57" s="1342">
        <v>0</v>
      </c>
      <c r="X57" s="101">
        <v>0</v>
      </c>
      <c r="Y57" s="1322">
        <v>0</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144</v>
      </c>
      <c r="E58" s="76" t="s">
        <v>145</v>
      </c>
      <c r="F58" s="1317">
        <v>0</v>
      </c>
      <c r="G58" s="1318">
        <v>0</v>
      </c>
      <c r="H58" s="1318">
        <v>51.100072288534221</v>
      </c>
      <c r="I58" s="1318">
        <v>0</v>
      </c>
      <c r="J58" s="1318">
        <v>0</v>
      </c>
      <c r="K58" s="1318">
        <v>374.73386344925092</v>
      </c>
      <c r="L58" s="1342">
        <v>0</v>
      </c>
      <c r="M58" s="1343">
        <v>0</v>
      </c>
      <c r="N58" s="1342">
        <v>0</v>
      </c>
      <c r="O58" s="1342">
        <v>0</v>
      </c>
      <c r="P58" s="1342">
        <v>0</v>
      </c>
      <c r="Q58" s="1318">
        <v>0</v>
      </c>
      <c r="R58" s="1318">
        <v>152.29825466386669</v>
      </c>
      <c r="S58" s="1318">
        <v>0</v>
      </c>
      <c r="T58" s="1319">
        <v>0</v>
      </c>
      <c r="U58" s="1318">
        <v>0</v>
      </c>
      <c r="V58" s="1342">
        <v>0</v>
      </c>
      <c r="W58" s="1342">
        <v>0</v>
      </c>
      <c r="X58" s="101">
        <v>0</v>
      </c>
      <c r="Y58" s="1322">
        <v>578.13219040165188</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167.26325447602039</v>
      </c>
      <c r="H59" s="1318">
        <v>1783.9080989932047</v>
      </c>
      <c r="I59" s="1318">
        <v>0</v>
      </c>
      <c r="J59" s="1318">
        <v>0</v>
      </c>
      <c r="K59" s="1318">
        <v>1301.7140306502004</v>
      </c>
      <c r="L59" s="1342">
        <v>0</v>
      </c>
      <c r="M59" s="1343">
        <v>0</v>
      </c>
      <c r="N59" s="1342">
        <v>0</v>
      </c>
      <c r="O59" s="1342">
        <v>0</v>
      </c>
      <c r="P59" s="1342">
        <v>0</v>
      </c>
      <c r="Q59" s="1318">
        <v>0</v>
      </c>
      <c r="R59" s="1318">
        <v>527.68407479045754</v>
      </c>
      <c r="S59" s="1318">
        <v>0</v>
      </c>
      <c r="T59" s="1319">
        <v>0</v>
      </c>
      <c r="U59" s="1318">
        <v>0</v>
      </c>
      <c r="V59" s="1342">
        <v>0</v>
      </c>
      <c r="W59" s="1342">
        <v>0</v>
      </c>
      <c r="X59" s="101">
        <v>0</v>
      </c>
      <c r="Y59" s="1322">
        <v>3780.569458909883</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v>
      </c>
      <c r="G60" s="1318">
        <v>0</v>
      </c>
      <c r="H60" s="1318">
        <v>0</v>
      </c>
      <c r="I60" s="1318">
        <v>0</v>
      </c>
      <c r="J60" s="1318">
        <v>0</v>
      </c>
      <c r="K60" s="1318">
        <v>0</v>
      </c>
      <c r="L60" s="1342">
        <v>0</v>
      </c>
      <c r="M60" s="1343">
        <v>0</v>
      </c>
      <c r="N60" s="1342">
        <v>0</v>
      </c>
      <c r="O60" s="1342">
        <v>0</v>
      </c>
      <c r="P60" s="1342">
        <v>0</v>
      </c>
      <c r="Q60" s="1318">
        <v>0</v>
      </c>
      <c r="R60" s="1318">
        <v>0</v>
      </c>
      <c r="S60" s="1318">
        <v>0</v>
      </c>
      <c r="T60" s="1319">
        <v>0</v>
      </c>
      <c r="U60" s="1318">
        <v>0</v>
      </c>
      <c r="V60" s="1342">
        <v>0</v>
      </c>
      <c r="W60" s="1342">
        <v>0</v>
      </c>
      <c r="X60" s="101">
        <v>0</v>
      </c>
      <c r="Y60" s="1322">
        <v>0</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150</v>
      </c>
      <c r="E61" s="74" t="s">
        <v>151</v>
      </c>
      <c r="F61" s="1317">
        <v>0</v>
      </c>
      <c r="G61" s="1318">
        <v>0</v>
      </c>
      <c r="H61" s="1318">
        <v>0</v>
      </c>
      <c r="I61" s="1318">
        <v>0</v>
      </c>
      <c r="J61" s="1318">
        <v>0</v>
      </c>
      <c r="K61" s="1318">
        <v>0</v>
      </c>
      <c r="L61" s="1342">
        <v>0</v>
      </c>
      <c r="M61" s="1343">
        <v>0</v>
      </c>
      <c r="N61" s="1342">
        <v>0</v>
      </c>
      <c r="O61" s="1342">
        <v>0</v>
      </c>
      <c r="P61" s="1342">
        <v>0</v>
      </c>
      <c r="Q61" s="1318">
        <v>0</v>
      </c>
      <c r="R61" s="1318">
        <v>0</v>
      </c>
      <c r="S61" s="1318">
        <v>0</v>
      </c>
      <c r="T61" s="1319">
        <v>0</v>
      </c>
      <c r="U61" s="1318">
        <v>0</v>
      </c>
      <c r="V61" s="1342">
        <v>0</v>
      </c>
      <c r="W61" s="1342">
        <v>0</v>
      </c>
      <c r="X61" s="101">
        <v>0</v>
      </c>
      <c r="Y61" s="1322">
        <v>0</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152</v>
      </c>
      <c r="E62" s="74" t="s">
        <v>153</v>
      </c>
      <c r="F62" s="1317">
        <v>0</v>
      </c>
      <c r="G62" s="1318">
        <v>0</v>
      </c>
      <c r="H62" s="1318">
        <v>0</v>
      </c>
      <c r="I62" s="1318">
        <v>0</v>
      </c>
      <c r="J62" s="1318">
        <v>0</v>
      </c>
      <c r="K62" s="1318">
        <v>0</v>
      </c>
      <c r="L62" s="1342">
        <v>0</v>
      </c>
      <c r="M62" s="1343">
        <v>0</v>
      </c>
      <c r="N62" s="1342">
        <v>0</v>
      </c>
      <c r="O62" s="1342">
        <v>0</v>
      </c>
      <c r="P62" s="1342">
        <v>0</v>
      </c>
      <c r="Q62" s="1318">
        <v>0</v>
      </c>
      <c r="R62" s="1318">
        <v>0</v>
      </c>
      <c r="S62" s="1318">
        <v>0</v>
      </c>
      <c r="T62" s="1319">
        <v>0</v>
      </c>
      <c r="U62" s="1318">
        <v>0</v>
      </c>
      <c r="V62" s="1342">
        <v>0</v>
      </c>
      <c r="W62" s="1342">
        <v>0</v>
      </c>
      <c r="X62" s="101">
        <v>0</v>
      </c>
      <c r="Y62" s="1322">
        <v>0</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154</v>
      </c>
      <c r="E63" s="74" t="s">
        <v>155</v>
      </c>
      <c r="F63" s="1317">
        <v>0</v>
      </c>
      <c r="G63" s="1318">
        <v>0</v>
      </c>
      <c r="H63" s="1318">
        <v>0</v>
      </c>
      <c r="I63" s="1318">
        <v>0</v>
      </c>
      <c r="J63" s="1318">
        <v>0</v>
      </c>
      <c r="K63" s="1318">
        <v>0</v>
      </c>
      <c r="L63" s="1342">
        <v>0</v>
      </c>
      <c r="M63" s="1343">
        <v>0</v>
      </c>
      <c r="N63" s="1342">
        <v>0</v>
      </c>
      <c r="O63" s="1342">
        <v>0</v>
      </c>
      <c r="P63" s="1342">
        <v>0</v>
      </c>
      <c r="Q63" s="1318">
        <v>0</v>
      </c>
      <c r="R63" s="1318">
        <v>0</v>
      </c>
      <c r="S63" s="1318">
        <v>0</v>
      </c>
      <c r="T63" s="1319">
        <v>0</v>
      </c>
      <c r="U63" s="1318">
        <v>0</v>
      </c>
      <c r="V63" s="1342">
        <v>0</v>
      </c>
      <c r="W63" s="1342">
        <v>0</v>
      </c>
      <c r="X63" s="101">
        <v>0</v>
      </c>
      <c r="Y63" s="1322">
        <v>0</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0</v>
      </c>
      <c r="H64" s="1318">
        <v>5656.0532348941133</v>
      </c>
      <c r="I64" s="1318">
        <v>0</v>
      </c>
      <c r="J64" s="1318">
        <v>0</v>
      </c>
      <c r="K64" s="1318">
        <v>1233.2438313580728</v>
      </c>
      <c r="L64" s="1342">
        <v>0</v>
      </c>
      <c r="M64" s="1343">
        <v>0</v>
      </c>
      <c r="N64" s="1342">
        <v>0</v>
      </c>
      <c r="O64" s="1342">
        <v>0</v>
      </c>
      <c r="P64" s="1342">
        <v>0</v>
      </c>
      <c r="Q64" s="1318">
        <v>0</v>
      </c>
      <c r="R64" s="1318">
        <v>499.880318632213</v>
      </c>
      <c r="S64" s="1318">
        <v>0</v>
      </c>
      <c r="T64" s="1319">
        <v>0</v>
      </c>
      <c r="U64" s="1318">
        <v>0</v>
      </c>
      <c r="V64" s="1342">
        <v>0</v>
      </c>
      <c r="W64" s="1342">
        <v>0</v>
      </c>
      <c r="X64" s="101">
        <v>0</v>
      </c>
      <c r="Y64" s="1322">
        <v>7389.1773848843986</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v>
      </c>
      <c r="G65" s="1318">
        <v>52</v>
      </c>
      <c r="H65" s="1318">
        <v>1304</v>
      </c>
      <c r="I65" s="1318">
        <v>0</v>
      </c>
      <c r="J65" s="1318">
        <v>0</v>
      </c>
      <c r="K65" s="1318">
        <v>3966</v>
      </c>
      <c r="L65" s="1342">
        <v>0</v>
      </c>
      <c r="M65" s="1343">
        <v>0</v>
      </c>
      <c r="N65" s="1342">
        <v>0</v>
      </c>
      <c r="O65" s="1342">
        <v>0</v>
      </c>
      <c r="P65" s="1342">
        <v>0</v>
      </c>
      <c r="Q65" s="1318">
        <v>0</v>
      </c>
      <c r="R65" s="1318">
        <v>1608</v>
      </c>
      <c r="S65" s="1318">
        <v>0</v>
      </c>
      <c r="T65" s="1319">
        <v>0</v>
      </c>
      <c r="U65" s="1318">
        <v>0</v>
      </c>
      <c r="V65" s="1342">
        <v>0</v>
      </c>
      <c r="W65" s="1342">
        <v>0</v>
      </c>
      <c r="X65" s="101">
        <v>0</v>
      </c>
      <c r="Y65" s="1322">
        <v>6930</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159</v>
      </c>
      <c r="C66" s="1346"/>
      <c r="D66" s="1347" t="s">
        <v>160</v>
      </c>
      <c r="E66" s="29" t="s">
        <v>161</v>
      </c>
      <c r="F66" s="1326">
        <v>0</v>
      </c>
      <c r="G66" s="1327">
        <v>4.0306926614337053</v>
      </c>
      <c r="H66" s="1327">
        <v>1.7757566417378108</v>
      </c>
      <c r="I66" s="1327">
        <v>9.3395351521610422E-4</v>
      </c>
      <c r="J66" s="1327">
        <v>0</v>
      </c>
      <c r="K66" s="1327">
        <v>43.935739101610082</v>
      </c>
      <c r="L66" s="1342">
        <v>0</v>
      </c>
      <c r="M66" s="1345">
        <v>7.9180579020021327</v>
      </c>
      <c r="N66" s="1342">
        <v>0</v>
      </c>
      <c r="O66" s="1342">
        <v>0</v>
      </c>
      <c r="P66" s="1342">
        <v>0</v>
      </c>
      <c r="Q66" s="1327">
        <v>0</v>
      </c>
      <c r="R66" s="1327">
        <v>5.3992205715028874</v>
      </c>
      <c r="S66" s="1327">
        <v>37.964993728940009</v>
      </c>
      <c r="T66" s="1327">
        <v>0</v>
      </c>
      <c r="U66" s="1327">
        <v>3.8971978589894842</v>
      </c>
      <c r="V66" s="1342">
        <v>0</v>
      </c>
      <c r="W66" s="1342">
        <v>0</v>
      </c>
      <c r="X66" s="65">
        <v>0</v>
      </c>
      <c r="Y66" s="1329">
        <v>104.92259241973133</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162</v>
      </c>
      <c r="C67" s="106">
        <v>56</v>
      </c>
      <c r="D67" s="41" t="s">
        <v>162</v>
      </c>
      <c r="E67" s="74" t="s">
        <v>163</v>
      </c>
      <c r="F67" s="1317">
        <v>0</v>
      </c>
      <c r="G67" s="1348">
        <v>4.0306926614337053</v>
      </c>
      <c r="H67" s="1318">
        <v>1.7757566417378108</v>
      </c>
      <c r="I67" s="1318">
        <v>9.3395351521610422E-4</v>
      </c>
      <c r="J67" s="1318">
        <v>0</v>
      </c>
      <c r="K67" s="1318">
        <v>43.935739101610082</v>
      </c>
      <c r="L67" s="1342">
        <v>0</v>
      </c>
      <c r="M67" s="1343">
        <v>7.9180579020021327</v>
      </c>
      <c r="N67" s="1342">
        <v>0</v>
      </c>
      <c r="O67" s="1342">
        <v>0</v>
      </c>
      <c r="P67" s="1342">
        <v>0</v>
      </c>
      <c r="Q67" s="1318">
        <v>0</v>
      </c>
      <c r="R67" s="1318">
        <v>5.3992205715028874</v>
      </c>
      <c r="S67" s="1318">
        <v>37.964993728940009</v>
      </c>
      <c r="T67" s="1318">
        <v>0</v>
      </c>
      <c r="U67" s="1318">
        <v>3.8971978589894842</v>
      </c>
      <c r="V67" s="1342">
        <v>0</v>
      </c>
      <c r="W67" s="1342">
        <v>0</v>
      </c>
      <c r="X67" s="48">
        <v>0</v>
      </c>
      <c r="Y67" s="1322">
        <v>104.92259241973133</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164</v>
      </c>
      <c r="C68" s="72"/>
      <c r="D68" s="28" t="s">
        <v>165</v>
      </c>
      <c r="E68" s="29" t="s">
        <v>166</v>
      </c>
      <c r="F68" s="1326">
        <v>0</v>
      </c>
      <c r="G68" s="1327">
        <v>23.110901368570079</v>
      </c>
      <c r="H68" s="1327">
        <v>12.255781028787164</v>
      </c>
      <c r="I68" s="1327">
        <v>0</v>
      </c>
      <c r="J68" s="1327">
        <v>0</v>
      </c>
      <c r="K68" s="1327">
        <v>0.37679701740511878</v>
      </c>
      <c r="L68" s="1349">
        <v>0</v>
      </c>
      <c r="M68" s="1350">
        <v>0</v>
      </c>
      <c r="N68" s="1349">
        <v>0</v>
      </c>
      <c r="O68" s="1349">
        <v>0</v>
      </c>
      <c r="P68" s="1342">
        <v>0</v>
      </c>
      <c r="Q68" s="1327">
        <v>0</v>
      </c>
      <c r="R68" s="1327">
        <v>0</v>
      </c>
      <c r="S68" s="1327">
        <v>0</v>
      </c>
      <c r="T68" s="1327">
        <v>0</v>
      </c>
      <c r="U68" s="1327">
        <v>0</v>
      </c>
      <c r="V68" s="1349">
        <v>0</v>
      </c>
      <c r="W68" s="1349">
        <v>0</v>
      </c>
      <c r="X68" s="65">
        <v>0</v>
      </c>
      <c r="Y68" s="1329">
        <v>35.743479414762362</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0</v>
      </c>
      <c r="G69" s="1318">
        <v>23.110901368570079</v>
      </c>
      <c r="H69" s="1318">
        <v>12.255781028787164</v>
      </c>
      <c r="I69" s="1318">
        <v>0</v>
      </c>
      <c r="J69" s="1318">
        <v>0</v>
      </c>
      <c r="K69" s="1318">
        <v>0.34223014276291641</v>
      </c>
      <c r="L69" s="1342" t="s">
        <v>268</v>
      </c>
      <c r="M69" s="1343">
        <v>0</v>
      </c>
      <c r="N69" s="1342" t="s">
        <v>268</v>
      </c>
      <c r="O69" s="1342" t="s">
        <v>268</v>
      </c>
      <c r="P69" s="1342" t="s">
        <v>268</v>
      </c>
      <c r="Q69" s="1318">
        <v>0</v>
      </c>
      <c r="R69" s="1318">
        <v>0</v>
      </c>
      <c r="S69" s="1318">
        <v>0</v>
      </c>
      <c r="T69" s="1318">
        <v>0</v>
      </c>
      <c r="U69" s="1318">
        <v>0</v>
      </c>
      <c r="V69" s="1342" t="s">
        <v>268</v>
      </c>
      <c r="W69" s="1342" t="s">
        <v>268</v>
      </c>
      <c r="X69" s="48">
        <v>0</v>
      </c>
      <c r="Y69" s="1322">
        <v>35.70891254012016</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169</v>
      </c>
      <c r="E70" s="76" t="s">
        <v>170</v>
      </c>
      <c r="F70" s="1317">
        <v>0</v>
      </c>
      <c r="G70" s="1318">
        <v>0</v>
      </c>
      <c r="H70" s="1318">
        <v>0</v>
      </c>
      <c r="I70" s="1318">
        <v>0</v>
      </c>
      <c r="J70" s="1318">
        <v>0</v>
      </c>
      <c r="K70" s="1318">
        <v>3.4566874642202365E-2</v>
      </c>
      <c r="L70" s="1342" t="s">
        <v>268</v>
      </c>
      <c r="M70" s="1343">
        <v>0</v>
      </c>
      <c r="N70" s="1342" t="s">
        <v>268</v>
      </c>
      <c r="O70" s="1342" t="s">
        <v>268</v>
      </c>
      <c r="P70" s="1342" t="s">
        <v>268</v>
      </c>
      <c r="Q70" s="1318">
        <v>0</v>
      </c>
      <c r="R70" s="1318">
        <v>0</v>
      </c>
      <c r="S70" s="1318">
        <v>0</v>
      </c>
      <c r="T70" s="1318">
        <v>0</v>
      </c>
      <c r="U70" s="1318">
        <v>0</v>
      </c>
      <c r="V70" s="1342" t="s">
        <v>268</v>
      </c>
      <c r="W70" s="1342" t="s">
        <v>268</v>
      </c>
      <c r="X70" s="48">
        <v>0</v>
      </c>
      <c r="Y70" s="1322">
        <v>3.4566874642202365E-2</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172</v>
      </c>
      <c r="E71" s="1351" t="s">
        <v>173</v>
      </c>
      <c r="F71" s="1326">
        <v>0</v>
      </c>
      <c r="G71" s="1327">
        <v>0</v>
      </c>
      <c r="H71" s="1327">
        <v>3276.5425923075518</v>
      </c>
      <c r="I71" s="1327">
        <v>0</v>
      </c>
      <c r="J71" s="1327">
        <v>0</v>
      </c>
      <c r="K71" s="1327">
        <v>0.75999249830039584</v>
      </c>
      <c r="L71" s="1342">
        <v>0</v>
      </c>
      <c r="M71" s="1345">
        <v>0</v>
      </c>
      <c r="N71" s="1342">
        <v>0</v>
      </c>
      <c r="O71" s="1342">
        <v>0</v>
      </c>
      <c r="P71" s="1342">
        <v>0</v>
      </c>
      <c r="Q71" s="1327">
        <v>0</v>
      </c>
      <c r="R71" s="1327">
        <v>0</v>
      </c>
      <c r="S71" s="1327">
        <v>0</v>
      </c>
      <c r="T71" s="1327">
        <v>0</v>
      </c>
      <c r="U71" s="1327">
        <v>0</v>
      </c>
      <c r="V71" s="1342">
        <v>0</v>
      </c>
      <c r="W71" s="1342">
        <v>0</v>
      </c>
      <c r="X71" s="65">
        <v>0</v>
      </c>
      <c r="Y71" s="1329">
        <v>3277.3025848058523</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0</v>
      </c>
      <c r="G72" s="1318">
        <v>0</v>
      </c>
      <c r="H72" s="1318">
        <v>3135.9439801219787</v>
      </c>
      <c r="I72" s="1319">
        <v>0</v>
      </c>
      <c r="J72" s="1318">
        <v>0</v>
      </c>
      <c r="K72" s="1318">
        <v>0</v>
      </c>
      <c r="L72" s="1342">
        <v>0</v>
      </c>
      <c r="M72" s="1343">
        <v>0</v>
      </c>
      <c r="N72" s="1342">
        <v>0</v>
      </c>
      <c r="O72" s="1342">
        <v>0</v>
      </c>
      <c r="P72" s="1342">
        <v>0</v>
      </c>
      <c r="Q72" s="1318">
        <v>0</v>
      </c>
      <c r="R72" s="1318">
        <v>0</v>
      </c>
      <c r="S72" s="1318">
        <v>0</v>
      </c>
      <c r="T72" s="1319">
        <v>0</v>
      </c>
      <c r="U72" s="1318">
        <v>0</v>
      </c>
      <c r="V72" s="1342">
        <v>0</v>
      </c>
      <c r="W72" s="1342">
        <v>0</v>
      </c>
      <c r="X72" s="48">
        <v>0</v>
      </c>
      <c r="Y72" s="1322">
        <v>3135.9439801219787</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176</v>
      </c>
      <c r="E73" s="74"/>
      <c r="F73" s="1317">
        <v>0</v>
      </c>
      <c r="G73" s="1318">
        <v>0</v>
      </c>
      <c r="H73" s="1318">
        <v>140.59861218557322</v>
      </c>
      <c r="I73" s="1319">
        <v>0</v>
      </c>
      <c r="J73" s="1318">
        <v>0</v>
      </c>
      <c r="K73" s="1318">
        <v>0.75999249830039584</v>
      </c>
      <c r="L73" s="1342">
        <v>0</v>
      </c>
      <c r="M73" s="1343">
        <v>0</v>
      </c>
      <c r="N73" s="1342">
        <v>0</v>
      </c>
      <c r="O73" s="1342">
        <v>0</v>
      </c>
      <c r="P73" s="1342">
        <v>0</v>
      </c>
      <c r="Q73" s="1318">
        <v>0</v>
      </c>
      <c r="R73" s="1318">
        <v>0</v>
      </c>
      <c r="S73" s="1318">
        <v>0</v>
      </c>
      <c r="T73" s="1319">
        <v>0</v>
      </c>
      <c r="U73" s="1318">
        <v>0</v>
      </c>
      <c r="V73" s="1342">
        <v>0</v>
      </c>
      <c r="W73" s="1342">
        <v>0</v>
      </c>
      <c r="X73" s="48">
        <v>0</v>
      </c>
      <c r="Y73" s="1322">
        <v>141.35860468387361</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177</v>
      </c>
      <c r="C74" s="1346"/>
      <c r="D74" s="28" t="s">
        <v>178</v>
      </c>
      <c r="E74" s="29" t="s">
        <v>179</v>
      </c>
      <c r="F74" s="1326">
        <v>3.112153092089286E-2</v>
      </c>
      <c r="G74" s="1327">
        <v>326.8839607582899</v>
      </c>
      <c r="H74" s="1327">
        <v>7.4441733100848868</v>
      </c>
      <c r="I74" s="1327">
        <v>3.112153092089286E-2</v>
      </c>
      <c r="J74" s="1327">
        <v>0</v>
      </c>
      <c r="K74" s="1327">
        <v>36.970028618710138</v>
      </c>
      <c r="L74" s="1342">
        <v>0</v>
      </c>
      <c r="M74" s="1345">
        <v>0</v>
      </c>
      <c r="N74" s="1342">
        <v>0</v>
      </c>
      <c r="O74" s="1342">
        <v>0</v>
      </c>
      <c r="P74" s="1342">
        <v>0</v>
      </c>
      <c r="Q74" s="1327">
        <v>1.0373843640297618E-2</v>
      </c>
      <c r="R74" s="1327">
        <v>8.1379244097980674</v>
      </c>
      <c r="S74" s="1327">
        <v>1.9399087607356549</v>
      </c>
      <c r="T74" s="1327">
        <v>0</v>
      </c>
      <c r="U74" s="1327">
        <v>0.13485996732386907</v>
      </c>
      <c r="V74" s="1342">
        <v>0</v>
      </c>
      <c r="W74" s="1342">
        <v>0</v>
      </c>
      <c r="X74" s="65">
        <v>0</v>
      </c>
      <c r="Y74" s="1329">
        <v>381.58347273042455</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180</v>
      </c>
      <c r="E75" s="74" t="s">
        <v>181</v>
      </c>
      <c r="F75" s="1317">
        <v>3.112153092089286E-2</v>
      </c>
      <c r="G75" s="1318">
        <v>326.8839607582899</v>
      </c>
      <c r="H75" s="1318">
        <v>7.4441733100848868</v>
      </c>
      <c r="I75" s="1318">
        <v>3.112153092089286E-2</v>
      </c>
      <c r="J75" s="1318">
        <v>0</v>
      </c>
      <c r="K75" s="1318">
        <v>36.970028618710138</v>
      </c>
      <c r="L75" s="1342">
        <v>0</v>
      </c>
      <c r="M75" s="1343">
        <v>0</v>
      </c>
      <c r="N75" s="1342">
        <v>0</v>
      </c>
      <c r="O75" s="1342">
        <v>0</v>
      </c>
      <c r="P75" s="1342">
        <v>0</v>
      </c>
      <c r="Q75" s="1318">
        <v>1.0373843640297618E-2</v>
      </c>
      <c r="R75" s="1318">
        <v>8.1379244097980674</v>
      </c>
      <c r="S75" s="1318">
        <v>1.9399087607356549</v>
      </c>
      <c r="T75" s="1318">
        <v>0</v>
      </c>
      <c r="U75" s="1318">
        <v>0.13485996732386907</v>
      </c>
      <c r="V75" s="1342">
        <v>0</v>
      </c>
      <c r="W75" s="1342">
        <v>0</v>
      </c>
      <c r="X75" s="48">
        <v>0</v>
      </c>
      <c r="Y75" s="1322">
        <v>381.58347273042455</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183</v>
      </c>
      <c r="E76" s="29" t="s">
        <v>184</v>
      </c>
      <c r="F76" s="1326">
        <v>4.421229598290928E-2</v>
      </c>
      <c r="G76" s="1327">
        <v>24.042348628561729</v>
      </c>
      <c r="H76" s="1327">
        <v>4.0023042090186109</v>
      </c>
      <c r="I76" s="1327">
        <v>1.7970934338001625</v>
      </c>
      <c r="J76" s="1327">
        <v>0.6980849951264112</v>
      </c>
      <c r="K76" s="1327">
        <v>53.555034374930173</v>
      </c>
      <c r="L76" s="1342">
        <v>0</v>
      </c>
      <c r="M76" s="1345">
        <v>2.0249272175913835</v>
      </c>
      <c r="N76" s="1342">
        <v>0</v>
      </c>
      <c r="O76" s="1342">
        <v>0</v>
      </c>
      <c r="P76" s="1342">
        <v>0</v>
      </c>
      <c r="Q76" s="1327">
        <v>1.4172832251720271E-2</v>
      </c>
      <c r="R76" s="1327">
        <v>46.422180109551206</v>
      </c>
      <c r="S76" s="1327">
        <v>27.418063131506987</v>
      </c>
      <c r="T76" s="1327">
        <v>4.9493307315207798E-2</v>
      </c>
      <c r="U76" s="1327">
        <v>33.56167707694356</v>
      </c>
      <c r="V76" s="1342">
        <v>0</v>
      </c>
      <c r="W76" s="1342">
        <v>0</v>
      </c>
      <c r="X76" s="65">
        <v>0</v>
      </c>
      <c r="Y76" s="1329">
        <v>193.62959161258007</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186</v>
      </c>
      <c r="E77" s="29" t="s">
        <v>187</v>
      </c>
      <c r="F77" s="1326">
        <v>0</v>
      </c>
      <c r="G77" s="1327">
        <v>0</v>
      </c>
      <c r="H77" s="1327">
        <v>73.831285714453344</v>
      </c>
      <c r="I77" s="1327">
        <v>0</v>
      </c>
      <c r="J77" s="1327">
        <v>0</v>
      </c>
      <c r="K77" s="1327">
        <v>651.24982502117928</v>
      </c>
      <c r="L77" s="1342">
        <v>0</v>
      </c>
      <c r="M77" s="1345">
        <v>0</v>
      </c>
      <c r="N77" s="1342">
        <v>0</v>
      </c>
      <c r="O77" s="1342">
        <v>0</v>
      </c>
      <c r="P77" s="1342">
        <v>0</v>
      </c>
      <c r="Q77" s="1327">
        <v>0</v>
      </c>
      <c r="R77" s="1327">
        <v>0</v>
      </c>
      <c r="S77" s="1327">
        <v>0</v>
      </c>
      <c r="T77" s="1327">
        <v>0</v>
      </c>
      <c r="U77" s="1327">
        <v>0</v>
      </c>
      <c r="V77" s="1342">
        <v>0</v>
      </c>
      <c r="W77" s="1342">
        <v>0</v>
      </c>
      <c r="X77" s="65">
        <v>0</v>
      </c>
      <c r="Y77" s="1329">
        <v>725.08111073563259</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0</v>
      </c>
      <c r="G78" s="1318">
        <v>0</v>
      </c>
      <c r="H78" s="1318">
        <v>10.584874701670644</v>
      </c>
      <c r="I78" s="1318">
        <v>0</v>
      </c>
      <c r="J78" s="1318">
        <v>0</v>
      </c>
      <c r="K78" s="1318">
        <v>470.54579355608593</v>
      </c>
      <c r="L78" s="1342">
        <v>0</v>
      </c>
      <c r="M78" s="1343">
        <v>0</v>
      </c>
      <c r="N78" s="1342">
        <v>0</v>
      </c>
      <c r="O78" s="1342">
        <v>0</v>
      </c>
      <c r="P78" s="1342">
        <v>0</v>
      </c>
      <c r="Q78" s="1318">
        <v>0</v>
      </c>
      <c r="R78" s="1318">
        <v>0</v>
      </c>
      <c r="S78" s="1318">
        <v>0</v>
      </c>
      <c r="T78" s="1318">
        <v>0</v>
      </c>
      <c r="U78" s="1318">
        <v>0</v>
      </c>
      <c r="V78" s="1342">
        <v>0</v>
      </c>
      <c r="W78" s="1342">
        <v>0</v>
      </c>
      <c r="X78" s="48">
        <v>0</v>
      </c>
      <c r="Y78" s="1322">
        <v>481.13066825775655</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190</v>
      </c>
      <c r="E79" s="74"/>
      <c r="F79" s="1317">
        <v>0</v>
      </c>
      <c r="G79" s="1318">
        <v>0</v>
      </c>
      <c r="H79" s="1318">
        <v>63.246411012782701</v>
      </c>
      <c r="I79" s="1318">
        <v>0</v>
      </c>
      <c r="J79" s="1318">
        <v>0</v>
      </c>
      <c r="K79" s="1318">
        <v>180.70403146509341</v>
      </c>
      <c r="L79" s="1342">
        <v>0</v>
      </c>
      <c r="M79" s="1343">
        <v>0</v>
      </c>
      <c r="N79" s="1342">
        <v>0</v>
      </c>
      <c r="O79" s="1342">
        <v>0</v>
      </c>
      <c r="P79" s="1342">
        <v>0</v>
      </c>
      <c r="Q79" s="1318">
        <v>0</v>
      </c>
      <c r="R79" s="1318">
        <v>0</v>
      </c>
      <c r="S79" s="1318">
        <v>0</v>
      </c>
      <c r="T79" s="1318">
        <v>0</v>
      </c>
      <c r="U79" s="1318">
        <v>0</v>
      </c>
      <c r="V79" s="1342">
        <v>0</v>
      </c>
      <c r="W79" s="1342">
        <v>0</v>
      </c>
      <c r="X79" s="48">
        <v>0</v>
      </c>
      <c r="Y79" s="1322">
        <v>243.95044247787609</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192</v>
      </c>
      <c r="E80" s="29" t="s">
        <v>193</v>
      </c>
      <c r="F80" s="1326">
        <v>2.660015290925985E-2</v>
      </c>
      <c r="G80" s="1327">
        <v>6.5044776486519584</v>
      </c>
      <c r="H80" s="1327">
        <v>2.3710957724747574</v>
      </c>
      <c r="I80" s="1327">
        <v>1.0697006959679247</v>
      </c>
      <c r="J80" s="1327">
        <v>0.24723957939329741</v>
      </c>
      <c r="K80" s="1327">
        <v>18.500009461947329</v>
      </c>
      <c r="L80" s="1342">
        <v>0</v>
      </c>
      <c r="M80" s="1345">
        <v>0.16492094803741109</v>
      </c>
      <c r="N80" s="1342">
        <v>0</v>
      </c>
      <c r="O80" s="1342">
        <v>0</v>
      </c>
      <c r="P80" s="1342">
        <v>0</v>
      </c>
      <c r="Q80" s="1327">
        <v>0</v>
      </c>
      <c r="R80" s="1327">
        <v>2.0419318049062474</v>
      </c>
      <c r="S80" s="1327">
        <v>0.39796141916937733</v>
      </c>
      <c r="T80" s="1327">
        <v>0</v>
      </c>
      <c r="U80" s="1327">
        <v>0</v>
      </c>
      <c r="V80" s="1342">
        <v>0</v>
      </c>
      <c r="W80" s="1342">
        <v>0</v>
      </c>
      <c r="X80" s="65">
        <v>0</v>
      </c>
      <c r="Y80" s="1329">
        <v>31.323937483457563</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194</v>
      </c>
      <c r="C81" s="1344"/>
      <c r="D81" s="28" t="s">
        <v>195</v>
      </c>
      <c r="E81" s="29" t="s">
        <v>196</v>
      </c>
      <c r="F81" s="1326">
        <v>0</v>
      </c>
      <c r="G81" s="1327">
        <v>194.21510677453088</v>
      </c>
      <c r="H81" s="1327">
        <v>571.40852036799208</v>
      </c>
      <c r="I81" s="1327">
        <v>0</v>
      </c>
      <c r="J81" s="1327">
        <v>0</v>
      </c>
      <c r="K81" s="1327">
        <v>623.68243920017494</v>
      </c>
      <c r="L81" s="1342">
        <v>0</v>
      </c>
      <c r="M81" s="1345">
        <v>0</v>
      </c>
      <c r="N81" s="1342">
        <v>0</v>
      </c>
      <c r="O81" s="1342">
        <v>0</v>
      </c>
      <c r="P81" s="1345">
        <v>0</v>
      </c>
      <c r="Q81" s="1327">
        <v>0</v>
      </c>
      <c r="R81" s="1327">
        <v>1373.6345799348906</v>
      </c>
      <c r="S81" s="1327">
        <v>0</v>
      </c>
      <c r="T81" s="1327">
        <v>0</v>
      </c>
      <c r="U81" s="1327">
        <v>0</v>
      </c>
      <c r="V81" s="1342">
        <v>0</v>
      </c>
      <c r="W81" s="1342">
        <v>0</v>
      </c>
      <c r="X81" s="65">
        <v>0</v>
      </c>
      <c r="Y81" s="1329">
        <v>2762.9406462775887</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197</v>
      </c>
      <c r="E82" s="74" t="s">
        <v>198</v>
      </c>
      <c r="F82" s="1317">
        <v>0</v>
      </c>
      <c r="G82" s="1318">
        <v>184.75043998592042</v>
      </c>
      <c r="H82" s="1318">
        <v>535.54241464273139</v>
      </c>
      <c r="I82" s="1318">
        <v>0</v>
      </c>
      <c r="J82" s="1318">
        <v>0</v>
      </c>
      <c r="K82" s="1318">
        <v>474.73847236888417</v>
      </c>
      <c r="L82" s="1342">
        <v>0</v>
      </c>
      <c r="M82" s="1343">
        <v>0</v>
      </c>
      <c r="N82" s="1342">
        <v>0</v>
      </c>
      <c r="O82" s="1342">
        <v>0</v>
      </c>
      <c r="P82" s="1342">
        <v>0</v>
      </c>
      <c r="Q82" s="1318">
        <v>0</v>
      </c>
      <c r="R82" s="1318">
        <v>1045.3600844772966</v>
      </c>
      <c r="S82" s="1318">
        <v>0</v>
      </c>
      <c r="T82" s="1319">
        <v>0</v>
      </c>
      <c r="U82" s="1318">
        <v>0</v>
      </c>
      <c r="V82" s="1342">
        <v>0</v>
      </c>
      <c r="W82" s="1342">
        <v>0</v>
      </c>
      <c r="X82" s="48">
        <v>0</v>
      </c>
      <c r="Y82" s="1322">
        <v>2240.3914114748327</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199</v>
      </c>
      <c r="E83" s="74" t="s">
        <v>200</v>
      </c>
      <c r="F83" s="1317">
        <v>0</v>
      </c>
      <c r="G83" s="1318">
        <v>0</v>
      </c>
      <c r="H83" s="1318">
        <v>0</v>
      </c>
      <c r="I83" s="1318">
        <v>0</v>
      </c>
      <c r="J83" s="1318">
        <v>0</v>
      </c>
      <c r="K83" s="1318">
        <v>0</v>
      </c>
      <c r="L83" s="1342">
        <v>0</v>
      </c>
      <c r="M83" s="1343">
        <v>0</v>
      </c>
      <c r="N83" s="1342">
        <v>0</v>
      </c>
      <c r="O83" s="1342">
        <v>0</v>
      </c>
      <c r="P83" s="1343">
        <v>0</v>
      </c>
      <c r="Q83" s="1318">
        <v>0</v>
      </c>
      <c r="R83" s="1318">
        <v>0</v>
      </c>
      <c r="S83" s="1318">
        <v>0</v>
      </c>
      <c r="T83" s="1319">
        <v>0</v>
      </c>
      <c r="U83" s="1318">
        <v>0</v>
      </c>
      <c r="V83" s="1342">
        <v>0</v>
      </c>
      <c r="W83" s="1342">
        <v>0</v>
      </c>
      <c r="X83" s="48">
        <v>0</v>
      </c>
      <c r="Y83" s="1322">
        <v>0</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201</v>
      </c>
      <c r="E84" s="74"/>
      <c r="F84" s="1317">
        <v>0</v>
      </c>
      <c r="G84" s="1318">
        <v>9.464666788610451</v>
      </c>
      <c r="H84" s="1318">
        <v>35.866105725260653</v>
      </c>
      <c r="I84" s="1318">
        <v>0</v>
      </c>
      <c r="J84" s="1318">
        <v>0</v>
      </c>
      <c r="K84" s="1318">
        <v>148.94396683129077</v>
      </c>
      <c r="L84" s="1342">
        <v>0</v>
      </c>
      <c r="M84" s="1343">
        <v>0</v>
      </c>
      <c r="N84" s="1342">
        <v>0</v>
      </c>
      <c r="O84" s="1342">
        <v>0</v>
      </c>
      <c r="P84" s="1342">
        <v>0</v>
      </c>
      <c r="Q84" s="1318">
        <v>0</v>
      </c>
      <c r="R84" s="1318">
        <v>328.27449545759407</v>
      </c>
      <c r="S84" s="1318">
        <v>0</v>
      </c>
      <c r="T84" s="1319">
        <v>0</v>
      </c>
      <c r="U84" s="1318">
        <v>0</v>
      </c>
      <c r="V84" s="1342">
        <v>0</v>
      </c>
      <c r="W84" s="1342">
        <v>0</v>
      </c>
      <c r="X84" s="48">
        <v>0</v>
      </c>
      <c r="Y84" s="1322">
        <v>522.5492348027559</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203</v>
      </c>
      <c r="E85" s="1356" t="s">
        <v>204</v>
      </c>
      <c r="F85" s="1357">
        <v>0.36756906189970301</v>
      </c>
      <c r="G85" s="1358">
        <v>153.45334174689484</v>
      </c>
      <c r="H85" s="1358">
        <v>2.8316824994167362</v>
      </c>
      <c r="I85" s="1358">
        <v>1.0248064753405988</v>
      </c>
      <c r="J85" s="1358">
        <v>0.82628967395164332</v>
      </c>
      <c r="K85" s="1358">
        <v>156.89462838348689</v>
      </c>
      <c r="L85" s="1359">
        <v>0</v>
      </c>
      <c r="M85" s="1360">
        <v>7.7742791263265882</v>
      </c>
      <c r="N85" s="1359">
        <v>0</v>
      </c>
      <c r="O85" s="1359">
        <v>0</v>
      </c>
      <c r="P85" s="1359">
        <v>0</v>
      </c>
      <c r="Q85" s="1358">
        <v>4.6307913310198803E-3</v>
      </c>
      <c r="R85" s="1358">
        <v>21.694886952432547</v>
      </c>
      <c r="S85" s="1358">
        <v>15.273834674872262</v>
      </c>
      <c r="T85" s="1358">
        <v>0</v>
      </c>
      <c r="U85" s="1358">
        <v>0.47390835017749444</v>
      </c>
      <c r="V85" s="1359">
        <v>0</v>
      </c>
      <c r="W85" s="1359">
        <v>0</v>
      </c>
      <c r="X85" s="1361">
        <v>0</v>
      </c>
      <c r="Y85" s="1362">
        <v>360.61985773613031</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52374.923824035461</v>
      </c>
      <c r="G86" s="1363">
        <v>993066.61160379939</v>
      </c>
      <c r="H86" s="1363">
        <v>43624.841986398715</v>
      </c>
      <c r="I86" s="1363">
        <v>17038.857881654039</v>
      </c>
      <c r="J86" s="1363">
        <v>4333.2219500491146</v>
      </c>
      <c r="K86" s="1363">
        <v>177115.91850220607</v>
      </c>
      <c r="L86" s="1363">
        <v>127281.40502288472</v>
      </c>
      <c r="M86" s="1363">
        <v>59543.968510244937</v>
      </c>
      <c r="N86" s="1363">
        <v>1013.6536913860023</v>
      </c>
      <c r="O86" s="1363">
        <v>3510.6413170088031</v>
      </c>
      <c r="P86" s="1363">
        <v>0</v>
      </c>
      <c r="Q86" s="1363">
        <v>50.748760194919932</v>
      </c>
      <c r="R86" s="1363">
        <v>25740.424996149552</v>
      </c>
      <c r="S86" s="1363">
        <v>32647.323319894411</v>
      </c>
      <c r="T86" s="1363">
        <v>7106.6114988721492</v>
      </c>
      <c r="U86" s="1363">
        <v>507201.29502240173</v>
      </c>
      <c r="V86" s="1363">
        <v>94842.33</v>
      </c>
      <c r="W86" s="1363">
        <v>136.98287634546216</v>
      </c>
      <c r="X86" s="123">
        <v>280765.7941600901</v>
      </c>
      <c r="Y86" s="124">
        <v>2427395.5549236159</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119" priority="3" stopIfTrue="1">
      <formula>#REF!=9</formula>
    </cfRule>
    <cfRule type="expression" dxfId="118" priority="4">
      <formula>#REF!=2</formula>
    </cfRule>
  </conditionalFormatting>
  <conditionalFormatting sqref="V77:W77 L77:P77">
    <cfRule type="expression" dxfId="117" priority="1" stopIfTrue="1">
      <formula>#REF!=9</formula>
    </cfRule>
    <cfRule type="expression" dxfId="116"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2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1223</v>
      </c>
      <c r="C2" s="1308">
        <v>19</v>
      </c>
      <c r="D2" s="8" t="s">
        <v>1320</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v>0</v>
      </c>
      <c r="G4" s="31">
        <v>1.4627858341484847</v>
      </c>
      <c r="H4" s="31">
        <v>0.18673861712533846</v>
      </c>
      <c r="I4" s="31">
        <v>0</v>
      </c>
      <c r="J4" s="31">
        <v>0</v>
      </c>
      <c r="K4" s="31">
        <v>292.45583249148376</v>
      </c>
      <c r="L4" s="32">
        <v>0</v>
      </c>
      <c r="M4" s="33">
        <v>458.59892055697702</v>
      </c>
      <c r="N4" s="32">
        <v>0</v>
      </c>
      <c r="O4" s="32">
        <v>0</v>
      </c>
      <c r="P4" s="32">
        <v>0</v>
      </c>
      <c r="Q4" s="31">
        <v>0</v>
      </c>
      <c r="R4" s="31">
        <v>1.0893085998978076</v>
      </c>
      <c r="S4" s="31">
        <v>3.1123102854223077E-2</v>
      </c>
      <c r="T4" s="31">
        <v>0</v>
      </c>
      <c r="U4" s="31">
        <v>0.40460033710490001</v>
      </c>
      <c r="V4" s="33">
        <v>225065.20499999996</v>
      </c>
      <c r="W4" s="33">
        <v>253.16695974987297</v>
      </c>
      <c r="X4" s="34">
        <v>0</v>
      </c>
      <c r="Y4" s="35">
        <v>226072.60126928944</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v>0</v>
      </c>
      <c r="G5" s="1318">
        <v>0</v>
      </c>
      <c r="H5" s="1318">
        <v>0</v>
      </c>
      <c r="I5" s="1319">
        <v>0</v>
      </c>
      <c r="J5" s="1318">
        <v>0</v>
      </c>
      <c r="K5" s="1318">
        <v>292.31465876962568</v>
      </c>
      <c r="L5" s="1320">
        <v>0</v>
      </c>
      <c r="M5" s="1321">
        <v>0</v>
      </c>
      <c r="N5" s="1320">
        <v>0</v>
      </c>
      <c r="O5" s="1320">
        <v>0</v>
      </c>
      <c r="P5" s="1320">
        <v>0</v>
      </c>
      <c r="Q5" s="1319">
        <v>0</v>
      </c>
      <c r="R5" s="1318">
        <v>0</v>
      </c>
      <c r="S5" s="1318">
        <v>0</v>
      </c>
      <c r="T5" s="1318">
        <v>0</v>
      </c>
      <c r="U5" s="1318">
        <v>0</v>
      </c>
      <c r="V5" s="1320">
        <v>0</v>
      </c>
      <c r="W5" s="1320">
        <v>0</v>
      </c>
      <c r="X5" s="48">
        <v>0</v>
      </c>
      <c r="Y5" s="1322">
        <v>292.31465876962568</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v>0</v>
      </c>
      <c r="G6" s="1318">
        <v>0</v>
      </c>
      <c r="H6" s="1318">
        <v>0</v>
      </c>
      <c r="I6" s="1319">
        <v>0</v>
      </c>
      <c r="J6" s="1318">
        <v>0</v>
      </c>
      <c r="K6" s="1318">
        <v>1.6681310441164481E-2</v>
      </c>
      <c r="L6" s="1320">
        <v>0</v>
      </c>
      <c r="M6" s="1321">
        <v>0</v>
      </c>
      <c r="N6" s="1320">
        <v>0</v>
      </c>
      <c r="O6" s="1320">
        <v>0</v>
      </c>
      <c r="P6" s="1320">
        <v>0</v>
      </c>
      <c r="Q6" s="1319">
        <v>0</v>
      </c>
      <c r="R6" s="1318">
        <v>0</v>
      </c>
      <c r="S6" s="1318">
        <v>0</v>
      </c>
      <c r="T6" s="1318">
        <v>0</v>
      </c>
      <c r="U6" s="1318">
        <v>0</v>
      </c>
      <c r="V6" s="1324">
        <v>225065.20499999996</v>
      </c>
      <c r="W6" s="1324">
        <v>253.16695974987297</v>
      </c>
      <c r="X6" s="48">
        <v>0</v>
      </c>
      <c r="Y6" s="1322">
        <v>225318.38864106027</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v>0</v>
      </c>
      <c r="G7" s="1318">
        <v>1.4627858341484847</v>
      </c>
      <c r="H7" s="1318">
        <v>0.18673861712533846</v>
      </c>
      <c r="I7" s="1319">
        <v>0</v>
      </c>
      <c r="J7" s="1318">
        <v>0</v>
      </c>
      <c r="K7" s="1318">
        <v>0.12449241141689231</v>
      </c>
      <c r="L7" s="1320">
        <v>0</v>
      </c>
      <c r="M7" s="1321">
        <v>458.59892055697702</v>
      </c>
      <c r="N7" s="1320">
        <v>0</v>
      </c>
      <c r="O7" s="1320">
        <v>0</v>
      </c>
      <c r="P7" s="1320">
        <v>0</v>
      </c>
      <c r="Q7" s="1319">
        <v>0</v>
      </c>
      <c r="R7" s="1318">
        <v>1.0893085998978076</v>
      </c>
      <c r="S7" s="1318">
        <v>3.1123102854223077E-2</v>
      </c>
      <c r="T7" s="1318">
        <v>0</v>
      </c>
      <c r="U7" s="1318">
        <v>0.40460033710490001</v>
      </c>
      <c r="V7" s="1320">
        <v>0</v>
      </c>
      <c r="W7" s="1320">
        <v>0</v>
      </c>
      <c r="X7" s="48">
        <v>0</v>
      </c>
      <c r="Y7" s="1322">
        <v>461.89796945952469</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v>0</v>
      </c>
      <c r="G8" s="1318">
        <v>0</v>
      </c>
      <c r="H8" s="1318">
        <v>0</v>
      </c>
      <c r="I8" s="1319">
        <v>0</v>
      </c>
      <c r="J8" s="1318">
        <v>0</v>
      </c>
      <c r="K8" s="1318">
        <v>0</v>
      </c>
      <c r="L8" s="1320">
        <v>0</v>
      </c>
      <c r="M8" s="1321">
        <v>0</v>
      </c>
      <c r="N8" s="1320">
        <v>0</v>
      </c>
      <c r="O8" s="1320">
        <v>0</v>
      </c>
      <c r="P8" s="1320">
        <v>0</v>
      </c>
      <c r="Q8" s="1319">
        <v>0</v>
      </c>
      <c r="R8" s="1318">
        <v>0</v>
      </c>
      <c r="S8" s="1318">
        <v>0</v>
      </c>
      <c r="T8" s="1318">
        <v>0</v>
      </c>
      <c r="U8" s="1318">
        <v>0</v>
      </c>
      <c r="V8" s="1320">
        <v>0</v>
      </c>
      <c r="W8" s="1320">
        <v>0</v>
      </c>
      <c r="X8" s="48">
        <v>0</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0</v>
      </c>
      <c r="I9" s="1327">
        <v>0</v>
      </c>
      <c r="J9" s="1327">
        <v>0</v>
      </c>
      <c r="K9" s="1327">
        <v>0</v>
      </c>
      <c r="L9" s="1320">
        <v>0</v>
      </c>
      <c r="M9" s="1328">
        <v>0</v>
      </c>
      <c r="N9" s="1320">
        <v>0</v>
      </c>
      <c r="O9" s="1320">
        <v>0</v>
      </c>
      <c r="P9" s="1320">
        <v>0</v>
      </c>
      <c r="Q9" s="1327">
        <v>0</v>
      </c>
      <c r="R9" s="1327">
        <v>0</v>
      </c>
      <c r="S9" s="1327">
        <v>0</v>
      </c>
      <c r="T9" s="1327">
        <v>0</v>
      </c>
      <c r="U9" s="1327">
        <v>0</v>
      </c>
      <c r="V9" s="1320">
        <v>0</v>
      </c>
      <c r="W9" s="1320">
        <v>0</v>
      </c>
      <c r="X9" s="65">
        <v>0</v>
      </c>
      <c r="Y9" s="1329">
        <v>0</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v>0</v>
      </c>
      <c r="G10" s="1318">
        <v>0</v>
      </c>
      <c r="H10" s="1318">
        <v>0</v>
      </c>
      <c r="I10" s="1318">
        <v>0</v>
      </c>
      <c r="J10" s="1318">
        <v>0</v>
      </c>
      <c r="K10" s="1318">
        <v>0</v>
      </c>
      <c r="L10" s="1320">
        <v>0</v>
      </c>
      <c r="M10" s="1321">
        <v>0</v>
      </c>
      <c r="N10" s="1320">
        <v>0</v>
      </c>
      <c r="O10" s="1320">
        <v>0</v>
      </c>
      <c r="P10" s="1320">
        <v>0</v>
      </c>
      <c r="Q10" s="1318">
        <v>0</v>
      </c>
      <c r="R10" s="1318">
        <v>0</v>
      </c>
      <c r="S10" s="1318">
        <v>0</v>
      </c>
      <c r="T10" s="1318">
        <v>0</v>
      </c>
      <c r="U10" s="1318">
        <v>0</v>
      </c>
      <c r="V10" s="1320">
        <v>0</v>
      </c>
      <c r="W10" s="1320">
        <v>0</v>
      </c>
      <c r="X10" s="48">
        <v>0</v>
      </c>
      <c r="Y10" s="1322">
        <v>0</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v>0</v>
      </c>
      <c r="G11" s="1318">
        <v>0</v>
      </c>
      <c r="H11" s="1318">
        <v>0</v>
      </c>
      <c r="I11" s="1318">
        <v>0</v>
      </c>
      <c r="J11" s="1318">
        <v>0</v>
      </c>
      <c r="K11" s="1318">
        <v>0</v>
      </c>
      <c r="L11" s="1320">
        <v>0</v>
      </c>
      <c r="M11" s="1321">
        <v>0</v>
      </c>
      <c r="N11" s="1320">
        <v>0</v>
      </c>
      <c r="O11" s="1320">
        <v>0</v>
      </c>
      <c r="P11" s="1320">
        <v>0</v>
      </c>
      <c r="Q11" s="1318">
        <v>0</v>
      </c>
      <c r="R11" s="1318">
        <v>0</v>
      </c>
      <c r="S11" s="1318">
        <v>0</v>
      </c>
      <c r="T11" s="1318">
        <v>0</v>
      </c>
      <c r="U11" s="1318">
        <v>0</v>
      </c>
      <c r="V11" s="1320">
        <v>0</v>
      </c>
      <c r="W11" s="1320">
        <v>0</v>
      </c>
      <c r="X11" s="48">
        <v>0</v>
      </c>
      <c r="Y11" s="1322">
        <v>0</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c r="G12" s="1327">
        <v>334289.95214843744</v>
      </c>
      <c r="H12" s="1327"/>
      <c r="I12" s="1327"/>
      <c r="J12" s="1327"/>
      <c r="K12" s="1327">
        <v>1.0634765625</v>
      </c>
      <c r="L12" s="1320"/>
      <c r="M12" s="1328"/>
      <c r="N12" s="1320"/>
      <c r="O12" s="1320"/>
      <c r="P12" s="1320"/>
      <c r="Q12" s="1327"/>
      <c r="R12" s="1327">
        <v>46.79296875</v>
      </c>
      <c r="S12" s="1327"/>
      <c r="T12" s="1327"/>
      <c r="U12" s="1327"/>
      <c r="V12" s="1320"/>
      <c r="W12" s="1320"/>
      <c r="X12" s="65"/>
      <c r="Y12" s="1329">
        <v>334337.80859374994</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c r="G13" s="1327">
        <v>1230.2481584918662</v>
      </c>
      <c r="H13" s="1327">
        <v>4468.5636604820256</v>
      </c>
      <c r="I13" s="1327">
        <v>1870.6898909330241</v>
      </c>
      <c r="J13" s="1327">
        <v>543.17242297928351</v>
      </c>
      <c r="K13" s="1327">
        <v>2121.0510513386412</v>
      </c>
      <c r="L13" s="1328">
        <v>365.7160415286599</v>
      </c>
      <c r="M13" s="1328">
        <v>18899.131612197449</v>
      </c>
      <c r="N13" s="1328">
        <v>364.22123859968036</v>
      </c>
      <c r="O13" s="1320"/>
      <c r="P13" s="1320"/>
      <c r="Q13" s="1327"/>
      <c r="R13" s="1327">
        <v>4376.172308663472</v>
      </c>
      <c r="S13" s="1327">
        <v>11446.680424166771</v>
      </c>
      <c r="T13" s="1327"/>
      <c r="U13" s="1327">
        <v>396494.63475225575</v>
      </c>
      <c r="V13" s="1320"/>
      <c r="W13" s="1320"/>
      <c r="X13" s="65"/>
      <c r="Y13" s="1329">
        <v>442180.2815616366</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93.325391653142518</v>
      </c>
      <c r="G14" s="1327">
        <v>137941.38621183799</v>
      </c>
      <c r="H14" s="1327">
        <v>19538.182984838164</v>
      </c>
      <c r="I14" s="1327">
        <v>12925.604979915517</v>
      </c>
      <c r="J14" s="1327">
        <v>3755.8191583697621</v>
      </c>
      <c r="K14" s="1327">
        <v>24344.79638915501</v>
      </c>
      <c r="L14" s="1328">
        <v>4657.3483809514</v>
      </c>
      <c r="M14" s="1328">
        <v>1753.181154441442</v>
      </c>
      <c r="N14" s="1328">
        <v>25.546429448522385</v>
      </c>
      <c r="O14" s="1328">
        <v>25653.880970003003</v>
      </c>
      <c r="P14" s="1328">
        <v>0</v>
      </c>
      <c r="Q14" s="1327">
        <v>4.5626234578926397</v>
      </c>
      <c r="R14" s="1327">
        <v>15318.831476014351</v>
      </c>
      <c r="S14" s="1327">
        <v>24553.086573814806</v>
      </c>
      <c r="T14" s="1327">
        <v>6598.7424785133016</v>
      </c>
      <c r="U14" s="1327">
        <v>3411.484554721555</v>
      </c>
      <c r="V14" s="1320">
        <v>0</v>
      </c>
      <c r="W14" s="1320">
        <v>0</v>
      </c>
      <c r="X14" s="65">
        <v>0</v>
      </c>
      <c r="Y14" s="1329">
        <v>280575.77975713584</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18.077845856899181</v>
      </c>
      <c r="G15" s="1318">
        <v>29279.450029176769</v>
      </c>
      <c r="H15" s="1318">
        <v>392.95528099470329</v>
      </c>
      <c r="I15" s="1318">
        <v>812.55159798904742</v>
      </c>
      <c r="J15" s="1318">
        <v>11.417586856988958</v>
      </c>
      <c r="K15" s="1318">
        <v>1093.8016809639566</v>
      </c>
      <c r="L15" s="1320"/>
      <c r="M15" s="1321">
        <v>1.9029311428314928</v>
      </c>
      <c r="N15" s="1320"/>
      <c r="O15" s="1321">
        <v>13966.674113553287</v>
      </c>
      <c r="P15" s="1321"/>
      <c r="Q15" s="1318"/>
      <c r="R15" s="1318">
        <v>630.91943195515182</v>
      </c>
      <c r="S15" s="1318">
        <v>56.136468713529041</v>
      </c>
      <c r="T15" s="1318"/>
      <c r="U15" s="1318"/>
      <c r="V15" s="1320"/>
      <c r="W15" s="1320"/>
      <c r="X15" s="48"/>
      <c r="Y15" s="1322">
        <v>46263.886967203158</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2.4014506534574647</v>
      </c>
      <c r="G16" s="1318">
        <v>40913.51478295483</v>
      </c>
      <c r="H16" s="1318">
        <v>1.2007253267287323</v>
      </c>
      <c r="I16" s="1318">
        <v>249.75086795957631</v>
      </c>
      <c r="J16" s="1318"/>
      <c r="K16" s="1318">
        <v>2724.7257251743954</v>
      </c>
      <c r="L16" s="1320"/>
      <c r="M16" s="1321">
        <v>42.025386435505631</v>
      </c>
      <c r="N16" s="1320"/>
      <c r="O16" s="1321">
        <v>11532.217046632837</v>
      </c>
      <c r="P16" s="1320"/>
      <c r="Q16" s="1318"/>
      <c r="R16" s="1318">
        <v>379.26989665121397</v>
      </c>
      <c r="S16" s="1318">
        <v>1024.2187036996086</v>
      </c>
      <c r="T16" s="1318"/>
      <c r="U16" s="1318"/>
      <c r="V16" s="1320"/>
      <c r="W16" s="1320"/>
      <c r="X16" s="48"/>
      <c r="Y16" s="1322">
        <v>56869.324585488153</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c r="G17" s="1318">
        <v>75.815209976259979</v>
      </c>
      <c r="H17" s="1318">
        <v>71.694818129724112</v>
      </c>
      <c r="I17" s="1318"/>
      <c r="J17" s="1318"/>
      <c r="K17" s="1318">
        <v>1274.849237318198</v>
      </c>
      <c r="L17" s="1320"/>
      <c r="M17" s="1321"/>
      <c r="N17" s="1321">
        <v>25.546429448522385</v>
      </c>
      <c r="O17" s="1320"/>
      <c r="P17" s="1320"/>
      <c r="Q17" s="1318"/>
      <c r="R17" s="1318">
        <v>14.833410647529128</v>
      </c>
      <c r="S17" s="1318"/>
      <c r="T17" s="1318"/>
      <c r="U17" s="1318"/>
      <c r="V17" s="1320"/>
      <c r="W17" s="1320"/>
      <c r="X17" s="48"/>
      <c r="Y17" s="1322">
        <v>1462.7391055202334</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16.590333560245067</v>
      </c>
      <c r="G18" s="1318">
        <v>9.7590197413206266</v>
      </c>
      <c r="H18" s="1318"/>
      <c r="I18" s="1318"/>
      <c r="J18" s="1318"/>
      <c r="K18" s="1318">
        <v>17.566235534377125</v>
      </c>
      <c r="L18" s="1320"/>
      <c r="M18" s="1321">
        <v>697.76991150442484</v>
      </c>
      <c r="N18" s="1320"/>
      <c r="O18" s="1320"/>
      <c r="P18" s="1320"/>
      <c r="Q18" s="1318"/>
      <c r="R18" s="1318">
        <v>2.9277059223961883</v>
      </c>
      <c r="S18" s="1318">
        <v>39.036078965282506</v>
      </c>
      <c r="T18" s="1318"/>
      <c r="U18" s="1318"/>
      <c r="V18" s="1320"/>
      <c r="W18" s="1320"/>
      <c r="X18" s="48"/>
      <c r="Y18" s="1322">
        <v>783.64928522804632</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4.4972577696526521</v>
      </c>
      <c r="G19" s="1318"/>
      <c r="H19" s="1318">
        <v>6.7458866544789764</v>
      </c>
      <c r="I19" s="1318">
        <v>39.351005484460693</v>
      </c>
      <c r="J19" s="1318">
        <v>146.16087751371117</v>
      </c>
      <c r="K19" s="1318">
        <v>199.0036563071298</v>
      </c>
      <c r="L19" s="1320"/>
      <c r="M19" s="1321">
        <v>885.95978062157235</v>
      </c>
      <c r="N19" s="1320"/>
      <c r="O19" s="1320"/>
      <c r="P19" s="1320"/>
      <c r="Q19" s="1318"/>
      <c r="R19" s="1318">
        <v>75.329067641681917</v>
      </c>
      <c r="S19" s="1318">
        <v>1.124314442413163</v>
      </c>
      <c r="T19" s="1318"/>
      <c r="U19" s="1318"/>
      <c r="V19" s="1320"/>
      <c r="W19" s="1320"/>
      <c r="X19" s="48"/>
      <c r="Y19" s="1322">
        <v>1358.1718464351006</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c r="G20" s="1318">
        <v>13357.622614707137</v>
      </c>
      <c r="H20" s="1318">
        <v>2092.5233202329655</v>
      </c>
      <c r="I20" s="1318">
        <v>104.62616601164829</v>
      </c>
      <c r="J20" s="1318"/>
      <c r="K20" s="1318">
        <v>4516.7115867228567</v>
      </c>
      <c r="L20" s="1321">
        <v>4242.5335098523501</v>
      </c>
      <c r="M20" s="1321">
        <v>15.693924901747241</v>
      </c>
      <c r="N20" s="1320"/>
      <c r="O20" s="1320"/>
      <c r="P20" s="1320"/>
      <c r="Q20" s="1318"/>
      <c r="R20" s="1318">
        <v>2.0925233202329654</v>
      </c>
      <c r="S20" s="1318"/>
      <c r="T20" s="1318"/>
      <c r="U20" s="1318"/>
      <c r="V20" s="1320"/>
      <c r="W20" s="1320"/>
      <c r="X20" s="48"/>
      <c r="Y20" s="1322">
        <v>24331.80364574894</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31.460678426051562</v>
      </c>
      <c r="G21" s="1318">
        <v>18.643364993215741</v>
      </c>
      <c r="H21" s="1318">
        <v>34.956309362279512</v>
      </c>
      <c r="I21" s="1318">
        <v>1.1652103120759838</v>
      </c>
      <c r="J21" s="1318">
        <v>11.652103120759836</v>
      </c>
      <c r="K21" s="1318">
        <v>1174.5319945725917</v>
      </c>
      <c r="L21" s="1321">
        <v>414.81487109905021</v>
      </c>
      <c r="M21" s="1321"/>
      <c r="N21" s="1320"/>
      <c r="O21" s="1320"/>
      <c r="P21" s="1320"/>
      <c r="Q21" s="1318"/>
      <c r="R21" s="1318">
        <v>24.469416553595654</v>
      </c>
      <c r="S21" s="1318"/>
      <c r="T21" s="1318"/>
      <c r="U21" s="1318"/>
      <c r="V21" s="1320"/>
      <c r="W21" s="1320"/>
      <c r="X21" s="48"/>
      <c r="Y21" s="1322">
        <v>1711.69394843962</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5.6155728194521508</v>
      </c>
      <c r="G22" s="1318">
        <v>4708.0962518286842</v>
      </c>
      <c r="H22" s="1318">
        <v>331.31879634767694</v>
      </c>
      <c r="I22" s="1318">
        <v>2352.9250113504522</v>
      </c>
      <c r="J22" s="1318">
        <v>856.93641224839837</v>
      </c>
      <c r="K22" s="1318">
        <v>1132.2403957066033</v>
      </c>
      <c r="L22" s="1320"/>
      <c r="M22" s="1321">
        <v>7.8618019472330127</v>
      </c>
      <c r="N22" s="1320"/>
      <c r="O22" s="1321">
        <v>154.98980981687939</v>
      </c>
      <c r="P22" s="1320"/>
      <c r="Q22" s="1318"/>
      <c r="R22" s="1318">
        <v>212.26865257529136</v>
      </c>
      <c r="S22" s="1318">
        <v>125.7888311557282</v>
      </c>
      <c r="T22" s="1318"/>
      <c r="U22" s="1318"/>
      <c r="V22" s="1320"/>
      <c r="W22" s="1320"/>
      <c r="X22" s="48"/>
      <c r="Y22" s="1322">
        <v>9888.0415357963975</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c r="G23" s="1318"/>
      <c r="H23" s="1318"/>
      <c r="I23" s="1318"/>
      <c r="J23" s="1318"/>
      <c r="K23" s="1318">
        <v>6.2469982847341345</v>
      </c>
      <c r="L23" s="1320"/>
      <c r="M23" s="1321"/>
      <c r="N23" s="1320"/>
      <c r="O23" s="1320"/>
      <c r="P23" s="1320"/>
      <c r="Q23" s="1318"/>
      <c r="R23" s="1318">
        <v>1.2493996569468269</v>
      </c>
      <c r="S23" s="1318">
        <v>1.2493996569468269</v>
      </c>
      <c r="T23" s="1318"/>
      <c r="U23" s="1318">
        <v>4.9975986277873075</v>
      </c>
      <c r="V23" s="1320"/>
      <c r="W23" s="1320"/>
      <c r="X23" s="48"/>
      <c r="Y23" s="1322">
        <v>13.743396226415097</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c r="G24" s="1318">
        <v>1.3091495710023271</v>
      </c>
      <c r="H24" s="1318">
        <v>413.69126443673531</v>
      </c>
      <c r="I24" s="1318"/>
      <c r="J24" s="1318">
        <v>32.728739275058167</v>
      </c>
      <c r="K24" s="1318">
        <v>4358.2357264806806</v>
      </c>
      <c r="L24" s="1320"/>
      <c r="M24" s="1321">
        <v>24.873841849044215</v>
      </c>
      <c r="N24" s="1320"/>
      <c r="O24" s="1320"/>
      <c r="P24" s="1320"/>
      <c r="Q24" s="1318"/>
      <c r="R24" s="1318">
        <v>1301.8449118199508</v>
      </c>
      <c r="S24" s="1318">
        <v>6.5457478550116344</v>
      </c>
      <c r="T24" s="1318"/>
      <c r="U24" s="1318"/>
      <c r="V24" s="1320"/>
      <c r="W24" s="1320"/>
      <c r="X24" s="48"/>
      <c r="Y24" s="1322">
        <v>6139.2293812874823</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c r="G25" s="1318">
        <v>205.83505976095617</v>
      </c>
      <c r="H25" s="1318">
        <v>269.16892430278881</v>
      </c>
      <c r="I25" s="1318"/>
      <c r="J25" s="1318"/>
      <c r="K25" s="1318">
        <v>789.56217795484724</v>
      </c>
      <c r="L25" s="1320"/>
      <c r="M25" s="1321"/>
      <c r="N25" s="1320"/>
      <c r="O25" s="1320"/>
      <c r="P25" s="1320"/>
      <c r="Q25" s="1318"/>
      <c r="R25" s="1318"/>
      <c r="S25" s="1318"/>
      <c r="T25" s="1318"/>
      <c r="U25" s="1318"/>
      <c r="V25" s="1320"/>
      <c r="W25" s="1320"/>
      <c r="X25" s="48"/>
      <c r="Y25" s="1322">
        <v>1264.5661620185922</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c r="G26" s="1318"/>
      <c r="H26" s="1318"/>
      <c r="I26" s="1318"/>
      <c r="J26" s="1318"/>
      <c r="K26" s="1318"/>
      <c r="L26" s="1320"/>
      <c r="M26" s="1321"/>
      <c r="N26" s="1320"/>
      <c r="O26" s="1320"/>
      <c r="P26" s="1320"/>
      <c r="Q26" s="1318"/>
      <c r="R26" s="1318"/>
      <c r="S26" s="1318"/>
      <c r="T26" s="1318"/>
      <c r="U26" s="1318"/>
      <c r="V26" s="1320"/>
      <c r="W26" s="1320"/>
      <c r="X26" s="48"/>
      <c r="Y26" s="1322">
        <v>0</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4.8742003206982636</v>
      </c>
      <c r="G27" s="1318">
        <v>694.08612566743273</v>
      </c>
      <c r="H27" s="1318">
        <v>49.716843271122286</v>
      </c>
      <c r="I27" s="1318">
        <v>3.8993602565586105</v>
      </c>
      <c r="J27" s="1318">
        <v>147.20084968508755</v>
      </c>
      <c r="K27" s="1318">
        <v>391.88570578414038</v>
      </c>
      <c r="L27" s="1320"/>
      <c r="M27" s="1321"/>
      <c r="N27" s="1320"/>
      <c r="O27" s="1320"/>
      <c r="P27" s="1320"/>
      <c r="Q27" s="1318"/>
      <c r="R27" s="1318">
        <v>24.611725710435074</v>
      </c>
      <c r="S27" s="1318">
        <v>22028.46092936373</v>
      </c>
      <c r="T27" s="1318">
        <v>4.8742003206982636</v>
      </c>
      <c r="U27" s="1318">
        <v>3355.3995007686844</v>
      </c>
      <c r="V27" s="1320"/>
      <c r="W27" s="1320"/>
      <c r="X27" s="48"/>
      <c r="Y27" s="1322">
        <v>26705.009441148584</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c r="G28" s="1318"/>
      <c r="H28" s="1318"/>
      <c r="I28" s="1318"/>
      <c r="J28" s="1318"/>
      <c r="K28" s="1318"/>
      <c r="L28" s="1320"/>
      <c r="M28" s="1321"/>
      <c r="N28" s="1320"/>
      <c r="O28" s="1320"/>
      <c r="P28" s="1320"/>
      <c r="Q28" s="1318"/>
      <c r="R28" s="1318">
        <v>2866.9373119358074</v>
      </c>
      <c r="S28" s="1318"/>
      <c r="T28" s="1318">
        <v>913.56369107321962</v>
      </c>
      <c r="U28" s="1318"/>
      <c r="V28" s="1320"/>
      <c r="W28" s="1320"/>
      <c r="X28" s="48"/>
      <c r="Y28" s="1322">
        <v>3780.501003009027</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c r="G29" s="1318">
        <v>142.63015402746635</v>
      </c>
      <c r="H29" s="1318">
        <v>465.38601803807319</v>
      </c>
      <c r="I29" s="1318">
        <v>72.050283993256201</v>
      </c>
      <c r="J29" s="1318">
        <v>142.63015402746635</v>
      </c>
      <c r="K29" s="1318">
        <v>289.06226353158513</v>
      </c>
      <c r="L29" s="1320"/>
      <c r="M29" s="1321">
        <v>11.028104692845336</v>
      </c>
      <c r="N29" s="1320"/>
      <c r="O29" s="1320"/>
      <c r="P29" s="1320"/>
      <c r="Q29" s="1318"/>
      <c r="R29" s="1318">
        <v>91.901659441693795</v>
      </c>
      <c r="S29" s="1318"/>
      <c r="T29" s="1318">
        <v>2382.0706136545928</v>
      </c>
      <c r="U29" s="1318"/>
      <c r="V29" s="1320"/>
      <c r="W29" s="1320"/>
      <c r="X29" s="48"/>
      <c r="Y29" s="1322">
        <v>3412.9559325235914</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c r="G30" s="1318">
        <v>574.48899658900859</v>
      </c>
      <c r="H30" s="1318">
        <v>521.9213759860927</v>
      </c>
      <c r="I30" s="1318">
        <v>738.98555751651247</v>
      </c>
      <c r="J30" s="1318">
        <v>50.690205581383104</v>
      </c>
      <c r="K30" s="1318">
        <v>300.38640344523316</v>
      </c>
      <c r="L30" s="1320"/>
      <c r="M30" s="1321">
        <v>5.6322450645981217</v>
      </c>
      <c r="N30" s="1320"/>
      <c r="O30" s="1320"/>
      <c r="P30" s="1320"/>
      <c r="Q30" s="1318">
        <v>0.93870751076635373</v>
      </c>
      <c r="R30" s="1318">
        <v>2207.020338389621</v>
      </c>
      <c r="S30" s="1318">
        <v>35.670885409121446</v>
      </c>
      <c r="T30" s="1318"/>
      <c r="U30" s="1318">
        <v>24.406395279925199</v>
      </c>
      <c r="V30" s="1320"/>
      <c r="W30" s="1320"/>
      <c r="X30" s="48"/>
      <c r="Y30" s="1322">
        <v>4460.1411107722624</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c r="G31" s="1318">
        <v>176.48056968463885</v>
      </c>
      <c r="H31" s="1318">
        <v>10414.968138351984</v>
      </c>
      <c r="I31" s="1318">
        <v>200.01131230925736</v>
      </c>
      <c r="J31" s="1318">
        <v>30.067060020345881</v>
      </c>
      <c r="K31" s="1318">
        <v>320.2795523906409</v>
      </c>
      <c r="L31" s="1320"/>
      <c r="M31" s="1321"/>
      <c r="N31" s="1320"/>
      <c r="O31" s="1320"/>
      <c r="P31" s="1320"/>
      <c r="Q31" s="1318"/>
      <c r="R31" s="1318">
        <v>572.4258903386152</v>
      </c>
      <c r="S31" s="1318">
        <v>23.530742624618519</v>
      </c>
      <c r="T31" s="1318">
        <v>3260.3151169888101</v>
      </c>
      <c r="U31" s="1318">
        <v>18.301688708036622</v>
      </c>
      <c r="V31" s="1320"/>
      <c r="W31" s="1320"/>
      <c r="X31" s="48"/>
      <c r="Y31" s="1322">
        <v>15016.380071416947</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c r="G32" s="1318">
        <v>280.58266236545762</v>
      </c>
      <c r="H32" s="1318">
        <v>1436.2692926679367</v>
      </c>
      <c r="I32" s="1318">
        <v>119.68910772232809</v>
      </c>
      <c r="J32" s="1318">
        <v>299.5497887258266</v>
      </c>
      <c r="K32" s="1318">
        <v>510.33209642418819</v>
      </c>
      <c r="L32" s="1320"/>
      <c r="M32" s="1321">
        <v>0.65403884001272183</v>
      </c>
      <c r="N32" s="1320"/>
      <c r="O32" s="1320"/>
      <c r="P32" s="1320"/>
      <c r="Q32" s="1318">
        <v>2.6161553600508873</v>
      </c>
      <c r="R32" s="1318">
        <v>1105.7889741272388</v>
      </c>
      <c r="S32" s="1318">
        <v>28.123670120547036</v>
      </c>
      <c r="T32" s="1318">
        <v>0.65403884001272183</v>
      </c>
      <c r="U32" s="1318">
        <v>2.6161553600508873</v>
      </c>
      <c r="V32" s="1320"/>
      <c r="W32" s="1320"/>
      <c r="X32" s="48"/>
      <c r="Y32" s="1322">
        <v>3786.8759805536506</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v>3.7698821544984158</v>
      </c>
      <c r="G33" s="1318">
        <v>4128.0209591757657</v>
      </c>
      <c r="H33" s="1318">
        <v>250.06884958172827</v>
      </c>
      <c r="I33" s="1318"/>
      <c r="J33" s="1318"/>
      <c r="K33" s="1318">
        <v>1160.6117970951052</v>
      </c>
      <c r="L33" s="1320"/>
      <c r="M33" s="1321">
        <v>46.495213238813797</v>
      </c>
      <c r="N33" s="1320"/>
      <c r="O33" s="1320"/>
      <c r="P33" s="1320"/>
      <c r="Q33" s="1318"/>
      <c r="R33" s="1318">
        <v>675.51096422924172</v>
      </c>
      <c r="S33" s="1318">
        <v>62.83136924164026</v>
      </c>
      <c r="T33" s="1318"/>
      <c r="U33" s="1318"/>
      <c r="V33" s="1320"/>
      <c r="W33" s="1320"/>
      <c r="X33" s="48"/>
      <c r="Y33" s="1322">
        <v>6327.3090347167936</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c r="G34" s="1318">
        <v>9991.5037039753552</v>
      </c>
      <c r="H34" s="1318">
        <v>610.10749845385533</v>
      </c>
      <c r="I34" s="1318">
        <v>5464.8082697879554</v>
      </c>
      <c r="J34" s="1318">
        <v>1703.9534990463385</v>
      </c>
      <c r="K34" s="1318">
        <v>1528.4555951362738</v>
      </c>
      <c r="L34" s="77"/>
      <c r="M34" s="78"/>
      <c r="N34" s="77"/>
      <c r="O34" s="77"/>
      <c r="P34" s="77"/>
      <c r="Q34" s="1318"/>
      <c r="R34" s="1318">
        <v>831.26968556895304</v>
      </c>
      <c r="S34" s="1318">
        <v>40.753924013495677</v>
      </c>
      <c r="T34" s="1318"/>
      <c r="U34" s="1318"/>
      <c r="V34" s="77"/>
      <c r="W34" s="77"/>
      <c r="X34" s="48"/>
      <c r="Y34" s="1322">
        <v>20170.852175982232</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c r="G35" s="1318">
        <v>31434.221321666395</v>
      </c>
      <c r="H35" s="1318">
        <v>1159.3456608665508</v>
      </c>
      <c r="I35" s="1318">
        <v>2112.1540138835257</v>
      </c>
      <c r="J35" s="1318">
        <v>288.02100189320799</v>
      </c>
      <c r="K35" s="1318">
        <v>750.08589810015087</v>
      </c>
      <c r="L35" s="1320"/>
      <c r="M35" s="1321"/>
      <c r="N35" s="1320"/>
      <c r="O35" s="1320"/>
      <c r="P35" s="1320"/>
      <c r="Q35" s="1318"/>
      <c r="R35" s="1318">
        <v>2373.2698812982967</v>
      </c>
      <c r="S35" s="1318">
        <v>147.83378858235454</v>
      </c>
      <c r="T35" s="1318">
        <v>16.99238949222466</v>
      </c>
      <c r="U35" s="1318"/>
      <c r="V35" s="1320"/>
      <c r="W35" s="1320"/>
      <c r="X35" s="48"/>
      <c r="Y35" s="1322">
        <v>38281.92395578271</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c r="G36" s="1318">
        <v>171.02601825084108</v>
      </c>
      <c r="H36" s="1318">
        <v>127.35980082509441</v>
      </c>
      <c r="I36" s="1318">
        <v>525.20755959300834</v>
      </c>
      <c r="J36" s="1318">
        <v>3.6388514521455542</v>
      </c>
      <c r="K36" s="1318">
        <v>678.03932058312171</v>
      </c>
      <c r="L36" s="1320"/>
      <c r="M36" s="1321"/>
      <c r="N36" s="1320"/>
      <c r="O36" s="1320"/>
      <c r="P36" s="1320"/>
      <c r="Q36" s="1318"/>
      <c r="R36" s="1318">
        <v>387.07686383892644</v>
      </c>
      <c r="S36" s="1318">
        <v>776.28830979105157</v>
      </c>
      <c r="T36" s="1318"/>
      <c r="U36" s="1318"/>
      <c r="V36" s="1320"/>
      <c r="W36" s="1320"/>
      <c r="X36" s="48"/>
      <c r="Y36" s="1322">
        <v>2668.6367243341892</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6.0381700921877606</v>
      </c>
      <c r="G37" s="1318">
        <v>1682.2341876835103</v>
      </c>
      <c r="H37" s="1318">
        <v>773.13187299596154</v>
      </c>
      <c r="I37" s="1318">
        <v>92.987819419691519</v>
      </c>
      <c r="J37" s="1318">
        <v>18.114510276563283</v>
      </c>
      <c r="K37" s="1318">
        <v>978.4350805559003</v>
      </c>
      <c r="L37" s="1320"/>
      <c r="M37" s="1321">
        <v>13.283974202813072</v>
      </c>
      <c r="N37" s="1320"/>
      <c r="O37" s="1320"/>
      <c r="P37" s="1320"/>
      <c r="Q37" s="1318"/>
      <c r="R37" s="1318">
        <v>1713.4131965384754</v>
      </c>
      <c r="S37" s="1318">
        <v>19.322144295000836</v>
      </c>
      <c r="T37" s="1318">
        <v>16.541708530463023</v>
      </c>
      <c r="U37" s="1318">
        <v>4.830536073750209</v>
      </c>
      <c r="V37" s="1320"/>
      <c r="W37" s="1320"/>
      <c r="X37" s="48"/>
      <c r="Y37" s="1322">
        <v>5318.3332006643177</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c r="G38" s="1318">
        <v>96.066030041963856</v>
      </c>
      <c r="H38" s="1318">
        <v>115.65230801168465</v>
      </c>
      <c r="I38" s="1318">
        <v>35.441836326161422</v>
      </c>
      <c r="J38" s="1318">
        <v>13.057518646480524</v>
      </c>
      <c r="K38" s="1318">
        <v>149.74726108829813</v>
      </c>
      <c r="L38" s="1320"/>
      <c r="M38" s="1321"/>
      <c r="N38" s="1320"/>
      <c r="O38" s="1320"/>
      <c r="P38" s="1320"/>
      <c r="Q38" s="1318">
        <v>1.0077605870753987</v>
      </c>
      <c r="R38" s="1318">
        <v>8.2038867364441224</v>
      </c>
      <c r="S38" s="1318">
        <v>136.17126588472544</v>
      </c>
      <c r="T38" s="1318">
        <v>3.7307196132801499</v>
      </c>
      <c r="U38" s="1318">
        <v>0.93267990332003747</v>
      </c>
      <c r="V38" s="1320"/>
      <c r="W38" s="1320"/>
      <c r="X38" s="48"/>
      <c r="Y38" s="1322">
        <v>560.01126683943369</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0</v>
      </c>
      <c r="G39" s="1327">
        <v>409367.58324577619</v>
      </c>
      <c r="H39" s="1327">
        <v>0</v>
      </c>
      <c r="I39" s="1327">
        <v>0</v>
      </c>
      <c r="J39" s="1327">
        <v>0</v>
      </c>
      <c r="K39" s="1327">
        <v>6</v>
      </c>
      <c r="L39" s="1320">
        <v>0</v>
      </c>
      <c r="M39" s="1328">
        <v>0</v>
      </c>
      <c r="N39" s="1320">
        <v>0</v>
      </c>
      <c r="O39" s="1320">
        <v>0</v>
      </c>
      <c r="P39" s="1320">
        <v>0</v>
      </c>
      <c r="Q39" s="1327">
        <v>0</v>
      </c>
      <c r="R39" s="1327">
        <v>121</v>
      </c>
      <c r="S39" s="1327">
        <v>0</v>
      </c>
      <c r="T39" s="1327">
        <v>0</v>
      </c>
      <c r="U39" s="1327">
        <v>3960</v>
      </c>
      <c r="V39" s="1320">
        <v>0</v>
      </c>
      <c r="W39" s="1320">
        <v>0</v>
      </c>
      <c r="X39" s="65">
        <v>0</v>
      </c>
      <c r="Y39" s="1329">
        <v>413454.58324577619</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c r="G40" s="1318"/>
      <c r="H40" s="1318"/>
      <c r="I40" s="1318"/>
      <c r="J40" s="1318"/>
      <c r="K40" s="1318"/>
      <c r="L40" s="1320"/>
      <c r="M40" s="1321"/>
      <c r="N40" s="1320"/>
      <c r="O40" s="1320"/>
      <c r="P40" s="1320"/>
      <c r="Q40" s="1318"/>
      <c r="R40" s="1318"/>
      <c r="S40" s="1318"/>
      <c r="T40" s="1318"/>
      <c r="U40" s="1318">
        <v>3960</v>
      </c>
      <c r="V40" s="1320"/>
      <c r="W40" s="1320"/>
      <c r="X40" s="48"/>
      <c r="Y40" s="1322">
        <v>3960</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c r="G41" s="1318"/>
      <c r="H41" s="1318"/>
      <c r="I41" s="1318"/>
      <c r="J41" s="1318"/>
      <c r="K41" s="1318">
        <v>6</v>
      </c>
      <c r="L41" s="1320"/>
      <c r="M41" s="1321"/>
      <c r="N41" s="1320"/>
      <c r="O41" s="1320"/>
      <c r="P41" s="1320"/>
      <c r="Q41" s="1318"/>
      <c r="R41" s="1318">
        <v>121</v>
      </c>
      <c r="S41" s="1318"/>
      <c r="T41" s="1318"/>
      <c r="U41" s="1318"/>
      <c r="V41" s="1320"/>
      <c r="W41" s="1320"/>
      <c r="X41" s="48"/>
      <c r="Y41" s="1322">
        <v>127</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c r="G42" s="1318"/>
      <c r="H42" s="1318"/>
      <c r="I42" s="1318"/>
      <c r="J42" s="1318"/>
      <c r="K42" s="1318"/>
      <c r="L42" s="1320"/>
      <c r="M42" s="1321"/>
      <c r="N42" s="1320"/>
      <c r="O42" s="1320"/>
      <c r="P42" s="1320"/>
      <c r="Q42" s="1318"/>
      <c r="R42" s="1318"/>
      <c r="S42" s="1318"/>
      <c r="T42" s="1318"/>
      <c r="U42" s="1318"/>
      <c r="V42" s="1320"/>
      <c r="W42" s="1320"/>
      <c r="X42" s="48"/>
      <c r="Y42" s="1322">
        <v>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c r="G43" s="1339">
        <v>18434.703245776142</v>
      </c>
      <c r="H43" s="1318"/>
      <c r="I43" s="1318"/>
      <c r="J43" s="1318"/>
      <c r="K43" s="1318"/>
      <c r="L43" s="1320"/>
      <c r="M43" s="1321"/>
      <c r="N43" s="1320"/>
      <c r="O43" s="1320"/>
      <c r="P43" s="1320"/>
      <c r="Q43" s="1318"/>
      <c r="R43" s="1318"/>
      <c r="S43" s="1318"/>
      <c r="T43" s="1318"/>
      <c r="U43" s="1318"/>
      <c r="V43" s="1320"/>
      <c r="W43" s="1320"/>
      <c r="X43" s="48"/>
      <c r="Y43" s="1322">
        <v>18434.703245776142</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c r="G44" s="1339">
        <v>390932.88000000006</v>
      </c>
      <c r="H44" s="1318"/>
      <c r="I44" s="1318"/>
      <c r="J44" s="1318"/>
      <c r="K44" s="1318"/>
      <c r="L44" s="1320"/>
      <c r="M44" s="1321"/>
      <c r="N44" s="1320"/>
      <c r="O44" s="1320"/>
      <c r="P44" s="1320"/>
      <c r="Q44" s="1318"/>
      <c r="R44" s="1318"/>
      <c r="S44" s="1318"/>
      <c r="T44" s="1318"/>
      <c r="U44" s="1318"/>
      <c r="V44" s="1320"/>
      <c r="W44" s="1320"/>
      <c r="X44" s="48"/>
      <c r="Y44" s="1322">
        <v>390932.88000000006</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0</v>
      </c>
      <c r="H45" s="1327">
        <v>33.876771004942348</v>
      </c>
      <c r="I45" s="1327">
        <v>0</v>
      </c>
      <c r="J45" s="1327">
        <v>50.331202635914323</v>
      </c>
      <c r="K45" s="1327">
        <v>110.26556836902802</v>
      </c>
      <c r="L45" s="1328">
        <v>12475.362899505768</v>
      </c>
      <c r="M45" s="1328">
        <v>0</v>
      </c>
      <c r="N45" s="1320">
        <v>0</v>
      </c>
      <c r="O45" s="1320">
        <v>0</v>
      </c>
      <c r="P45" s="1320">
        <v>0</v>
      </c>
      <c r="Q45" s="1327">
        <v>0</v>
      </c>
      <c r="R45" s="1327">
        <v>226.77509060955521</v>
      </c>
      <c r="S45" s="1327">
        <v>1.8978583196046128</v>
      </c>
      <c r="T45" s="1327">
        <v>0</v>
      </c>
      <c r="U45" s="1327">
        <v>1665.3706754530476</v>
      </c>
      <c r="V45" s="1320">
        <v>0</v>
      </c>
      <c r="W45" s="1320">
        <v>0</v>
      </c>
      <c r="X45" s="65">
        <v>0</v>
      </c>
      <c r="Y45" s="1329">
        <v>14563.880065897858</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t="s">
        <v>268</v>
      </c>
      <c r="G46" s="1318">
        <v>0</v>
      </c>
      <c r="H46" s="1318">
        <v>0.55084180495841228</v>
      </c>
      <c r="I46" s="1318">
        <v>0</v>
      </c>
      <c r="J46" s="1318">
        <v>0.79106015930710127</v>
      </c>
      <c r="K46" s="1318">
        <v>38.250582603388736</v>
      </c>
      <c r="L46" s="1320">
        <v>0</v>
      </c>
      <c r="M46" s="1321" t="s">
        <v>268</v>
      </c>
      <c r="N46" s="1320" t="s">
        <v>268</v>
      </c>
      <c r="O46" s="1320" t="s">
        <v>268</v>
      </c>
      <c r="P46" s="1320" t="s">
        <v>268</v>
      </c>
      <c r="Q46" s="1318" t="s">
        <v>268</v>
      </c>
      <c r="R46" s="1318">
        <v>179.3979567897253</v>
      </c>
      <c r="S46" s="1318">
        <v>0.30459454512172796</v>
      </c>
      <c r="T46" s="1318" t="s">
        <v>268</v>
      </c>
      <c r="U46" s="1318">
        <v>1665.3706754530476</v>
      </c>
      <c r="V46" s="1320" t="s">
        <v>268</v>
      </c>
      <c r="W46" s="1320" t="s">
        <v>268</v>
      </c>
      <c r="X46" s="48" t="s">
        <v>268</v>
      </c>
      <c r="Y46" s="1322">
        <v>1884.6657113555489</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t="s">
        <v>268</v>
      </c>
      <c r="G47" s="1318">
        <v>0</v>
      </c>
      <c r="H47" s="1318">
        <v>0</v>
      </c>
      <c r="I47" s="1318">
        <v>0</v>
      </c>
      <c r="J47" s="1318">
        <v>0</v>
      </c>
      <c r="K47" s="1318">
        <v>1.7315078544743872</v>
      </c>
      <c r="L47" s="1320">
        <v>0</v>
      </c>
      <c r="M47" s="1321" t="s">
        <v>268</v>
      </c>
      <c r="N47" s="1320" t="s">
        <v>268</v>
      </c>
      <c r="O47" s="1320" t="s">
        <v>268</v>
      </c>
      <c r="P47" s="1320" t="s">
        <v>268</v>
      </c>
      <c r="Q47" s="1318" t="s">
        <v>268</v>
      </c>
      <c r="R47" s="1318">
        <v>1.4258508126350999</v>
      </c>
      <c r="S47" s="1318">
        <v>0.14058209774848984</v>
      </c>
      <c r="T47" s="1318" t="s">
        <v>268</v>
      </c>
      <c r="U47" s="1318">
        <v>0</v>
      </c>
      <c r="V47" s="1320" t="s">
        <v>268</v>
      </c>
      <c r="W47" s="1320" t="s">
        <v>268</v>
      </c>
      <c r="X47" s="48" t="s">
        <v>268</v>
      </c>
      <c r="Y47" s="1322">
        <v>3.297940764857977</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t="s">
        <v>268</v>
      </c>
      <c r="G48" s="1318">
        <v>0</v>
      </c>
      <c r="H48" s="1318">
        <v>0</v>
      </c>
      <c r="I48" s="1318">
        <v>0</v>
      </c>
      <c r="J48" s="1318">
        <v>0</v>
      </c>
      <c r="K48" s="1318">
        <v>16.291914812554463</v>
      </c>
      <c r="L48" s="1320">
        <v>0</v>
      </c>
      <c r="M48" s="1321" t="s">
        <v>268</v>
      </c>
      <c r="N48" s="1320" t="s">
        <v>268</v>
      </c>
      <c r="O48" s="1320" t="s">
        <v>268</v>
      </c>
      <c r="P48" s="1320" t="s">
        <v>268</v>
      </c>
      <c r="Q48" s="1318" t="s">
        <v>268</v>
      </c>
      <c r="R48" s="1318">
        <v>23.267292806181857</v>
      </c>
      <c r="S48" s="1318">
        <v>1.0543657331136738</v>
      </c>
      <c r="T48" s="1318" t="s">
        <v>268</v>
      </c>
      <c r="U48" s="1318">
        <v>0</v>
      </c>
      <c r="V48" s="1320" t="s">
        <v>268</v>
      </c>
      <c r="W48" s="1320" t="s">
        <v>268</v>
      </c>
      <c r="X48" s="48" t="s">
        <v>268</v>
      </c>
      <c r="Y48" s="1322">
        <v>40.61357335185</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t="s">
        <v>268</v>
      </c>
      <c r="G49" s="1318">
        <v>0</v>
      </c>
      <c r="H49" s="1318">
        <v>2.019753284847511</v>
      </c>
      <c r="I49" s="1318">
        <v>0</v>
      </c>
      <c r="J49" s="1318">
        <v>0.69217763939371368</v>
      </c>
      <c r="K49" s="1318">
        <v>0.31481960990443403</v>
      </c>
      <c r="L49" s="1320">
        <v>0</v>
      </c>
      <c r="M49" s="1321" t="s">
        <v>268</v>
      </c>
      <c r="N49" s="1320" t="s">
        <v>268</v>
      </c>
      <c r="O49" s="1320" t="s">
        <v>268</v>
      </c>
      <c r="P49" s="1320" t="s">
        <v>268</v>
      </c>
      <c r="Q49" s="1318" t="s">
        <v>268</v>
      </c>
      <c r="R49" s="1318">
        <v>6.481140057432272E-2</v>
      </c>
      <c r="S49" s="1318">
        <v>0</v>
      </c>
      <c r="T49" s="1318" t="s">
        <v>268</v>
      </c>
      <c r="U49" s="1318">
        <v>0</v>
      </c>
      <c r="V49" s="1320" t="s">
        <v>268</v>
      </c>
      <c r="W49" s="1320" t="s">
        <v>268</v>
      </c>
      <c r="X49" s="48" t="s">
        <v>268</v>
      </c>
      <c r="Y49" s="1322">
        <v>3.0915619347199814</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t="s">
        <v>268</v>
      </c>
      <c r="G50" s="1318">
        <v>0</v>
      </c>
      <c r="H50" s="1318">
        <v>31.306175915136425</v>
      </c>
      <c r="I50" s="1318">
        <v>0</v>
      </c>
      <c r="J50" s="1318">
        <v>48.84796483721351</v>
      </c>
      <c r="K50" s="1318">
        <v>53.676743488706002</v>
      </c>
      <c r="L50" s="1321">
        <v>12475.362899505768</v>
      </c>
      <c r="M50" s="1321" t="s">
        <v>268</v>
      </c>
      <c r="N50" s="1320" t="s">
        <v>268</v>
      </c>
      <c r="O50" s="1320" t="s">
        <v>268</v>
      </c>
      <c r="P50" s="1320" t="s">
        <v>268</v>
      </c>
      <c r="Q50" s="1318" t="s">
        <v>268</v>
      </c>
      <c r="R50" s="1318">
        <v>22.619178800438629</v>
      </c>
      <c r="S50" s="1318">
        <v>0.3983159436207212</v>
      </c>
      <c r="T50" s="1318" t="s">
        <v>268</v>
      </c>
      <c r="U50" s="1318">
        <v>0</v>
      </c>
      <c r="V50" s="1320" t="s">
        <v>268</v>
      </c>
      <c r="W50" s="1320" t="s">
        <v>268</v>
      </c>
      <c r="X50" s="48" t="s">
        <v>268</v>
      </c>
      <c r="Y50" s="1322">
        <v>12632.211278490882</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0</v>
      </c>
      <c r="G51" s="1327">
        <v>57.716470729944604</v>
      </c>
      <c r="H51" s="1327">
        <v>177.63627680077087</v>
      </c>
      <c r="I51" s="1327">
        <v>0</v>
      </c>
      <c r="J51" s="1327">
        <v>0</v>
      </c>
      <c r="K51" s="1327">
        <v>327.24199229101413</v>
      </c>
      <c r="L51" s="1320">
        <v>0</v>
      </c>
      <c r="M51" s="1328">
        <v>4.9805649241146712</v>
      </c>
      <c r="N51" s="1320">
        <v>0</v>
      </c>
      <c r="O51" s="1320">
        <v>0</v>
      </c>
      <c r="P51" s="1320">
        <v>0</v>
      </c>
      <c r="Q51" s="1327">
        <v>0</v>
      </c>
      <c r="R51" s="1327">
        <v>48.606247892074194</v>
      </c>
      <c r="S51" s="1327">
        <v>0</v>
      </c>
      <c r="T51" s="1327">
        <v>0</v>
      </c>
      <c r="U51" s="1327">
        <v>9.9611298482293424</v>
      </c>
      <c r="V51" s="1320">
        <v>0</v>
      </c>
      <c r="W51" s="1320">
        <v>0</v>
      </c>
      <c r="X51" s="65">
        <v>0</v>
      </c>
      <c r="Y51" s="1329">
        <v>626.14268248614781</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0</v>
      </c>
      <c r="G52" s="1318">
        <v>7.4308634589647173</v>
      </c>
      <c r="H52" s="1318">
        <v>3.3357125149292175</v>
      </c>
      <c r="I52" s="1318">
        <v>0</v>
      </c>
      <c r="J52" s="1318">
        <v>0</v>
      </c>
      <c r="K52" s="1318">
        <v>21.10553388012087</v>
      </c>
      <c r="L52" s="1320" t="s">
        <v>268</v>
      </c>
      <c r="M52" s="1321">
        <v>8.1379270887590571E-3</v>
      </c>
      <c r="N52" s="1320" t="s">
        <v>268</v>
      </c>
      <c r="O52" s="1320" t="s">
        <v>268</v>
      </c>
      <c r="P52" s="1320" t="s">
        <v>268</v>
      </c>
      <c r="Q52" s="1318">
        <v>0</v>
      </c>
      <c r="R52" s="1318">
        <v>7.5184763920708386</v>
      </c>
      <c r="S52" s="1318">
        <v>0</v>
      </c>
      <c r="T52" s="1318">
        <v>0</v>
      </c>
      <c r="U52" s="1318">
        <v>0.78774869977336015</v>
      </c>
      <c r="V52" s="1320" t="s">
        <v>268</v>
      </c>
      <c r="W52" s="1320" t="s">
        <v>268</v>
      </c>
      <c r="X52" s="48">
        <v>0</v>
      </c>
      <c r="Y52" s="1322">
        <v>40.18647287294776</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3.9811177872626398</v>
      </c>
      <c r="H53" s="1318">
        <v>67.820677109775986</v>
      </c>
      <c r="I53" s="1318">
        <v>0</v>
      </c>
      <c r="J53" s="1318">
        <v>0</v>
      </c>
      <c r="K53" s="1318">
        <v>17.408431706523853</v>
      </c>
      <c r="L53" s="1342" t="s">
        <v>268</v>
      </c>
      <c r="M53" s="1343">
        <v>1.5354579412752938E-4</v>
      </c>
      <c r="N53" s="1342" t="s">
        <v>268</v>
      </c>
      <c r="O53" s="1342" t="s">
        <v>268</v>
      </c>
      <c r="P53" s="1342" t="s">
        <v>268</v>
      </c>
      <c r="Q53" s="1318">
        <v>0</v>
      </c>
      <c r="R53" s="1318">
        <v>3.7543969362852128</v>
      </c>
      <c r="S53" s="1318">
        <v>0</v>
      </c>
      <c r="T53" s="1318">
        <v>0</v>
      </c>
      <c r="U53" s="1318">
        <v>1.5846531734376936E-3</v>
      </c>
      <c r="V53" s="1342" t="s">
        <v>268</v>
      </c>
      <c r="W53" s="1342" t="s">
        <v>268</v>
      </c>
      <c r="X53" s="48">
        <v>0</v>
      </c>
      <c r="Y53" s="1322">
        <v>92.966361738815266</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11.570558265007213</v>
      </c>
      <c r="H54" s="1318">
        <v>91.011821261188643</v>
      </c>
      <c r="I54" s="1318">
        <v>0</v>
      </c>
      <c r="J54" s="1318">
        <v>0</v>
      </c>
      <c r="K54" s="1318">
        <v>256.64672074638241</v>
      </c>
      <c r="L54" s="1342" t="s">
        <v>268</v>
      </c>
      <c r="M54" s="1343">
        <v>3.5567347751700913</v>
      </c>
      <c r="N54" s="1342" t="s">
        <v>268</v>
      </c>
      <c r="O54" s="1342" t="s">
        <v>268</v>
      </c>
      <c r="P54" s="1342" t="s">
        <v>268</v>
      </c>
      <c r="Q54" s="1318">
        <v>0</v>
      </c>
      <c r="R54" s="1318">
        <v>31.226125388832525</v>
      </c>
      <c r="S54" s="1318">
        <v>0</v>
      </c>
      <c r="T54" s="1318">
        <v>0</v>
      </c>
      <c r="U54" s="1318">
        <v>0.14640434596816027</v>
      </c>
      <c r="V54" s="1342" t="s">
        <v>268</v>
      </c>
      <c r="W54" s="1342" t="s">
        <v>268</v>
      </c>
      <c r="X54" s="48">
        <v>0</v>
      </c>
      <c r="Y54" s="1322">
        <v>394.15836478254903</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34.733931218710033</v>
      </c>
      <c r="H55" s="1318">
        <v>15.468065914877029</v>
      </c>
      <c r="I55" s="1318">
        <v>0</v>
      </c>
      <c r="J55" s="1318">
        <v>0</v>
      </c>
      <c r="K55" s="1318">
        <v>32.081305957987013</v>
      </c>
      <c r="L55" s="1342" t="s">
        <v>268</v>
      </c>
      <c r="M55" s="1343">
        <v>1.4155386760616937</v>
      </c>
      <c r="N55" s="1342" t="s">
        <v>268</v>
      </c>
      <c r="O55" s="1342" t="s">
        <v>268</v>
      </c>
      <c r="P55" s="1342" t="s">
        <v>268</v>
      </c>
      <c r="Q55" s="1318">
        <v>0</v>
      </c>
      <c r="R55" s="1318">
        <v>6.1072491748856175</v>
      </c>
      <c r="S55" s="1318">
        <v>0</v>
      </c>
      <c r="T55" s="1318">
        <v>0</v>
      </c>
      <c r="U55" s="1318">
        <v>9.0253921493143849</v>
      </c>
      <c r="V55" s="1342" t="s">
        <v>268</v>
      </c>
      <c r="W55" s="1342" t="s">
        <v>268</v>
      </c>
      <c r="X55" s="48">
        <v>0</v>
      </c>
      <c r="Y55" s="1322">
        <v>98.831483091835793</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0</v>
      </c>
      <c r="G56" s="1327">
        <v>232.73938028802891</v>
      </c>
      <c r="H56" s="1327">
        <v>1154.5006224572455</v>
      </c>
      <c r="I56" s="1327">
        <v>0</v>
      </c>
      <c r="J56" s="1327">
        <v>87.430940684068446</v>
      </c>
      <c r="K56" s="1327">
        <v>1640.7583934743475</v>
      </c>
      <c r="L56" s="1342">
        <v>0</v>
      </c>
      <c r="M56" s="1345">
        <v>0</v>
      </c>
      <c r="N56" s="1342">
        <v>0</v>
      </c>
      <c r="O56" s="1342">
        <v>0</v>
      </c>
      <c r="P56" s="1342">
        <v>0</v>
      </c>
      <c r="Q56" s="1327">
        <v>0</v>
      </c>
      <c r="R56" s="1327">
        <v>1935.123690459046</v>
      </c>
      <c r="S56" s="1327">
        <v>18.73003609360936</v>
      </c>
      <c r="T56" s="1327">
        <v>0</v>
      </c>
      <c r="U56" s="1327">
        <v>535.4934193069306</v>
      </c>
      <c r="V56" s="1342">
        <v>0</v>
      </c>
      <c r="W56" s="1342">
        <v>0</v>
      </c>
      <c r="X56" s="65">
        <v>0</v>
      </c>
      <c r="Y56" s="1329">
        <v>5604.7764827632764</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9.0588268833889494</v>
      </c>
      <c r="H57" s="1318">
        <v>58.115034312766092</v>
      </c>
      <c r="I57" s="1318">
        <v>0</v>
      </c>
      <c r="J57" s="1318">
        <v>7.5462576112608692</v>
      </c>
      <c r="K57" s="1318">
        <v>65.567142945153279</v>
      </c>
      <c r="L57" s="1342" t="s">
        <v>268</v>
      </c>
      <c r="M57" s="1343">
        <v>0</v>
      </c>
      <c r="N57" s="1342" t="s">
        <v>268</v>
      </c>
      <c r="O57" s="1342" t="s">
        <v>268</v>
      </c>
      <c r="P57" s="1342" t="s">
        <v>268</v>
      </c>
      <c r="Q57" s="1318">
        <v>0</v>
      </c>
      <c r="R57" s="1318">
        <v>85.486430438456651</v>
      </c>
      <c r="S57" s="1318">
        <v>0.15283300192463767</v>
      </c>
      <c r="T57" s="1319" t="s">
        <v>268</v>
      </c>
      <c r="U57" s="1318">
        <v>0</v>
      </c>
      <c r="V57" s="1342" t="s">
        <v>268</v>
      </c>
      <c r="W57" s="1342" t="s">
        <v>268</v>
      </c>
      <c r="X57" s="101" t="s">
        <v>268</v>
      </c>
      <c r="Y57" s="1322">
        <v>225.92652519295046</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v>0</v>
      </c>
      <c r="G58" s="1318">
        <v>9.0588268833889495E-3</v>
      </c>
      <c r="H58" s="1318">
        <v>0.43103434378317457</v>
      </c>
      <c r="I58" s="1318">
        <v>0</v>
      </c>
      <c r="J58" s="1318">
        <v>0</v>
      </c>
      <c r="K58" s="1318">
        <v>4.1158464396316452</v>
      </c>
      <c r="L58" s="1342" t="s">
        <v>268</v>
      </c>
      <c r="M58" s="1343">
        <v>0</v>
      </c>
      <c r="N58" s="1342" t="s">
        <v>268</v>
      </c>
      <c r="O58" s="1342" t="s">
        <v>268</v>
      </c>
      <c r="P58" s="1342" t="s">
        <v>268</v>
      </c>
      <c r="Q58" s="1318">
        <v>0</v>
      </c>
      <c r="R58" s="1318">
        <v>6.0602143055443625</v>
      </c>
      <c r="S58" s="1318">
        <v>0.37089180383384873</v>
      </c>
      <c r="T58" s="1319" t="s">
        <v>268</v>
      </c>
      <c r="U58" s="1318">
        <v>11.601488392969042</v>
      </c>
      <c r="V58" s="1342" t="s">
        <v>268</v>
      </c>
      <c r="W58" s="1342" t="s">
        <v>268</v>
      </c>
      <c r="X58" s="101" t="s">
        <v>268</v>
      </c>
      <c r="Y58" s="1322">
        <v>22.588534112645462</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68.308084114194372</v>
      </c>
      <c r="H59" s="1318">
        <v>84.864030993310408</v>
      </c>
      <c r="I59" s="1318">
        <v>0</v>
      </c>
      <c r="J59" s="1318">
        <v>1.0111985199089564</v>
      </c>
      <c r="K59" s="1318">
        <v>265.89938581153399</v>
      </c>
      <c r="L59" s="1342" t="s">
        <v>268</v>
      </c>
      <c r="M59" s="1343">
        <v>0</v>
      </c>
      <c r="N59" s="1342" t="s">
        <v>268</v>
      </c>
      <c r="O59" s="1342" t="s">
        <v>268</v>
      </c>
      <c r="P59" s="1342" t="s">
        <v>268</v>
      </c>
      <c r="Q59" s="1318">
        <v>0</v>
      </c>
      <c r="R59" s="1318">
        <v>75.805051041698135</v>
      </c>
      <c r="S59" s="1318">
        <v>3.9672633637675818</v>
      </c>
      <c r="T59" s="1319" t="s">
        <v>268</v>
      </c>
      <c r="U59" s="1318">
        <v>10.636870256924425</v>
      </c>
      <c r="V59" s="1342" t="s">
        <v>268</v>
      </c>
      <c r="W59" s="1342" t="s">
        <v>268</v>
      </c>
      <c r="X59" s="101" t="s">
        <v>268</v>
      </c>
      <c r="Y59" s="1322">
        <v>510.49188410133786</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v>
      </c>
      <c r="G60" s="1318">
        <v>73.698086109810788</v>
      </c>
      <c r="H60" s="1318">
        <v>505.21369652385971</v>
      </c>
      <c r="I60" s="1318">
        <v>0</v>
      </c>
      <c r="J60" s="1318">
        <v>56.717672206236699</v>
      </c>
      <c r="K60" s="1318">
        <v>363.08140309208454</v>
      </c>
      <c r="L60" s="1342" t="s">
        <v>268</v>
      </c>
      <c r="M60" s="1343">
        <v>0</v>
      </c>
      <c r="N60" s="1342" t="s">
        <v>268</v>
      </c>
      <c r="O60" s="1342" t="s">
        <v>268</v>
      </c>
      <c r="P60" s="1342" t="s">
        <v>268</v>
      </c>
      <c r="Q60" s="1318">
        <v>0</v>
      </c>
      <c r="R60" s="1318">
        <v>638.4473179621267</v>
      </c>
      <c r="S60" s="1318">
        <v>2.4031231013924201</v>
      </c>
      <c r="T60" s="1319" t="s">
        <v>268</v>
      </c>
      <c r="U60" s="1318">
        <v>1.4338918238501062</v>
      </c>
      <c r="V60" s="1342" t="s">
        <v>268</v>
      </c>
      <c r="W60" s="1342" t="s">
        <v>268</v>
      </c>
      <c r="X60" s="101" t="s">
        <v>268</v>
      </c>
      <c r="Y60" s="1322">
        <v>1640.9951908193609</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v>0</v>
      </c>
      <c r="G61" s="1318">
        <v>7.9536500036154969</v>
      </c>
      <c r="H61" s="1318">
        <v>14.224133344844761</v>
      </c>
      <c r="I61" s="1318">
        <v>0</v>
      </c>
      <c r="J61" s="1318">
        <v>2.0827671007079998</v>
      </c>
      <c r="K61" s="1318">
        <v>113.6638804641709</v>
      </c>
      <c r="L61" s="1342" t="s">
        <v>268</v>
      </c>
      <c r="M61" s="1343">
        <v>0</v>
      </c>
      <c r="N61" s="1342" t="s">
        <v>268</v>
      </c>
      <c r="O61" s="1342" t="s">
        <v>268</v>
      </c>
      <c r="P61" s="1342" t="s">
        <v>268</v>
      </c>
      <c r="Q61" s="1318">
        <v>0</v>
      </c>
      <c r="R61" s="1318">
        <v>180.36993392353517</v>
      </c>
      <c r="S61" s="1318">
        <v>0.78207013118758095</v>
      </c>
      <c r="T61" s="1319" t="s">
        <v>268</v>
      </c>
      <c r="U61" s="1318">
        <v>1.4599625842837447</v>
      </c>
      <c r="V61" s="1342" t="s">
        <v>268</v>
      </c>
      <c r="W61" s="1342" t="s">
        <v>268</v>
      </c>
      <c r="X61" s="101" t="s">
        <v>268</v>
      </c>
      <c r="Y61" s="1322">
        <v>320.5363975523457</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v>0</v>
      </c>
      <c r="G62" s="1318">
        <v>0</v>
      </c>
      <c r="H62" s="1318">
        <v>0</v>
      </c>
      <c r="I62" s="1318">
        <v>0</v>
      </c>
      <c r="J62" s="1318">
        <v>0</v>
      </c>
      <c r="K62" s="1318">
        <v>23.609529913532366</v>
      </c>
      <c r="L62" s="1342" t="s">
        <v>268</v>
      </c>
      <c r="M62" s="1343">
        <v>0</v>
      </c>
      <c r="N62" s="1342" t="s">
        <v>268</v>
      </c>
      <c r="O62" s="1342" t="s">
        <v>268</v>
      </c>
      <c r="P62" s="1342" t="s">
        <v>268</v>
      </c>
      <c r="Q62" s="1318">
        <v>0</v>
      </c>
      <c r="R62" s="1318">
        <v>18.539766727332012</v>
      </c>
      <c r="S62" s="1318">
        <v>0.28072672738458548</v>
      </c>
      <c r="T62" s="1319" t="s">
        <v>268</v>
      </c>
      <c r="U62" s="1318">
        <v>2.6070760433638297E-2</v>
      </c>
      <c r="V62" s="1342" t="s">
        <v>268</v>
      </c>
      <c r="W62" s="1342" t="s">
        <v>268</v>
      </c>
      <c r="X62" s="101" t="s">
        <v>268</v>
      </c>
      <c r="Y62" s="1322">
        <v>42.456094128682601</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v>0</v>
      </c>
      <c r="G63" s="1318">
        <v>4.5294134416944748E-3</v>
      </c>
      <c r="H63" s="1318">
        <v>0.11604770794162392</v>
      </c>
      <c r="I63" s="1318">
        <v>0</v>
      </c>
      <c r="J63" s="1318">
        <v>0</v>
      </c>
      <c r="K63" s="1318">
        <v>13.280649286129048</v>
      </c>
      <c r="L63" s="1342" t="s">
        <v>268</v>
      </c>
      <c r="M63" s="1343">
        <v>0</v>
      </c>
      <c r="N63" s="1342" t="s">
        <v>268</v>
      </c>
      <c r="O63" s="1342" t="s">
        <v>268</v>
      </c>
      <c r="P63" s="1342" t="s">
        <v>268</v>
      </c>
      <c r="Q63" s="1318">
        <v>0</v>
      </c>
      <c r="R63" s="1318">
        <v>5.3419666841465121</v>
      </c>
      <c r="S63" s="1318">
        <v>0.36257871167895211</v>
      </c>
      <c r="T63" s="1319" t="s">
        <v>268</v>
      </c>
      <c r="U63" s="1318">
        <v>3.858472544178468</v>
      </c>
      <c r="V63" s="1342" t="s">
        <v>268</v>
      </c>
      <c r="W63" s="1342" t="s">
        <v>268</v>
      </c>
      <c r="X63" s="101" t="s">
        <v>268</v>
      </c>
      <c r="Y63" s="1322">
        <v>22.964244347516299</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43.418957252083239</v>
      </c>
      <c r="H64" s="1318">
        <v>422.60430671341516</v>
      </c>
      <c r="I64" s="1318">
        <v>0</v>
      </c>
      <c r="J64" s="1318">
        <v>0.61124686651213034</v>
      </c>
      <c r="K64" s="1318">
        <v>92.183873792692623</v>
      </c>
      <c r="L64" s="1342" t="s">
        <v>268</v>
      </c>
      <c r="M64" s="1343">
        <v>0</v>
      </c>
      <c r="N64" s="1342" t="s">
        <v>268</v>
      </c>
      <c r="O64" s="1342" t="s">
        <v>268</v>
      </c>
      <c r="P64" s="1342" t="s">
        <v>268</v>
      </c>
      <c r="Q64" s="1318">
        <v>0</v>
      </c>
      <c r="R64" s="1318">
        <v>112.77984005157496</v>
      </c>
      <c r="S64" s="1318">
        <v>0.66185002925523007</v>
      </c>
      <c r="T64" s="1319" t="s">
        <v>268</v>
      </c>
      <c r="U64" s="1318">
        <v>109.28862773781174</v>
      </c>
      <c r="V64" s="1342" t="s">
        <v>268</v>
      </c>
      <c r="W64" s="1342" t="s">
        <v>268</v>
      </c>
      <c r="X64" s="101" t="s">
        <v>268</v>
      </c>
      <c r="Y64" s="1322">
        <v>781.54870244334506</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v>
      </c>
      <c r="G65" s="1318">
        <v>30.288187684610953</v>
      </c>
      <c r="H65" s="1318">
        <v>68.932338517324595</v>
      </c>
      <c r="I65" s="1318">
        <v>0</v>
      </c>
      <c r="J65" s="1318">
        <v>19.461798379441781</v>
      </c>
      <c r="K65" s="1318">
        <v>699.35668172941894</v>
      </c>
      <c r="L65" s="1342" t="s">
        <v>268</v>
      </c>
      <c r="M65" s="1343">
        <v>0</v>
      </c>
      <c r="N65" s="1342" t="s">
        <v>268</v>
      </c>
      <c r="O65" s="1342" t="s">
        <v>268</v>
      </c>
      <c r="P65" s="1342" t="s">
        <v>268</v>
      </c>
      <c r="Q65" s="1318">
        <v>0</v>
      </c>
      <c r="R65" s="1318">
        <v>812.29316932463144</v>
      </c>
      <c r="S65" s="1318">
        <v>9.7486992231845235</v>
      </c>
      <c r="T65" s="1319" t="s">
        <v>268</v>
      </c>
      <c r="U65" s="1318">
        <v>397.18803520647941</v>
      </c>
      <c r="V65" s="1342" t="s">
        <v>268</v>
      </c>
      <c r="W65" s="1342" t="s">
        <v>268</v>
      </c>
      <c r="X65" s="101" t="s">
        <v>268</v>
      </c>
      <c r="Y65" s="1322">
        <v>2037.2689100650914</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v>0</v>
      </c>
      <c r="G66" s="1327">
        <v>3.7525339429188431</v>
      </c>
      <c r="H66" s="1327">
        <v>1.6532114036485461</v>
      </c>
      <c r="I66" s="1327">
        <v>8.6950123994573988E-4</v>
      </c>
      <c r="J66" s="1327">
        <v>0</v>
      </c>
      <c r="K66" s="1327">
        <v>40.903727010378056</v>
      </c>
      <c r="L66" s="1342">
        <v>0</v>
      </c>
      <c r="M66" s="1345">
        <v>7.3716315122599827</v>
      </c>
      <c r="N66" s="1342">
        <v>0</v>
      </c>
      <c r="O66" s="1342">
        <v>0</v>
      </c>
      <c r="P66" s="1342">
        <v>0</v>
      </c>
      <c r="Q66" s="1327">
        <v>0</v>
      </c>
      <c r="R66" s="1327">
        <v>5.0266195321038358</v>
      </c>
      <c r="S66" s="1327">
        <v>35.345023691256586</v>
      </c>
      <c r="T66" s="1327">
        <v>0</v>
      </c>
      <c r="U66" s="1327">
        <v>3.6282516372575122</v>
      </c>
      <c r="V66" s="1342">
        <v>0</v>
      </c>
      <c r="W66" s="1342">
        <v>0</v>
      </c>
      <c r="X66" s="65">
        <v>0</v>
      </c>
      <c r="Y66" s="1329">
        <v>97.681868231063305</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v>0</v>
      </c>
      <c r="G67" s="1348">
        <v>3.7525339429188431</v>
      </c>
      <c r="H67" s="1318">
        <v>1.6532114036485461</v>
      </c>
      <c r="I67" s="1318">
        <v>8.6950123994573988E-4</v>
      </c>
      <c r="J67" s="1318">
        <v>0</v>
      </c>
      <c r="K67" s="1318">
        <v>40.903727010378056</v>
      </c>
      <c r="L67" s="1342">
        <v>0</v>
      </c>
      <c r="M67" s="1343">
        <v>7.3716315122599827</v>
      </c>
      <c r="N67" s="1342">
        <v>0</v>
      </c>
      <c r="O67" s="1342">
        <v>0</v>
      </c>
      <c r="P67" s="1342">
        <v>0</v>
      </c>
      <c r="Q67" s="1318">
        <v>0</v>
      </c>
      <c r="R67" s="1318">
        <v>5.0266195321038358</v>
      </c>
      <c r="S67" s="1318">
        <v>35.345023691256586</v>
      </c>
      <c r="T67" s="1318">
        <v>0</v>
      </c>
      <c r="U67" s="1318">
        <v>3.6282516372575122</v>
      </c>
      <c r="V67" s="1342">
        <v>0</v>
      </c>
      <c r="W67" s="1342">
        <v>0</v>
      </c>
      <c r="X67" s="48">
        <v>0</v>
      </c>
      <c r="Y67" s="1322">
        <v>97.681868231063305</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2.6825586339691728E-2</v>
      </c>
      <c r="G68" s="1327">
        <v>4.5894539089088733</v>
      </c>
      <c r="H68" s="1327">
        <v>2.7591880896724885</v>
      </c>
      <c r="I68" s="1327">
        <v>20.691541008817062</v>
      </c>
      <c r="J68" s="1327">
        <v>9.3821337835651928</v>
      </c>
      <c r="K68" s="1327">
        <v>11.740417325184774</v>
      </c>
      <c r="L68" s="1349">
        <v>0</v>
      </c>
      <c r="M68" s="1350">
        <v>0.76636034523228125</v>
      </c>
      <c r="N68" s="1349">
        <v>0</v>
      </c>
      <c r="O68" s="1349">
        <v>0</v>
      </c>
      <c r="P68" s="1342">
        <v>0</v>
      </c>
      <c r="Q68" s="1327">
        <v>0</v>
      </c>
      <c r="R68" s="1327">
        <v>13.171586397796331</v>
      </c>
      <c r="S68" s="1327">
        <v>2.719161071034478</v>
      </c>
      <c r="T68" s="1327">
        <v>0</v>
      </c>
      <c r="U68" s="1327">
        <v>7.1977423046543816</v>
      </c>
      <c r="V68" s="1349">
        <v>0</v>
      </c>
      <c r="W68" s="1349">
        <v>0</v>
      </c>
      <c r="X68" s="65">
        <v>1.609535180381504E-2</v>
      </c>
      <c r="Y68" s="1329">
        <v>73.060505173009375</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2.6825586339691728E-2</v>
      </c>
      <c r="G69" s="1318">
        <v>4.5894539089088733</v>
      </c>
      <c r="H69" s="1318">
        <v>2.7591880896724885</v>
      </c>
      <c r="I69" s="1318">
        <v>0.2794818172185099</v>
      </c>
      <c r="J69" s="1318">
        <v>0.52395331627629937</v>
      </c>
      <c r="K69" s="1318">
        <v>11.445877026929308</v>
      </c>
      <c r="L69" s="1342">
        <v>0</v>
      </c>
      <c r="M69" s="1343">
        <v>0.76636034523228125</v>
      </c>
      <c r="N69" s="1342">
        <v>0</v>
      </c>
      <c r="O69" s="1342">
        <v>0</v>
      </c>
      <c r="P69" s="1342">
        <v>0</v>
      </c>
      <c r="Q69" s="1318">
        <v>0</v>
      </c>
      <c r="R69" s="1318">
        <v>13.171586397796331</v>
      </c>
      <c r="S69" s="1318">
        <v>2.7072549998139688</v>
      </c>
      <c r="T69" s="1318">
        <v>0</v>
      </c>
      <c r="U69" s="1318">
        <v>7.1977423046543816</v>
      </c>
      <c r="V69" s="1342">
        <v>0</v>
      </c>
      <c r="W69" s="1342">
        <v>0</v>
      </c>
      <c r="X69" s="48">
        <v>1.609535180381504E-2</v>
      </c>
      <c r="Y69" s="1322">
        <v>43.483819144645949</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1299</v>
      </c>
      <c r="E70" s="76" t="s">
        <v>170</v>
      </c>
      <c r="F70" s="1317">
        <v>0</v>
      </c>
      <c r="G70" s="1318">
        <v>0</v>
      </c>
      <c r="H70" s="1318">
        <v>0</v>
      </c>
      <c r="I70" s="1318">
        <v>20.412059191598551</v>
      </c>
      <c r="J70" s="1318">
        <v>8.8581804672888929</v>
      </c>
      <c r="K70" s="1318">
        <v>0.29454029825546663</v>
      </c>
      <c r="L70" s="1342">
        <v>0</v>
      </c>
      <c r="M70" s="1343">
        <v>0</v>
      </c>
      <c r="N70" s="1342">
        <v>0</v>
      </c>
      <c r="O70" s="1342">
        <v>0</v>
      </c>
      <c r="P70" s="1342">
        <v>0</v>
      </c>
      <c r="Q70" s="1318">
        <v>0</v>
      </c>
      <c r="R70" s="1318">
        <v>0</v>
      </c>
      <c r="S70" s="1318">
        <v>1.1906071220509023E-2</v>
      </c>
      <c r="T70" s="1318">
        <v>0</v>
      </c>
      <c r="U70" s="1318">
        <v>0</v>
      </c>
      <c r="V70" s="1342">
        <v>0</v>
      </c>
      <c r="W70" s="1342">
        <v>0</v>
      </c>
      <c r="X70" s="48">
        <v>0</v>
      </c>
      <c r="Y70" s="1322">
        <v>29.576686028363419</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8.0032557140215912E-2</v>
      </c>
      <c r="G71" s="1327">
        <v>522.82568392146243</v>
      </c>
      <c r="H71" s="1327">
        <v>74.830435693369466</v>
      </c>
      <c r="I71" s="1327">
        <v>0</v>
      </c>
      <c r="J71" s="1327">
        <v>0</v>
      </c>
      <c r="K71" s="1327">
        <v>113.99688896092285</v>
      </c>
      <c r="L71" s="1342">
        <v>0</v>
      </c>
      <c r="M71" s="1345">
        <v>0</v>
      </c>
      <c r="N71" s="1342">
        <v>0</v>
      </c>
      <c r="O71" s="1342">
        <v>0</v>
      </c>
      <c r="P71" s="1342">
        <v>0</v>
      </c>
      <c r="Q71" s="1327">
        <v>0.18851994268629846</v>
      </c>
      <c r="R71" s="1327">
        <v>9.6423690814457164</v>
      </c>
      <c r="S71" s="1327">
        <v>10.8309475486734</v>
      </c>
      <c r="T71" s="1327">
        <v>0</v>
      </c>
      <c r="U71" s="1327">
        <v>0</v>
      </c>
      <c r="V71" s="1342">
        <v>0</v>
      </c>
      <c r="W71" s="1342">
        <v>0</v>
      </c>
      <c r="X71" s="65">
        <v>0</v>
      </c>
      <c r="Y71" s="1329">
        <v>732.39487770570054</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8.0032557140215912E-2</v>
      </c>
      <c r="G72" s="1318">
        <v>483.23667505128532</v>
      </c>
      <c r="H72" s="1318">
        <v>69.885284242790959</v>
      </c>
      <c r="I72" s="1319">
        <v>0</v>
      </c>
      <c r="J72" s="1318">
        <v>0</v>
      </c>
      <c r="K72" s="1318">
        <v>100.17478397190956</v>
      </c>
      <c r="L72" s="1342">
        <v>0</v>
      </c>
      <c r="M72" s="1343">
        <v>0</v>
      </c>
      <c r="N72" s="1342">
        <v>0</v>
      </c>
      <c r="O72" s="1342">
        <v>0</v>
      </c>
      <c r="P72" s="1342">
        <v>0</v>
      </c>
      <c r="Q72" s="1318">
        <v>0</v>
      </c>
      <c r="R72" s="1318">
        <v>5.3273191465041885</v>
      </c>
      <c r="S72" s="1318">
        <v>6.1276257101740264</v>
      </c>
      <c r="T72" s="1319">
        <v>0</v>
      </c>
      <c r="U72" s="1318">
        <v>0</v>
      </c>
      <c r="V72" s="1342">
        <v>0</v>
      </c>
      <c r="W72" s="1342">
        <v>0</v>
      </c>
      <c r="X72" s="48">
        <v>0</v>
      </c>
      <c r="Y72" s="1322">
        <v>664.83172067980433</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1300</v>
      </c>
      <c r="E73" s="74"/>
      <c r="F73" s="1317">
        <v>0</v>
      </c>
      <c r="G73" s="1318">
        <v>39.589008870177132</v>
      </c>
      <c r="H73" s="1318">
        <v>4.9451514505785044</v>
      </c>
      <c r="I73" s="1319">
        <v>0</v>
      </c>
      <c r="J73" s="1318">
        <v>0</v>
      </c>
      <c r="K73" s="1318">
        <v>13.82210498901328</v>
      </c>
      <c r="L73" s="1342">
        <v>0</v>
      </c>
      <c r="M73" s="1343">
        <v>0</v>
      </c>
      <c r="N73" s="1342">
        <v>0</v>
      </c>
      <c r="O73" s="1342">
        <v>0</v>
      </c>
      <c r="P73" s="1342">
        <v>0</v>
      </c>
      <c r="Q73" s="1318">
        <v>0.18851994268629846</v>
      </c>
      <c r="R73" s="1318">
        <v>4.3150499349415279</v>
      </c>
      <c r="S73" s="1318">
        <v>4.7033218384993747</v>
      </c>
      <c r="T73" s="1319">
        <v>0</v>
      </c>
      <c r="U73" s="1318">
        <v>0</v>
      </c>
      <c r="V73" s="1342">
        <v>0</v>
      </c>
      <c r="W73" s="1342">
        <v>0</v>
      </c>
      <c r="X73" s="48">
        <v>0</v>
      </c>
      <c r="Y73" s="1322">
        <v>67.563157025896118</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v>0</v>
      </c>
      <c r="G74" s="1327">
        <v>420.45410775295653</v>
      </c>
      <c r="H74" s="1327">
        <v>27.965984231274636</v>
      </c>
      <c r="I74" s="1327">
        <v>0</v>
      </c>
      <c r="J74" s="1327">
        <v>0</v>
      </c>
      <c r="K74" s="1327">
        <v>149.47336399474375</v>
      </c>
      <c r="L74" s="1342">
        <v>0</v>
      </c>
      <c r="M74" s="1345">
        <v>0</v>
      </c>
      <c r="N74" s="1342">
        <v>0</v>
      </c>
      <c r="O74" s="1342">
        <v>0</v>
      </c>
      <c r="P74" s="1342">
        <v>0</v>
      </c>
      <c r="Q74" s="1327">
        <v>11.572131406044674</v>
      </c>
      <c r="R74" s="1327">
        <v>0</v>
      </c>
      <c r="S74" s="1327">
        <v>27.001639947437582</v>
      </c>
      <c r="T74" s="1327">
        <v>0</v>
      </c>
      <c r="U74" s="1327">
        <v>0</v>
      </c>
      <c r="V74" s="1342">
        <v>0</v>
      </c>
      <c r="W74" s="1342">
        <v>0</v>
      </c>
      <c r="X74" s="65">
        <v>0</v>
      </c>
      <c r="Y74" s="1329">
        <v>636.46722733245724</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1301</v>
      </c>
      <c r="E75" s="74" t="s">
        <v>181</v>
      </c>
      <c r="F75" s="1317"/>
      <c r="G75" s="1318">
        <v>420.45410775295653</v>
      </c>
      <c r="H75" s="1318">
        <v>27.965984231274636</v>
      </c>
      <c r="I75" s="1318"/>
      <c r="J75" s="1318"/>
      <c r="K75" s="1318">
        <v>149.47336399474375</v>
      </c>
      <c r="L75" s="1342"/>
      <c r="M75" s="1343"/>
      <c r="N75" s="1342"/>
      <c r="O75" s="1342"/>
      <c r="P75" s="1342"/>
      <c r="Q75" s="1318">
        <v>11.572131406044674</v>
      </c>
      <c r="R75" s="1318"/>
      <c r="S75" s="1318">
        <v>27.001639947437582</v>
      </c>
      <c r="T75" s="1318"/>
      <c r="U75" s="1318"/>
      <c r="V75" s="1342"/>
      <c r="W75" s="1342"/>
      <c r="X75" s="48"/>
      <c r="Y75" s="1322">
        <v>636.46722733245724</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1302</v>
      </c>
      <c r="E76" s="29" t="s">
        <v>184</v>
      </c>
      <c r="F76" s="1326">
        <v>5.0877871770041577E-2</v>
      </c>
      <c r="G76" s="1327">
        <v>27.667043825261832</v>
      </c>
      <c r="H76" s="1327">
        <v>4.60570336383031</v>
      </c>
      <c r="I76" s="1327">
        <v>2.0680285257977209</v>
      </c>
      <c r="J76" s="1327">
        <v>0.80333034231837086</v>
      </c>
      <c r="K76" s="1327">
        <v>61.629148882499855</v>
      </c>
      <c r="L76" s="1342">
        <v>0</v>
      </c>
      <c r="M76" s="1345">
        <v>2.330211200976906</v>
      </c>
      <c r="N76" s="1342">
        <v>0</v>
      </c>
      <c r="O76" s="1342">
        <v>0</v>
      </c>
      <c r="P76" s="1342">
        <v>0</v>
      </c>
      <c r="Q76" s="1327">
        <v>1.6309570129542147E-2</v>
      </c>
      <c r="R76" s="1327">
        <v>53.420924527704308</v>
      </c>
      <c r="S76" s="1327">
        <v>31.551690975898612</v>
      </c>
      <c r="T76" s="1327">
        <v>5.6955063904209055E-2</v>
      </c>
      <c r="U76" s="1327">
        <v>38.621534230394829</v>
      </c>
      <c r="V76" s="1342">
        <v>0</v>
      </c>
      <c r="W76" s="1342">
        <v>0</v>
      </c>
      <c r="X76" s="65">
        <v>0</v>
      </c>
      <c r="Y76" s="1329">
        <v>222.82175838048653</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1262</v>
      </c>
      <c r="E77" s="29" t="s">
        <v>187</v>
      </c>
      <c r="F77" s="1326">
        <v>0</v>
      </c>
      <c r="G77" s="1327">
        <v>23.927240303165405</v>
      </c>
      <c r="H77" s="1327">
        <v>20.936335265269729</v>
      </c>
      <c r="I77" s="1327">
        <v>5.9818100757913513</v>
      </c>
      <c r="J77" s="1327">
        <v>3.9878733838609008</v>
      </c>
      <c r="K77" s="1327">
        <v>197.39973250111458</v>
      </c>
      <c r="L77" s="1342">
        <v>0</v>
      </c>
      <c r="M77" s="1345">
        <v>0</v>
      </c>
      <c r="N77" s="1342">
        <v>0</v>
      </c>
      <c r="O77" s="1342">
        <v>0</v>
      </c>
      <c r="P77" s="1342">
        <v>0</v>
      </c>
      <c r="Q77" s="1327">
        <v>0</v>
      </c>
      <c r="R77" s="1327">
        <v>125.61801159161837</v>
      </c>
      <c r="S77" s="1327">
        <v>31.902987070887207</v>
      </c>
      <c r="T77" s="1327">
        <v>0</v>
      </c>
      <c r="U77" s="1327">
        <v>0</v>
      </c>
      <c r="V77" s="1342">
        <v>0</v>
      </c>
      <c r="W77" s="1342">
        <v>0</v>
      </c>
      <c r="X77" s="65">
        <v>0</v>
      </c>
      <c r="Y77" s="1329">
        <v>409.75399019170754</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0</v>
      </c>
      <c r="G78" s="1318">
        <v>15.753085113551052</v>
      </c>
      <c r="H78" s="1318">
        <v>15.924145276576727</v>
      </c>
      <c r="I78" s="1318">
        <v>3.5505553550744513</v>
      </c>
      <c r="J78" s="1318">
        <v>2.38689380607113</v>
      </c>
      <c r="K78" s="1318">
        <v>156.70870527093939</v>
      </c>
      <c r="L78" s="1342" t="s">
        <v>268</v>
      </c>
      <c r="M78" s="1343">
        <v>0</v>
      </c>
      <c r="N78" s="1342" t="s">
        <v>268</v>
      </c>
      <c r="O78" s="1342" t="s">
        <v>268</v>
      </c>
      <c r="P78" s="1342" t="s">
        <v>268</v>
      </c>
      <c r="Q78" s="1318">
        <v>0</v>
      </c>
      <c r="R78" s="1318">
        <v>113.11204745885968</v>
      </c>
      <c r="S78" s="1318">
        <v>25.833626468405051</v>
      </c>
      <c r="T78" s="1318" t="s">
        <v>268</v>
      </c>
      <c r="U78" s="1318">
        <v>0</v>
      </c>
      <c r="V78" s="1342" t="s">
        <v>268</v>
      </c>
      <c r="W78" s="1342" t="s">
        <v>268</v>
      </c>
      <c r="X78" s="48">
        <v>0</v>
      </c>
      <c r="Y78" s="1322">
        <v>333.26905874947744</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1303</v>
      </c>
      <c r="E79" s="74"/>
      <c r="F79" s="1317">
        <v>0</v>
      </c>
      <c r="G79" s="1318">
        <v>8.1741551896143534</v>
      </c>
      <c r="H79" s="1318">
        <v>5.0121899886930024</v>
      </c>
      <c r="I79" s="1318">
        <v>2.4312547207169</v>
      </c>
      <c r="J79" s="1318">
        <v>1.6009795777897711</v>
      </c>
      <c r="K79" s="1318">
        <v>40.691027230175202</v>
      </c>
      <c r="L79" s="1342" t="s">
        <v>268</v>
      </c>
      <c r="M79" s="1343">
        <v>0</v>
      </c>
      <c r="N79" s="1342" t="s">
        <v>268</v>
      </c>
      <c r="O79" s="1342" t="s">
        <v>268</v>
      </c>
      <c r="P79" s="1342" t="s">
        <v>268</v>
      </c>
      <c r="Q79" s="1318">
        <v>0</v>
      </c>
      <c r="R79" s="1318">
        <v>12.505964132758695</v>
      </c>
      <c r="S79" s="1318">
        <v>6.0693606024821563</v>
      </c>
      <c r="T79" s="1318" t="s">
        <v>268</v>
      </c>
      <c r="U79" s="1318">
        <v>0</v>
      </c>
      <c r="V79" s="1342" t="s">
        <v>268</v>
      </c>
      <c r="W79" s="1342" t="s">
        <v>268</v>
      </c>
      <c r="X79" s="48">
        <v>0</v>
      </c>
      <c r="Y79" s="1322">
        <v>76.484931442230078</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1304</v>
      </c>
      <c r="E80" s="29" t="s">
        <v>193</v>
      </c>
      <c r="F80" s="1326">
        <v>4.1762847697107142E-2</v>
      </c>
      <c r="G80" s="1327">
        <v>10.212178490723113</v>
      </c>
      <c r="H80" s="1327">
        <v>3.7226745259290022</v>
      </c>
      <c r="I80" s="1327">
        <v>1.6794545279341777</v>
      </c>
      <c r="J80" s="1327">
        <v>0.3881717873623462</v>
      </c>
      <c r="K80" s="1327">
        <v>29.045437452556556</v>
      </c>
      <c r="L80" s="1342">
        <v>0</v>
      </c>
      <c r="M80" s="1345">
        <v>0.25892965572206428</v>
      </c>
      <c r="N80" s="1342">
        <v>0</v>
      </c>
      <c r="O80" s="1342">
        <v>0</v>
      </c>
      <c r="P80" s="1342">
        <v>0</v>
      </c>
      <c r="Q80" s="1327">
        <v>0</v>
      </c>
      <c r="R80" s="1327">
        <v>3.2058795777257627</v>
      </c>
      <c r="S80" s="1327">
        <v>0.62480851876267551</v>
      </c>
      <c r="T80" s="1327">
        <v>0</v>
      </c>
      <c r="U80" s="1327">
        <v>0</v>
      </c>
      <c r="V80" s="1342">
        <v>0</v>
      </c>
      <c r="W80" s="1342">
        <v>0</v>
      </c>
      <c r="X80" s="65">
        <v>0</v>
      </c>
      <c r="Y80" s="1329">
        <v>49.179297384412806</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v>0</v>
      </c>
      <c r="G81" s="1327">
        <v>23.927240303165405</v>
      </c>
      <c r="H81" s="1327">
        <v>20.936335265269729</v>
      </c>
      <c r="I81" s="1327">
        <v>5.9818100757913513</v>
      </c>
      <c r="J81" s="1327">
        <v>3.9878733838609008</v>
      </c>
      <c r="K81" s="1327">
        <v>197.39973250111456</v>
      </c>
      <c r="L81" s="1342">
        <v>0</v>
      </c>
      <c r="M81" s="1345">
        <v>0</v>
      </c>
      <c r="N81" s="1342">
        <v>0</v>
      </c>
      <c r="O81" s="1342">
        <v>0</v>
      </c>
      <c r="P81" s="1345">
        <v>0</v>
      </c>
      <c r="Q81" s="1327">
        <v>0</v>
      </c>
      <c r="R81" s="1327">
        <v>125.61801159161837</v>
      </c>
      <c r="S81" s="1327">
        <v>31.90298707088721</v>
      </c>
      <c r="T81" s="1327">
        <v>0</v>
      </c>
      <c r="U81" s="1327">
        <v>0</v>
      </c>
      <c r="V81" s="1342">
        <v>0</v>
      </c>
      <c r="W81" s="1342">
        <v>0</v>
      </c>
      <c r="X81" s="65">
        <v>0</v>
      </c>
      <c r="Y81" s="1329">
        <v>409.75399019170754</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1305</v>
      </c>
      <c r="E82" s="74" t="s">
        <v>198</v>
      </c>
      <c r="F82" s="1317">
        <v>0</v>
      </c>
      <c r="G82" s="1318">
        <v>9.2423846301125376</v>
      </c>
      <c r="H82" s="1318">
        <v>20.697371613143918</v>
      </c>
      <c r="I82" s="1318">
        <v>4.6171775885181954E-2</v>
      </c>
      <c r="J82" s="1318">
        <v>1.1762876451659179</v>
      </c>
      <c r="K82" s="1318">
        <v>167.36554955827026</v>
      </c>
      <c r="L82" s="1342" t="s">
        <v>268</v>
      </c>
      <c r="M82" s="1343">
        <v>0</v>
      </c>
      <c r="N82" s="1342" t="s">
        <v>268</v>
      </c>
      <c r="O82" s="1342" t="s">
        <v>268</v>
      </c>
      <c r="P82" s="1342">
        <v>0</v>
      </c>
      <c r="Q82" s="1318">
        <v>0</v>
      </c>
      <c r="R82" s="1318">
        <v>108.91889712281092</v>
      </c>
      <c r="S82" s="1318">
        <v>27.13935890781881</v>
      </c>
      <c r="T82" s="1319" t="s">
        <v>268</v>
      </c>
      <c r="U82" s="1318">
        <v>0</v>
      </c>
      <c r="V82" s="1342" t="s">
        <v>268</v>
      </c>
      <c r="W82" s="1342" t="s">
        <v>268</v>
      </c>
      <c r="X82" s="48">
        <v>0</v>
      </c>
      <c r="Y82" s="1322">
        <v>334.58602125320755</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1306</v>
      </c>
      <c r="E83" s="74" t="s">
        <v>200</v>
      </c>
      <c r="F83" s="1317">
        <v>0</v>
      </c>
      <c r="G83" s="1318">
        <v>12.544748355026774</v>
      </c>
      <c r="H83" s="1318">
        <v>0</v>
      </c>
      <c r="I83" s="1318">
        <v>0</v>
      </c>
      <c r="J83" s="1318">
        <v>2.3584449891600086</v>
      </c>
      <c r="K83" s="1318">
        <v>0.29516202525967061</v>
      </c>
      <c r="L83" s="1342" t="s">
        <v>268</v>
      </c>
      <c r="M83" s="1343">
        <v>0</v>
      </c>
      <c r="N83" s="1342" t="s">
        <v>268</v>
      </c>
      <c r="O83" s="1342" t="s">
        <v>268</v>
      </c>
      <c r="P83" s="1343">
        <v>0</v>
      </c>
      <c r="Q83" s="1318">
        <v>0</v>
      </c>
      <c r="R83" s="1318">
        <v>6.1251184015677128E-3</v>
      </c>
      <c r="S83" s="1318">
        <v>0</v>
      </c>
      <c r="T83" s="1319" t="s">
        <v>268</v>
      </c>
      <c r="U83" s="1318">
        <v>0</v>
      </c>
      <c r="V83" s="1342" t="s">
        <v>268</v>
      </c>
      <c r="W83" s="1342" t="s">
        <v>268</v>
      </c>
      <c r="X83" s="48">
        <v>0</v>
      </c>
      <c r="Y83" s="1322">
        <v>15.204480487848022</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1307</v>
      </c>
      <c r="E84" s="74"/>
      <c r="F84" s="1317">
        <v>0</v>
      </c>
      <c r="G84" s="1318">
        <v>2.1401073180260926</v>
      </c>
      <c r="H84" s="1318">
        <v>0.2389636521258105</v>
      </c>
      <c r="I84" s="1318">
        <v>5.9356382999061692</v>
      </c>
      <c r="J84" s="1318">
        <v>0.45314074953497435</v>
      </c>
      <c r="K84" s="1318">
        <v>29.739020917584654</v>
      </c>
      <c r="L84" s="1342" t="s">
        <v>268</v>
      </c>
      <c r="M84" s="1343">
        <v>0</v>
      </c>
      <c r="N84" s="1342" t="s">
        <v>268</v>
      </c>
      <c r="O84" s="1342" t="s">
        <v>268</v>
      </c>
      <c r="P84" s="1342">
        <v>0</v>
      </c>
      <c r="Q84" s="1318">
        <v>0</v>
      </c>
      <c r="R84" s="1318">
        <v>16.692989350405874</v>
      </c>
      <c r="S84" s="1318">
        <v>4.7636281630683994</v>
      </c>
      <c r="T84" s="1319" t="s">
        <v>268</v>
      </c>
      <c r="U84" s="1318">
        <v>0</v>
      </c>
      <c r="V84" s="1342" t="s">
        <v>268</v>
      </c>
      <c r="W84" s="1342" t="s">
        <v>268</v>
      </c>
      <c r="X84" s="48">
        <v>0</v>
      </c>
      <c r="Y84" s="1322">
        <v>59.963488450651973</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1308</v>
      </c>
      <c r="E85" s="1356" t="s">
        <v>204</v>
      </c>
      <c r="F85" s="1357">
        <v>0.39500474841779359</v>
      </c>
      <c r="G85" s="1358">
        <v>164.90723766937057</v>
      </c>
      <c r="H85" s="1358">
        <v>3.0430418368191856</v>
      </c>
      <c r="I85" s="1358">
        <v>1.1012989555668753</v>
      </c>
      <c r="J85" s="1358">
        <v>0.88796468095715253</v>
      </c>
      <c r="K85" s="1358">
        <v>168.60538504634289</v>
      </c>
      <c r="L85" s="1359">
        <v>0</v>
      </c>
      <c r="M85" s="1360">
        <v>8.3545583367467291</v>
      </c>
      <c r="N85" s="1359">
        <v>0</v>
      </c>
      <c r="O85" s="1359">
        <v>0</v>
      </c>
      <c r="P85" s="1359">
        <v>0</v>
      </c>
      <c r="Q85" s="1358">
        <v>4.9764377753422819E-3</v>
      </c>
      <c r="R85" s="1358">
        <v>23.314212894600029</v>
      </c>
      <c r="S85" s="1358">
        <v>16.413887479923851</v>
      </c>
      <c r="T85" s="1358">
        <v>0</v>
      </c>
      <c r="U85" s="1358">
        <v>0.50928129714581971</v>
      </c>
      <c r="V85" s="1359">
        <v>0</v>
      </c>
      <c r="W85" s="1359">
        <v>0</v>
      </c>
      <c r="X85" s="1361">
        <v>0</v>
      </c>
      <c r="Y85" s="1362">
        <v>387.53684938366621</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93.91989526450736</v>
      </c>
      <c r="G86" s="1363">
        <v>884323.35112151352</v>
      </c>
      <c r="H86" s="1363">
        <v>25533.399963875359</v>
      </c>
      <c r="I86" s="1363">
        <v>14833.799683519481</v>
      </c>
      <c r="J86" s="1363">
        <v>4456.1910720309525</v>
      </c>
      <c r="K86" s="1363">
        <v>29813.826537356887</v>
      </c>
      <c r="L86" s="1363">
        <v>17498.42732198583</v>
      </c>
      <c r="M86" s="1363">
        <v>21134.973943170917</v>
      </c>
      <c r="N86" s="1363">
        <v>389.76766804820272</v>
      </c>
      <c r="O86" s="1363">
        <v>25653.880970003003</v>
      </c>
      <c r="P86" s="1363">
        <v>0</v>
      </c>
      <c r="Q86" s="1363">
        <v>16.344560814528496</v>
      </c>
      <c r="R86" s="1363">
        <v>22433.408706183003</v>
      </c>
      <c r="S86" s="1363">
        <v>36208.719148872398</v>
      </c>
      <c r="T86" s="1363">
        <v>6598.7994335772055</v>
      </c>
      <c r="U86" s="1363">
        <v>406127.30594139209</v>
      </c>
      <c r="V86" s="1363">
        <v>225065.20499999996</v>
      </c>
      <c r="W86" s="1363">
        <v>253.16695974987297</v>
      </c>
      <c r="X86" s="123">
        <v>1.609535180381504E-2</v>
      </c>
      <c r="Y86" s="124">
        <v>1720434.5040227096</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115" priority="3" stopIfTrue="1">
      <formula>#REF!=9</formula>
    </cfRule>
    <cfRule type="expression" dxfId="114" priority="4">
      <formula>#REF!=2</formula>
    </cfRule>
  </conditionalFormatting>
  <conditionalFormatting sqref="V77:W77 L77:P77">
    <cfRule type="expression" dxfId="113" priority="1" stopIfTrue="1">
      <formula>#REF!=9</formula>
    </cfRule>
    <cfRule type="expression" dxfId="112"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18.75" customHeight="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1223</v>
      </c>
      <c r="C2" s="1308">
        <v>20</v>
      </c>
      <c r="D2" s="8" t="s">
        <v>1321</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v>0</v>
      </c>
      <c r="G4" s="31">
        <v>4.3392771882733658</v>
      </c>
      <c r="H4" s="31">
        <v>0.55395027935404662</v>
      </c>
      <c r="I4" s="31">
        <v>0</v>
      </c>
      <c r="J4" s="31">
        <v>0</v>
      </c>
      <c r="K4" s="31">
        <v>694.50173743191078</v>
      </c>
      <c r="L4" s="32">
        <v>0</v>
      </c>
      <c r="M4" s="33">
        <v>1360.4095610469797</v>
      </c>
      <c r="N4" s="32">
        <v>0</v>
      </c>
      <c r="O4" s="32">
        <v>0</v>
      </c>
      <c r="P4" s="32">
        <v>0</v>
      </c>
      <c r="Q4" s="31">
        <v>0</v>
      </c>
      <c r="R4" s="31">
        <v>3.2313766295652719</v>
      </c>
      <c r="S4" s="31">
        <v>9.2325046559007778E-2</v>
      </c>
      <c r="T4" s="31">
        <v>0</v>
      </c>
      <c r="U4" s="31">
        <v>1.2002256052671012</v>
      </c>
      <c r="V4" s="33">
        <v>825568.31499999994</v>
      </c>
      <c r="W4" s="33">
        <v>1478.2860947586291</v>
      </c>
      <c r="X4" s="34">
        <v>0</v>
      </c>
      <c r="Y4" s="35">
        <v>829110.92954798648</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v>0</v>
      </c>
      <c r="G5" s="1318">
        <v>0</v>
      </c>
      <c r="H5" s="1318">
        <v>0</v>
      </c>
      <c r="I5" s="1319">
        <v>0</v>
      </c>
      <c r="J5" s="1318">
        <v>0</v>
      </c>
      <c r="K5" s="1318">
        <v>694.10537678608023</v>
      </c>
      <c r="L5" s="1320">
        <v>0</v>
      </c>
      <c r="M5" s="1321">
        <v>0</v>
      </c>
      <c r="N5" s="1320">
        <v>0</v>
      </c>
      <c r="O5" s="1320">
        <v>0</v>
      </c>
      <c r="P5" s="1320">
        <v>0</v>
      </c>
      <c r="Q5" s="1319">
        <v>0</v>
      </c>
      <c r="R5" s="1318">
        <v>0</v>
      </c>
      <c r="S5" s="1318">
        <v>0</v>
      </c>
      <c r="T5" s="1318">
        <v>0</v>
      </c>
      <c r="U5" s="1318">
        <v>0</v>
      </c>
      <c r="V5" s="1320">
        <v>0</v>
      </c>
      <c r="W5" s="1320">
        <v>0</v>
      </c>
      <c r="X5" s="48">
        <v>0</v>
      </c>
      <c r="Y5" s="1322">
        <v>694.10537678608023</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v>0</v>
      </c>
      <c r="G6" s="1318">
        <v>0</v>
      </c>
      <c r="H6" s="1318">
        <v>0</v>
      </c>
      <c r="I6" s="1319">
        <v>0</v>
      </c>
      <c r="J6" s="1318">
        <v>0</v>
      </c>
      <c r="K6" s="1318">
        <v>2.7060459594491951E-2</v>
      </c>
      <c r="L6" s="1320">
        <v>0</v>
      </c>
      <c r="M6" s="1321">
        <v>0</v>
      </c>
      <c r="N6" s="1320">
        <v>0</v>
      </c>
      <c r="O6" s="1320">
        <v>0</v>
      </c>
      <c r="P6" s="1320">
        <v>0</v>
      </c>
      <c r="Q6" s="1319">
        <v>0</v>
      </c>
      <c r="R6" s="1318">
        <v>0</v>
      </c>
      <c r="S6" s="1318">
        <v>0</v>
      </c>
      <c r="T6" s="1318">
        <v>0</v>
      </c>
      <c r="U6" s="1318">
        <v>0</v>
      </c>
      <c r="V6" s="1324">
        <v>825568.31499999994</v>
      </c>
      <c r="W6" s="1324">
        <v>1478.2860947586291</v>
      </c>
      <c r="X6" s="48">
        <v>0</v>
      </c>
      <c r="Y6" s="1322">
        <v>827046.6281552182</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v>0</v>
      </c>
      <c r="G7" s="1318">
        <v>4.3392771882733658</v>
      </c>
      <c r="H7" s="1318">
        <v>0.55395027935404662</v>
      </c>
      <c r="I7" s="1319">
        <v>0</v>
      </c>
      <c r="J7" s="1318">
        <v>0</v>
      </c>
      <c r="K7" s="1318">
        <v>0.36930018623603111</v>
      </c>
      <c r="L7" s="1320">
        <v>0</v>
      </c>
      <c r="M7" s="1321">
        <v>1360.4095610469797</v>
      </c>
      <c r="N7" s="1320">
        <v>0</v>
      </c>
      <c r="O7" s="1320">
        <v>0</v>
      </c>
      <c r="P7" s="1320">
        <v>0</v>
      </c>
      <c r="Q7" s="1319">
        <v>0</v>
      </c>
      <c r="R7" s="1318">
        <v>3.2313766295652719</v>
      </c>
      <c r="S7" s="1318">
        <v>9.2325046559007778E-2</v>
      </c>
      <c r="T7" s="1318">
        <v>0</v>
      </c>
      <c r="U7" s="1318">
        <v>1.2002256052671012</v>
      </c>
      <c r="V7" s="1320">
        <v>0</v>
      </c>
      <c r="W7" s="1320">
        <v>0</v>
      </c>
      <c r="X7" s="48">
        <v>0</v>
      </c>
      <c r="Y7" s="1322">
        <v>1370.1960159822345</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v>0</v>
      </c>
      <c r="G8" s="1318">
        <v>0</v>
      </c>
      <c r="H8" s="1318">
        <v>0</v>
      </c>
      <c r="I8" s="1319">
        <v>0</v>
      </c>
      <c r="J8" s="1318">
        <v>0</v>
      </c>
      <c r="K8" s="1318">
        <v>0</v>
      </c>
      <c r="L8" s="1320">
        <v>0</v>
      </c>
      <c r="M8" s="1321">
        <v>0</v>
      </c>
      <c r="N8" s="1320">
        <v>0</v>
      </c>
      <c r="O8" s="1320">
        <v>0</v>
      </c>
      <c r="P8" s="1320">
        <v>0</v>
      </c>
      <c r="Q8" s="1319">
        <v>0</v>
      </c>
      <c r="R8" s="1318">
        <v>0</v>
      </c>
      <c r="S8" s="1318">
        <v>0</v>
      </c>
      <c r="T8" s="1318">
        <v>0</v>
      </c>
      <c r="U8" s="1318">
        <v>0</v>
      </c>
      <c r="V8" s="1320">
        <v>0</v>
      </c>
      <c r="W8" s="1320">
        <v>0</v>
      </c>
      <c r="X8" s="48">
        <v>0</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0</v>
      </c>
      <c r="I9" s="1327">
        <v>0</v>
      </c>
      <c r="J9" s="1327">
        <v>0</v>
      </c>
      <c r="K9" s="1327">
        <v>0</v>
      </c>
      <c r="L9" s="1320">
        <v>0</v>
      </c>
      <c r="M9" s="1328">
        <v>0</v>
      </c>
      <c r="N9" s="1320">
        <v>0</v>
      </c>
      <c r="O9" s="1320">
        <v>0</v>
      </c>
      <c r="P9" s="1320">
        <v>0</v>
      </c>
      <c r="Q9" s="1327">
        <v>0</v>
      </c>
      <c r="R9" s="1327">
        <v>0</v>
      </c>
      <c r="S9" s="1327">
        <v>0</v>
      </c>
      <c r="T9" s="1327">
        <v>0</v>
      </c>
      <c r="U9" s="1327">
        <v>0</v>
      </c>
      <c r="V9" s="1320">
        <v>0</v>
      </c>
      <c r="W9" s="1320">
        <v>0</v>
      </c>
      <c r="X9" s="65">
        <v>0</v>
      </c>
      <c r="Y9" s="1329">
        <v>0</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v>0</v>
      </c>
      <c r="G10" s="1318">
        <v>0</v>
      </c>
      <c r="H10" s="1318">
        <v>0</v>
      </c>
      <c r="I10" s="1318">
        <v>0</v>
      </c>
      <c r="J10" s="1318">
        <v>0</v>
      </c>
      <c r="K10" s="1318">
        <v>0</v>
      </c>
      <c r="L10" s="1320">
        <v>0</v>
      </c>
      <c r="M10" s="1321">
        <v>0</v>
      </c>
      <c r="N10" s="1320">
        <v>0</v>
      </c>
      <c r="O10" s="1320">
        <v>0</v>
      </c>
      <c r="P10" s="1320">
        <v>0</v>
      </c>
      <c r="Q10" s="1318">
        <v>0</v>
      </c>
      <c r="R10" s="1318">
        <v>0</v>
      </c>
      <c r="S10" s="1318">
        <v>0</v>
      </c>
      <c r="T10" s="1318">
        <v>0</v>
      </c>
      <c r="U10" s="1318">
        <v>0</v>
      </c>
      <c r="V10" s="1320">
        <v>0</v>
      </c>
      <c r="W10" s="1320">
        <v>0</v>
      </c>
      <c r="X10" s="48">
        <v>0</v>
      </c>
      <c r="Y10" s="1322">
        <v>0</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v>0</v>
      </c>
      <c r="G11" s="1318">
        <v>0</v>
      </c>
      <c r="H11" s="1318">
        <v>0</v>
      </c>
      <c r="I11" s="1318">
        <v>0</v>
      </c>
      <c r="J11" s="1318">
        <v>0</v>
      </c>
      <c r="K11" s="1318">
        <v>0</v>
      </c>
      <c r="L11" s="1320">
        <v>0</v>
      </c>
      <c r="M11" s="1321">
        <v>0</v>
      </c>
      <c r="N11" s="1320">
        <v>0</v>
      </c>
      <c r="O11" s="1320">
        <v>0</v>
      </c>
      <c r="P11" s="1320">
        <v>0</v>
      </c>
      <c r="Q11" s="1318">
        <v>0</v>
      </c>
      <c r="R11" s="1318">
        <v>0</v>
      </c>
      <c r="S11" s="1318">
        <v>0</v>
      </c>
      <c r="T11" s="1318">
        <v>0</v>
      </c>
      <c r="U11" s="1318">
        <v>0</v>
      </c>
      <c r="V11" s="1320">
        <v>0</v>
      </c>
      <c r="W11" s="1320">
        <v>0</v>
      </c>
      <c r="X11" s="48">
        <v>0</v>
      </c>
      <c r="Y11" s="1322">
        <v>0</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v>0</v>
      </c>
      <c r="G12" s="1327">
        <v>0</v>
      </c>
      <c r="H12" s="1327">
        <v>32.395335179125759</v>
      </c>
      <c r="I12" s="1327">
        <v>0</v>
      </c>
      <c r="J12" s="1327">
        <v>0</v>
      </c>
      <c r="K12" s="1327">
        <v>4.0494168973907199</v>
      </c>
      <c r="L12" s="1320">
        <v>0</v>
      </c>
      <c r="M12" s="1328">
        <v>0</v>
      </c>
      <c r="N12" s="1320">
        <v>0</v>
      </c>
      <c r="O12" s="1320">
        <v>0</v>
      </c>
      <c r="P12" s="1320">
        <v>0</v>
      </c>
      <c r="Q12" s="1327">
        <v>0</v>
      </c>
      <c r="R12" s="1327">
        <v>20.2470844869536</v>
      </c>
      <c r="S12" s="1327">
        <v>0</v>
      </c>
      <c r="T12" s="1327">
        <v>0</v>
      </c>
      <c r="U12" s="1327">
        <v>0</v>
      </c>
      <c r="V12" s="1320">
        <v>0</v>
      </c>
      <c r="W12" s="1320">
        <v>0</v>
      </c>
      <c r="X12" s="65">
        <v>0</v>
      </c>
      <c r="Y12" s="1329">
        <v>56.691836563470076</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8.1296331743913655</v>
      </c>
      <c r="G13" s="1327">
        <v>8872.4784057013767</v>
      </c>
      <c r="H13" s="1327">
        <v>63.004657101533084</v>
      </c>
      <c r="I13" s="1327">
        <v>0</v>
      </c>
      <c r="J13" s="1327">
        <v>0</v>
      </c>
      <c r="K13" s="1327">
        <v>13111.065901999675</v>
      </c>
      <c r="L13" s="1328">
        <v>3292.5014356285028</v>
      </c>
      <c r="M13" s="1328">
        <v>72990.89525212608</v>
      </c>
      <c r="N13" s="1328">
        <v>596.51183417096649</v>
      </c>
      <c r="O13" s="1320">
        <v>0</v>
      </c>
      <c r="P13" s="1320">
        <v>0</v>
      </c>
      <c r="Q13" s="1327">
        <v>0</v>
      </c>
      <c r="R13" s="1327">
        <v>20767.147943982742</v>
      </c>
      <c r="S13" s="1327">
        <v>70237.998218447799</v>
      </c>
      <c r="T13" s="1327">
        <v>0</v>
      </c>
      <c r="U13" s="1327">
        <v>852363.5846188243</v>
      </c>
      <c r="V13" s="1320">
        <v>0</v>
      </c>
      <c r="W13" s="1320">
        <v>0</v>
      </c>
      <c r="X13" s="65">
        <v>2.0324082935978414</v>
      </c>
      <c r="Y13" s="1329">
        <v>1042305.3503094509</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1068.6924756228937</v>
      </c>
      <c r="G14" s="1327">
        <v>428038.73371479422</v>
      </c>
      <c r="H14" s="1327">
        <v>20734.30763626111</v>
      </c>
      <c r="I14" s="1327">
        <v>15163.994775651185</v>
      </c>
      <c r="J14" s="1327">
        <v>10620.582182124208</v>
      </c>
      <c r="K14" s="1327">
        <v>51309.889645409319</v>
      </c>
      <c r="L14" s="1328">
        <v>16510.116622563539</v>
      </c>
      <c r="M14" s="1328">
        <v>9586.6674357042884</v>
      </c>
      <c r="N14" s="1328">
        <v>85.07145233129674</v>
      </c>
      <c r="O14" s="1328">
        <v>60470.320976798801</v>
      </c>
      <c r="P14" s="1328">
        <v>8360.1371566963899</v>
      </c>
      <c r="Q14" s="1327">
        <v>9.2727657675925208</v>
      </c>
      <c r="R14" s="1327">
        <v>27320.544617022355</v>
      </c>
      <c r="S14" s="1327">
        <v>55773.31178751585</v>
      </c>
      <c r="T14" s="1327">
        <v>85491.813354870901</v>
      </c>
      <c r="U14" s="1327">
        <v>19677.777154727886</v>
      </c>
      <c r="V14" s="1320">
        <v>0</v>
      </c>
      <c r="W14" s="1320">
        <v>0</v>
      </c>
      <c r="X14" s="65">
        <v>2063.6946141492072</v>
      </c>
      <c r="Y14" s="1329">
        <v>812284.92836801102</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75.727759329797308</v>
      </c>
      <c r="G15" s="1318">
        <v>119140.5127570944</v>
      </c>
      <c r="H15" s="1318">
        <v>265.56584093737138</v>
      </c>
      <c r="I15" s="1318">
        <v>423.24555899393562</v>
      </c>
      <c r="J15" s="1318">
        <v>1.0373665661616069</v>
      </c>
      <c r="K15" s="1318">
        <v>6376.6922821953976</v>
      </c>
      <c r="L15" s="1320">
        <v>0</v>
      </c>
      <c r="M15" s="1321">
        <v>0</v>
      </c>
      <c r="N15" s="1320">
        <v>0</v>
      </c>
      <c r="O15" s="1321">
        <v>42407.545224686495</v>
      </c>
      <c r="P15" s="1321">
        <v>8360.1371566963899</v>
      </c>
      <c r="Q15" s="1318">
        <v>0</v>
      </c>
      <c r="R15" s="1318">
        <v>1539.4519841838246</v>
      </c>
      <c r="S15" s="1318">
        <v>218.88434546009907</v>
      </c>
      <c r="T15" s="1318">
        <v>0</v>
      </c>
      <c r="U15" s="1318">
        <v>2.0747331323232139</v>
      </c>
      <c r="V15" s="1320">
        <v>0</v>
      </c>
      <c r="W15" s="1320">
        <v>0</v>
      </c>
      <c r="X15" s="48">
        <v>0</v>
      </c>
      <c r="Y15" s="1322">
        <v>178810.87500927618</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17.890962814981819</v>
      </c>
      <c r="G16" s="1318">
        <v>46583.857531903253</v>
      </c>
      <c r="H16" s="1318">
        <v>6.3144574641112303</v>
      </c>
      <c r="I16" s="1318">
        <v>10.524095773518718</v>
      </c>
      <c r="J16" s="1318">
        <v>0</v>
      </c>
      <c r="K16" s="1318">
        <v>925.06801849229532</v>
      </c>
      <c r="L16" s="1320">
        <v>0</v>
      </c>
      <c r="M16" s="1321">
        <v>0</v>
      </c>
      <c r="N16" s="1320">
        <v>0</v>
      </c>
      <c r="O16" s="1321">
        <v>17472.103803195776</v>
      </c>
      <c r="P16" s="1320">
        <v>0</v>
      </c>
      <c r="Q16" s="1318">
        <v>0</v>
      </c>
      <c r="R16" s="1318">
        <v>1272.3631790184129</v>
      </c>
      <c r="S16" s="1318">
        <v>137.8656546330952</v>
      </c>
      <c r="T16" s="1318">
        <v>0</v>
      </c>
      <c r="U16" s="1318">
        <v>1.0524095773518718</v>
      </c>
      <c r="V16" s="1320">
        <v>0</v>
      </c>
      <c r="W16" s="1320">
        <v>0</v>
      </c>
      <c r="X16" s="48">
        <v>0</v>
      </c>
      <c r="Y16" s="1322">
        <v>66427.040112872812</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0</v>
      </c>
      <c r="G17" s="1318">
        <v>0</v>
      </c>
      <c r="H17" s="1318">
        <v>11.891708390396317</v>
      </c>
      <c r="I17" s="1318">
        <v>0</v>
      </c>
      <c r="J17" s="1318">
        <v>0</v>
      </c>
      <c r="K17" s="1318">
        <v>68.606009944594149</v>
      </c>
      <c r="L17" s="1320">
        <v>0</v>
      </c>
      <c r="M17" s="1321">
        <v>0</v>
      </c>
      <c r="N17" s="1321">
        <v>85.07145233129674</v>
      </c>
      <c r="O17" s="1320">
        <v>0</v>
      </c>
      <c r="P17" s="1320">
        <v>0</v>
      </c>
      <c r="Q17" s="1318">
        <v>0</v>
      </c>
      <c r="R17" s="1318">
        <v>27.442403977837657</v>
      </c>
      <c r="S17" s="1318">
        <v>4.5737339963062764</v>
      </c>
      <c r="T17" s="1318">
        <v>0</v>
      </c>
      <c r="U17" s="1318">
        <v>0</v>
      </c>
      <c r="V17" s="1320">
        <v>0</v>
      </c>
      <c r="W17" s="1320">
        <v>0</v>
      </c>
      <c r="X17" s="48">
        <v>0</v>
      </c>
      <c r="Y17" s="1322">
        <v>197.58530864043118</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19.739921533061334</v>
      </c>
      <c r="G18" s="1318">
        <v>0</v>
      </c>
      <c r="H18" s="1318">
        <v>46.657996350872253</v>
      </c>
      <c r="I18" s="1318">
        <v>0</v>
      </c>
      <c r="J18" s="1318">
        <v>0</v>
      </c>
      <c r="K18" s="1318">
        <v>504.26526825365778</v>
      </c>
      <c r="L18" s="1320">
        <v>0</v>
      </c>
      <c r="M18" s="1321">
        <v>8183.9920137751114</v>
      </c>
      <c r="N18" s="1320">
        <v>0</v>
      </c>
      <c r="O18" s="1320">
        <v>0</v>
      </c>
      <c r="P18" s="1320">
        <v>0</v>
      </c>
      <c r="Q18" s="1318">
        <v>0</v>
      </c>
      <c r="R18" s="1318">
        <v>179.45383211873943</v>
      </c>
      <c r="S18" s="1318">
        <v>1764.9284388878023</v>
      </c>
      <c r="T18" s="1318">
        <v>0</v>
      </c>
      <c r="U18" s="1318">
        <v>0</v>
      </c>
      <c r="V18" s="1320">
        <v>0</v>
      </c>
      <c r="W18" s="1320">
        <v>0</v>
      </c>
      <c r="X18" s="48">
        <v>0</v>
      </c>
      <c r="Y18" s="1322">
        <v>10699.037470919244</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39.635527356451291</v>
      </c>
      <c r="G19" s="1318">
        <v>168.81798688858885</v>
      </c>
      <c r="H19" s="1318">
        <v>98.354827143786551</v>
      </c>
      <c r="I19" s="1318">
        <v>284.78860396857596</v>
      </c>
      <c r="J19" s="1318">
        <v>1.4679824946833813</v>
      </c>
      <c r="K19" s="1318">
        <v>336.16799128249431</v>
      </c>
      <c r="L19" s="1320">
        <v>0</v>
      </c>
      <c r="M19" s="1321">
        <v>1161.9081445418963</v>
      </c>
      <c r="N19" s="1320">
        <v>0</v>
      </c>
      <c r="O19" s="1320">
        <v>0</v>
      </c>
      <c r="P19" s="1320">
        <v>0</v>
      </c>
      <c r="Q19" s="1318">
        <v>0</v>
      </c>
      <c r="R19" s="1318">
        <v>77.069080970877522</v>
      </c>
      <c r="S19" s="1318">
        <v>28.625658646325935</v>
      </c>
      <c r="T19" s="1318">
        <v>0</v>
      </c>
      <c r="U19" s="1318">
        <v>24.95570240961748</v>
      </c>
      <c r="V19" s="1320">
        <v>0</v>
      </c>
      <c r="W19" s="1320">
        <v>0</v>
      </c>
      <c r="X19" s="48">
        <v>0</v>
      </c>
      <c r="Y19" s="1322">
        <v>2221.7915057032978</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0</v>
      </c>
      <c r="G20" s="1318">
        <v>145473.68262589339</v>
      </c>
      <c r="H20" s="1318">
        <v>42.91938422990637</v>
      </c>
      <c r="I20" s="1318">
        <v>0</v>
      </c>
      <c r="J20" s="1318">
        <v>2.0936284990198231</v>
      </c>
      <c r="K20" s="1318">
        <v>1480.1953488070149</v>
      </c>
      <c r="L20" s="1321">
        <v>11207.193355253114</v>
      </c>
      <c r="M20" s="1321">
        <v>240.76727738727965</v>
      </c>
      <c r="N20" s="1320">
        <v>0</v>
      </c>
      <c r="O20" s="1320">
        <v>0</v>
      </c>
      <c r="P20" s="1320">
        <v>0</v>
      </c>
      <c r="Q20" s="1318">
        <v>0</v>
      </c>
      <c r="R20" s="1318">
        <v>46.059826978436107</v>
      </c>
      <c r="S20" s="1318">
        <v>2.0936284990198231</v>
      </c>
      <c r="T20" s="1318">
        <v>0</v>
      </c>
      <c r="U20" s="1318">
        <v>0</v>
      </c>
      <c r="V20" s="1320">
        <v>0</v>
      </c>
      <c r="W20" s="1320">
        <v>0</v>
      </c>
      <c r="X20" s="48">
        <v>0</v>
      </c>
      <c r="Y20" s="1322">
        <v>158495.00507554717</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1.7591385859381079</v>
      </c>
      <c r="G21" s="1318">
        <v>9.6752622226595939</v>
      </c>
      <c r="H21" s="1318">
        <v>242.7611248594589</v>
      </c>
      <c r="I21" s="1318">
        <v>189.10739798834661</v>
      </c>
      <c r="J21" s="1318">
        <v>530.3802836603395</v>
      </c>
      <c r="K21" s="1318">
        <v>911.23378751593987</v>
      </c>
      <c r="L21" s="1321">
        <v>5302.9232673104261</v>
      </c>
      <c r="M21" s="1321">
        <v>0</v>
      </c>
      <c r="N21" s="1320">
        <v>0</v>
      </c>
      <c r="O21" s="1320">
        <v>0</v>
      </c>
      <c r="P21" s="1320">
        <v>0</v>
      </c>
      <c r="Q21" s="1318">
        <v>0</v>
      </c>
      <c r="R21" s="1318">
        <v>67.726835558617154</v>
      </c>
      <c r="S21" s="1318">
        <v>2.6387078789071619</v>
      </c>
      <c r="T21" s="1318">
        <v>0</v>
      </c>
      <c r="U21" s="1318">
        <v>0</v>
      </c>
      <c r="V21" s="1320">
        <v>0</v>
      </c>
      <c r="W21" s="1320">
        <v>0</v>
      </c>
      <c r="X21" s="48">
        <v>0</v>
      </c>
      <c r="Y21" s="1322">
        <v>7258.2058055806338</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811.17165835368985</v>
      </c>
      <c r="G22" s="1318">
        <v>15161.025476149278</v>
      </c>
      <c r="H22" s="1318">
        <v>220.49970943716446</v>
      </c>
      <c r="I22" s="1318">
        <v>159.02706316983375</v>
      </c>
      <c r="J22" s="1318">
        <v>237.87241381706227</v>
      </c>
      <c r="K22" s="1318">
        <v>718.96268895269384</v>
      </c>
      <c r="L22" s="1320">
        <v>0</v>
      </c>
      <c r="M22" s="1321">
        <v>0</v>
      </c>
      <c r="N22" s="1320">
        <v>0</v>
      </c>
      <c r="O22" s="1321">
        <v>590.67194891652537</v>
      </c>
      <c r="P22" s="1320">
        <v>0</v>
      </c>
      <c r="Q22" s="1318">
        <v>0</v>
      </c>
      <c r="R22" s="1318">
        <v>33.409046884418856</v>
      </c>
      <c r="S22" s="1318">
        <v>32.072685009042104</v>
      </c>
      <c r="T22" s="1318">
        <v>0</v>
      </c>
      <c r="U22" s="1318">
        <v>0</v>
      </c>
      <c r="V22" s="1320">
        <v>0</v>
      </c>
      <c r="W22" s="1320">
        <v>0</v>
      </c>
      <c r="X22" s="48">
        <v>1.3363618753767543</v>
      </c>
      <c r="Y22" s="1322">
        <v>17966.049052565086</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0</v>
      </c>
      <c r="G23" s="1318">
        <v>0</v>
      </c>
      <c r="H23" s="1318">
        <v>0</v>
      </c>
      <c r="I23" s="1318">
        <v>0</v>
      </c>
      <c r="J23" s="1318">
        <v>0</v>
      </c>
      <c r="K23" s="1318">
        <v>2.9812806789145188</v>
      </c>
      <c r="L23" s="1320">
        <v>0</v>
      </c>
      <c r="M23" s="1321">
        <v>0</v>
      </c>
      <c r="N23" s="1320">
        <v>0</v>
      </c>
      <c r="O23" s="1320">
        <v>0</v>
      </c>
      <c r="P23" s="1320">
        <v>0</v>
      </c>
      <c r="Q23" s="1318">
        <v>0</v>
      </c>
      <c r="R23" s="1318">
        <v>31.800327241754868</v>
      </c>
      <c r="S23" s="1318">
        <v>0</v>
      </c>
      <c r="T23" s="1318">
        <v>0</v>
      </c>
      <c r="U23" s="1318">
        <v>807.92706398583459</v>
      </c>
      <c r="V23" s="1320">
        <v>0</v>
      </c>
      <c r="W23" s="1320">
        <v>0</v>
      </c>
      <c r="X23" s="48">
        <v>0</v>
      </c>
      <c r="Y23" s="1322">
        <v>842.70867190650392</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4.7695643906051677</v>
      </c>
      <c r="G24" s="1318">
        <v>135.45562869318675</v>
      </c>
      <c r="H24" s="1318">
        <v>727.83552600634857</v>
      </c>
      <c r="I24" s="1318">
        <v>103.02259083707162</v>
      </c>
      <c r="J24" s="1318">
        <v>178.38170820863328</v>
      </c>
      <c r="K24" s="1318">
        <v>16108.726772829894</v>
      </c>
      <c r="L24" s="1320">
        <v>0</v>
      </c>
      <c r="M24" s="1321">
        <v>0</v>
      </c>
      <c r="N24" s="1320">
        <v>0</v>
      </c>
      <c r="O24" s="1320">
        <v>0</v>
      </c>
      <c r="P24" s="1320">
        <v>0</v>
      </c>
      <c r="Q24" s="1318">
        <v>0</v>
      </c>
      <c r="R24" s="1318">
        <v>292.8512535831573</v>
      </c>
      <c r="S24" s="1318">
        <v>3.8156515124841341</v>
      </c>
      <c r="T24" s="1318">
        <v>0</v>
      </c>
      <c r="U24" s="1318">
        <v>0</v>
      </c>
      <c r="V24" s="1320">
        <v>0</v>
      </c>
      <c r="W24" s="1320">
        <v>0</v>
      </c>
      <c r="X24" s="48">
        <v>0</v>
      </c>
      <c r="Y24" s="1322">
        <v>17554.858696061379</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0</v>
      </c>
      <c r="G25" s="1318">
        <v>19.705125106614332</v>
      </c>
      <c r="H25" s="1318">
        <v>4.9262812766535831</v>
      </c>
      <c r="I25" s="1318">
        <v>7.3894219149803746</v>
      </c>
      <c r="J25" s="1318">
        <v>111.66237560414788</v>
      </c>
      <c r="K25" s="1318">
        <v>321.02932986192513</v>
      </c>
      <c r="L25" s="1320">
        <v>0</v>
      </c>
      <c r="M25" s="1321">
        <v>0</v>
      </c>
      <c r="N25" s="1320">
        <v>0</v>
      </c>
      <c r="O25" s="1320">
        <v>0</v>
      </c>
      <c r="P25" s="1320">
        <v>0</v>
      </c>
      <c r="Q25" s="1318">
        <v>0.82104687944226384</v>
      </c>
      <c r="R25" s="1318">
        <v>15.599890709403013</v>
      </c>
      <c r="S25" s="1318">
        <v>9.0315156738649023</v>
      </c>
      <c r="T25" s="1318">
        <v>0</v>
      </c>
      <c r="U25" s="1318">
        <v>0</v>
      </c>
      <c r="V25" s="1320">
        <v>0</v>
      </c>
      <c r="W25" s="1320">
        <v>0</v>
      </c>
      <c r="X25" s="48">
        <v>0</v>
      </c>
      <c r="Y25" s="1322">
        <v>490.16498702703143</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v>2.1821506472220715</v>
      </c>
      <c r="G26" s="1318">
        <v>5336.0857160070391</v>
      </c>
      <c r="H26" s="1318">
        <v>9.4559861379623094</v>
      </c>
      <c r="I26" s="1318">
        <v>0</v>
      </c>
      <c r="J26" s="1318">
        <v>0</v>
      </c>
      <c r="K26" s="1318">
        <v>52.371615533329717</v>
      </c>
      <c r="L26" s="1320">
        <v>0</v>
      </c>
      <c r="M26" s="1321">
        <v>0</v>
      </c>
      <c r="N26" s="1320">
        <v>0</v>
      </c>
      <c r="O26" s="1320">
        <v>0</v>
      </c>
      <c r="P26" s="1320">
        <v>0</v>
      </c>
      <c r="Q26" s="1318">
        <v>0</v>
      </c>
      <c r="R26" s="1318">
        <v>0</v>
      </c>
      <c r="S26" s="1318">
        <v>3.6369177453701189</v>
      </c>
      <c r="T26" s="1318">
        <v>0</v>
      </c>
      <c r="U26" s="1318">
        <v>0</v>
      </c>
      <c r="V26" s="1320">
        <v>0</v>
      </c>
      <c r="W26" s="1320">
        <v>0</v>
      </c>
      <c r="X26" s="48">
        <v>0</v>
      </c>
      <c r="Y26" s="1322">
        <v>5403.732386070923</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0</v>
      </c>
      <c r="G27" s="1318">
        <v>15237.341735183441</v>
      </c>
      <c r="H27" s="1318">
        <v>414.02310964772801</v>
      </c>
      <c r="I27" s="1318">
        <v>20.176564797647565</v>
      </c>
      <c r="J27" s="1318">
        <v>3.2282503676236103</v>
      </c>
      <c r="K27" s="1318">
        <v>1188.8031978773945</v>
      </c>
      <c r="L27" s="1320">
        <v>0</v>
      </c>
      <c r="M27" s="1321">
        <v>0</v>
      </c>
      <c r="N27" s="1320">
        <v>0</v>
      </c>
      <c r="O27" s="1320">
        <v>0</v>
      </c>
      <c r="P27" s="1320">
        <v>0</v>
      </c>
      <c r="Q27" s="1318">
        <v>0</v>
      </c>
      <c r="R27" s="1318">
        <v>179.97495799501627</v>
      </c>
      <c r="S27" s="1318">
        <v>50104.866893294151</v>
      </c>
      <c r="T27" s="1318">
        <v>17108.112823221323</v>
      </c>
      <c r="U27" s="1318">
        <v>18358.252778083566</v>
      </c>
      <c r="V27" s="1320">
        <v>0</v>
      </c>
      <c r="W27" s="1320">
        <v>0</v>
      </c>
      <c r="X27" s="48">
        <v>924.08666773225843</v>
      </c>
      <c r="Y27" s="1322">
        <v>103538.86697820015</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0</v>
      </c>
      <c r="G28" s="1318">
        <v>0</v>
      </c>
      <c r="H28" s="1318">
        <v>46.850168810018076</v>
      </c>
      <c r="I28" s="1318">
        <v>0</v>
      </c>
      <c r="J28" s="1318">
        <v>0</v>
      </c>
      <c r="K28" s="1318">
        <v>19.954701530192882</v>
      </c>
      <c r="L28" s="1320">
        <v>0</v>
      </c>
      <c r="M28" s="1321">
        <v>0</v>
      </c>
      <c r="N28" s="1320">
        <v>0</v>
      </c>
      <c r="O28" s="1320">
        <v>0</v>
      </c>
      <c r="P28" s="1320">
        <v>0</v>
      </c>
      <c r="Q28" s="1318">
        <v>0</v>
      </c>
      <c r="R28" s="1318">
        <v>1599.8465052902468</v>
      </c>
      <c r="S28" s="1318">
        <v>7.8083614683363454</v>
      </c>
      <c r="T28" s="1318">
        <v>11172.897665470606</v>
      </c>
      <c r="U28" s="1318">
        <v>18.219510092784805</v>
      </c>
      <c r="V28" s="1320">
        <v>0</v>
      </c>
      <c r="W28" s="1320">
        <v>0</v>
      </c>
      <c r="X28" s="48">
        <v>184.79788808396017</v>
      </c>
      <c r="Y28" s="1322">
        <v>13050.374800746145</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8.61140389860177</v>
      </c>
      <c r="G29" s="1318">
        <v>182.27471585373746</v>
      </c>
      <c r="H29" s="1318">
        <v>1206.314162795798</v>
      </c>
      <c r="I29" s="1318">
        <v>45.209870467659293</v>
      </c>
      <c r="J29" s="1318">
        <v>203.08560860869173</v>
      </c>
      <c r="K29" s="1318">
        <v>388.94840942017993</v>
      </c>
      <c r="L29" s="1320">
        <v>0</v>
      </c>
      <c r="M29" s="1321">
        <v>0</v>
      </c>
      <c r="N29" s="1320">
        <v>0</v>
      </c>
      <c r="O29" s="1320">
        <v>0</v>
      </c>
      <c r="P29" s="1320">
        <v>0</v>
      </c>
      <c r="Q29" s="1318">
        <v>0</v>
      </c>
      <c r="R29" s="1318">
        <v>288.48203060315927</v>
      </c>
      <c r="S29" s="1318">
        <v>67.455997205713857</v>
      </c>
      <c r="T29" s="1318">
        <v>1643.3429106498377</v>
      </c>
      <c r="U29" s="1318">
        <v>126.30059051282595</v>
      </c>
      <c r="V29" s="1320">
        <v>0</v>
      </c>
      <c r="W29" s="1320">
        <v>0</v>
      </c>
      <c r="X29" s="48">
        <v>192.32135373543952</v>
      </c>
      <c r="Y29" s="1322">
        <v>4352.3470537516441</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17.206665055468221</v>
      </c>
      <c r="G30" s="1318">
        <v>9988.8787472006243</v>
      </c>
      <c r="H30" s="1318">
        <v>1717.3890455362568</v>
      </c>
      <c r="I30" s="1318">
        <v>3743.6786970683006</v>
      </c>
      <c r="J30" s="1318">
        <v>1500.2573198363007</v>
      </c>
      <c r="K30" s="1318">
        <v>4947.3258859484349</v>
      </c>
      <c r="L30" s="1320">
        <v>0</v>
      </c>
      <c r="M30" s="1321">
        <v>0</v>
      </c>
      <c r="N30" s="1320">
        <v>0</v>
      </c>
      <c r="O30" s="1320">
        <v>0</v>
      </c>
      <c r="P30" s="1320">
        <v>0</v>
      </c>
      <c r="Q30" s="1318">
        <v>0</v>
      </c>
      <c r="R30" s="1318">
        <v>3434.7780910725137</v>
      </c>
      <c r="S30" s="1318">
        <v>973.40562313791656</v>
      </c>
      <c r="T30" s="1318">
        <v>480.9672565504689</v>
      </c>
      <c r="U30" s="1318">
        <v>84.394595272058424</v>
      </c>
      <c r="V30" s="1320">
        <v>0</v>
      </c>
      <c r="W30" s="1320">
        <v>0</v>
      </c>
      <c r="X30" s="48">
        <v>0</v>
      </c>
      <c r="Y30" s="1322">
        <v>26888.281926678341</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v>2.8540597730212864</v>
      </c>
      <c r="G31" s="1318">
        <v>841.94763304127957</v>
      </c>
      <c r="H31" s="1318">
        <v>2648.5674693637538</v>
      </c>
      <c r="I31" s="1318">
        <v>784.86643758085381</v>
      </c>
      <c r="J31" s="1318">
        <v>73.25420084087969</v>
      </c>
      <c r="K31" s="1318">
        <v>1002.7263335881454</v>
      </c>
      <c r="L31" s="1320">
        <v>0</v>
      </c>
      <c r="M31" s="1321">
        <v>0</v>
      </c>
      <c r="N31" s="1320">
        <v>0</v>
      </c>
      <c r="O31" s="1320">
        <v>0</v>
      </c>
      <c r="P31" s="1320">
        <v>0</v>
      </c>
      <c r="Q31" s="1318">
        <v>2.8540597730212864</v>
      </c>
      <c r="R31" s="1318">
        <v>3845.3698675173468</v>
      </c>
      <c r="S31" s="1318">
        <v>195.97877108079501</v>
      </c>
      <c r="T31" s="1318">
        <v>6486.3265108197111</v>
      </c>
      <c r="U31" s="1318">
        <v>219.76260252263907</v>
      </c>
      <c r="V31" s="1320">
        <v>0</v>
      </c>
      <c r="W31" s="1320">
        <v>0</v>
      </c>
      <c r="X31" s="48">
        <v>0</v>
      </c>
      <c r="Y31" s="1322">
        <v>16104.507945901449</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v>14.464327139166883</v>
      </c>
      <c r="G32" s="1318">
        <v>1526.7097295390645</v>
      </c>
      <c r="H32" s="1318">
        <v>2035.1308284807806</v>
      </c>
      <c r="I32" s="1318">
        <v>138.85754053600209</v>
      </c>
      <c r="J32" s="1318">
        <v>19.526841637875293</v>
      </c>
      <c r="K32" s="1318">
        <v>2193.5152106546579</v>
      </c>
      <c r="L32" s="1320">
        <v>0</v>
      </c>
      <c r="M32" s="1321">
        <v>0</v>
      </c>
      <c r="N32" s="1320">
        <v>0</v>
      </c>
      <c r="O32" s="1320">
        <v>0</v>
      </c>
      <c r="P32" s="1320">
        <v>0</v>
      </c>
      <c r="Q32" s="1318">
        <v>0</v>
      </c>
      <c r="R32" s="1318">
        <v>3193.7234323280481</v>
      </c>
      <c r="S32" s="1318">
        <v>93.294910047626402</v>
      </c>
      <c r="T32" s="1318">
        <v>2380.1050307499108</v>
      </c>
      <c r="U32" s="1318">
        <v>0.72321635695834419</v>
      </c>
      <c r="V32" s="1320">
        <v>0</v>
      </c>
      <c r="W32" s="1320">
        <v>0</v>
      </c>
      <c r="X32" s="48">
        <v>0</v>
      </c>
      <c r="Y32" s="1322">
        <v>11596.051067470091</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v>0</v>
      </c>
      <c r="G33" s="1318">
        <v>1071.6365723701078</v>
      </c>
      <c r="H33" s="1318">
        <v>1342.227786973016</v>
      </c>
      <c r="I33" s="1318">
        <v>2324.4619756637489</v>
      </c>
      <c r="J33" s="1318">
        <v>749.78799112435809</v>
      </c>
      <c r="K33" s="1318">
        <v>1612.8190015759244</v>
      </c>
      <c r="L33" s="1320">
        <v>0</v>
      </c>
      <c r="M33" s="1321">
        <v>0</v>
      </c>
      <c r="N33" s="1320">
        <v>0</v>
      </c>
      <c r="O33" s="1320">
        <v>0</v>
      </c>
      <c r="P33" s="1320">
        <v>0</v>
      </c>
      <c r="Q33" s="1318">
        <v>1.1920317823916662</v>
      </c>
      <c r="R33" s="1318">
        <v>1271.8979118119078</v>
      </c>
      <c r="S33" s="1318">
        <v>449.39598196165815</v>
      </c>
      <c r="T33" s="1318">
        <v>0</v>
      </c>
      <c r="U33" s="1318">
        <v>2.3840635647833324</v>
      </c>
      <c r="V33" s="1320">
        <v>0</v>
      </c>
      <c r="W33" s="1320">
        <v>0</v>
      </c>
      <c r="X33" s="48">
        <v>0</v>
      </c>
      <c r="Y33" s="1322">
        <v>8825.8033168278962</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v>25.73537143747928</v>
      </c>
      <c r="G34" s="1318">
        <v>59874.950110010388</v>
      </c>
      <c r="H34" s="1318">
        <v>2752.0762830954404</v>
      </c>
      <c r="I34" s="1318">
        <v>5953.7173359893468</v>
      </c>
      <c r="J34" s="1318">
        <v>4291.3731871996697</v>
      </c>
      <c r="K34" s="1318">
        <v>3584.4547030264112</v>
      </c>
      <c r="L34" s="77">
        <v>0</v>
      </c>
      <c r="M34" s="78">
        <v>0</v>
      </c>
      <c r="N34" s="77">
        <v>0</v>
      </c>
      <c r="O34" s="77">
        <v>0</v>
      </c>
      <c r="P34" s="77">
        <v>0</v>
      </c>
      <c r="Q34" s="1318">
        <v>0</v>
      </c>
      <c r="R34" s="1318">
        <v>1934.1740095980522</v>
      </c>
      <c r="S34" s="1318">
        <v>1269.8797343681183</v>
      </c>
      <c r="T34" s="1318">
        <v>6.43384285936982</v>
      </c>
      <c r="U34" s="1318">
        <v>4.0211517871061373</v>
      </c>
      <c r="V34" s="77">
        <v>0</v>
      </c>
      <c r="W34" s="77">
        <v>0</v>
      </c>
      <c r="X34" s="48">
        <v>0</v>
      </c>
      <c r="Y34" s="1322">
        <v>79696.815729371388</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v>10.300352521853929</v>
      </c>
      <c r="G35" s="1318">
        <v>1921.8741080359123</v>
      </c>
      <c r="H35" s="1318">
        <v>2786.2453571614878</v>
      </c>
      <c r="I35" s="1318">
        <v>179.39780642228925</v>
      </c>
      <c r="J35" s="1318">
        <v>82.402820174831433</v>
      </c>
      <c r="K35" s="1318">
        <v>1277.2437127098872</v>
      </c>
      <c r="L35" s="1320">
        <v>0</v>
      </c>
      <c r="M35" s="1321">
        <v>0</v>
      </c>
      <c r="N35" s="1320">
        <v>0</v>
      </c>
      <c r="O35" s="1320">
        <v>0</v>
      </c>
      <c r="P35" s="1320">
        <v>0</v>
      </c>
      <c r="Q35" s="1318">
        <v>0</v>
      </c>
      <c r="R35" s="1318">
        <v>2120.1558940816003</v>
      </c>
      <c r="S35" s="1318">
        <v>189.69815894414319</v>
      </c>
      <c r="T35" s="1318">
        <v>0</v>
      </c>
      <c r="U35" s="1318">
        <v>9.4419898116994343</v>
      </c>
      <c r="V35" s="1320">
        <v>0</v>
      </c>
      <c r="W35" s="1320">
        <v>0</v>
      </c>
      <c r="X35" s="48">
        <v>0.85836271015449406</v>
      </c>
      <c r="Y35" s="1322">
        <v>8577.6185625738599</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v>0</v>
      </c>
      <c r="G36" s="1318">
        <v>359.55101449997153</v>
      </c>
      <c r="H36" s="1318">
        <v>350.68689087593526</v>
      </c>
      <c r="I36" s="1318">
        <v>14.958208615561219</v>
      </c>
      <c r="J36" s="1318">
        <v>270.90977825960874</v>
      </c>
      <c r="K36" s="1318">
        <v>3864.7579000798173</v>
      </c>
      <c r="L36" s="1320">
        <v>0</v>
      </c>
      <c r="M36" s="1321">
        <v>0</v>
      </c>
      <c r="N36" s="1320">
        <v>0</v>
      </c>
      <c r="O36" s="1320">
        <v>0</v>
      </c>
      <c r="P36" s="1320">
        <v>0</v>
      </c>
      <c r="Q36" s="1318">
        <v>1.1080154530045347</v>
      </c>
      <c r="R36" s="1318">
        <v>2182.7904424189333</v>
      </c>
      <c r="S36" s="1318">
        <v>10.52614680354308</v>
      </c>
      <c r="T36" s="1318">
        <v>0</v>
      </c>
      <c r="U36" s="1318">
        <v>1.6620231795068021</v>
      </c>
      <c r="V36" s="1320">
        <v>0</v>
      </c>
      <c r="W36" s="1320">
        <v>0</v>
      </c>
      <c r="X36" s="48">
        <v>0</v>
      </c>
      <c r="Y36" s="1322">
        <v>7056.9504201858817</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13.190447518931082</v>
      </c>
      <c r="G37" s="1318">
        <v>3160.7609867238607</v>
      </c>
      <c r="H37" s="1318">
        <v>3446.8288172906782</v>
      </c>
      <c r="I37" s="1318">
        <v>488.04655820045002</v>
      </c>
      <c r="J37" s="1318">
        <v>1405.6070637360933</v>
      </c>
      <c r="K37" s="1318">
        <v>1956.308247651466</v>
      </c>
      <c r="L37" s="1320">
        <v>0</v>
      </c>
      <c r="M37" s="1321">
        <v>0</v>
      </c>
      <c r="N37" s="1320">
        <v>0</v>
      </c>
      <c r="O37" s="1320">
        <v>0</v>
      </c>
      <c r="P37" s="1320">
        <v>0</v>
      </c>
      <c r="Q37" s="1318">
        <v>3.2976118797327705</v>
      </c>
      <c r="R37" s="1318">
        <v>3461.6680707494756</v>
      </c>
      <c r="S37" s="1318">
        <v>183.84186229510195</v>
      </c>
      <c r="T37" s="1318">
        <v>46193.771614266581</v>
      </c>
      <c r="U37" s="1318">
        <v>14.014850488864274</v>
      </c>
      <c r="V37" s="1320">
        <v>0</v>
      </c>
      <c r="W37" s="1320">
        <v>0</v>
      </c>
      <c r="X37" s="48">
        <v>755.97752342873764</v>
      </c>
      <c r="Y37" s="1322">
        <v>61083.313654229969</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3.4531652666242461</v>
      </c>
      <c r="G38" s="1318">
        <v>1843.9902523773474</v>
      </c>
      <c r="H38" s="1318">
        <v>310.78487399618217</v>
      </c>
      <c r="I38" s="1318">
        <v>293.51904766306092</v>
      </c>
      <c r="J38" s="1318">
        <v>958.25336148822828</v>
      </c>
      <c r="K38" s="1318">
        <v>1466.7319469986485</v>
      </c>
      <c r="L38" s="1320">
        <v>0</v>
      </c>
      <c r="M38" s="1321">
        <v>0</v>
      </c>
      <c r="N38" s="1320">
        <v>0</v>
      </c>
      <c r="O38" s="1320">
        <v>0</v>
      </c>
      <c r="P38" s="1320">
        <v>0</v>
      </c>
      <c r="Q38" s="1318">
        <v>0</v>
      </c>
      <c r="R38" s="1318">
        <v>224.45574233057599</v>
      </c>
      <c r="S38" s="1318">
        <v>18.992408966433352</v>
      </c>
      <c r="T38" s="1318">
        <v>19.855700283089416</v>
      </c>
      <c r="U38" s="1318">
        <v>2.5898739499681844</v>
      </c>
      <c r="V38" s="1320">
        <v>0</v>
      </c>
      <c r="W38" s="1320">
        <v>0</v>
      </c>
      <c r="X38" s="48">
        <v>4.3164565832803072</v>
      </c>
      <c r="Y38" s="1322">
        <v>5146.9428299034389</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895.77609610359616</v>
      </c>
      <c r="G39" s="1327">
        <v>1743652.0652200496</v>
      </c>
      <c r="H39" s="1327">
        <v>14.560004236518143</v>
      </c>
      <c r="I39" s="1327">
        <v>1.3817950511239518</v>
      </c>
      <c r="J39" s="1327">
        <v>40.131698103455186</v>
      </c>
      <c r="K39" s="1327">
        <v>291.35998748640367</v>
      </c>
      <c r="L39" s="1320">
        <v>0</v>
      </c>
      <c r="M39" s="1328">
        <v>0</v>
      </c>
      <c r="N39" s="1320">
        <v>0</v>
      </c>
      <c r="O39" s="1320">
        <v>0</v>
      </c>
      <c r="P39" s="1320">
        <v>0</v>
      </c>
      <c r="Q39" s="1327">
        <v>0</v>
      </c>
      <c r="R39" s="1327">
        <v>251.8085068381759</v>
      </c>
      <c r="S39" s="1327">
        <v>55.00892360266608</v>
      </c>
      <c r="T39" s="1327">
        <v>0</v>
      </c>
      <c r="U39" s="1327">
        <v>11718.907998293738</v>
      </c>
      <c r="V39" s="1320">
        <v>0</v>
      </c>
      <c r="W39" s="1320">
        <v>0</v>
      </c>
      <c r="X39" s="65">
        <v>0</v>
      </c>
      <c r="Y39" s="1329">
        <v>1756921.000229765</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884.83284558972593</v>
      </c>
      <c r="G40" s="1318">
        <v>30745.409987299816</v>
      </c>
      <c r="H40" s="1318">
        <v>10.628412297080619</v>
      </c>
      <c r="I40" s="1318">
        <v>1.2353304233365636</v>
      </c>
      <c r="J40" s="1318">
        <v>39.575666094295535</v>
      </c>
      <c r="K40" s="1318">
        <v>161.41338370324806</v>
      </c>
      <c r="L40" s="1320" t="s">
        <v>268</v>
      </c>
      <c r="M40" s="1321">
        <v>0</v>
      </c>
      <c r="N40" s="1320" t="s">
        <v>268</v>
      </c>
      <c r="O40" s="1320" t="s">
        <v>268</v>
      </c>
      <c r="P40" s="1320" t="s">
        <v>268</v>
      </c>
      <c r="Q40" s="1318">
        <v>0</v>
      </c>
      <c r="R40" s="1318">
        <v>167.16336382352557</v>
      </c>
      <c r="S40" s="1318">
        <v>47.110382984516058</v>
      </c>
      <c r="T40" s="1318">
        <v>0</v>
      </c>
      <c r="U40" s="1318">
        <v>10027.459547962793</v>
      </c>
      <c r="V40" s="1320" t="s">
        <v>268</v>
      </c>
      <c r="W40" s="1320" t="s">
        <v>268</v>
      </c>
      <c r="X40" s="48">
        <v>0</v>
      </c>
      <c r="Y40" s="1322">
        <v>42084.828920178334</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v>1.0155259840189076E-3</v>
      </c>
      <c r="G41" s="1318">
        <v>12.559177487950713</v>
      </c>
      <c r="H41" s="1318">
        <v>0.47727544609285377</v>
      </c>
      <c r="I41" s="1318">
        <v>9.0405748098055776E-3</v>
      </c>
      <c r="J41" s="1318">
        <v>0</v>
      </c>
      <c r="K41" s="1318">
        <v>17.600789850183229</v>
      </c>
      <c r="L41" s="1320" t="s">
        <v>268</v>
      </c>
      <c r="M41" s="1321">
        <v>0</v>
      </c>
      <c r="N41" s="1320" t="s">
        <v>268</v>
      </c>
      <c r="O41" s="1320" t="s">
        <v>268</v>
      </c>
      <c r="P41" s="1320" t="s">
        <v>268</v>
      </c>
      <c r="Q41" s="1318">
        <v>0</v>
      </c>
      <c r="R41" s="1318">
        <v>67.105569552398805</v>
      </c>
      <c r="S41" s="1318">
        <v>1.5321355644177663</v>
      </c>
      <c r="T41" s="1318">
        <v>0</v>
      </c>
      <c r="U41" s="1318">
        <v>285.42991345124028</v>
      </c>
      <c r="V41" s="1320" t="s">
        <v>268</v>
      </c>
      <c r="W41" s="1320" t="s">
        <v>268</v>
      </c>
      <c r="X41" s="48">
        <v>0</v>
      </c>
      <c r="Y41" s="1322">
        <v>384.71491745307748</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v>0.26708203071388575</v>
      </c>
      <c r="G42" s="1318">
        <v>1767.5035264326832</v>
      </c>
      <c r="H42" s="1318">
        <v>3.8379731207686617E-3</v>
      </c>
      <c r="I42" s="1318">
        <v>0</v>
      </c>
      <c r="J42" s="1318">
        <v>2.7943087941517668E-2</v>
      </c>
      <c r="K42" s="1318">
        <v>0.17467917302465749</v>
      </c>
      <c r="L42" s="1320" t="s">
        <v>268</v>
      </c>
      <c r="M42" s="1321">
        <v>0</v>
      </c>
      <c r="N42" s="1320" t="s">
        <v>268</v>
      </c>
      <c r="O42" s="1320" t="s">
        <v>268</v>
      </c>
      <c r="P42" s="1320" t="s">
        <v>268</v>
      </c>
      <c r="Q42" s="1318">
        <v>0</v>
      </c>
      <c r="R42" s="1318">
        <v>0.11000697293876581</v>
      </c>
      <c r="S42" s="1318">
        <v>9.4613188987570495E-3</v>
      </c>
      <c r="T42" s="1318">
        <v>0</v>
      </c>
      <c r="U42" s="1318">
        <v>3.9187506299876746</v>
      </c>
      <c r="V42" s="1320" t="s">
        <v>268</v>
      </c>
      <c r="W42" s="1320" t="s">
        <v>268</v>
      </c>
      <c r="X42" s="48">
        <v>0</v>
      </c>
      <c r="Y42" s="1322">
        <v>1772.0152876193094</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v>9.7232712042889489</v>
      </c>
      <c r="G43" s="1339">
        <v>408067.75252882915</v>
      </c>
      <c r="H43" s="1318">
        <v>2.7766208973517701E-2</v>
      </c>
      <c r="I43" s="1318">
        <v>0.11949650972226843</v>
      </c>
      <c r="J43" s="1318">
        <v>0.41301958458913252</v>
      </c>
      <c r="K43" s="1318">
        <v>106.29163590936618</v>
      </c>
      <c r="L43" s="1320" t="s">
        <v>268</v>
      </c>
      <c r="M43" s="1321">
        <v>0</v>
      </c>
      <c r="N43" s="1320" t="s">
        <v>268</v>
      </c>
      <c r="O43" s="1320" t="s">
        <v>268</v>
      </c>
      <c r="P43" s="1320" t="s">
        <v>268</v>
      </c>
      <c r="Q43" s="1318">
        <v>0</v>
      </c>
      <c r="R43" s="1318">
        <v>7.0103931744738688</v>
      </c>
      <c r="S43" s="1318">
        <v>3.8457462274295424</v>
      </c>
      <c r="T43" s="1318">
        <v>0</v>
      </c>
      <c r="U43" s="1318">
        <v>796.54955213325366</v>
      </c>
      <c r="V43" s="1320" t="s">
        <v>268</v>
      </c>
      <c r="W43" s="1320" t="s">
        <v>268</v>
      </c>
      <c r="X43" s="48">
        <v>0</v>
      </c>
      <c r="Y43" s="1322">
        <v>408991.73340978124</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0.95188175288325849</v>
      </c>
      <c r="G44" s="1339">
        <v>1303058.8399999999</v>
      </c>
      <c r="H44" s="1318">
        <v>3.4227123112503852</v>
      </c>
      <c r="I44" s="1318">
        <v>1.7927543255314413E-2</v>
      </c>
      <c r="J44" s="1318">
        <v>0.11506933662900395</v>
      </c>
      <c r="K44" s="1318">
        <v>5.8794988505815793</v>
      </c>
      <c r="L44" s="1320" t="s">
        <v>268</v>
      </c>
      <c r="M44" s="1321">
        <v>0</v>
      </c>
      <c r="N44" s="1320" t="s">
        <v>268</v>
      </c>
      <c r="O44" s="1320" t="s">
        <v>268</v>
      </c>
      <c r="P44" s="1320" t="s">
        <v>268</v>
      </c>
      <c r="Q44" s="1318">
        <v>0</v>
      </c>
      <c r="R44" s="1318">
        <v>10.419173314838886</v>
      </c>
      <c r="S44" s="1318">
        <v>2.5111975074039559</v>
      </c>
      <c r="T44" s="1318">
        <v>0</v>
      </c>
      <c r="U44" s="1318">
        <v>605.55023411646334</v>
      </c>
      <c r="V44" s="1320" t="s">
        <v>268</v>
      </c>
      <c r="W44" s="1320" t="s">
        <v>268</v>
      </c>
      <c r="X44" s="48">
        <v>0</v>
      </c>
      <c r="Y44" s="1322">
        <v>1303687.707694733</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13.953233459801133</v>
      </c>
      <c r="H45" s="1327">
        <v>43.837878431084974</v>
      </c>
      <c r="I45" s="1327">
        <v>1.4493828092578727</v>
      </c>
      <c r="J45" s="1327">
        <v>37.008865588207819</v>
      </c>
      <c r="K45" s="1327">
        <v>346.37177146352332</v>
      </c>
      <c r="L45" s="1328">
        <v>132.91079386660621</v>
      </c>
      <c r="M45" s="1328">
        <v>0</v>
      </c>
      <c r="N45" s="1320">
        <v>0</v>
      </c>
      <c r="O45" s="1320">
        <v>0</v>
      </c>
      <c r="P45" s="1320">
        <v>0</v>
      </c>
      <c r="Q45" s="1327">
        <v>0</v>
      </c>
      <c r="R45" s="1327">
        <v>113.46766170989588</v>
      </c>
      <c r="S45" s="1327">
        <v>4.6449070401454398</v>
      </c>
      <c r="T45" s="1327">
        <v>0</v>
      </c>
      <c r="U45" s="1327">
        <v>5.15857633688662</v>
      </c>
      <c r="V45" s="1320">
        <v>0</v>
      </c>
      <c r="W45" s="1320">
        <v>0</v>
      </c>
      <c r="X45" s="65">
        <v>0</v>
      </c>
      <c r="Y45" s="1329">
        <v>698.80307070540925</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t="s">
        <v>268</v>
      </c>
      <c r="G46" s="1318">
        <v>0</v>
      </c>
      <c r="H46" s="1318">
        <v>0.21808615407975959</v>
      </c>
      <c r="I46" s="1318">
        <v>1.3415944112892411</v>
      </c>
      <c r="J46" s="1318">
        <v>0.18377639340316443</v>
      </c>
      <c r="K46" s="1318">
        <v>50.224871281704679</v>
      </c>
      <c r="L46" s="1320">
        <v>0</v>
      </c>
      <c r="M46" s="1321" t="s">
        <v>268</v>
      </c>
      <c r="N46" s="1320" t="s">
        <v>268</v>
      </c>
      <c r="O46" s="1320" t="s">
        <v>268</v>
      </c>
      <c r="P46" s="1320" t="s">
        <v>268</v>
      </c>
      <c r="Q46" s="1318" t="s">
        <v>268</v>
      </c>
      <c r="R46" s="1318">
        <v>62.573231192064355</v>
      </c>
      <c r="S46" s="1318">
        <v>0.27597321966883154</v>
      </c>
      <c r="T46" s="1318" t="s">
        <v>268</v>
      </c>
      <c r="U46" s="1318">
        <v>5.15857633688662</v>
      </c>
      <c r="V46" s="1320" t="s">
        <v>268</v>
      </c>
      <c r="W46" s="1320" t="s">
        <v>268</v>
      </c>
      <c r="X46" s="48" t="s">
        <v>268</v>
      </c>
      <c r="Y46" s="1322">
        <v>119.97610898909664</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t="s">
        <v>268</v>
      </c>
      <c r="G47" s="1318">
        <v>0.66544591806027253</v>
      </c>
      <c r="H47" s="1318">
        <v>0</v>
      </c>
      <c r="I47" s="1318">
        <v>0</v>
      </c>
      <c r="J47" s="1318">
        <v>0</v>
      </c>
      <c r="K47" s="1318">
        <v>6.3168829080356099</v>
      </c>
      <c r="L47" s="1320">
        <v>0</v>
      </c>
      <c r="M47" s="1321" t="s">
        <v>268</v>
      </c>
      <c r="N47" s="1320" t="s">
        <v>268</v>
      </c>
      <c r="O47" s="1320" t="s">
        <v>268</v>
      </c>
      <c r="P47" s="1320" t="s">
        <v>268</v>
      </c>
      <c r="Q47" s="1318" t="s">
        <v>268</v>
      </c>
      <c r="R47" s="1318">
        <v>1.3817922728219698</v>
      </c>
      <c r="S47" s="1318">
        <v>0.35389336573005947</v>
      </c>
      <c r="T47" s="1318" t="s">
        <v>268</v>
      </c>
      <c r="U47" s="1318">
        <v>0</v>
      </c>
      <c r="V47" s="1320" t="s">
        <v>268</v>
      </c>
      <c r="W47" s="1320" t="s">
        <v>268</v>
      </c>
      <c r="X47" s="48" t="s">
        <v>268</v>
      </c>
      <c r="Y47" s="1322">
        <v>8.7180144646479114</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t="s">
        <v>268</v>
      </c>
      <c r="G48" s="1318">
        <v>2.1600103034945568</v>
      </c>
      <c r="H48" s="1318">
        <v>0</v>
      </c>
      <c r="I48" s="1318">
        <v>0</v>
      </c>
      <c r="J48" s="1318">
        <v>0</v>
      </c>
      <c r="K48" s="1318">
        <v>64.309079616170663</v>
      </c>
      <c r="L48" s="1320">
        <v>0</v>
      </c>
      <c r="M48" s="1321" t="s">
        <v>268</v>
      </c>
      <c r="N48" s="1320" t="s">
        <v>268</v>
      </c>
      <c r="O48" s="1320" t="s">
        <v>268</v>
      </c>
      <c r="P48" s="1320" t="s">
        <v>268</v>
      </c>
      <c r="Q48" s="1318" t="s">
        <v>268</v>
      </c>
      <c r="R48" s="1318">
        <v>24.396994605380659</v>
      </c>
      <c r="S48" s="1318">
        <v>2.8718085706480334</v>
      </c>
      <c r="T48" s="1318" t="s">
        <v>268</v>
      </c>
      <c r="U48" s="1318">
        <v>0</v>
      </c>
      <c r="V48" s="1320" t="s">
        <v>268</v>
      </c>
      <c r="W48" s="1320" t="s">
        <v>268</v>
      </c>
      <c r="X48" s="48" t="s">
        <v>268</v>
      </c>
      <c r="Y48" s="1322">
        <v>93.737893095693906</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t="s">
        <v>268</v>
      </c>
      <c r="G49" s="1318">
        <v>0</v>
      </c>
      <c r="H49" s="1318">
        <v>4.3559278753881756</v>
      </c>
      <c r="I49" s="1318">
        <v>0</v>
      </c>
      <c r="J49" s="1318">
        <v>0.87594922598893665</v>
      </c>
      <c r="K49" s="1318">
        <v>2.2517683489937346</v>
      </c>
      <c r="L49" s="1320">
        <v>0</v>
      </c>
      <c r="M49" s="1321" t="s">
        <v>268</v>
      </c>
      <c r="N49" s="1320" t="s">
        <v>268</v>
      </c>
      <c r="O49" s="1320" t="s">
        <v>268</v>
      </c>
      <c r="P49" s="1320" t="s">
        <v>268</v>
      </c>
      <c r="Q49" s="1318" t="s">
        <v>268</v>
      </c>
      <c r="R49" s="1318">
        <v>0.12314127672315116</v>
      </c>
      <c r="S49" s="1318">
        <v>0</v>
      </c>
      <c r="T49" s="1318" t="s">
        <v>268</v>
      </c>
      <c r="U49" s="1318">
        <v>0</v>
      </c>
      <c r="V49" s="1320" t="s">
        <v>268</v>
      </c>
      <c r="W49" s="1320" t="s">
        <v>268</v>
      </c>
      <c r="X49" s="48" t="s">
        <v>268</v>
      </c>
      <c r="Y49" s="1322">
        <v>7.6067867270939979</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t="s">
        <v>268</v>
      </c>
      <c r="G50" s="1318">
        <v>11.127777238246304</v>
      </c>
      <c r="H50" s="1318">
        <v>39.263864401617042</v>
      </c>
      <c r="I50" s="1318">
        <v>0.10778839796863159</v>
      </c>
      <c r="J50" s="1318">
        <v>35.949139968815714</v>
      </c>
      <c r="K50" s="1318">
        <v>223.26916930861861</v>
      </c>
      <c r="L50" s="1321">
        <v>132.91079386660621</v>
      </c>
      <c r="M50" s="1321" t="s">
        <v>268</v>
      </c>
      <c r="N50" s="1320" t="s">
        <v>268</v>
      </c>
      <c r="O50" s="1320" t="s">
        <v>268</v>
      </c>
      <c r="P50" s="1320" t="s">
        <v>268</v>
      </c>
      <c r="Q50" s="1318" t="s">
        <v>268</v>
      </c>
      <c r="R50" s="1318">
        <v>24.992502362905753</v>
      </c>
      <c r="S50" s="1318">
        <v>1.1432318840985154</v>
      </c>
      <c r="T50" s="1318" t="s">
        <v>268</v>
      </c>
      <c r="U50" s="1318">
        <v>0</v>
      </c>
      <c r="V50" s="1320" t="s">
        <v>268</v>
      </c>
      <c r="W50" s="1320" t="s">
        <v>268</v>
      </c>
      <c r="X50" s="48" t="s">
        <v>268</v>
      </c>
      <c r="Y50" s="1322">
        <v>468.76426742887674</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8.378160424329824</v>
      </c>
      <c r="G51" s="1327">
        <v>1501.9250891141724</v>
      </c>
      <c r="H51" s="1327">
        <v>971.69302117260315</v>
      </c>
      <c r="I51" s="1327">
        <v>0</v>
      </c>
      <c r="J51" s="1327">
        <v>4.5844484120433187</v>
      </c>
      <c r="K51" s="1327">
        <v>4797.3258375019404</v>
      </c>
      <c r="L51" s="1320">
        <v>0</v>
      </c>
      <c r="M51" s="1328">
        <v>0</v>
      </c>
      <c r="N51" s="1320">
        <v>0</v>
      </c>
      <c r="O51" s="1320">
        <v>0</v>
      </c>
      <c r="P51" s="1320">
        <v>0</v>
      </c>
      <c r="Q51" s="1327">
        <v>14.356265547115344</v>
      </c>
      <c r="R51" s="1327">
        <v>805.14273471873355</v>
      </c>
      <c r="S51" s="1327">
        <v>147.88990480501695</v>
      </c>
      <c r="T51" s="1327">
        <v>85.102739360268586</v>
      </c>
      <c r="U51" s="1327">
        <v>137.19505888719121</v>
      </c>
      <c r="V51" s="1320">
        <v>0</v>
      </c>
      <c r="W51" s="1320">
        <v>0</v>
      </c>
      <c r="X51" s="65">
        <v>213.03639023929773</v>
      </c>
      <c r="Y51" s="1329">
        <v>8686.6296501827128</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7.7225252681900649</v>
      </c>
      <c r="G52" s="1318">
        <v>180.43287015822997</v>
      </c>
      <c r="H52" s="1318">
        <v>27.846391456603779</v>
      </c>
      <c r="I52" s="1318">
        <v>0</v>
      </c>
      <c r="J52" s="1318">
        <v>0.14935611347350691</v>
      </c>
      <c r="K52" s="1318">
        <v>433.20850800261053</v>
      </c>
      <c r="L52" s="1320" t="s">
        <v>268</v>
      </c>
      <c r="M52" s="1321">
        <v>0</v>
      </c>
      <c r="N52" s="1320" t="s">
        <v>268</v>
      </c>
      <c r="O52" s="1320" t="s">
        <v>268</v>
      </c>
      <c r="P52" s="1320" t="s">
        <v>268</v>
      </c>
      <c r="Q52" s="1318">
        <v>0.97349629969768814</v>
      </c>
      <c r="R52" s="1318">
        <v>163.14837179812403</v>
      </c>
      <c r="S52" s="1318">
        <v>45.885160132202522</v>
      </c>
      <c r="T52" s="1318">
        <v>2.1387182706376557</v>
      </c>
      <c r="U52" s="1318">
        <v>8.5888706092371354</v>
      </c>
      <c r="V52" s="1320" t="s">
        <v>268</v>
      </c>
      <c r="W52" s="1320" t="s">
        <v>268</v>
      </c>
      <c r="X52" s="48">
        <v>213.03639023929773</v>
      </c>
      <c r="Y52" s="1322">
        <v>1083.1306583483047</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50.743889081305795</v>
      </c>
      <c r="H53" s="1318">
        <v>297.19724340651112</v>
      </c>
      <c r="I53" s="1318">
        <v>0</v>
      </c>
      <c r="J53" s="1318">
        <v>4.0577893359808872</v>
      </c>
      <c r="K53" s="1318">
        <v>187.56967626630421</v>
      </c>
      <c r="L53" s="1342" t="s">
        <v>268</v>
      </c>
      <c r="M53" s="1343">
        <v>0</v>
      </c>
      <c r="N53" s="1342" t="s">
        <v>268</v>
      </c>
      <c r="O53" s="1342" t="s">
        <v>268</v>
      </c>
      <c r="P53" s="1342" t="s">
        <v>268</v>
      </c>
      <c r="Q53" s="1318">
        <v>2.4528889585117</v>
      </c>
      <c r="R53" s="1318">
        <v>42.76568533847405</v>
      </c>
      <c r="S53" s="1318">
        <v>3.217336992744765</v>
      </c>
      <c r="T53" s="1318">
        <v>0</v>
      </c>
      <c r="U53" s="1318">
        <v>9.0695332156040514E-3</v>
      </c>
      <c r="V53" s="1342" t="s">
        <v>268</v>
      </c>
      <c r="W53" s="1342" t="s">
        <v>268</v>
      </c>
      <c r="X53" s="48">
        <v>0</v>
      </c>
      <c r="Y53" s="1322">
        <v>588.01357891304815</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0.15498718669601666</v>
      </c>
      <c r="G54" s="1318">
        <v>177.2114535310383</v>
      </c>
      <c r="H54" s="1318">
        <v>479.2247205803402</v>
      </c>
      <c r="I54" s="1318">
        <v>0</v>
      </c>
      <c r="J54" s="1318">
        <v>0.22585572610893281</v>
      </c>
      <c r="K54" s="1318">
        <v>3322.7483603128858</v>
      </c>
      <c r="L54" s="1342" t="s">
        <v>268</v>
      </c>
      <c r="M54" s="1343">
        <v>0</v>
      </c>
      <c r="N54" s="1342" t="s">
        <v>268</v>
      </c>
      <c r="O54" s="1342" t="s">
        <v>268</v>
      </c>
      <c r="P54" s="1342" t="s">
        <v>268</v>
      </c>
      <c r="Q54" s="1318">
        <v>10.929880288905956</v>
      </c>
      <c r="R54" s="1318">
        <v>427.39762130055794</v>
      </c>
      <c r="S54" s="1318">
        <v>55.455366945629812</v>
      </c>
      <c r="T54" s="1318">
        <v>82.964021089630933</v>
      </c>
      <c r="U54" s="1318">
        <v>1.0068468875469321</v>
      </c>
      <c r="V54" s="1342" t="s">
        <v>268</v>
      </c>
      <c r="W54" s="1342" t="s">
        <v>268</v>
      </c>
      <c r="X54" s="48">
        <v>0</v>
      </c>
      <c r="Y54" s="1322">
        <v>4557.3191138493421</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0.50064796944374124</v>
      </c>
      <c r="G55" s="1318">
        <v>1093.5368763435984</v>
      </c>
      <c r="H55" s="1318">
        <v>167.42466572914802</v>
      </c>
      <c r="I55" s="1318">
        <v>0</v>
      </c>
      <c r="J55" s="1318">
        <v>0.15144723647999156</v>
      </c>
      <c r="K55" s="1318">
        <v>853.79929292013969</v>
      </c>
      <c r="L55" s="1342" t="s">
        <v>268</v>
      </c>
      <c r="M55" s="1343">
        <v>0</v>
      </c>
      <c r="N55" s="1342" t="s">
        <v>268</v>
      </c>
      <c r="O55" s="1342" t="s">
        <v>268</v>
      </c>
      <c r="P55" s="1342" t="s">
        <v>268</v>
      </c>
      <c r="Q55" s="1318">
        <v>0</v>
      </c>
      <c r="R55" s="1318">
        <v>171.8310562815775</v>
      </c>
      <c r="S55" s="1318">
        <v>43.332040734439865</v>
      </c>
      <c r="T55" s="1318">
        <v>0</v>
      </c>
      <c r="U55" s="1318">
        <v>127.59027185719154</v>
      </c>
      <c r="V55" s="1342" t="s">
        <v>268</v>
      </c>
      <c r="W55" s="1342" t="s">
        <v>268</v>
      </c>
      <c r="X55" s="48">
        <v>0</v>
      </c>
      <c r="Y55" s="1322">
        <v>2458.1662990720188</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0</v>
      </c>
      <c r="G56" s="1327">
        <v>5454.3534804398023</v>
      </c>
      <c r="H56" s="1327">
        <v>7906.0748767785708</v>
      </c>
      <c r="I56" s="1327">
        <v>0</v>
      </c>
      <c r="J56" s="1327">
        <v>201.09577817157265</v>
      </c>
      <c r="K56" s="1327">
        <v>7752.41850218333</v>
      </c>
      <c r="L56" s="1342">
        <v>0</v>
      </c>
      <c r="M56" s="1345">
        <v>0</v>
      </c>
      <c r="N56" s="1342">
        <v>0</v>
      </c>
      <c r="O56" s="1342">
        <v>0</v>
      </c>
      <c r="P56" s="1342">
        <v>0</v>
      </c>
      <c r="Q56" s="1327">
        <v>284.3848070790504</v>
      </c>
      <c r="R56" s="1327">
        <v>2995.6758134922907</v>
      </c>
      <c r="S56" s="1327">
        <v>276.18391826677521</v>
      </c>
      <c r="T56" s="1327">
        <v>0</v>
      </c>
      <c r="U56" s="1327">
        <v>10.079050932181628</v>
      </c>
      <c r="V56" s="1342">
        <v>0</v>
      </c>
      <c r="W56" s="1342">
        <v>0</v>
      </c>
      <c r="X56" s="65">
        <v>0</v>
      </c>
      <c r="Y56" s="1329">
        <v>24880.266227343574</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379.75766835377817</v>
      </c>
      <c r="H57" s="1318">
        <v>685.18595848543271</v>
      </c>
      <c r="I57" s="1318">
        <v>0</v>
      </c>
      <c r="J57" s="1318">
        <v>28.771716283388141</v>
      </c>
      <c r="K57" s="1318">
        <v>527.40197788779949</v>
      </c>
      <c r="L57" s="1342" t="s">
        <v>268</v>
      </c>
      <c r="M57" s="1343">
        <v>0</v>
      </c>
      <c r="N57" s="1342" t="s">
        <v>268</v>
      </c>
      <c r="O57" s="1342" t="s">
        <v>268</v>
      </c>
      <c r="P57" s="1342" t="s">
        <v>268</v>
      </c>
      <c r="Q57" s="1318">
        <v>0</v>
      </c>
      <c r="R57" s="1318">
        <v>214.00348613128773</v>
      </c>
      <c r="S57" s="1318">
        <v>4.0654598297822551</v>
      </c>
      <c r="T57" s="1319" t="s">
        <v>268</v>
      </c>
      <c r="U57" s="1318">
        <v>0</v>
      </c>
      <c r="V57" s="1342" t="s">
        <v>268</v>
      </c>
      <c r="W57" s="1342" t="s">
        <v>268</v>
      </c>
      <c r="X57" s="101" t="s">
        <v>268</v>
      </c>
      <c r="Y57" s="1322">
        <v>1839.1862669714683</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v>0</v>
      </c>
      <c r="G58" s="1318">
        <v>0.24243042430614484</v>
      </c>
      <c r="H58" s="1318">
        <v>3.2442357094312104</v>
      </c>
      <c r="I58" s="1318">
        <v>0</v>
      </c>
      <c r="J58" s="1318">
        <v>0</v>
      </c>
      <c r="K58" s="1318">
        <v>21.134658106909679</v>
      </c>
      <c r="L58" s="1342" t="s">
        <v>268</v>
      </c>
      <c r="M58" s="1343">
        <v>0</v>
      </c>
      <c r="N58" s="1342" t="s">
        <v>268</v>
      </c>
      <c r="O58" s="1342" t="s">
        <v>268</v>
      </c>
      <c r="P58" s="1342" t="s">
        <v>268</v>
      </c>
      <c r="Q58" s="1318">
        <v>0</v>
      </c>
      <c r="R58" s="1318">
        <v>9.6848347892872457</v>
      </c>
      <c r="S58" s="1318">
        <v>6.2982563935735438</v>
      </c>
      <c r="T58" s="1319" t="s">
        <v>268</v>
      </c>
      <c r="U58" s="1318">
        <v>0.24787144018791452</v>
      </c>
      <c r="V58" s="1342" t="s">
        <v>268</v>
      </c>
      <c r="W58" s="1342" t="s">
        <v>268</v>
      </c>
      <c r="X58" s="101" t="s">
        <v>268</v>
      </c>
      <c r="Y58" s="1322">
        <v>40.852286863695738</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1251.0098606080644</v>
      </c>
      <c r="H59" s="1318">
        <v>437.11695148880824</v>
      </c>
      <c r="I59" s="1318">
        <v>0</v>
      </c>
      <c r="J59" s="1318">
        <v>1.6843199931091204</v>
      </c>
      <c r="K59" s="1318">
        <v>934.38716622228969</v>
      </c>
      <c r="L59" s="1342" t="s">
        <v>268</v>
      </c>
      <c r="M59" s="1343">
        <v>0</v>
      </c>
      <c r="N59" s="1342" t="s">
        <v>268</v>
      </c>
      <c r="O59" s="1342" t="s">
        <v>268</v>
      </c>
      <c r="P59" s="1342" t="s">
        <v>268</v>
      </c>
      <c r="Q59" s="1318">
        <v>3.2307188481443053E-2</v>
      </c>
      <c r="R59" s="1318">
        <v>82.904068855128031</v>
      </c>
      <c r="S59" s="1318">
        <v>46.103893013628145</v>
      </c>
      <c r="T59" s="1319" t="s">
        <v>268</v>
      </c>
      <c r="U59" s="1318">
        <v>0.15552496390558371</v>
      </c>
      <c r="V59" s="1342" t="s">
        <v>268</v>
      </c>
      <c r="W59" s="1342" t="s">
        <v>268</v>
      </c>
      <c r="X59" s="101" t="s">
        <v>268</v>
      </c>
      <c r="Y59" s="1322">
        <v>2753.3940923334144</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v>
      </c>
      <c r="G60" s="1318">
        <v>1702.0374185285307</v>
      </c>
      <c r="H60" s="1318">
        <v>3281.5072925461222</v>
      </c>
      <c r="I60" s="1318">
        <v>0</v>
      </c>
      <c r="J60" s="1318">
        <v>119.13266100456785</v>
      </c>
      <c r="K60" s="1318">
        <v>1608.9324144201721</v>
      </c>
      <c r="L60" s="1342" t="s">
        <v>268</v>
      </c>
      <c r="M60" s="1343">
        <v>0</v>
      </c>
      <c r="N60" s="1342" t="s">
        <v>268</v>
      </c>
      <c r="O60" s="1342" t="s">
        <v>268</v>
      </c>
      <c r="P60" s="1342" t="s">
        <v>268</v>
      </c>
      <c r="Q60" s="1318">
        <v>4.5629052820959553</v>
      </c>
      <c r="R60" s="1318">
        <v>880.49528331338593</v>
      </c>
      <c r="S60" s="1318">
        <v>35.216553494614537</v>
      </c>
      <c r="T60" s="1319" t="s">
        <v>268</v>
      </c>
      <c r="U60" s="1318">
        <v>2.6437896694295582E-2</v>
      </c>
      <c r="V60" s="1342" t="s">
        <v>268</v>
      </c>
      <c r="W60" s="1342" t="s">
        <v>268</v>
      </c>
      <c r="X60" s="101" t="s">
        <v>268</v>
      </c>
      <c r="Y60" s="1322">
        <v>7631.9109664861826</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v>0</v>
      </c>
      <c r="G61" s="1318">
        <v>368.09585758114213</v>
      </c>
      <c r="H61" s="1318">
        <v>185.14229067401249</v>
      </c>
      <c r="I61" s="1318">
        <v>0</v>
      </c>
      <c r="J61" s="1318">
        <v>8.7666710941506967</v>
      </c>
      <c r="K61" s="1318">
        <v>1009.3408140731678</v>
      </c>
      <c r="L61" s="1342" t="s">
        <v>268</v>
      </c>
      <c r="M61" s="1343">
        <v>0</v>
      </c>
      <c r="N61" s="1342" t="s">
        <v>268</v>
      </c>
      <c r="O61" s="1342" t="s">
        <v>268</v>
      </c>
      <c r="P61" s="1342" t="s">
        <v>268</v>
      </c>
      <c r="Q61" s="1318">
        <v>273.82181779390595</v>
      </c>
      <c r="R61" s="1318">
        <v>498.47992523957782</v>
      </c>
      <c r="S61" s="1318">
        <v>22.96667328066405</v>
      </c>
      <c r="T61" s="1319" t="s">
        <v>268</v>
      </c>
      <c r="U61" s="1318">
        <v>5.394283889888165E-2</v>
      </c>
      <c r="V61" s="1342" t="s">
        <v>268</v>
      </c>
      <c r="W61" s="1342" t="s">
        <v>268</v>
      </c>
      <c r="X61" s="101" t="s">
        <v>268</v>
      </c>
      <c r="Y61" s="1322">
        <v>2366.6679925755197</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v>0</v>
      </c>
      <c r="G62" s="1318">
        <v>0</v>
      </c>
      <c r="H62" s="1318">
        <v>0</v>
      </c>
      <c r="I62" s="1318">
        <v>0</v>
      </c>
      <c r="J62" s="1318">
        <v>0</v>
      </c>
      <c r="K62" s="1318">
        <v>21.697372814994967</v>
      </c>
      <c r="L62" s="1342" t="s">
        <v>268</v>
      </c>
      <c r="M62" s="1343">
        <v>0</v>
      </c>
      <c r="N62" s="1342" t="s">
        <v>268</v>
      </c>
      <c r="O62" s="1342" t="s">
        <v>268</v>
      </c>
      <c r="P62" s="1342" t="s">
        <v>268</v>
      </c>
      <c r="Q62" s="1318">
        <v>0</v>
      </c>
      <c r="R62" s="1318">
        <v>5.3026412689504649</v>
      </c>
      <c r="S62" s="1318">
        <v>0.85317989058203902</v>
      </c>
      <c r="T62" s="1319" t="s">
        <v>268</v>
      </c>
      <c r="U62" s="1318">
        <v>9.968968572054602E-5</v>
      </c>
      <c r="V62" s="1342" t="s">
        <v>268</v>
      </c>
      <c r="W62" s="1342" t="s">
        <v>268</v>
      </c>
      <c r="X62" s="101" t="s">
        <v>268</v>
      </c>
      <c r="Y62" s="1322">
        <v>27.853293664213187</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v>0</v>
      </c>
      <c r="G63" s="1318">
        <v>0.11578004104866232</v>
      </c>
      <c r="H63" s="1318">
        <v>0.83428352145274309</v>
      </c>
      <c r="I63" s="1318">
        <v>0</v>
      </c>
      <c r="J63" s="1318">
        <v>0</v>
      </c>
      <c r="K63" s="1318">
        <v>65.137628803033238</v>
      </c>
      <c r="L63" s="1342" t="s">
        <v>268</v>
      </c>
      <c r="M63" s="1343">
        <v>0</v>
      </c>
      <c r="N63" s="1342" t="s">
        <v>268</v>
      </c>
      <c r="O63" s="1342" t="s">
        <v>268</v>
      </c>
      <c r="P63" s="1342" t="s">
        <v>268</v>
      </c>
      <c r="Q63" s="1318">
        <v>0</v>
      </c>
      <c r="R63" s="1318">
        <v>8.1542117066483115</v>
      </c>
      <c r="S63" s="1318">
        <v>5.8810107710255126</v>
      </c>
      <c r="T63" s="1319" t="s">
        <v>268</v>
      </c>
      <c r="U63" s="1318">
        <v>7.8741696559550919E-2</v>
      </c>
      <c r="V63" s="1342" t="s">
        <v>268</v>
      </c>
      <c r="W63" s="1342" t="s">
        <v>268</v>
      </c>
      <c r="X63" s="101" t="s">
        <v>268</v>
      </c>
      <c r="Y63" s="1322">
        <v>80.20165653976801</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1044.6243574764967</v>
      </c>
      <c r="H64" s="1318">
        <v>2859.5654505220809</v>
      </c>
      <c r="I64" s="1318">
        <v>0</v>
      </c>
      <c r="J64" s="1318">
        <v>1.3375097445701754</v>
      </c>
      <c r="K64" s="1318">
        <v>425.55589934661776</v>
      </c>
      <c r="L64" s="1342" t="s">
        <v>268</v>
      </c>
      <c r="M64" s="1343">
        <v>0</v>
      </c>
      <c r="N64" s="1342" t="s">
        <v>268</v>
      </c>
      <c r="O64" s="1342" t="s">
        <v>268</v>
      </c>
      <c r="P64" s="1342" t="s">
        <v>268</v>
      </c>
      <c r="Q64" s="1318">
        <v>0.93371422802595183</v>
      </c>
      <c r="R64" s="1318">
        <v>162.03219158418833</v>
      </c>
      <c r="S64" s="1318">
        <v>10.104115218715984</v>
      </c>
      <c r="T64" s="1319" t="s">
        <v>268</v>
      </c>
      <c r="U64" s="1318">
        <v>2.099197742179574</v>
      </c>
      <c r="V64" s="1342" t="s">
        <v>268</v>
      </c>
      <c r="W64" s="1342" t="s">
        <v>268</v>
      </c>
      <c r="X64" s="101" t="s">
        <v>268</v>
      </c>
      <c r="Y64" s="1322">
        <v>4506.2524358628762</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v>
      </c>
      <c r="G65" s="1318">
        <v>708.47010742643624</v>
      </c>
      <c r="H65" s="1318">
        <v>453.4784138312308</v>
      </c>
      <c r="I65" s="1318">
        <v>0</v>
      </c>
      <c r="J65" s="1318">
        <v>41.402900051786638</v>
      </c>
      <c r="K65" s="1318">
        <v>3138.8305705083449</v>
      </c>
      <c r="L65" s="1342" t="s">
        <v>268</v>
      </c>
      <c r="M65" s="1343">
        <v>0</v>
      </c>
      <c r="N65" s="1342" t="s">
        <v>268</v>
      </c>
      <c r="O65" s="1342" t="s">
        <v>268</v>
      </c>
      <c r="P65" s="1342" t="s">
        <v>268</v>
      </c>
      <c r="Q65" s="1318">
        <v>5.0340625865411237</v>
      </c>
      <c r="R65" s="1318">
        <v>1134.6191706038369</v>
      </c>
      <c r="S65" s="1318">
        <v>144.69477637418913</v>
      </c>
      <c r="T65" s="1319" t="s">
        <v>268</v>
      </c>
      <c r="U65" s="1318">
        <v>7.417234664070107</v>
      </c>
      <c r="V65" s="1342" t="s">
        <v>268</v>
      </c>
      <c r="W65" s="1342" t="s">
        <v>268</v>
      </c>
      <c r="X65" s="101" t="s">
        <v>268</v>
      </c>
      <c r="Y65" s="1322">
        <v>5633.947236046436</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v>0</v>
      </c>
      <c r="G66" s="1327">
        <v>11.760602793948999</v>
      </c>
      <c r="H66" s="1327">
        <v>5.1812356526252294</v>
      </c>
      <c r="I66" s="1327">
        <v>2.7250542879550831E-3</v>
      </c>
      <c r="J66" s="1327">
        <v>0</v>
      </c>
      <c r="K66" s="1327">
        <v>128.19403994171495</v>
      </c>
      <c r="L66" s="1342">
        <v>0</v>
      </c>
      <c r="M66" s="1345">
        <v>23.103010253283195</v>
      </c>
      <c r="N66" s="1342">
        <v>0</v>
      </c>
      <c r="O66" s="1342">
        <v>0</v>
      </c>
      <c r="P66" s="1342">
        <v>0</v>
      </c>
      <c r="Q66" s="1327">
        <v>0</v>
      </c>
      <c r="R66" s="1327">
        <v>15.753641835787521</v>
      </c>
      <c r="S66" s="1327">
        <v>110.77282462960412</v>
      </c>
      <c r="T66" s="1327">
        <v>0</v>
      </c>
      <c r="U66" s="1327">
        <v>11.371096701950226</v>
      </c>
      <c r="V66" s="1342">
        <v>0</v>
      </c>
      <c r="W66" s="1342">
        <v>0</v>
      </c>
      <c r="X66" s="65">
        <v>0</v>
      </c>
      <c r="Y66" s="1329">
        <v>306.13917686320224</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v>0</v>
      </c>
      <c r="G67" s="1348">
        <v>11.760602793948999</v>
      </c>
      <c r="H67" s="1318">
        <v>5.1812356526252294</v>
      </c>
      <c r="I67" s="1318">
        <v>2.7250542879550831E-3</v>
      </c>
      <c r="J67" s="1318">
        <v>0</v>
      </c>
      <c r="K67" s="1318">
        <v>128.19403994171495</v>
      </c>
      <c r="L67" s="1342">
        <v>0</v>
      </c>
      <c r="M67" s="1343">
        <v>23.103010253283195</v>
      </c>
      <c r="N67" s="1342">
        <v>0</v>
      </c>
      <c r="O67" s="1342">
        <v>0</v>
      </c>
      <c r="P67" s="1342">
        <v>0</v>
      </c>
      <c r="Q67" s="1318">
        <v>0</v>
      </c>
      <c r="R67" s="1318">
        <v>15.753641835787521</v>
      </c>
      <c r="S67" s="1318">
        <v>110.77282462960412</v>
      </c>
      <c r="T67" s="1318">
        <v>0</v>
      </c>
      <c r="U67" s="1318">
        <v>11.371096701950226</v>
      </c>
      <c r="V67" s="1342">
        <v>0</v>
      </c>
      <c r="W67" s="1342">
        <v>0</v>
      </c>
      <c r="X67" s="48">
        <v>0</v>
      </c>
      <c r="Y67" s="1322">
        <v>306.13917686320224</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5.8642324896528306E-2</v>
      </c>
      <c r="G68" s="1327">
        <v>10.03281881021389</v>
      </c>
      <c r="H68" s="1327">
        <v>6.0317490308047725</v>
      </c>
      <c r="I68" s="1327">
        <v>53.766859929521438</v>
      </c>
      <c r="J68" s="1327">
        <v>24.213350882552685</v>
      </c>
      <c r="K68" s="1327">
        <v>25.788391641153776</v>
      </c>
      <c r="L68" s="1349">
        <v>0</v>
      </c>
      <c r="M68" s="1350">
        <v>1.6753092284298414</v>
      </c>
      <c r="N68" s="1349">
        <v>0</v>
      </c>
      <c r="O68" s="1349">
        <v>0</v>
      </c>
      <c r="P68" s="1342">
        <v>0</v>
      </c>
      <c r="Q68" s="1327">
        <v>0</v>
      </c>
      <c r="R68" s="1327">
        <v>28.793870119416059</v>
      </c>
      <c r="S68" s="1327">
        <v>5.9492253095497505</v>
      </c>
      <c r="T68" s="1327">
        <v>0</v>
      </c>
      <c r="U68" s="1327">
        <v>15.734692148238025</v>
      </c>
      <c r="V68" s="1349">
        <v>0</v>
      </c>
      <c r="W68" s="1349">
        <v>0</v>
      </c>
      <c r="X68" s="65">
        <v>3.5185394937916989E-2</v>
      </c>
      <c r="Y68" s="1329">
        <v>172.08009481971467</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5.8642324896528306E-2</v>
      </c>
      <c r="G69" s="1318">
        <v>10.03281881021389</v>
      </c>
      <c r="H69" s="1318">
        <v>6.0317490308047725</v>
      </c>
      <c r="I69" s="1318">
        <v>0.61096385072298631</v>
      </c>
      <c r="J69" s="1318">
        <v>1.1453930667016052</v>
      </c>
      <c r="K69" s="1318">
        <v>25.021366945696787</v>
      </c>
      <c r="L69" s="1342">
        <v>0</v>
      </c>
      <c r="M69" s="1343">
        <v>1.6753092284298414</v>
      </c>
      <c r="N69" s="1342">
        <v>0</v>
      </c>
      <c r="O69" s="1342">
        <v>0</v>
      </c>
      <c r="P69" s="1342">
        <v>0</v>
      </c>
      <c r="Q69" s="1318">
        <v>0</v>
      </c>
      <c r="R69" s="1318">
        <v>28.793870119416059</v>
      </c>
      <c r="S69" s="1318">
        <v>5.9182202120941918</v>
      </c>
      <c r="T69" s="1318">
        <v>0</v>
      </c>
      <c r="U69" s="1318">
        <v>15.734692148238025</v>
      </c>
      <c r="V69" s="1342">
        <v>0</v>
      </c>
      <c r="W69" s="1342">
        <v>0</v>
      </c>
      <c r="X69" s="48">
        <v>3.5185394937916989E-2</v>
      </c>
      <c r="Y69" s="1322">
        <v>95.058211132152593</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1299</v>
      </c>
      <c r="E70" s="76" t="s">
        <v>170</v>
      </c>
      <c r="F70" s="1317">
        <v>0</v>
      </c>
      <c r="G70" s="1318">
        <v>0</v>
      </c>
      <c r="H70" s="1318">
        <v>0</v>
      </c>
      <c r="I70" s="1318">
        <v>53.155896078798449</v>
      </c>
      <c r="J70" s="1318">
        <v>23.067957815851081</v>
      </c>
      <c r="K70" s="1318">
        <v>0.76702469545698759</v>
      </c>
      <c r="L70" s="1342">
        <v>0</v>
      </c>
      <c r="M70" s="1343">
        <v>0</v>
      </c>
      <c r="N70" s="1342">
        <v>0</v>
      </c>
      <c r="O70" s="1342">
        <v>0</v>
      </c>
      <c r="P70" s="1342">
        <v>0</v>
      </c>
      <c r="Q70" s="1318">
        <v>0</v>
      </c>
      <c r="R70" s="1318">
        <v>0</v>
      </c>
      <c r="S70" s="1318">
        <v>3.100509745555894E-2</v>
      </c>
      <c r="T70" s="1318">
        <v>0</v>
      </c>
      <c r="U70" s="1318">
        <v>0</v>
      </c>
      <c r="V70" s="1342">
        <v>0</v>
      </c>
      <c r="W70" s="1342">
        <v>0</v>
      </c>
      <c r="X70" s="48">
        <v>0</v>
      </c>
      <c r="Y70" s="1322">
        <v>77.021883687562067</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0</v>
      </c>
      <c r="G71" s="1327">
        <v>4024.935124348016</v>
      </c>
      <c r="H71" s="1327">
        <v>2580.0592252409369</v>
      </c>
      <c r="I71" s="1327">
        <v>0</v>
      </c>
      <c r="J71" s="1327">
        <v>0</v>
      </c>
      <c r="K71" s="1327">
        <v>2386.2521523069377</v>
      </c>
      <c r="L71" s="1342">
        <v>0</v>
      </c>
      <c r="M71" s="1345">
        <v>0</v>
      </c>
      <c r="N71" s="1342">
        <v>0</v>
      </c>
      <c r="O71" s="1342">
        <v>0</v>
      </c>
      <c r="P71" s="1342">
        <v>0</v>
      </c>
      <c r="Q71" s="1327">
        <v>0</v>
      </c>
      <c r="R71" s="1327">
        <v>1069.0515662601842</v>
      </c>
      <c r="S71" s="1327">
        <v>377.77462196269437</v>
      </c>
      <c r="T71" s="1327">
        <v>0</v>
      </c>
      <c r="U71" s="1327">
        <v>0</v>
      </c>
      <c r="V71" s="1342">
        <v>0</v>
      </c>
      <c r="W71" s="1342">
        <v>0</v>
      </c>
      <c r="X71" s="65">
        <v>0</v>
      </c>
      <c r="Y71" s="1329">
        <v>10438.07269011877</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0</v>
      </c>
      <c r="G72" s="1318">
        <v>3411.8100078173634</v>
      </c>
      <c r="H72" s="1318">
        <v>2392.4571289817018</v>
      </c>
      <c r="I72" s="1319" t="s">
        <v>268</v>
      </c>
      <c r="J72" s="1318">
        <v>0</v>
      </c>
      <c r="K72" s="1318">
        <v>2044.9035783433753</v>
      </c>
      <c r="L72" s="1342" t="s">
        <v>268</v>
      </c>
      <c r="M72" s="1343">
        <v>0</v>
      </c>
      <c r="N72" s="1342" t="s">
        <v>268</v>
      </c>
      <c r="O72" s="1342" t="s">
        <v>268</v>
      </c>
      <c r="P72" s="1342" t="s">
        <v>268</v>
      </c>
      <c r="Q72" s="1318">
        <v>0</v>
      </c>
      <c r="R72" s="1318">
        <v>761.42899026608904</v>
      </c>
      <c r="S72" s="1318">
        <v>315.27977791862349</v>
      </c>
      <c r="T72" s="1319" t="s">
        <v>268</v>
      </c>
      <c r="U72" s="1318" t="s">
        <v>268</v>
      </c>
      <c r="V72" s="1342" t="s">
        <v>268</v>
      </c>
      <c r="W72" s="1342" t="s">
        <v>268</v>
      </c>
      <c r="X72" s="48" t="s">
        <v>268</v>
      </c>
      <c r="Y72" s="1322">
        <v>8925.8794833271531</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1300</v>
      </c>
      <c r="E73" s="74"/>
      <c r="F73" s="1317">
        <v>0</v>
      </c>
      <c r="G73" s="1318">
        <v>613.12511653065235</v>
      </c>
      <c r="H73" s="1318">
        <v>187.60209625923505</v>
      </c>
      <c r="I73" s="1319" t="s">
        <v>268</v>
      </c>
      <c r="J73" s="1318">
        <v>0</v>
      </c>
      <c r="K73" s="1318">
        <v>341.34857396356216</v>
      </c>
      <c r="L73" s="1342" t="s">
        <v>268</v>
      </c>
      <c r="M73" s="1343">
        <v>0</v>
      </c>
      <c r="N73" s="1342" t="s">
        <v>268</v>
      </c>
      <c r="O73" s="1342" t="s">
        <v>268</v>
      </c>
      <c r="P73" s="1342" t="s">
        <v>268</v>
      </c>
      <c r="Q73" s="1318">
        <v>0</v>
      </c>
      <c r="R73" s="1318">
        <v>307.62257599409526</v>
      </c>
      <c r="S73" s="1318">
        <v>62.494844044070902</v>
      </c>
      <c r="T73" s="1319" t="s">
        <v>268</v>
      </c>
      <c r="U73" s="1318" t="s">
        <v>268</v>
      </c>
      <c r="V73" s="1342" t="s">
        <v>268</v>
      </c>
      <c r="W73" s="1342" t="s">
        <v>268</v>
      </c>
      <c r="X73" s="48" t="s">
        <v>268</v>
      </c>
      <c r="Y73" s="1322">
        <v>1512.1932067916159</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v>2.0866065900804842</v>
      </c>
      <c r="G74" s="1327">
        <v>1732.9267730618421</v>
      </c>
      <c r="H74" s="1327">
        <v>151.27897778083511</v>
      </c>
      <c r="I74" s="1327">
        <v>0</v>
      </c>
      <c r="J74" s="1327">
        <v>1.0433032950402421</v>
      </c>
      <c r="K74" s="1327">
        <v>491.39585196395404</v>
      </c>
      <c r="L74" s="1342">
        <v>0</v>
      </c>
      <c r="M74" s="1345">
        <v>0</v>
      </c>
      <c r="N74" s="1342">
        <v>0</v>
      </c>
      <c r="O74" s="1342">
        <v>0</v>
      </c>
      <c r="P74" s="1342">
        <v>0</v>
      </c>
      <c r="Q74" s="1327">
        <v>0</v>
      </c>
      <c r="R74" s="1327">
        <v>17.736156015684116</v>
      </c>
      <c r="S74" s="1327">
        <v>1.0433032950402421</v>
      </c>
      <c r="T74" s="1327">
        <v>0</v>
      </c>
      <c r="U74" s="1327">
        <v>0</v>
      </c>
      <c r="V74" s="1342">
        <v>0</v>
      </c>
      <c r="W74" s="1342">
        <v>0</v>
      </c>
      <c r="X74" s="65">
        <v>0</v>
      </c>
      <c r="Y74" s="1329">
        <v>2397.5109720024766</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1301</v>
      </c>
      <c r="E75" s="74" t="s">
        <v>181</v>
      </c>
      <c r="F75" s="1317">
        <v>2.0866065900804842</v>
      </c>
      <c r="G75" s="1318">
        <v>1732.9267730618421</v>
      </c>
      <c r="H75" s="1318">
        <v>151.27897778083511</v>
      </c>
      <c r="I75" s="1318">
        <v>0</v>
      </c>
      <c r="J75" s="1318">
        <v>1.0433032950402421</v>
      </c>
      <c r="K75" s="1318">
        <v>491.39585196395404</v>
      </c>
      <c r="L75" s="1342">
        <v>0</v>
      </c>
      <c r="M75" s="1343">
        <v>0</v>
      </c>
      <c r="N75" s="1342">
        <v>0</v>
      </c>
      <c r="O75" s="1342">
        <v>0</v>
      </c>
      <c r="P75" s="1342">
        <v>0</v>
      </c>
      <c r="Q75" s="1318">
        <v>0</v>
      </c>
      <c r="R75" s="1318">
        <v>17.736156015684116</v>
      </c>
      <c r="S75" s="1318">
        <v>1.0433032950402421</v>
      </c>
      <c r="T75" s="1318">
        <v>0</v>
      </c>
      <c r="U75" s="1318">
        <v>0</v>
      </c>
      <c r="V75" s="1342">
        <v>0</v>
      </c>
      <c r="W75" s="1342">
        <v>0</v>
      </c>
      <c r="X75" s="48">
        <v>0</v>
      </c>
      <c r="Y75" s="1322">
        <v>2397.5109720024766</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1302</v>
      </c>
      <c r="E76" s="29" t="s">
        <v>184</v>
      </c>
      <c r="F76" s="1326">
        <v>0</v>
      </c>
      <c r="G76" s="1327">
        <v>26.266633437334754</v>
      </c>
      <c r="H76" s="1327">
        <v>14.327254602182594</v>
      </c>
      <c r="I76" s="1327">
        <v>5.9696894175760811</v>
      </c>
      <c r="J76" s="1327">
        <v>3.5818136505456484</v>
      </c>
      <c r="K76" s="1327">
        <v>298.48447087880402</v>
      </c>
      <c r="L76" s="1342">
        <v>0</v>
      </c>
      <c r="M76" s="1345">
        <v>0</v>
      </c>
      <c r="N76" s="1342">
        <v>0</v>
      </c>
      <c r="O76" s="1342">
        <v>0</v>
      </c>
      <c r="P76" s="1342">
        <v>0</v>
      </c>
      <c r="Q76" s="1327">
        <v>0</v>
      </c>
      <c r="R76" s="1327">
        <v>396.38737732705175</v>
      </c>
      <c r="S76" s="1327">
        <v>120.58772623503683</v>
      </c>
      <c r="T76" s="1327">
        <v>0</v>
      </c>
      <c r="U76" s="1327">
        <v>9.551503068121729</v>
      </c>
      <c r="V76" s="1342">
        <v>0</v>
      </c>
      <c r="W76" s="1342">
        <v>0</v>
      </c>
      <c r="X76" s="65">
        <v>0</v>
      </c>
      <c r="Y76" s="1329">
        <v>875.15646861665346</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1262</v>
      </c>
      <c r="E77" s="29" t="s">
        <v>187</v>
      </c>
      <c r="F77" s="1326">
        <v>0</v>
      </c>
      <c r="G77" s="1327">
        <v>472.60931015954395</v>
      </c>
      <c r="H77" s="1327">
        <v>31.276822406097367</v>
      </c>
      <c r="I77" s="1327">
        <v>56.951856138146709</v>
      </c>
      <c r="J77" s="1327">
        <v>39.3184709880478</v>
      </c>
      <c r="K77" s="1327">
        <v>2570.3234913798096</v>
      </c>
      <c r="L77" s="1342">
        <v>0</v>
      </c>
      <c r="M77" s="1345">
        <v>0</v>
      </c>
      <c r="N77" s="1342">
        <v>0</v>
      </c>
      <c r="O77" s="1342">
        <v>0</v>
      </c>
      <c r="P77" s="1342">
        <v>0</v>
      </c>
      <c r="Q77" s="1327">
        <v>0</v>
      </c>
      <c r="R77" s="1327">
        <v>488.41397790648222</v>
      </c>
      <c r="S77" s="1327">
        <v>312.34756478402574</v>
      </c>
      <c r="T77" s="1327">
        <v>0</v>
      </c>
      <c r="U77" s="1327">
        <v>0</v>
      </c>
      <c r="V77" s="1342">
        <v>0</v>
      </c>
      <c r="W77" s="1342">
        <v>0</v>
      </c>
      <c r="X77" s="65">
        <v>0</v>
      </c>
      <c r="Y77" s="1329">
        <v>3971.2414937621534</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0</v>
      </c>
      <c r="G78" s="1318">
        <v>294.66818574031947</v>
      </c>
      <c r="H78" s="1318">
        <v>22.891617263884786</v>
      </c>
      <c r="I78" s="1318">
        <v>31.694629037215577</v>
      </c>
      <c r="J78" s="1318">
        <v>22.081808985496252</v>
      </c>
      <c r="K78" s="1318">
        <v>1973.855957125179</v>
      </c>
      <c r="L78" s="1342" t="s">
        <v>268</v>
      </c>
      <c r="M78" s="1343">
        <v>0</v>
      </c>
      <c r="N78" s="1342" t="s">
        <v>268</v>
      </c>
      <c r="O78" s="1342" t="s">
        <v>268</v>
      </c>
      <c r="P78" s="1342" t="s">
        <v>268</v>
      </c>
      <c r="Q78" s="1318">
        <v>0</v>
      </c>
      <c r="R78" s="1318">
        <v>432.73444276316678</v>
      </c>
      <c r="S78" s="1318">
        <v>245.28327571099069</v>
      </c>
      <c r="T78" s="1318" t="s">
        <v>268</v>
      </c>
      <c r="U78" s="1318">
        <v>0</v>
      </c>
      <c r="V78" s="1342" t="s">
        <v>268</v>
      </c>
      <c r="W78" s="1342" t="s">
        <v>268</v>
      </c>
      <c r="X78" s="48">
        <v>0</v>
      </c>
      <c r="Y78" s="1322">
        <v>3023.2099166262528</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1303</v>
      </c>
      <c r="E79" s="74"/>
      <c r="F79" s="1317">
        <v>0</v>
      </c>
      <c r="G79" s="1318">
        <v>177.94112441922451</v>
      </c>
      <c r="H79" s="1318">
        <v>8.3852051422125786</v>
      </c>
      <c r="I79" s="1318">
        <v>25.257227100931136</v>
      </c>
      <c r="J79" s="1318">
        <v>17.236662002551547</v>
      </c>
      <c r="K79" s="1318">
        <v>596.46753425463044</v>
      </c>
      <c r="L79" s="1342" t="s">
        <v>268</v>
      </c>
      <c r="M79" s="1343">
        <v>0</v>
      </c>
      <c r="N79" s="1342" t="s">
        <v>268</v>
      </c>
      <c r="O79" s="1342" t="s">
        <v>268</v>
      </c>
      <c r="P79" s="1342" t="s">
        <v>268</v>
      </c>
      <c r="Q79" s="1318">
        <v>0</v>
      </c>
      <c r="R79" s="1318">
        <v>55.679535143315427</v>
      </c>
      <c r="S79" s="1318">
        <v>67.064289073035042</v>
      </c>
      <c r="T79" s="1318" t="s">
        <v>268</v>
      </c>
      <c r="U79" s="1318">
        <v>0</v>
      </c>
      <c r="V79" s="1342" t="s">
        <v>268</v>
      </c>
      <c r="W79" s="1342" t="s">
        <v>268</v>
      </c>
      <c r="X79" s="48">
        <v>0</v>
      </c>
      <c r="Y79" s="1322">
        <v>948.03157713590076</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1304</v>
      </c>
      <c r="E80" s="29" t="s">
        <v>193</v>
      </c>
      <c r="F80" s="1326">
        <v>0.1381562677371117</v>
      </c>
      <c r="G80" s="1327">
        <v>33.783052247206925</v>
      </c>
      <c r="H80" s="1327">
        <v>12.315032304130888</v>
      </c>
      <c r="I80" s="1327">
        <v>5.5558273012510844</v>
      </c>
      <c r="J80" s="1327">
        <v>1.284116585434385</v>
      </c>
      <c r="K80" s="1327">
        <v>96.085622856482019</v>
      </c>
      <c r="L80" s="1342">
        <v>0</v>
      </c>
      <c r="M80" s="1345">
        <v>0.85656885997009258</v>
      </c>
      <c r="N80" s="1342">
        <v>0</v>
      </c>
      <c r="O80" s="1342">
        <v>0</v>
      </c>
      <c r="P80" s="1342">
        <v>0</v>
      </c>
      <c r="Q80" s="1327">
        <v>0</v>
      </c>
      <c r="R80" s="1327">
        <v>10.605415619296936</v>
      </c>
      <c r="S80" s="1327">
        <v>2.0669379068368401</v>
      </c>
      <c r="T80" s="1327">
        <v>0</v>
      </c>
      <c r="U80" s="1327">
        <v>0</v>
      </c>
      <c r="V80" s="1342">
        <v>0</v>
      </c>
      <c r="W80" s="1342">
        <v>0</v>
      </c>
      <c r="X80" s="65">
        <v>0</v>
      </c>
      <c r="Y80" s="1329">
        <v>162.69072994834627</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v>0</v>
      </c>
      <c r="G81" s="1327">
        <v>1220.132219365099</v>
      </c>
      <c r="H81" s="1327">
        <v>1349.4240994488541</v>
      </c>
      <c r="I81" s="1327">
        <v>0</v>
      </c>
      <c r="J81" s="1327">
        <v>20.771485976301403</v>
      </c>
      <c r="K81" s="1327">
        <v>1024.3297851812608</v>
      </c>
      <c r="L81" s="1342">
        <v>0</v>
      </c>
      <c r="M81" s="1345">
        <v>0</v>
      </c>
      <c r="N81" s="1342">
        <v>0</v>
      </c>
      <c r="O81" s="1342">
        <v>0</v>
      </c>
      <c r="P81" s="1345">
        <v>0</v>
      </c>
      <c r="Q81" s="1327">
        <v>78.231306935736541</v>
      </c>
      <c r="R81" s="1327">
        <v>490.55477365182861</v>
      </c>
      <c r="S81" s="1327">
        <v>35.596697945875775</v>
      </c>
      <c r="T81" s="1327">
        <v>0</v>
      </c>
      <c r="U81" s="1327">
        <v>6.7026662474521075</v>
      </c>
      <c r="V81" s="1342">
        <v>0</v>
      </c>
      <c r="W81" s="1342">
        <v>0</v>
      </c>
      <c r="X81" s="65">
        <v>0</v>
      </c>
      <c r="Y81" s="1329">
        <v>4225.7430347524078</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1305</v>
      </c>
      <c r="E82" s="74" t="s">
        <v>198</v>
      </c>
      <c r="F82" s="1317">
        <v>0</v>
      </c>
      <c r="G82" s="1318">
        <v>324.27405918196274</v>
      </c>
      <c r="H82" s="1318">
        <v>1340.3094508516297</v>
      </c>
      <c r="I82" s="1318">
        <v>0</v>
      </c>
      <c r="J82" s="1318">
        <v>4.0677474507474205</v>
      </c>
      <c r="K82" s="1318">
        <v>924.4253744088245</v>
      </c>
      <c r="L82" s="1342" t="s">
        <v>268</v>
      </c>
      <c r="M82" s="1343">
        <v>0</v>
      </c>
      <c r="N82" s="1342" t="s">
        <v>268</v>
      </c>
      <c r="O82" s="1342" t="s">
        <v>268</v>
      </c>
      <c r="P82" s="1342">
        <v>0</v>
      </c>
      <c r="Q82" s="1318">
        <v>53.236832601308194</v>
      </c>
      <c r="R82" s="1318">
        <v>449.89341446380007</v>
      </c>
      <c r="S82" s="1318">
        <v>32.261364894588141</v>
      </c>
      <c r="T82" s="1319" t="s">
        <v>268</v>
      </c>
      <c r="U82" s="1318">
        <v>6.4266310739515413</v>
      </c>
      <c r="V82" s="1342" t="s">
        <v>268</v>
      </c>
      <c r="W82" s="1342" t="s">
        <v>268</v>
      </c>
      <c r="X82" s="48">
        <v>0</v>
      </c>
      <c r="Y82" s="1322">
        <v>3134.8948749268125</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1306</v>
      </c>
      <c r="E83" s="74" t="s">
        <v>200</v>
      </c>
      <c r="F83" s="1317">
        <v>0</v>
      </c>
      <c r="G83" s="1318">
        <v>851.63172632710632</v>
      </c>
      <c r="H83" s="1318">
        <v>0</v>
      </c>
      <c r="I83" s="1318">
        <v>0</v>
      </c>
      <c r="J83" s="1318">
        <v>15.78075964272273</v>
      </c>
      <c r="K83" s="1318">
        <v>3.1544814646847765</v>
      </c>
      <c r="L83" s="1342" t="s">
        <v>268</v>
      </c>
      <c r="M83" s="1343">
        <v>0</v>
      </c>
      <c r="N83" s="1342" t="s">
        <v>268</v>
      </c>
      <c r="O83" s="1342" t="s">
        <v>268</v>
      </c>
      <c r="P83" s="1343">
        <v>0</v>
      </c>
      <c r="Q83" s="1318">
        <v>0</v>
      </c>
      <c r="R83" s="1318">
        <v>4.895337033597405E-2</v>
      </c>
      <c r="S83" s="1318">
        <v>0</v>
      </c>
      <c r="T83" s="1319" t="s">
        <v>268</v>
      </c>
      <c r="U83" s="1318">
        <v>0</v>
      </c>
      <c r="V83" s="1342" t="s">
        <v>268</v>
      </c>
      <c r="W83" s="1342" t="s">
        <v>268</v>
      </c>
      <c r="X83" s="48">
        <v>0</v>
      </c>
      <c r="Y83" s="1322">
        <v>870.61592080484979</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1307</v>
      </c>
      <c r="E84" s="74"/>
      <c r="F84" s="1317">
        <v>0</v>
      </c>
      <c r="G84" s="1318">
        <v>44.226433856029871</v>
      </c>
      <c r="H84" s="1318">
        <v>9.1146485972243738</v>
      </c>
      <c r="I84" s="1318">
        <v>0</v>
      </c>
      <c r="J84" s="1318">
        <v>0.92297888283125273</v>
      </c>
      <c r="K84" s="1318">
        <v>96.749929307751685</v>
      </c>
      <c r="L84" s="1342" t="s">
        <v>268</v>
      </c>
      <c r="M84" s="1343">
        <v>0</v>
      </c>
      <c r="N84" s="1342" t="s">
        <v>268</v>
      </c>
      <c r="O84" s="1342" t="s">
        <v>268</v>
      </c>
      <c r="P84" s="1342">
        <v>0</v>
      </c>
      <c r="Q84" s="1318">
        <v>24.99447433442835</v>
      </c>
      <c r="R84" s="1318">
        <v>40.612405817692562</v>
      </c>
      <c r="S84" s="1318">
        <v>3.3353330512876309</v>
      </c>
      <c r="T84" s="1319" t="s">
        <v>268</v>
      </c>
      <c r="U84" s="1318">
        <v>0.27603517350056578</v>
      </c>
      <c r="V84" s="1342" t="s">
        <v>268</v>
      </c>
      <c r="W84" s="1342" t="s">
        <v>268</v>
      </c>
      <c r="X84" s="48">
        <v>0</v>
      </c>
      <c r="Y84" s="1322">
        <v>220.23223902074631</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1308</v>
      </c>
      <c r="E85" s="1356" t="s">
        <v>204</v>
      </c>
      <c r="F85" s="1357">
        <v>0.85246466865396753</v>
      </c>
      <c r="G85" s="1358">
        <v>355.88836408055829</v>
      </c>
      <c r="H85" s="1358">
        <v>6.5672264992128211</v>
      </c>
      <c r="I85" s="1358">
        <v>2.3767269963380175</v>
      </c>
      <c r="J85" s="1358">
        <v>1.9163276405172112</v>
      </c>
      <c r="K85" s="1358">
        <v>363.86938200748665</v>
      </c>
      <c r="L85" s="1359">
        <v>0</v>
      </c>
      <c r="M85" s="1360">
        <v>18.030076430251395</v>
      </c>
      <c r="N85" s="1359">
        <v>0</v>
      </c>
      <c r="O85" s="1359">
        <v>0</v>
      </c>
      <c r="P85" s="1359">
        <v>0</v>
      </c>
      <c r="Q85" s="1358">
        <v>1.0739712360994868E-2</v>
      </c>
      <c r="R85" s="1358">
        <v>50.314693303641292</v>
      </c>
      <c r="S85" s="1358">
        <v>35.423015059801976</v>
      </c>
      <c r="T85" s="1358">
        <v>0</v>
      </c>
      <c r="U85" s="1358">
        <v>1.0990863121571461</v>
      </c>
      <c r="V85" s="1359">
        <v>0</v>
      </c>
      <c r="W85" s="1359">
        <v>0</v>
      </c>
      <c r="X85" s="1361">
        <v>0</v>
      </c>
      <c r="Y85" s="1362">
        <v>836.34810271097979</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1984.1122351765789</v>
      </c>
      <c r="G86" s="1363">
        <v>2195426.1833190508</v>
      </c>
      <c r="H86" s="1363">
        <v>33922.888982405573</v>
      </c>
      <c r="I86" s="1363">
        <v>15291.449638348686</v>
      </c>
      <c r="J86" s="1363">
        <v>10995.531841417929</v>
      </c>
      <c r="K86" s="1363">
        <v>85691.705988531103</v>
      </c>
      <c r="L86" s="1363">
        <v>19935.528852058647</v>
      </c>
      <c r="M86" s="1363">
        <v>83981.637213649286</v>
      </c>
      <c r="N86" s="1363">
        <v>681.58328650226326</v>
      </c>
      <c r="O86" s="1363">
        <v>60470.320976798801</v>
      </c>
      <c r="P86" s="1363">
        <v>8360.1371566963899</v>
      </c>
      <c r="Q86" s="1363">
        <v>386.25588504185578</v>
      </c>
      <c r="R86" s="1363">
        <v>54844.877210920087</v>
      </c>
      <c r="S86" s="1363">
        <v>127496.69190185329</v>
      </c>
      <c r="T86" s="1363">
        <v>85576.916094231172</v>
      </c>
      <c r="U86" s="1363">
        <v>883958.36172808544</v>
      </c>
      <c r="V86" s="1363">
        <v>825568.31499999994</v>
      </c>
      <c r="W86" s="1363">
        <v>1478.2860947586291</v>
      </c>
      <c r="X86" s="123">
        <v>2278.7985980770404</v>
      </c>
      <c r="Y86" s="124">
        <v>4498329.5820036046</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111" priority="3" stopIfTrue="1">
      <formula>#REF!=9</formula>
    </cfRule>
    <cfRule type="expression" dxfId="110" priority="4">
      <formula>#REF!=2</formula>
    </cfRule>
  </conditionalFormatting>
  <conditionalFormatting sqref="V77:W77 L77:P77">
    <cfRule type="expression" dxfId="109" priority="1" stopIfTrue="1">
      <formula>#REF!=9</formula>
    </cfRule>
    <cfRule type="expression" dxfId="108"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18.75" customHeight="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209</v>
      </c>
      <c r="C2" s="1308">
        <v>21</v>
      </c>
      <c r="D2" s="8" t="s">
        <v>1322</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845</v>
      </c>
      <c r="D3" s="1313" t="s">
        <v>6</v>
      </c>
      <c r="E3" s="1314" t="s">
        <v>7</v>
      </c>
      <c r="F3" s="13" t="s">
        <v>8</v>
      </c>
      <c r="G3" s="14" t="s">
        <v>9</v>
      </c>
      <c r="H3" s="14" t="s">
        <v>10</v>
      </c>
      <c r="I3" s="14" t="s">
        <v>11</v>
      </c>
      <c r="J3" s="14" t="s">
        <v>12</v>
      </c>
      <c r="K3" s="15" t="s">
        <v>13</v>
      </c>
      <c r="L3" s="14" t="s">
        <v>14</v>
      </c>
      <c r="M3" s="14" t="s">
        <v>15</v>
      </c>
      <c r="N3" s="14" t="s">
        <v>16</v>
      </c>
      <c r="O3" s="16" t="s">
        <v>17</v>
      </c>
      <c r="P3" s="16" t="s">
        <v>1222</v>
      </c>
      <c r="Q3" s="17" t="s">
        <v>19</v>
      </c>
      <c r="R3" s="18" t="s">
        <v>20</v>
      </c>
      <c r="S3" s="19" t="s">
        <v>21</v>
      </c>
      <c r="T3" s="17" t="s">
        <v>22</v>
      </c>
      <c r="U3" s="17" t="s">
        <v>23</v>
      </c>
      <c r="V3" s="16" t="s">
        <v>24</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28</v>
      </c>
      <c r="C4" s="27"/>
      <c r="D4" s="28" t="s">
        <v>1219</v>
      </c>
      <c r="E4" s="29" t="s">
        <v>30</v>
      </c>
      <c r="F4" s="30">
        <v>0</v>
      </c>
      <c r="G4" s="31">
        <v>0</v>
      </c>
      <c r="H4" s="31">
        <v>0</v>
      </c>
      <c r="I4" s="31">
        <v>0</v>
      </c>
      <c r="J4" s="31">
        <v>0</v>
      </c>
      <c r="K4" s="31">
        <v>7.0502172333332567</v>
      </c>
      <c r="L4" s="32">
        <v>0</v>
      </c>
      <c r="M4" s="33">
        <v>0</v>
      </c>
      <c r="N4" s="32">
        <v>0</v>
      </c>
      <c r="O4" s="32">
        <v>0</v>
      </c>
      <c r="P4" s="32">
        <v>0</v>
      </c>
      <c r="Q4" s="31">
        <v>0</v>
      </c>
      <c r="R4" s="31">
        <v>0</v>
      </c>
      <c r="S4" s="31">
        <v>343.60535939889616</v>
      </c>
      <c r="T4" s="31">
        <v>0</v>
      </c>
      <c r="U4" s="31">
        <v>0</v>
      </c>
      <c r="V4" s="33">
        <v>989134.30500000005</v>
      </c>
      <c r="W4" s="33">
        <v>1070.7644391935328</v>
      </c>
      <c r="X4" s="34">
        <v>0</v>
      </c>
      <c r="Y4" s="35">
        <v>990555.72501582582</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31</v>
      </c>
      <c r="C5" s="40">
        <v>1</v>
      </c>
      <c r="D5" s="41" t="s">
        <v>32</v>
      </c>
      <c r="E5" s="42" t="s">
        <v>33</v>
      </c>
      <c r="F5" s="1317">
        <v>0</v>
      </c>
      <c r="G5" s="1318">
        <v>0</v>
      </c>
      <c r="H5" s="1318">
        <v>0</v>
      </c>
      <c r="I5" s="1319">
        <v>0</v>
      </c>
      <c r="J5" s="1318">
        <v>0</v>
      </c>
      <c r="K5" s="1318">
        <v>2.9351829890350993</v>
      </c>
      <c r="L5" s="1320">
        <v>0</v>
      </c>
      <c r="M5" s="1321">
        <v>0</v>
      </c>
      <c r="N5" s="1320">
        <v>0</v>
      </c>
      <c r="O5" s="1320">
        <v>0</v>
      </c>
      <c r="P5" s="1320">
        <v>0</v>
      </c>
      <c r="Q5" s="1319">
        <v>0</v>
      </c>
      <c r="R5" s="1318">
        <v>0</v>
      </c>
      <c r="S5" s="1318">
        <v>0</v>
      </c>
      <c r="T5" s="1318">
        <v>0</v>
      </c>
      <c r="U5" s="1318">
        <v>0</v>
      </c>
      <c r="V5" s="1320">
        <v>0</v>
      </c>
      <c r="W5" s="1320">
        <v>0</v>
      </c>
      <c r="X5" s="48">
        <v>0</v>
      </c>
      <c r="Y5" s="1322">
        <v>2.9351829890350993</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v>0</v>
      </c>
      <c r="G6" s="1318">
        <v>0</v>
      </c>
      <c r="H6" s="1318">
        <v>0</v>
      </c>
      <c r="I6" s="1319">
        <v>0</v>
      </c>
      <c r="J6" s="1318">
        <v>0</v>
      </c>
      <c r="K6" s="1318">
        <v>0</v>
      </c>
      <c r="L6" s="1320">
        <v>0</v>
      </c>
      <c r="M6" s="1321">
        <v>0</v>
      </c>
      <c r="N6" s="1320">
        <v>0</v>
      </c>
      <c r="O6" s="1320">
        <v>0</v>
      </c>
      <c r="P6" s="1320">
        <v>0</v>
      </c>
      <c r="Q6" s="1319">
        <v>0</v>
      </c>
      <c r="R6" s="1318">
        <v>0</v>
      </c>
      <c r="S6" s="1318">
        <v>0</v>
      </c>
      <c r="T6" s="1318">
        <v>0</v>
      </c>
      <c r="U6" s="1318">
        <v>0</v>
      </c>
      <c r="V6" s="1324">
        <v>989134.30500000005</v>
      </c>
      <c r="W6" s="1324">
        <v>1070.7644391935328</v>
      </c>
      <c r="X6" s="48">
        <v>0</v>
      </c>
      <c r="Y6" s="1322">
        <v>990205.06943919358</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v>0</v>
      </c>
      <c r="G7" s="1318">
        <v>0</v>
      </c>
      <c r="H7" s="1318">
        <v>0</v>
      </c>
      <c r="I7" s="1319">
        <v>0</v>
      </c>
      <c r="J7" s="1318">
        <v>0</v>
      </c>
      <c r="K7" s="1318">
        <v>4.1150342442981573</v>
      </c>
      <c r="L7" s="1320">
        <v>0</v>
      </c>
      <c r="M7" s="1321">
        <v>0</v>
      </c>
      <c r="N7" s="1320">
        <v>0</v>
      </c>
      <c r="O7" s="1320">
        <v>0</v>
      </c>
      <c r="P7" s="1320">
        <v>0</v>
      </c>
      <c r="Q7" s="1319">
        <v>0</v>
      </c>
      <c r="R7" s="1318">
        <v>0</v>
      </c>
      <c r="S7" s="1318">
        <v>343.60535939889616</v>
      </c>
      <c r="T7" s="1318">
        <v>0</v>
      </c>
      <c r="U7" s="1318">
        <v>0</v>
      </c>
      <c r="V7" s="1320">
        <v>0</v>
      </c>
      <c r="W7" s="1320">
        <v>0</v>
      </c>
      <c r="X7" s="48">
        <v>0</v>
      </c>
      <c r="Y7" s="1322">
        <v>347.72039364319431</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v>0</v>
      </c>
      <c r="G8" s="1318">
        <v>0</v>
      </c>
      <c r="H8" s="1318">
        <v>0</v>
      </c>
      <c r="I8" s="1319">
        <v>0</v>
      </c>
      <c r="J8" s="1318">
        <v>0</v>
      </c>
      <c r="K8" s="1318">
        <v>0</v>
      </c>
      <c r="L8" s="1320">
        <v>0</v>
      </c>
      <c r="M8" s="1321">
        <v>0</v>
      </c>
      <c r="N8" s="1320">
        <v>0</v>
      </c>
      <c r="O8" s="1320">
        <v>0</v>
      </c>
      <c r="P8" s="1320">
        <v>0</v>
      </c>
      <c r="Q8" s="1319">
        <v>0</v>
      </c>
      <c r="R8" s="1318">
        <v>0</v>
      </c>
      <c r="S8" s="1318">
        <v>0</v>
      </c>
      <c r="T8" s="1318">
        <v>0</v>
      </c>
      <c r="U8" s="1318">
        <v>0</v>
      </c>
      <c r="V8" s="1320">
        <v>0</v>
      </c>
      <c r="W8" s="1320">
        <v>0</v>
      </c>
      <c r="X8" s="48">
        <v>0</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0.39964295222136964</v>
      </c>
      <c r="I9" s="1327">
        <v>0</v>
      </c>
      <c r="J9" s="1327">
        <v>0</v>
      </c>
      <c r="K9" s="1327">
        <v>9.9486874318137932</v>
      </c>
      <c r="L9" s="1320">
        <v>0</v>
      </c>
      <c r="M9" s="1328">
        <v>0.12715912116134487</v>
      </c>
      <c r="N9" s="1320">
        <v>0</v>
      </c>
      <c r="O9" s="1320">
        <v>0</v>
      </c>
      <c r="P9" s="1320">
        <v>0</v>
      </c>
      <c r="Q9" s="1327">
        <v>0</v>
      </c>
      <c r="R9" s="1327">
        <v>0.39964295222136964</v>
      </c>
      <c r="S9" s="1327">
        <v>6.055196245778327E-2</v>
      </c>
      <c r="T9" s="1327">
        <v>0</v>
      </c>
      <c r="U9" s="1327">
        <v>3.6331177474669962E-2</v>
      </c>
      <c r="V9" s="1320">
        <v>0</v>
      </c>
      <c r="W9" s="1320">
        <v>0</v>
      </c>
      <c r="X9" s="65">
        <v>0</v>
      </c>
      <c r="Y9" s="1329">
        <v>10.972015597350332</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v>0</v>
      </c>
      <c r="G10" s="1318">
        <v>0</v>
      </c>
      <c r="H10" s="1318">
        <v>0.39964295222136964</v>
      </c>
      <c r="I10" s="1318">
        <v>0</v>
      </c>
      <c r="J10" s="1318">
        <v>0</v>
      </c>
      <c r="K10" s="1318">
        <v>9.9486874318137932</v>
      </c>
      <c r="L10" s="1320">
        <v>0</v>
      </c>
      <c r="M10" s="1321">
        <v>0.12715912116134487</v>
      </c>
      <c r="N10" s="1320">
        <v>0</v>
      </c>
      <c r="O10" s="1320">
        <v>0</v>
      </c>
      <c r="P10" s="1320">
        <v>0</v>
      </c>
      <c r="Q10" s="1318">
        <v>0</v>
      </c>
      <c r="R10" s="1318">
        <v>0.39964295222136964</v>
      </c>
      <c r="S10" s="1318">
        <v>6.055196245778327E-2</v>
      </c>
      <c r="T10" s="1318">
        <v>0</v>
      </c>
      <c r="U10" s="1318">
        <v>3.6331177474669962E-2</v>
      </c>
      <c r="V10" s="1320">
        <v>0</v>
      </c>
      <c r="W10" s="1320">
        <v>0</v>
      </c>
      <c r="X10" s="48">
        <v>0</v>
      </c>
      <c r="Y10" s="1322">
        <v>10.972015597350332</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v>0</v>
      </c>
      <c r="G11" s="1318">
        <v>0</v>
      </c>
      <c r="H11" s="1318">
        <v>0</v>
      </c>
      <c r="I11" s="1318">
        <v>0</v>
      </c>
      <c r="J11" s="1318">
        <v>0</v>
      </c>
      <c r="K11" s="1318">
        <v>0</v>
      </c>
      <c r="L11" s="1320">
        <v>0</v>
      </c>
      <c r="M11" s="1321">
        <v>0</v>
      </c>
      <c r="N11" s="1320">
        <v>0</v>
      </c>
      <c r="O11" s="1320">
        <v>0</v>
      </c>
      <c r="P11" s="1320">
        <v>0</v>
      </c>
      <c r="Q11" s="1318">
        <v>0</v>
      </c>
      <c r="R11" s="1318">
        <v>0</v>
      </c>
      <c r="S11" s="1318">
        <v>0</v>
      </c>
      <c r="T11" s="1318">
        <v>0</v>
      </c>
      <c r="U11" s="1318">
        <v>0</v>
      </c>
      <c r="V11" s="1320">
        <v>0</v>
      </c>
      <c r="W11" s="1320">
        <v>0</v>
      </c>
      <c r="X11" s="48">
        <v>0</v>
      </c>
      <c r="Y11" s="1322">
        <v>0</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v>0</v>
      </c>
      <c r="G12" s="1327">
        <v>0</v>
      </c>
      <c r="H12" s="1327">
        <v>0</v>
      </c>
      <c r="I12" s="1327">
        <v>0</v>
      </c>
      <c r="J12" s="1327">
        <v>0</v>
      </c>
      <c r="K12" s="1327">
        <v>0</v>
      </c>
      <c r="L12" s="1320">
        <v>0</v>
      </c>
      <c r="M12" s="1328">
        <v>0</v>
      </c>
      <c r="N12" s="1320">
        <v>0</v>
      </c>
      <c r="O12" s="1320">
        <v>0</v>
      </c>
      <c r="P12" s="1320">
        <v>0</v>
      </c>
      <c r="Q12" s="1327">
        <v>0</v>
      </c>
      <c r="R12" s="1327">
        <v>0</v>
      </c>
      <c r="S12" s="1327">
        <v>0</v>
      </c>
      <c r="T12" s="1327">
        <v>0</v>
      </c>
      <c r="U12" s="1327">
        <v>0</v>
      </c>
      <c r="V12" s="1320">
        <v>0</v>
      </c>
      <c r="W12" s="1320">
        <v>0</v>
      </c>
      <c r="X12" s="65">
        <v>0</v>
      </c>
      <c r="Y12" s="1329">
        <v>0</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0</v>
      </c>
      <c r="G13" s="1327">
        <v>16351.266530299472</v>
      </c>
      <c r="H13" s="1327">
        <v>77.275307214832381</v>
      </c>
      <c r="I13" s="1327">
        <v>204.49684958071498</v>
      </c>
      <c r="J13" s="1327">
        <v>9.4238179530283404</v>
      </c>
      <c r="K13" s="1327">
        <v>16895.020826189208</v>
      </c>
      <c r="L13" s="1328">
        <v>3011.8522177878572</v>
      </c>
      <c r="M13" s="1328">
        <v>78814.216686561907</v>
      </c>
      <c r="N13" s="1328">
        <v>179.9949229028413</v>
      </c>
      <c r="O13" s="1320">
        <v>0</v>
      </c>
      <c r="P13" s="1320">
        <v>0</v>
      </c>
      <c r="Q13" s="1327">
        <v>0</v>
      </c>
      <c r="R13" s="1327">
        <v>18812.767779630474</v>
      </c>
      <c r="S13" s="1327">
        <v>27140.595704721618</v>
      </c>
      <c r="T13" s="1327">
        <v>0</v>
      </c>
      <c r="U13" s="1327">
        <v>744919.82582405466</v>
      </c>
      <c r="V13" s="1320">
        <v>0</v>
      </c>
      <c r="W13" s="1320">
        <v>0</v>
      </c>
      <c r="X13" s="65">
        <v>0</v>
      </c>
      <c r="Y13" s="1329">
        <v>906416.7364668966</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51</v>
      </c>
      <c r="E14" s="29" t="s">
        <v>52</v>
      </c>
      <c r="F14" s="1326">
        <v>13547.501472174506</v>
      </c>
      <c r="G14" s="1327">
        <v>351142.74163451814</v>
      </c>
      <c r="H14" s="1327">
        <v>47538.189598608544</v>
      </c>
      <c r="I14" s="1327">
        <v>337739.36408545787</v>
      </c>
      <c r="J14" s="1327">
        <v>69602.525673049095</v>
      </c>
      <c r="K14" s="1327">
        <v>194569.41368863397</v>
      </c>
      <c r="L14" s="1328">
        <v>16565.238506372865</v>
      </c>
      <c r="M14" s="1328">
        <v>31251.437324250015</v>
      </c>
      <c r="N14" s="1328">
        <v>340.55372114031695</v>
      </c>
      <c r="O14" s="1328">
        <v>31385.346847054214</v>
      </c>
      <c r="P14" s="1328">
        <v>137.46314008709476</v>
      </c>
      <c r="Q14" s="1327">
        <v>151.74315155977322</v>
      </c>
      <c r="R14" s="1327">
        <v>34875.198326666381</v>
      </c>
      <c r="S14" s="1327">
        <v>44695.169135632394</v>
      </c>
      <c r="T14" s="1327">
        <v>56313.536899356084</v>
      </c>
      <c r="U14" s="1327">
        <v>67872.353367763732</v>
      </c>
      <c r="V14" s="1320">
        <v>0</v>
      </c>
      <c r="W14" s="1320">
        <v>0</v>
      </c>
      <c r="X14" s="65">
        <v>5299.9827570069356</v>
      </c>
      <c r="Y14" s="1329">
        <v>1303027.7593293325</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1.1175865047731282</v>
      </c>
      <c r="G15" s="1318">
        <v>10328.73447711325</v>
      </c>
      <c r="H15" s="1318">
        <v>468.26874549994068</v>
      </c>
      <c r="I15" s="1318">
        <v>1820.5484162754258</v>
      </c>
      <c r="J15" s="1318">
        <v>14.528624562050666</v>
      </c>
      <c r="K15" s="1318">
        <v>1480.8021188243947</v>
      </c>
      <c r="L15" s="1320">
        <v>0</v>
      </c>
      <c r="M15" s="1321">
        <v>0</v>
      </c>
      <c r="N15" s="1320">
        <v>0</v>
      </c>
      <c r="O15" s="1321">
        <v>12905.888957120083</v>
      </c>
      <c r="P15" s="1321">
        <v>137.46314008709476</v>
      </c>
      <c r="Q15" s="1318">
        <v>0</v>
      </c>
      <c r="R15" s="1318">
        <v>694.02121946411262</v>
      </c>
      <c r="S15" s="1318">
        <v>50.291392714790767</v>
      </c>
      <c r="T15" s="1318">
        <v>0</v>
      </c>
      <c r="U15" s="1318">
        <v>5.587932523865641</v>
      </c>
      <c r="V15" s="1320">
        <v>0</v>
      </c>
      <c r="W15" s="1320">
        <v>0</v>
      </c>
      <c r="X15" s="48">
        <v>0</v>
      </c>
      <c r="Y15" s="1322">
        <v>27907.252610689779</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0</v>
      </c>
      <c r="G16" s="1318">
        <v>9370.5730195907054</v>
      </c>
      <c r="H16" s="1318">
        <v>13.486367030681375</v>
      </c>
      <c r="I16" s="1318">
        <v>0</v>
      </c>
      <c r="J16" s="1318">
        <v>51.493401389874343</v>
      </c>
      <c r="K16" s="1318">
        <v>792.0175547109244</v>
      </c>
      <c r="L16" s="1320">
        <v>0</v>
      </c>
      <c r="M16" s="1321">
        <v>0</v>
      </c>
      <c r="N16" s="1320">
        <v>0</v>
      </c>
      <c r="O16" s="1321">
        <v>12747.068910726752</v>
      </c>
      <c r="P16" s="1320">
        <v>0</v>
      </c>
      <c r="Q16" s="1318">
        <v>0</v>
      </c>
      <c r="R16" s="1318">
        <v>159.38433763532535</v>
      </c>
      <c r="S16" s="1318">
        <v>13.486367030681375</v>
      </c>
      <c r="T16" s="1318">
        <v>0</v>
      </c>
      <c r="U16" s="1318">
        <v>15.938433763532535</v>
      </c>
      <c r="V16" s="1320">
        <v>0</v>
      </c>
      <c r="W16" s="1320">
        <v>0</v>
      </c>
      <c r="X16" s="48">
        <v>0</v>
      </c>
      <c r="Y16" s="1322">
        <v>23163.448391878475</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2104.254732830243</v>
      </c>
      <c r="G17" s="1318">
        <v>15587.844956606421</v>
      </c>
      <c r="H17" s="1318">
        <v>15.024428873837513</v>
      </c>
      <c r="I17" s="1318">
        <v>0</v>
      </c>
      <c r="J17" s="1318">
        <v>3.3387619719638919</v>
      </c>
      <c r="K17" s="1318">
        <v>2449.8165969285055</v>
      </c>
      <c r="L17" s="1320">
        <v>0</v>
      </c>
      <c r="M17" s="1321">
        <v>0</v>
      </c>
      <c r="N17" s="1321">
        <v>340.55372114031695</v>
      </c>
      <c r="O17" s="1320">
        <v>0</v>
      </c>
      <c r="P17" s="1320">
        <v>0</v>
      </c>
      <c r="Q17" s="1318">
        <v>0</v>
      </c>
      <c r="R17" s="1318">
        <v>61.767096481331997</v>
      </c>
      <c r="S17" s="1318">
        <v>0.83469049299097298</v>
      </c>
      <c r="T17" s="1318">
        <v>0</v>
      </c>
      <c r="U17" s="1318">
        <v>2.5040714789729188</v>
      </c>
      <c r="V17" s="1320">
        <v>0</v>
      </c>
      <c r="W17" s="1320">
        <v>0</v>
      </c>
      <c r="X17" s="48">
        <v>863.90466024565706</v>
      </c>
      <c r="Y17" s="1322">
        <v>21429.84371705024</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477.5676931489665</v>
      </c>
      <c r="G18" s="1318">
        <v>52.963334390580869</v>
      </c>
      <c r="H18" s="1318">
        <v>295.33791550001877</v>
      </c>
      <c r="I18" s="1318">
        <v>0</v>
      </c>
      <c r="J18" s="1318">
        <v>0</v>
      </c>
      <c r="K18" s="1318">
        <v>908.45583734352272</v>
      </c>
      <c r="L18" s="1320">
        <v>0</v>
      </c>
      <c r="M18" s="1321">
        <v>17452.765207147004</v>
      </c>
      <c r="N18" s="1320">
        <v>0</v>
      </c>
      <c r="O18" s="1320">
        <v>0</v>
      </c>
      <c r="P18" s="1320">
        <v>0</v>
      </c>
      <c r="Q18" s="1318">
        <v>0</v>
      </c>
      <c r="R18" s="1318">
        <v>83.484577937695263</v>
      </c>
      <c r="S18" s="1318">
        <v>480.26074405018244</v>
      </c>
      <c r="T18" s="1318">
        <v>0</v>
      </c>
      <c r="U18" s="1318">
        <v>0</v>
      </c>
      <c r="V18" s="1320">
        <v>0</v>
      </c>
      <c r="W18" s="1320">
        <v>0</v>
      </c>
      <c r="X18" s="48">
        <v>0</v>
      </c>
      <c r="Y18" s="1322">
        <v>19750.83530951797</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366.48070461226729</v>
      </c>
      <c r="G19" s="1318">
        <v>337.44261599544831</v>
      </c>
      <c r="H19" s="1318">
        <v>214.28106772411257</v>
      </c>
      <c r="I19" s="1318">
        <v>0</v>
      </c>
      <c r="J19" s="1318">
        <v>7.0091938040597572</v>
      </c>
      <c r="K19" s="1318">
        <v>1505.9753544722678</v>
      </c>
      <c r="L19" s="1320">
        <v>0</v>
      </c>
      <c r="M19" s="1321">
        <v>9770.8161628593007</v>
      </c>
      <c r="N19" s="1320">
        <v>0</v>
      </c>
      <c r="O19" s="1320">
        <v>0</v>
      </c>
      <c r="P19" s="1320">
        <v>0</v>
      </c>
      <c r="Q19" s="1318">
        <v>0</v>
      </c>
      <c r="R19" s="1318">
        <v>554.72762392130073</v>
      </c>
      <c r="S19" s="1318">
        <v>105.13790706089635</v>
      </c>
      <c r="T19" s="1318">
        <v>0</v>
      </c>
      <c r="U19" s="1318">
        <v>0</v>
      </c>
      <c r="V19" s="1320">
        <v>0</v>
      </c>
      <c r="W19" s="1320">
        <v>0</v>
      </c>
      <c r="X19" s="48">
        <v>0</v>
      </c>
      <c r="Y19" s="1322">
        <v>12861.870630449654</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10042.508263133277</v>
      </c>
      <c r="G20" s="1318">
        <v>145498.79945136985</v>
      </c>
      <c r="H20" s="1318">
        <v>261.79635722453799</v>
      </c>
      <c r="I20" s="1318">
        <v>7.6158940283501959</v>
      </c>
      <c r="J20" s="1318">
        <v>21.895695331506815</v>
      </c>
      <c r="K20" s="1318">
        <v>1706.9122491039877</v>
      </c>
      <c r="L20" s="1321">
        <v>12097.847664034287</v>
      </c>
      <c r="M20" s="1321">
        <v>4027.8559542437097</v>
      </c>
      <c r="N20" s="1320">
        <v>0</v>
      </c>
      <c r="O20" s="1320">
        <v>0</v>
      </c>
      <c r="P20" s="1320">
        <v>0</v>
      </c>
      <c r="Q20" s="1318">
        <v>0</v>
      </c>
      <c r="R20" s="1318">
        <v>3203.4354256748011</v>
      </c>
      <c r="S20" s="1318">
        <v>23.799668838594361</v>
      </c>
      <c r="T20" s="1318">
        <v>0</v>
      </c>
      <c r="U20" s="1318">
        <v>121.85430445360313</v>
      </c>
      <c r="V20" s="1320">
        <v>0</v>
      </c>
      <c r="W20" s="1320">
        <v>0</v>
      </c>
      <c r="X20" s="48">
        <v>25.70364234568191</v>
      </c>
      <c r="Y20" s="1322">
        <v>177040.0245697822</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0</v>
      </c>
      <c r="G21" s="1318">
        <v>21.490755705777886</v>
      </c>
      <c r="H21" s="1318">
        <v>139.68991208755628</v>
      </c>
      <c r="I21" s="1318">
        <v>77.903989433444849</v>
      </c>
      <c r="J21" s="1318">
        <v>1855.3685759321577</v>
      </c>
      <c r="K21" s="1318">
        <v>268.6344463222236</v>
      </c>
      <c r="L21" s="1321">
        <v>4467.3908423385783</v>
      </c>
      <c r="M21" s="1321">
        <v>0</v>
      </c>
      <c r="N21" s="1320">
        <v>0</v>
      </c>
      <c r="O21" s="1320">
        <v>0</v>
      </c>
      <c r="P21" s="1320">
        <v>0</v>
      </c>
      <c r="Q21" s="1318">
        <v>0.89544815440741199</v>
      </c>
      <c r="R21" s="1318">
        <v>222.07114229303818</v>
      </c>
      <c r="S21" s="1318">
        <v>17.013514933740829</v>
      </c>
      <c r="T21" s="1318">
        <v>0</v>
      </c>
      <c r="U21" s="1318">
        <v>0</v>
      </c>
      <c r="V21" s="1320">
        <v>0</v>
      </c>
      <c r="W21" s="1320">
        <v>0</v>
      </c>
      <c r="X21" s="48">
        <v>0</v>
      </c>
      <c r="Y21" s="1322">
        <v>7070.4586272009255</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21.736049214505748</v>
      </c>
      <c r="G22" s="1318">
        <v>91977.080253418098</v>
      </c>
      <c r="H22" s="1318">
        <v>13017.917475014896</v>
      </c>
      <c r="I22" s="1318">
        <v>824.98186791419539</v>
      </c>
      <c r="J22" s="1318">
        <v>8147.0664464915635</v>
      </c>
      <c r="K22" s="1318">
        <v>1911.7843286394827</v>
      </c>
      <c r="L22" s="1320">
        <v>0</v>
      </c>
      <c r="M22" s="1321">
        <v>0</v>
      </c>
      <c r="N22" s="1320">
        <v>0</v>
      </c>
      <c r="O22" s="1321">
        <v>5732.3889792073796</v>
      </c>
      <c r="P22" s="1320">
        <v>0</v>
      </c>
      <c r="Q22" s="1318">
        <v>0</v>
      </c>
      <c r="R22" s="1318">
        <v>771.62974711495406</v>
      </c>
      <c r="S22" s="1318">
        <v>86.944196858022991</v>
      </c>
      <c r="T22" s="1318">
        <v>0</v>
      </c>
      <c r="U22" s="1318">
        <v>0</v>
      </c>
      <c r="V22" s="1320">
        <v>0</v>
      </c>
      <c r="W22" s="1320">
        <v>0</v>
      </c>
      <c r="X22" s="48">
        <v>0</v>
      </c>
      <c r="Y22" s="1322">
        <v>122491.52934387309</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0</v>
      </c>
      <c r="G23" s="1318">
        <v>0</v>
      </c>
      <c r="H23" s="1318">
        <v>0</v>
      </c>
      <c r="I23" s="1318">
        <v>0</v>
      </c>
      <c r="J23" s="1318">
        <v>0</v>
      </c>
      <c r="K23" s="1318">
        <v>15.015561937949119</v>
      </c>
      <c r="L23" s="1320">
        <v>0</v>
      </c>
      <c r="M23" s="1321">
        <v>0</v>
      </c>
      <c r="N23" s="1320">
        <v>0</v>
      </c>
      <c r="O23" s="1320">
        <v>0</v>
      </c>
      <c r="P23" s="1320">
        <v>0</v>
      </c>
      <c r="Q23" s="1318">
        <v>0</v>
      </c>
      <c r="R23" s="1318">
        <v>0</v>
      </c>
      <c r="S23" s="1318">
        <v>77.580403346070455</v>
      </c>
      <c r="T23" s="1318">
        <v>0</v>
      </c>
      <c r="U23" s="1318">
        <v>52769.689837265854</v>
      </c>
      <c r="V23" s="1320">
        <v>0</v>
      </c>
      <c r="W23" s="1320">
        <v>0</v>
      </c>
      <c r="X23" s="48">
        <v>0</v>
      </c>
      <c r="Y23" s="1322">
        <v>52862.285802549872</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0</v>
      </c>
      <c r="G24" s="1318">
        <v>5815.9011071310506</v>
      </c>
      <c r="H24" s="1318">
        <v>1625.3035737285022</v>
      </c>
      <c r="I24" s="1318">
        <v>701.05686912391809</v>
      </c>
      <c r="J24" s="1318">
        <v>44.452747315651344</v>
      </c>
      <c r="K24" s="1318">
        <v>160676.3073702266</v>
      </c>
      <c r="L24" s="1320">
        <v>0</v>
      </c>
      <c r="M24" s="1321">
        <v>0</v>
      </c>
      <c r="N24" s="1320">
        <v>0</v>
      </c>
      <c r="O24" s="1320">
        <v>0</v>
      </c>
      <c r="P24" s="1320">
        <v>0</v>
      </c>
      <c r="Q24" s="1318">
        <v>3.7043956096376118</v>
      </c>
      <c r="R24" s="1318">
        <v>401.00082474327149</v>
      </c>
      <c r="S24" s="1318">
        <v>7.4087912192752237</v>
      </c>
      <c r="T24" s="1318">
        <v>0</v>
      </c>
      <c r="U24" s="1318">
        <v>0</v>
      </c>
      <c r="V24" s="1320">
        <v>0</v>
      </c>
      <c r="W24" s="1320">
        <v>0</v>
      </c>
      <c r="X24" s="48">
        <v>0</v>
      </c>
      <c r="Y24" s="1322">
        <v>169275.1356790979</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0</v>
      </c>
      <c r="G25" s="1318">
        <v>202.45632136283541</v>
      </c>
      <c r="H25" s="1318">
        <v>361.15834616740233</v>
      </c>
      <c r="I25" s="1318">
        <v>0</v>
      </c>
      <c r="J25" s="1318">
        <v>0</v>
      </c>
      <c r="K25" s="1318">
        <v>2344.1920579777388</v>
      </c>
      <c r="L25" s="1320">
        <v>0</v>
      </c>
      <c r="M25" s="1321">
        <v>0</v>
      </c>
      <c r="N25" s="1320">
        <v>0</v>
      </c>
      <c r="O25" s="1320">
        <v>0</v>
      </c>
      <c r="P25" s="1320">
        <v>0</v>
      </c>
      <c r="Q25" s="1318">
        <v>142.38686337606006</v>
      </c>
      <c r="R25" s="1318">
        <v>304.05528116762827</v>
      </c>
      <c r="S25" s="1318">
        <v>14.090366688255944</v>
      </c>
      <c r="T25" s="1318">
        <v>0</v>
      </c>
      <c r="U25" s="1318">
        <v>0</v>
      </c>
      <c r="V25" s="1320">
        <v>0</v>
      </c>
      <c r="W25" s="1320">
        <v>0</v>
      </c>
      <c r="X25" s="48">
        <v>0</v>
      </c>
      <c r="Y25" s="1322">
        <v>3368.339236739921</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v>0</v>
      </c>
      <c r="G26" s="1318">
        <v>0</v>
      </c>
      <c r="H26" s="1318">
        <v>0</v>
      </c>
      <c r="I26" s="1318">
        <v>0</v>
      </c>
      <c r="J26" s="1318">
        <v>0</v>
      </c>
      <c r="K26" s="1318">
        <v>3.2849829733705627</v>
      </c>
      <c r="L26" s="1320">
        <v>0</v>
      </c>
      <c r="M26" s="1321">
        <v>0</v>
      </c>
      <c r="N26" s="1320">
        <v>0</v>
      </c>
      <c r="O26" s="1320">
        <v>0</v>
      </c>
      <c r="P26" s="1320">
        <v>0</v>
      </c>
      <c r="Q26" s="1318">
        <v>0</v>
      </c>
      <c r="R26" s="1318">
        <v>0</v>
      </c>
      <c r="S26" s="1318">
        <v>0</v>
      </c>
      <c r="T26" s="1318">
        <v>0</v>
      </c>
      <c r="U26" s="1318">
        <v>0</v>
      </c>
      <c r="V26" s="1320">
        <v>0</v>
      </c>
      <c r="W26" s="1320">
        <v>0</v>
      </c>
      <c r="X26" s="48">
        <v>0</v>
      </c>
      <c r="Y26" s="1322">
        <v>3.2849829733705627</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0</v>
      </c>
      <c r="G27" s="1318">
        <v>31301.324036823131</v>
      </c>
      <c r="H27" s="1318">
        <v>724.20607039736717</v>
      </c>
      <c r="I27" s="1318">
        <v>1911.1229360662055</v>
      </c>
      <c r="J27" s="1318">
        <v>5077.0835884833004</v>
      </c>
      <c r="K27" s="1318">
        <v>3090.3987060333134</v>
      </c>
      <c r="L27" s="1320">
        <v>0</v>
      </c>
      <c r="M27" s="1321">
        <v>0</v>
      </c>
      <c r="N27" s="1320">
        <v>0</v>
      </c>
      <c r="O27" s="1320">
        <v>0</v>
      </c>
      <c r="P27" s="1320">
        <v>0</v>
      </c>
      <c r="Q27" s="1318">
        <v>0.84901063352563555</v>
      </c>
      <c r="R27" s="1318">
        <v>396.48796585647182</v>
      </c>
      <c r="S27" s="1318">
        <v>39232.781375219616</v>
      </c>
      <c r="T27" s="1318">
        <v>479.69100794198408</v>
      </c>
      <c r="U27" s="1318">
        <v>13794.724773524526</v>
      </c>
      <c r="V27" s="1320">
        <v>0</v>
      </c>
      <c r="W27" s="1320">
        <v>0</v>
      </c>
      <c r="X27" s="48">
        <v>1.6980212670512711</v>
      </c>
      <c r="Y27" s="1322">
        <v>96010.3674922465</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0</v>
      </c>
      <c r="G28" s="1318">
        <v>5911.2361782940843</v>
      </c>
      <c r="H28" s="1318">
        <v>397.2982179179852</v>
      </c>
      <c r="I28" s="1318">
        <v>1329.5896211118445</v>
      </c>
      <c r="J28" s="1318">
        <v>1424.3097260459338</v>
      </c>
      <c r="K28" s="1318">
        <v>497.28055090396822</v>
      </c>
      <c r="L28" s="1320">
        <v>0</v>
      </c>
      <c r="M28" s="1321">
        <v>0</v>
      </c>
      <c r="N28" s="1320">
        <v>0</v>
      </c>
      <c r="O28" s="1320">
        <v>0</v>
      </c>
      <c r="P28" s="1320">
        <v>0</v>
      </c>
      <c r="Q28" s="1318">
        <v>0</v>
      </c>
      <c r="R28" s="1318">
        <v>3874.7539222111668</v>
      </c>
      <c r="S28" s="1318">
        <v>2969.6506972854258</v>
      </c>
      <c r="T28" s="1318">
        <v>46563.701955191325</v>
      </c>
      <c r="U28" s="1318">
        <v>401.6834079612301</v>
      </c>
      <c r="V28" s="1320">
        <v>0</v>
      </c>
      <c r="W28" s="1320">
        <v>0</v>
      </c>
      <c r="X28" s="48">
        <v>4348.3544468816126</v>
      </c>
      <c r="Y28" s="1322">
        <v>67717.858723804573</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0</v>
      </c>
      <c r="G29" s="1318">
        <v>1035.0354500493597</v>
      </c>
      <c r="H29" s="1318">
        <v>2626.6868048986157</v>
      </c>
      <c r="I29" s="1318">
        <v>52.604823697563617</v>
      </c>
      <c r="J29" s="1318">
        <v>72.509351583128236</v>
      </c>
      <c r="K29" s="1318">
        <v>795.47023942667147</v>
      </c>
      <c r="L29" s="1320">
        <v>0</v>
      </c>
      <c r="M29" s="1321">
        <v>0</v>
      </c>
      <c r="N29" s="1320">
        <v>0</v>
      </c>
      <c r="O29" s="1320">
        <v>0</v>
      </c>
      <c r="P29" s="1320">
        <v>0</v>
      </c>
      <c r="Q29" s="1318">
        <v>0</v>
      </c>
      <c r="R29" s="1318">
        <v>99.522639427823066</v>
      </c>
      <c r="S29" s="1318">
        <v>222.50418672077583</v>
      </c>
      <c r="T29" s="1318">
        <v>11.37401593460835</v>
      </c>
      <c r="U29" s="1318">
        <v>11.37401593460835</v>
      </c>
      <c r="V29" s="1320">
        <v>0</v>
      </c>
      <c r="W29" s="1320">
        <v>0</v>
      </c>
      <c r="X29" s="48">
        <v>0</v>
      </c>
      <c r="Y29" s="1322">
        <v>4927.0815276731537</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469.32120384031435</v>
      </c>
      <c r="G30" s="1318">
        <v>9249.9478271539792</v>
      </c>
      <c r="H30" s="1318">
        <v>3202.7735709772082</v>
      </c>
      <c r="I30" s="1318">
        <v>218.95110555730147</v>
      </c>
      <c r="J30" s="1318">
        <v>689.25415292029436</v>
      </c>
      <c r="K30" s="1318">
        <v>2803.1632572470662</v>
      </c>
      <c r="L30" s="1320">
        <v>0</v>
      </c>
      <c r="M30" s="1321">
        <v>0</v>
      </c>
      <c r="N30" s="1320">
        <v>0</v>
      </c>
      <c r="O30" s="1320">
        <v>0</v>
      </c>
      <c r="P30" s="1320">
        <v>0</v>
      </c>
      <c r="Q30" s="1318">
        <v>2.945530568035446</v>
      </c>
      <c r="R30" s="1318">
        <v>8519.4562462811882</v>
      </c>
      <c r="S30" s="1318">
        <v>246.44272419229898</v>
      </c>
      <c r="T30" s="1318">
        <v>216.00557498926602</v>
      </c>
      <c r="U30" s="1318">
        <v>553.75974679066383</v>
      </c>
      <c r="V30" s="1320">
        <v>0</v>
      </c>
      <c r="W30" s="1320">
        <v>0</v>
      </c>
      <c r="X30" s="48">
        <v>0</v>
      </c>
      <c r="Y30" s="1322">
        <v>26172.020940517617</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85</v>
      </c>
      <c r="E31" s="74" t="s">
        <v>86</v>
      </c>
      <c r="F31" s="1317">
        <v>25.077206947769806</v>
      </c>
      <c r="G31" s="1318">
        <v>1910.1913844008104</v>
      </c>
      <c r="H31" s="1318">
        <v>4257.9367934765005</v>
      </c>
      <c r="I31" s="1318">
        <v>48.424951347417554</v>
      </c>
      <c r="J31" s="1318">
        <v>566.39898450997316</v>
      </c>
      <c r="K31" s="1318">
        <v>1323.0388493133726</v>
      </c>
      <c r="L31" s="1320">
        <v>0</v>
      </c>
      <c r="M31" s="1321">
        <v>0</v>
      </c>
      <c r="N31" s="1320">
        <v>0</v>
      </c>
      <c r="O31" s="1320">
        <v>0</v>
      </c>
      <c r="P31" s="1320">
        <v>0</v>
      </c>
      <c r="Q31" s="1318">
        <v>0</v>
      </c>
      <c r="R31" s="1318">
        <v>3777.1462050985692</v>
      </c>
      <c r="S31" s="1318">
        <v>403.82950498649996</v>
      </c>
      <c r="T31" s="1318">
        <v>2478.3198314589058</v>
      </c>
      <c r="U31" s="1318">
        <v>0.86473127406102779</v>
      </c>
      <c r="V31" s="1320">
        <v>0</v>
      </c>
      <c r="W31" s="1320">
        <v>0</v>
      </c>
      <c r="X31" s="48">
        <v>0</v>
      </c>
      <c r="Y31" s="1322">
        <v>14791.228442813879</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87</v>
      </c>
      <c r="E32" s="74" t="s">
        <v>88</v>
      </c>
      <c r="F32" s="1317">
        <v>0</v>
      </c>
      <c r="G32" s="1318">
        <v>618.17894941304644</v>
      </c>
      <c r="H32" s="1318">
        <v>2262.8452692517199</v>
      </c>
      <c r="I32" s="1318">
        <v>4.899701052150963</v>
      </c>
      <c r="J32" s="1318">
        <v>1061.6018946327085</v>
      </c>
      <c r="K32" s="1318">
        <v>1528.7067282711005</v>
      </c>
      <c r="L32" s="1320">
        <v>0</v>
      </c>
      <c r="M32" s="1321">
        <v>0</v>
      </c>
      <c r="N32" s="1320">
        <v>0</v>
      </c>
      <c r="O32" s="1320">
        <v>0</v>
      </c>
      <c r="P32" s="1320">
        <v>0</v>
      </c>
      <c r="Q32" s="1318">
        <v>0</v>
      </c>
      <c r="R32" s="1318">
        <v>2213.8482587302101</v>
      </c>
      <c r="S32" s="1318">
        <v>78.395216834415407</v>
      </c>
      <c r="T32" s="1318">
        <v>4604.0857553378546</v>
      </c>
      <c r="U32" s="1318">
        <v>111.87650735744698</v>
      </c>
      <c r="V32" s="1320">
        <v>0</v>
      </c>
      <c r="W32" s="1320">
        <v>0</v>
      </c>
      <c r="X32" s="48">
        <v>0</v>
      </c>
      <c r="Y32" s="1322">
        <v>12484.438280880653</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89</v>
      </c>
      <c r="E33" s="74" t="s">
        <v>90</v>
      </c>
      <c r="F33" s="1317">
        <v>0</v>
      </c>
      <c r="G33" s="1318">
        <v>22.018726017890334</v>
      </c>
      <c r="H33" s="1318">
        <v>676.57539945881206</v>
      </c>
      <c r="I33" s="1318">
        <v>0</v>
      </c>
      <c r="J33" s="1318">
        <v>0.66723412175425256</v>
      </c>
      <c r="K33" s="1318">
        <v>198.83576828276728</v>
      </c>
      <c r="L33" s="1320">
        <v>0</v>
      </c>
      <c r="M33" s="1321">
        <v>0</v>
      </c>
      <c r="N33" s="1320">
        <v>0</v>
      </c>
      <c r="O33" s="1320">
        <v>0</v>
      </c>
      <c r="P33" s="1320">
        <v>0</v>
      </c>
      <c r="Q33" s="1318">
        <v>0</v>
      </c>
      <c r="R33" s="1318">
        <v>194.1651294304875</v>
      </c>
      <c r="S33" s="1318">
        <v>2.0017023652627577</v>
      </c>
      <c r="T33" s="1318">
        <v>0</v>
      </c>
      <c r="U33" s="1318">
        <v>0</v>
      </c>
      <c r="V33" s="1320">
        <v>0</v>
      </c>
      <c r="W33" s="1320">
        <v>0</v>
      </c>
      <c r="X33" s="48">
        <v>0</v>
      </c>
      <c r="Y33" s="1322">
        <v>1094.2639596769741</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91</v>
      </c>
      <c r="E34" s="76" t="s">
        <v>92</v>
      </c>
      <c r="F34" s="1317">
        <v>0</v>
      </c>
      <c r="G34" s="1318">
        <v>2615.3889760020038</v>
      </c>
      <c r="H34" s="1318">
        <v>783.32407880916696</v>
      </c>
      <c r="I34" s="1318">
        <v>330325.7820257055</v>
      </c>
      <c r="J34" s="1318">
        <v>48404.085265908587</v>
      </c>
      <c r="K34" s="1318">
        <v>2123.3339165960256</v>
      </c>
      <c r="L34" s="77">
        <v>0</v>
      </c>
      <c r="M34" s="78">
        <v>0</v>
      </c>
      <c r="N34" s="77">
        <v>0</v>
      </c>
      <c r="O34" s="77">
        <v>0</v>
      </c>
      <c r="P34" s="77">
        <v>0</v>
      </c>
      <c r="Q34" s="1318">
        <v>0</v>
      </c>
      <c r="R34" s="1318">
        <v>75.833354164143771</v>
      </c>
      <c r="S34" s="1318">
        <v>17.234853219123586</v>
      </c>
      <c r="T34" s="1318">
        <v>0</v>
      </c>
      <c r="U34" s="1318">
        <v>0</v>
      </c>
      <c r="V34" s="77">
        <v>0</v>
      </c>
      <c r="W34" s="77">
        <v>0</v>
      </c>
      <c r="X34" s="48">
        <v>60.321986266932548</v>
      </c>
      <c r="Y34" s="1322">
        <v>384405.30445667147</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93</v>
      </c>
      <c r="E35" s="80" t="s">
        <v>94</v>
      </c>
      <c r="F35" s="1317">
        <v>0</v>
      </c>
      <c r="G35" s="1318">
        <v>2311.1868976686446</v>
      </c>
      <c r="H35" s="1318">
        <v>152.43521730501246</v>
      </c>
      <c r="I35" s="1318">
        <v>36.98795714018685</v>
      </c>
      <c r="J35" s="1318">
        <v>1.1208471860662681</v>
      </c>
      <c r="K35" s="1318">
        <v>1792.2346505199628</v>
      </c>
      <c r="L35" s="1320">
        <v>0</v>
      </c>
      <c r="M35" s="1321">
        <v>0</v>
      </c>
      <c r="N35" s="1320">
        <v>0</v>
      </c>
      <c r="O35" s="1320">
        <v>0</v>
      </c>
      <c r="P35" s="1320">
        <v>0</v>
      </c>
      <c r="Q35" s="1318">
        <v>0</v>
      </c>
      <c r="R35" s="1318">
        <v>1477.2765912353414</v>
      </c>
      <c r="S35" s="1318">
        <v>61.646595233644746</v>
      </c>
      <c r="T35" s="1318">
        <v>0</v>
      </c>
      <c r="U35" s="1318">
        <v>7.8459303024638771</v>
      </c>
      <c r="V35" s="1320">
        <v>0</v>
      </c>
      <c r="W35" s="1320">
        <v>0</v>
      </c>
      <c r="X35" s="48">
        <v>0</v>
      </c>
      <c r="Y35" s="1322">
        <v>5840.7346865913232</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v>0</v>
      </c>
      <c r="G36" s="1318">
        <v>104.11141011230018</v>
      </c>
      <c r="H36" s="1318">
        <v>280.4467042030285</v>
      </c>
      <c r="I36" s="1318">
        <v>0</v>
      </c>
      <c r="J36" s="1318">
        <v>0</v>
      </c>
      <c r="K36" s="1318">
        <v>1821.949676965253</v>
      </c>
      <c r="L36" s="1320">
        <v>0</v>
      </c>
      <c r="M36" s="1321">
        <v>0</v>
      </c>
      <c r="N36" s="1320">
        <v>0</v>
      </c>
      <c r="O36" s="1320">
        <v>0</v>
      </c>
      <c r="P36" s="1320">
        <v>0</v>
      </c>
      <c r="Q36" s="1318">
        <v>0</v>
      </c>
      <c r="R36" s="1318">
        <v>0</v>
      </c>
      <c r="S36" s="1318">
        <v>501.20650051445034</v>
      </c>
      <c r="T36" s="1318">
        <v>0</v>
      </c>
      <c r="U36" s="1318">
        <v>0</v>
      </c>
      <c r="V36" s="1320">
        <v>0</v>
      </c>
      <c r="W36" s="1320">
        <v>0</v>
      </c>
      <c r="X36" s="48">
        <v>0</v>
      </c>
      <c r="Y36" s="1322">
        <v>2707.7142917950323</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39.438031942388776</v>
      </c>
      <c r="G37" s="1318">
        <v>16818.877768601651</v>
      </c>
      <c r="H37" s="1318">
        <v>15636.698713548096</v>
      </c>
      <c r="I37" s="1318">
        <v>378.02796471606803</v>
      </c>
      <c r="J37" s="1318">
        <v>2150.8155956873488</v>
      </c>
      <c r="K37" s="1318">
        <v>3570.5847456133447</v>
      </c>
      <c r="L37" s="1320">
        <v>0</v>
      </c>
      <c r="M37" s="1321">
        <v>0</v>
      </c>
      <c r="N37" s="1320">
        <v>0</v>
      </c>
      <c r="O37" s="1320">
        <v>0</v>
      </c>
      <c r="P37" s="1320">
        <v>0</v>
      </c>
      <c r="Q37" s="1318">
        <v>0.96190321810704327</v>
      </c>
      <c r="R37" s="1318">
        <v>7779.8732280497661</v>
      </c>
      <c r="S37" s="1318">
        <v>81.761773539098684</v>
      </c>
      <c r="T37" s="1318">
        <v>1960.3587585021542</v>
      </c>
      <c r="U37" s="1318">
        <v>53.866580213994425</v>
      </c>
      <c r="V37" s="1320">
        <v>0</v>
      </c>
      <c r="W37" s="1320">
        <v>0</v>
      </c>
      <c r="X37" s="48">
        <v>0</v>
      </c>
      <c r="Y37" s="1322">
        <v>48471.26506363201</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0</v>
      </c>
      <c r="G38" s="1318">
        <v>51.957737297309535</v>
      </c>
      <c r="H38" s="1318">
        <v>124.69856951354289</v>
      </c>
      <c r="I38" s="1318">
        <v>0.86596228828849231</v>
      </c>
      <c r="J38" s="1318">
        <v>9.5255851711734145</v>
      </c>
      <c r="K38" s="1318">
        <v>961.21814000022641</v>
      </c>
      <c r="L38" s="1320">
        <v>0</v>
      </c>
      <c r="M38" s="1321">
        <v>0</v>
      </c>
      <c r="N38" s="1320">
        <v>0</v>
      </c>
      <c r="O38" s="1320">
        <v>0</v>
      </c>
      <c r="P38" s="1320">
        <v>0</v>
      </c>
      <c r="Q38" s="1318">
        <v>0</v>
      </c>
      <c r="R38" s="1318">
        <v>11.257509747750401</v>
      </c>
      <c r="S38" s="1318">
        <v>0.86596228828849231</v>
      </c>
      <c r="T38" s="1318">
        <v>0</v>
      </c>
      <c r="U38" s="1318">
        <v>20.783094918923815</v>
      </c>
      <c r="V38" s="1320">
        <v>0</v>
      </c>
      <c r="W38" s="1320">
        <v>0</v>
      </c>
      <c r="X38" s="48">
        <v>0</v>
      </c>
      <c r="Y38" s="1322">
        <v>1181.1725612255034</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102</v>
      </c>
      <c r="E39" s="83" t="s">
        <v>103</v>
      </c>
      <c r="F39" s="1326">
        <v>0</v>
      </c>
      <c r="G39" s="1327">
        <v>1121516.4799999997</v>
      </c>
      <c r="H39" s="1327">
        <v>0</v>
      </c>
      <c r="I39" s="1327">
        <v>3.2206506364922207</v>
      </c>
      <c r="J39" s="1327">
        <v>0</v>
      </c>
      <c r="K39" s="1327">
        <v>0</v>
      </c>
      <c r="L39" s="1320">
        <v>0</v>
      </c>
      <c r="M39" s="1328">
        <v>0</v>
      </c>
      <c r="N39" s="1320">
        <v>0</v>
      </c>
      <c r="O39" s="1320">
        <v>0</v>
      </c>
      <c r="P39" s="1320">
        <v>0</v>
      </c>
      <c r="Q39" s="1327">
        <v>0</v>
      </c>
      <c r="R39" s="1327">
        <v>198.552024472364</v>
      </c>
      <c r="S39" s="1327">
        <v>32.970843136072077</v>
      </c>
      <c r="T39" s="1327">
        <v>0</v>
      </c>
      <c r="U39" s="1327">
        <v>8418.6901364214154</v>
      </c>
      <c r="V39" s="1320">
        <v>0</v>
      </c>
      <c r="W39" s="1320">
        <v>0</v>
      </c>
      <c r="X39" s="65">
        <v>0</v>
      </c>
      <c r="Y39" s="1329">
        <v>1130169.9136546662</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0</v>
      </c>
      <c r="G40" s="1318">
        <v>0</v>
      </c>
      <c r="H40" s="1318">
        <v>0</v>
      </c>
      <c r="I40" s="1318">
        <v>0</v>
      </c>
      <c r="J40" s="1318">
        <v>0</v>
      </c>
      <c r="K40" s="1318">
        <v>0</v>
      </c>
      <c r="L40" s="1320">
        <v>0</v>
      </c>
      <c r="M40" s="1321">
        <v>0</v>
      </c>
      <c r="N40" s="1320">
        <v>0</v>
      </c>
      <c r="O40" s="1320">
        <v>0</v>
      </c>
      <c r="P40" s="1320">
        <v>0</v>
      </c>
      <c r="Q40" s="1318">
        <v>0</v>
      </c>
      <c r="R40" s="1318">
        <v>101.62809917355376</v>
      </c>
      <c r="S40" s="1318">
        <v>11.292011019283752</v>
      </c>
      <c r="T40" s="1318">
        <v>0</v>
      </c>
      <c r="U40" s="1318">
        <v>7373.6831955922898</v>
      </c>
      <c r="V40" s="1320">
        <v>0</v>
      </c>
      <c r="W40" s="1320">
        <v>0</v>
      </c>
      <c r="X40" s="48">
        <v>0</v>
      </c>
      <c r="Y40" s="1322">
        <v>7486.6033057851273</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v>0</v>
      </c>
      <c r="G41" s="1318">
        <v>0</v>
      </c>
      <c r="H41" s="1318">
        <v>0</v>
      </c>
      <c r="I41" s="1318">
        <v>0</v>
      </c>
      <c r="J41" s="1318">
        <v>0</v>
      </c>
      <c r="K41" s="1318">
        <v>0</v>
      </c>
      <c r="L41" s="1320">
        <v>0</v>
      </c>
      <c r="M41" s="1321">
        <v>0</v>
      </c>
      <c r="N41" s="1320">
        <v>0</v>
      </c>
      <c r="O41" s="1320">
        <v>0</v>
      </c>
      <c r="P41" s="1320">
        <v>0</v>
      </c>
      <c r="Q41" s="1318">
        <v>0</v>
      </c>
      <c r="R41" s="1318">
        <v>80.211678832116789</v>
      </c>
      <c r="S41" s="1318">
        <v>21.678832116788321</v>
      </c>
      <c r="T41" s="1318">
        <v>0</v>
      </c>
      <c r="U41" s="1318">
        <v>0</v>
      </c>
      <c r="V41" s="1320">
        <v>0</v>
      </c>
      <c r="W41" s="1320">
        <v>0</v>
      </c>
      <c r="X41" s="48">
        <v>0</v>
      </c>
      <c r="Y41" s="1322">
        <v>101.8905109489051</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v>0</v>
      </c>
      <c r="G42" s="1318">
        <v>0</v>
      </c>
      <c r="H42" s="1318">
        <v>0</v>
      </c>
      <c r="I42" s="1318">
        <v>0</v>
      </c>
      <c r="J42" s="1318">
        <v>0</v>
      </c>
      <c r="K42" s="1318">
        <v>0</v>
      </c>
      <c r="L42" s="1320">
        <v>0</v>
      </c>
      <c r="M42" s="1321">
        <v>0</v>
      </c>
      <c r="N42" s="1320">
        <v>0</v>
      </c>
      <c r="O42" s="1320">
        <v>0</v>
      </c>
      <c r="P42" s="1320">
        <v>0</v>
      </c>
      <c r="Q42" s="1318">
        <v>0</v>
      </c>
      <c r="R42" s="1318">
        <v>0</v>
      </c>
      <c r="S42" s="1318">
        <v>0</v>
      </c>
      <c r="T42" s="1318">
        <v>0</v>
      </c>
      <c r="U42" s="1318">
        <v>0</v>
      </c>
      <c r="V42" s="1320">
        <v>0</v>
      </c>
      <c r="W42" s="1320">
        <v>0</v>
      </c>
      <c r="X42" s="48">
        <v>0</v>
      </c>
      <c r="Y42" s="1322">
        <v>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v>0</v>
      </c>
      <c r="G43" s="1339">
        <v>0</v>
      </c>
      <c r="H43" s="1318">
        <v>0</v>
      </c>
      <c r="I43" s="1318">
        <v>0</v>
      </c>
      <c r="J43" s="1318">
        <v>0</v>
      </c>
      <c r="K43" s="1318">
        <v>0</v>
      </c>
      <c r="L43" s="1320">
        <v>0</v>
      </c>
      <c r="M43" s="1321">
        <v>0</v>
      </c>
      <c r="N43" s="1320">
        <v>0</v>
      </c>
      <c r="O43" s="1320">
        <v>0</v>
      </c>
      <c r="P43" s="1320">
        <v>0</v>
      </c>
      <c r="Q43" s="1318">
        <v>0</v>
      </c>
      <c r="R43" s="1318">
        <v>16.712246466693454</v>
      </c>
      <c r="S43" s="1318">
        <v>0</v>
      </c>
      <c r="T43" s="1318">
        <v>0</v>
      </c>
      <c r="U43" s="1318">
        <v>1045.0069408291261</v>
      </c>
      <c r="V43" s="1320">
        <v>0</v>
      </c>
      <c r="W43" s="1320">
        <v>0</v>
      </c>
      <c r="X43" s="48">
        <v>0</v>
      </c>
      <c r="Y43" s="1322">
        <v>1061.7191872958194</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0</v>
      </c>
      <c r="G44" s="1339">
        <v>1121516.4799999997</v>
      </c>
      <c r="H44" s="1318">
        <v>0</v>
      </c>
      <c r="I44" s="1318">
        <v>3.2206506364922207</v>
      </c>
      <c r="J44" s="1318">
        <v>0</v>
      </c>
      <c r="K44" s="1318">
        <v>0</v>
      </c>
      <c r="L44" s="1320">
        <v>0</v>
      </c>
      <c r="M44" s="1321">
        <v>0</v>
      </c>
      <c r="N44" s="1320">
        <v>0</v>
      </c>
      <c r="O44" s="1320">
        <v>0</v>
      </c>
      <c r="P44" s="1320">
        <v>0</v>
      </c>
      <c r="Q44" s="1318">
        <v>0</v>
      </c>
      <c r="R44" s="1318">
        <v>0</v>
      </c>
      <c r="S44" s="1318">
        <v>0</v>
      </c>
      <c r="T44" s="1318">
        <v>0</v>
      </c>
      <c r="U44" s="1318">
        <v>0</v>
      </c>
      <c r="V44" s="1320">
        <v>0</v>
      </c>
      <c r="W44" s="1320">
        <v>0</v>
      </c>
      <c r="X44" s="48">
        <v>0</v>
      </c>
      <c r="Y44" s="1322">
        <v>1121519.7006506363</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117</v>
      </c>
      <c r="E45" s="29" t="s">
        <v>118</v>
      </c>
      <c r="F45" s="1326">
        <v>0</v>
      </c>
      <c r="G45" s="1327">
        <v>0</v>
      </c>
      <c r="H45" s="1327">
        <v>4.7422059772092027</v>
      </c>
      <c r="I45" s="1327">
        <v>0</v>
      </c>
      <c r="J45" s="1327">
        <v>12.645882605891206</v>
      </c>
      <c r="K45" s="1327">
        <v>28.453235863255212</v>
      </c>
      <c r="L45" s="1328">
        <v>1085.9651687809073</v>
      </c>
      <c r="M45" s="1328">
        <v>0</v>
      </c>
      <c r="N45" s="1320">
        <v>0</v>
      </c>
      <c r="O45" s="1320">
        <v>0</v>
      </c>
      <c r="P45" s="1320">
        <v>0</v>
      </c>
      <c r="Q45" s="1327">
        <v>0</v>
      </c>
      <c r="R45" s="1327">
        <v>75.875295635347243</v>
      </c>
      <c r="S45" s="1327">
        <v>0</v>
      </c>
      <c r="T45" s="1327">
        <v>0</v>
      </c>
      <c r="U45" s="1327">
        <v>0</v>
      </c>
      <c r="V45" s="1320">
        <v>0</v>
      </c>
      <c r="W45" s="1320">
        <v>0</v>
      </c>
      <c r="X45" s="65">
        <v>0</v>
      </c>
      <c r="Y45" s="1329">
        <v>1207.6817888626101</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v>0</v>
      </c>
      <c r="G46" s="1318">
        <v>0</v>
      </c>
      <c r="H46" s="1318">
        <v>0</v>
      </c>
      <c r="I46" s="1318">
        <v>0</v>
      </c>
      <c r="J46" s="1318">
        <v>0</v>
      </c>
      <c r="K46" s="1318">
        <v>0</v>
      </c>
      <c r="L46" s="1320">
        <v>0</v>
      </c>
      <c r="M46" s="1321">
        <v>0</v>
      </c>
      <c r="N46" s="1320">
        <v>0</v>
      </c>
      <c r="O46" s="1320">
        <v>0</v>
      </c>
      <c r="P46" s="1320">
        <v>0</v>
      </c>
      <c r="Q46" s="1318">
        <v>0</v>
      </c>
      <c r="R46" s="1318">
        <v>0</v>
      </c>
      <c r="S46" s="1318">
        <v>0</v>
      </c>
      <c r="T46" s="1318">
        <v>0</v>
      </c>
      <c r="U46" s="1318">
        <v>0</v>
      </c>
      <c r="V46" s="1320">
        <v>0</v>
      </c>
      <c r="W46" s="1320">
        <v>0</v>
      </c>
      <c r="X46" s="48">
        <v>0</v>
      </c>
      <c r="Y46" s="1322">
        <v>0</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v>0</v>
      </c>
      <c r="G47" s="1318">
        <v>0</v>
      </c>
      <c r="H47" s="1318">
        <v>0</v>
      </c>
      <c r="I47" s="1318">
        <v>0</v>
      </c>
      <c r="J47" s="1318">
        <v>0</v>
      </c>
      <c r="K47" s="1318">
        <v>0</v>
      </c>
      <c r="L47" s="1320">
        <v>0</v>
      </c>
      <c r="M47" s="1321">
        <v>0</v>
      </c>
      <c r="N47" s="1320">
        <v>0</v>
      </c>
      <c r="O47" s="1320">
        <v>0</v>
      </c>
      <c r="P47" s="1320">
        <v>0</v>
      </c>
      <c r="Q47" s="1318">
        <v>0</v>
      </c>
      <c r="R47" s="1318">
        <v>0</v>
      </c>
      <c r="S47" s="1318">
        <v>0</v>
      </c>
      <c r="T47" s="1318">
        <v>0</v>
      </c>
      <c r="U47" s="1318">
        <v>0</v>
      </c>
      <c r="V47" s="1320">
        <v>0</v>
      </c>
      <c r="W47" s="1320">
        <v>0</v>
      </c>
      <c r="X47" s="48">
        <v>0</v>
      </c>
      <c r="Y47" s="1322">
        <v>0</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v>0</v>
      </c>
      <c r="G48" s="1318">
        <v>0</v>
      </c>
      <c r="H48" s="1318">
        <v>0</v>
      </c>
      <c r="I48" s="1318">
        <v>0</v>
      </c>
      <c r="J48" s="1318">
        <v>0</v>
      </c>
      <c r="K48" s="1318">
        <v>0</v>
      </c>
      <c r="L48" s="1320">
        <v>0</v>
      </c>
      <c r="M48" s="1321">
        <v>0</v>
      </c>
      <c r="N48" s="1320">
        <v>0</v>
      </c>
      <c r="O48" s="1320">
        <v>0</v>
      </c>
      <c r="P48" s="1320">
        <v>0</v>
      </c>
      <c r="Q48" s="1318">
        <v>0</v>
      </c>
      <c r="R48" s="1318">
        <v>0</v>
      </c>
      <c r="S48" s="1318">
        <v>0</v>
      </c>
      <c r="T48" s="1318">
        <v>0</v>
      </c>
      <c r="U48" s="1318">
        <v>0</v>
      </c>
      <c r="V48" s="1320">
        <v>0</v>
      </c>
      <c r="W48" s="1320">
        <v>0</v>
      </c>
      <c r="X48" s="48">
        <v>0</v>
      </c>
      <c r="Y48" s="1322">
        <v>0</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v>0</v>
      </c>
      <c r="G49" s="1318">
        <v>0</v>
      </c>
      <c r="H49" s="1318">
        <v>0</v>
      </c>
      <c r="I49" s="1318">
        <v>0</v>
      </c>
      <c r="J49" s="1318">
        <v>0</v>
      </c>
      <c r="K49" s="1318">
        <v>0</v>
      </c>
      <c r="L49" s="1320">
        <v>0</v>
      </c>
      <c r="M49" s="1321">
        <v>0</v>
      </c>
      <c r="N49" s="1320">
        <v>0</v>
      </c>
      <c r="O49" s="1320">
        <v>0</v>
      </c>
      <c r="P49" s="1320">
        <v>0</v>
      </c>
      <c r="Q49" s="1318">
        <v>0</v>
      </c>
      <c r="R49" s="1318">
        <v>0</v>
      </c>
      <c r="S49" s="1318">
        <v>0</v>
      </c>
      <c r="T49" s="1318">
        <v>0</v>
      </c>
      <c r="U49" s="1318">
        <v>0</v>
      </c>
      <c r="V49" s="1320">
        <v>0</v>
      </c>
      <c r="W49" s="1320">
        <v>0</v>
      </c>
      <c r="X49" s="48">
        <v>0</v>
      </c>
      <c r="Y49" s="1322">
        <v>0</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v>0</v>
      </c>
      <c r="G50" s="1318">
        <v>0</v>
      </c>
      <c r="H50" s="1318">
        <v>4.7422059772092027</v>
      </c>
      <c r="I50" s="1318">
        <v>0</v>
      </c>
      <c r="J50" s="1318">
        <v>12.645882605891206</v>
      </c>
      <c r="K50" s="1318">
        <v>28.453235863255212</v>
      </c>
      <c r="L50" s="1321">
        <v>1085.9651687809073</v>
      </c>
      <c r="M50" s="1321">
        <v>0</v>
      </c>
      <c r="N50" s="1320">
        <v>0</v>
      </c>
      <c r="O50" s="1320">
        <v>0</v>
      </c>
      <c r="P50" s="1320">
        <v>0</v>
      </c>
      <c r="Q50" s="1318">
        <v>0</v>
      </c>
      <c r="R50" s="1318">
        <v>75.875295635347243</v>
      </c>
      <c r="S50" s="1318">
        <v>0</v>
      </c>
      <c r="T50" s="1318">
        <v>0</v>
      </c>
      <c r="U50" s="1318">
        <v>0</v>
      </c>
      <c r="V50" s="1320">
        <v>0</v>
      </c>
      <c r="W50" s="1320">
        <v>0</v>
      </c>
      <c r="X50" s="48">
        <v>0</v>
      </c>
      <c r="Y50" s="1322">
        <v>1207.6817888626101</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129</v>
      </c>
      <c r="C51" s="1340"/>
      <c r="D51" s="28" t="s">
        <v>130</v>
      </c>
      <c r="E51" s="29" t="s">
        <v>131</v>
      </c>
      <c r="F51" s="1326">
        <v>0</v>
      </c>
      <c r="G51" s="1327">
        <v>144.76630903659935</v>
      </c>
      <c r="H51" s="1327">
        <v>113.9548182113418</v>
      </c>
      <c r="I51" s="1327">
        <v>0</v>
      </c>
      <c r="J51" s="1327">
        <v>6.3181924518652739</v>
      </c>
      <c r="K51" s="1327">
        <v>1815.8080814305908</v>
      </c>
      <c r="L51" s="1320">
        <v>0</v>
      </c>
      <c r="M51" s="1328">
        <v>0</v>
      </c>
      <c r="N51" s="1320">
        <v>0</v>
      </c>
      <c r="O51" s="1320">
        <v>0</v>
      </c>
      <c r="P51" s="1320">
        <v>0</v>
      </c>
      <c r="Q51" s="1327">
        <v>16.379412857673728</v>
      </c>
      <c r="R51" s="1327">
        <v>1069.4144814380504</v>
      </c>
      <c r="S51" s="1327">
        <v>1228.8981185291195</v>
      </c>
      <c r="T51" s="1327">
        <v>0</v>
      </c>
      <c r="U51" s="1327">
        <v>11319.537034106226</v>
      </c>
      <c r="V51" s="1320">
        <v>0</v>
      </c>
      <c r="W51" s="1320">
        <v>0</v>
      </c>
      <c r="X51" s="65">
        <v>0</v>
      </c>
      <c r="Y51" s="1329">
        <v>15715.076448061467</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0</v>
      </c>
      <c r="G52" s="1318">
        <v>6.0285484519501402</v>
      </c>
      <c r="H52" s="1318">
        <v>2.0095161506500467</v>
      </c>
      <c r="I52" s="1318">
        <v>0</v>
      </c>
      <c r="J52" s="1318">
        <v>0</v>
      </c>
      <c r="K52" s="1318">
        <v>130.61854979225305</v>
      </c>
      <c r="L52" s="1320">
        <v>0</v>
      </c>
      <c r="M52" s="1321">
        <v>0</v>
      </c>
      <c r="N52" s="1320">
        <v>0</v>
      </c>
      <c r="O52" s="1320">
        <v>0</v>
      </c>
      <c r="P52" s="1320">
        <v>0</v>
      </c>
      <c r="Q52" s="1318">
        <v>0</v>
      </c>
      <c r="R52" s="1318">
        <v>918.34888084707131</v>
      </c>
      <c r="S52" s="1318">
        <v>1175.5669481302773</v>
      </c>
      <c r="T52" s="1318">
        <v>0</v>
      </c>
      <c r="U52" s="1318">
        <v>11297.499798954563</v>
      </c>
      <c r="V52" s="1320">
        <v>0</v>
      </c>
      <c r="W52" s="1320">
        <v>0</v>
      </c>
      <c r="X52" s="48">
        <v>0</v>
      </c>
      <c r="Y52" s="1322">
        <v>13530.072242326765</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51.185665180230401</v>
      </c>
      <c r="H53" s="1318">
        <v>30.711399108138238</v>
      </c>
      <c r="I53" s="1318">
        <v>0</v>
      </c>
      <c r="J53" s="1318">
        <v>0</v>
      </c>
      <c r="K53" s="1318">
        <v>130.01158955778521</v>
      </c>
      <c r="L53" s="1342">
        <v>0</v>
      </c>
      <c r="M53" s="1343">
        <v>0</v>
      </c>
      <c r="N53" s="1342">
        <v>0</v>
      </c>
      <c r="O53" s="1342">
        <v>0</v>
      </c>
      <c r="P53" s="1342">
        <v>0</v>
      </c>
      <c r="Q53" s="1318">
        <v>16.379412857673728</v>
      </c>
      <c r="R53" s="1318">
        <v>40.94853214418432</v>
      </c>
      <c r="S53" s="1318">
        <v>23.545405982905983</v>
      </c>
      <c r="T53" s="1318">
        <v>0</v>
      </c>
      <c r="U53" s="1318">
        <v>18.426839464882946</v>
      </c>
      <c r="V53" s="1342">
        <v>0</v>
      </c>
      <c r="W53" s="1342">
        <v>0</v>
      </c>
      <c r="X53" s="48">
        <v>0</v>
      </c>
      <c r="Y53" s="1322">
        <v>311.20884429580087</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87.552095404418807</v>
      </c>
      <c r="H54" s="1318">
        <v>81.233902952553521</v>
      </c>
      <c r="I54" s="1318">
        <v>0</v>
      </c>
      <c r="J54" s="1318">
        <v>6.3181924518652739</v>
      </c>
      <c r="K54" s="1318">
        <v>1555.1779420805526</v>
      </c>
      <c r="L54" s="1342">
        <v>0</v>
      </c>
      <c r="M54" s="1343">
        <v>0</v>
      </c>
      <c r="N54" s="1342">
        <v>0</v>
      </c>
      <c r="O54" s="1342">
        <v>0</v>
      </c>
      <c r="P54" s="1342">
        <v>0</v>
      </c>
      <c r="Q54" s="1318">
        <v>0</v>
      </c>
      <c r="R54" s="1318">
        <v>110.11706844679478</v>
      </c>
      <c r="S54" s="1318">
        <v>29.785764415936292</v>
      </c>
      <c r="T54" s="1318">
        <v>0</v>
      </c>
      <c r="U54" s="1318">
        <v>3.6103956867801568</v>
      </c>
      <c r="V54" s="1342">
        <v>0</v>
      </c>
      <c r="W54" s="1342">
        <v>0</v>
      </c>
      <c r="X54" s="48">
        <v>0</v>
      </c>
      <c r="Y54" s="1322">
        <v>1873.7953614389012</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0</v>
      </c>
      <c r="H55" s="1318">
        <v>0</v>
      </c>
      <c r="I55" s="1318">
        <v>0</v>
      </c>
      <c r="J55" s="1318">
        <v>0</v>
      </c>
      <c r="K55" s="1318">
        <v>0</v>
      </c>
      <c r="L55" s="1342">
        <v>0</v>
      </c>
      <c r="M55" s="1343">
        <v>0</v>
      </c>
      <c r="N55" s="1342">
        <v>0</v>
      </c>
      <c r="O55" s="1342">
        <v>0</v>
      </c>
      <c r="P55" s="1342">
        <v>0</v>
      </c>
      <c r="Q55" s="1318">
        <v>0</v>
      </c>
      <c r="R55" s="1318">
        <v>0</v>
      </c>
      <c r="S55" s="1318">
        <v>0</v>
      </c>
      <c r="T55" s="1318">
        <v>0</v>
      </c>
      <c r="U55" s="1318">
        <v>0</v>
      </c>
      <c r="V55" s="1342">
        <v>0</v>
      </c>
      <c r="W55" s="1342">
        <v>0</v>
      </c>
      <c r="X55" s="48">
        <v>0</v>
      </c>
      <c r="Y55" s="1322">
        <v>0</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139</v>
      </c>
      <c r="C56" s="1344"/>
      <c r="D56" s="28" t="s">
        <v>140</v>
      </c>
      <c r="E56" s="29" t="s">
        <v>141</v>
      </c>
      <c r="F56" s="1326">
        <v>0</v>
      </c>
      <c r="G56" s="1327">
        <v>334.34356302760278</v>
      </c>
      <c r="H56" s="1327">
        <v>657.76973189001239</v>
      </c>
      <c r="I56" s="1327">
        <v>0</v>
      </c>
      <c r="J56" s="1327">
        <v>1160.0548238865981</v>
      </c>
      <c r="K56" s="1327">
        <v>3647.4559647509577</v>
      </c>
      <c r="L56" s="1342">
        <v>0</v>
      </c>
      <c r="M56" s="1345">
        <v>0</v>
      </c>
      <c r="N56" s="1342">
        <v>0</v>
      </c>
      <c r="O56" s="1342">
        <v>0</v>
      </c>
      <c r="P56" s="1342">
        <v>0</v>
      </c>
      <c r="Q56" s="1327">
        <v>3.883028699202002</v>
      </c>
      <c r="R56" s="1327">
        <v>2984.9414629027078</v>
      </c>
      <c r="S56" s="1327">
        <v>186.91981310019492</v>
      </c>
      <c r="T56" s="1327">
        <v>0</v>
      </c>
      <c r="U56" s="1327">
        <v>1577.1665263424848</v>
      </c>
      <c r="V56" s="1342">
        <v>0</v>
      </c>
      <c r="W56" s="1342">
        <v>0</v>
      </c>
      <c r="X56" s="65">
        <v>0</v>
      </c>
      <c r="Y56" s="1329">
        <v>10552.534914599761</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0</v>
      </c>
      <c r="H57" s="1318">
        <v>0</v>
      </c>
      <c r="I57" s="1318">
        <v>0</v>
      </c>
      <c r="J57" s="1318">
        <v>0</v>
      </c>
      <c r="K57" s="1318">
        <v>0</v>
      </c>
      <c r="L57" s="1342">
        <v>0</v>
      </c>
      <c r="M57" s="1343">
        <v>0</v>
      </c>
      <c r="N57" s="1342">
        <v>0</v>
      </c>
      <c r="O57" s="1342">
        <v>0</v>
      </c>
      <c r="P57" s="1342">
        <v>0</v>
      </c>
      <c r="Q57" s="1318">
        <v>0</v>
      </c>
      <c r="R57" s="1318">
        <v>0</v>
      </c>
      <c r="S57" s="1318">
        <v>0</v>
      </c>
      <c r="T57" s="1319">
        <v>0</v>
      </c>
      <c r="U57" s="1318">
        <v>0</v>
      </c>
      <c r="V57" s="1342">
        <v>0</v>
      </c>
      <c r="W57" s="1342">
        <v>0</v>
      </c>
      <c r="X57" s="101">
        <v>0</v>
      </c>
      <c r="Y57" s="1322">
        <v>0</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144</v>
      </c>
      <c r="E58" s="76" t="s">
        <v>145</v>
      </c>
      <c r="F58" s="1317">
        <v>0</v>
      </c>
      <c r="G58" s="1318">
        <v>0</v>
      </c>
      <c r="H58" s="1318">
        <v>0</v>
      </c>
      <c r="I58" s="1318">
        <v>0</v>
      </c>
      <c r="J58" s="1318">
        <v>0</v>
      </c>
      <c r="K58" s="1318">
        <v>0</v>
      </c>
      <c r="L58" s="1342">
        <v>0</v>
      </c>
      <c r="M58" s="1343">
        <v>0</v>
      </c>
      <c r="N58" s="1342">
        <v>0</v>
      </c>
      <c r="O58" s="1342">
        <v>0</v>
      </c>
      <c r="P58" s="1342">
        <v>0</v>
      </c>
      <c r="Q58" s="1318">
        <v>0</v>
      </c>
      <c r="R58" s="1318">
        <v>0</v>
      </c>
      <c r="S58" s="1318">
        <v>0</v>
      </c>
      <c r="T58" s="1319">
        <v>0</v>
      </c>
      <c r="U58" s="1318">
        <v>0</v>
      </c>
      <c r="V58" s="1342">
        <v>0</v>
      </c>
      <c r="W58" s="1342">
        <v>0</v>
      </c>
      <c r="X58" s="101">
        <v>0</v>
      </c>
      <c r="Y58" s="1322">
        <v>0</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187.03366221706329</v>
      </c>
      <c r="H59" s="1318">
        <v>39.37550783517122</v>
      </c>
      <c r="I59" s="1318">
        <v>0</v>
      </c>
      <c r="J59" s="1318">
        <v>0</v>
      </c>
      <c r="K59" s="1318">
        <v>921.22281872702672</v>
      </c>
      <c r="L59" s="1342">
        <v>0</v>
      </c>
      <c r="M59" s="1343">
        <v>0</v>
      </c>
      <c r="N59" s="1342">
        <v>0</v>
      </c>
      <c r="O59" s="1342">
        <v>0</v>
      </c>
      <c r="P59" s="1342">
        <v>0</v>
      </c>
      <c r="Q59" s="1318">
        <v>0</v>
      </c>
      <c r="R59" s="1318">
        <v>103.36070806732445</v>
      </c>
      <c r="S59" s="1318">
        <v>24.609692396982012</v>
      </c>
      <c r="T59" s="1319">
        <v>0</v>
      </c>
      <c r="U59" s="1318">
        <v>0</v>
      </c>
      <c r="V59" s="1342">
        <v>0</v>
      </c>
      <c r="W59" s="1342">
        <v>0</v>
      </c>
      <c r="X59" s="101">
        <v>0</v>
      </c>
      <c r="Y59" s="1322">
        <v>1275.6023892435676</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v>
      </c>
      <c r="G60" s="1318">
        <v>121.34464685006256</v>
      </c>
      <c r="H60" s="1318">
        <v>577.60051900629776</v>
      </c>
      <c r="I60" s="1318">
        <v>0</v>
      </c>
      <c r="J60" s="1318">
        <v>1160.0548238865981</v>
      </c>
      <c r="K60" s="1318">
        <v>2139.5488132603032</v>
      </c>
      <c r="L60" s="1342">
        <v>0</v>
      </c>
      <c r="M60" s="1343">
        <v>0</v>
      </c>
      <c r="N60" s="1342">
        <v>0</v>
      </c>
      <c r="O60" s="1342">
        <v>0</v>
      </c>
      <c r="P60" s="1342">
        <v>0</v>
      </c>
      <c r="Q60" s="1318">
        <v>3.883028699202002</v>
      </c>
      <c r="R60" s="1318">
        <v>2105.5723121422857</v>
      </c>
      <c r="S60" s="1318">
        <v>16.50287197160851</v>
      </c>
      <c r="T60" s="1319">
        <v>0</v>
      </c>
      <c r="U60" s="1318">
        <v>0</v>
      </c>
      <c r="V60" s="1342">
        <v>0</v>
      </c>
      <c r="W60" s="1342">
        <v>0</v>
      </c>
      <c r="X60" s="101">
        <v>0</v>
      </c>
      <c r="Y60" s="1322">
        <v>6124.507015816358</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150</v>
      </c>
      <c r="E61" s="74" t="s">
        <v>151</v>
      </c>
      <c r="F61" s="1317">
        <v>0</v>
      </c>
      <c r="G61" s="1318">
        <v>0</v>
      </c>
      <c r="H61" s="1318">
        <v>0</v>
      </c>
      <c r="I61" s="1318">
        <v>0</v>
      </c>
      <c r="J61" s="1318">
        <v>0</v>
      </c>
      <c r="K61" s="1318">
        <v>0</v>
      </c>
      <c r="L61" s="1342">
        <v>0</v>
      </c>
      <c r="M61" s="1343">
        <v>0</v>
      </c>
      <c r="N61" s="1342">
        <v>0</v>
      </c>
      <c r="O61" s="1342">
        <v>0</v>
      </c>
      <c r="P61" s="1342">
        <v>0</v>
      </c>
      <c r="Q61" s="1318">
        <v>0</v>
      </c>
      <c r="R61" s="1318">
        <v>0</v>
      </c>
      <c r="S61" s="1318">
        <v>0</v>
      </c>
      <c r="T61" s="1319">
        <v>0</v>
      </c>
      <c r="U61" s="1318">
        <v>0</v>
      </c>
      <c r="V61" s="1342">
        <v>0</v>
      </c>
      <c r="W61" s="1342">
        <v>0</v>
      </c>
      <c r="X61" s="101">
        <v>0</v>
      </c>
      <c r="Y61" s="1322">
        <v>0</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152</v>
      </c>
      <c r="E62" s="74" t="s">
        <v>153</v>
      </c>
      <c r="F62" s="1317">
        <v>0</v>
      </c>
      <c r="G62" s="1318">
        <v>0</v>
      </c>
      <c r="H62" s="1318">
        <v>0</v>
      </c>
      <c r="I62" s="1318">
        <v>0</v>
      </c>
      <c r="J62" s="1318">
        <v>0</v>
      </c>
      <c r="K62" s="1318">
        <v>143.23450208461497</v>
      </c>
      <c r="L62" s="1342">
        <v>0</v>
      </c>
      <c r="M62" s="1343">
        <v>0</v>
      </c>
      <c r="N62" s="1342">
        <v>0</v>
      </c>
      <c r="O62" s="1342">
        <v>0</v>
      </c>
      <c r="P62" s="1342">
        <v>0</v>
      </c>
      <c r="Q62" s="1318">
        <v>0</v>
      </c>
      <c r="R62" s="1318">
        <v>9.4648349395120022</v>
      </c>
      <c r="S62" s="1318">
        <v>41.645273733852811</v>
      </c>
      <c r="T62" s="1319">
        <v>0</v>
      </c>
      <c r="U62" s="1318">
        <v>0</v>
      </c>
      <c r="V62" s="1342">
        <v>0</v>
      </c>
      <c r="W62" s="1342">
        <v>0</v>
      </c>
      <c r="X62" s="101">
        <v>0</v>
      </c>
      <c r="Y62" s="1322">
        <v>194.34461075797978</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154</v>
      </c>
      <c r="E63" s="74" t="s">
        <v>155</v>
      </c>
      <c r="F63" s="1317">
        <v>0</v>
      </c>
      <c r="G63" s="1318">
        <v>0</v>
      </c>
      <c r="H63" s="1318">
        <v>1.3981473154060615</v>
      </c>
      <c r="I63" s="1318">
        <v>0</v>
      </c>
      <c r="J63" s="1318">
        <v>0</v>
      </c>
      <c r="K63" s="1318">
        <v>142.61102617141827</v>
      </c>
      <c r="L63" s="1342">
        <v>0</v>
      </c>
      <c r="M63" s="1343">
        <v>0</v>
      </c>
      <c r="N63" s="1342">
        <v>0</v>
      </c>
      <c r="O63" s="1342">
        <v>0</v>
      </c>
      <c r="P63" s="1342">
        <v>0</v>
      </c>
      <c r="Q63" s="1318">
        <v>0</v>
      </c>
      <c r="R63" s="1318">
        <v>31.458314596636384</v>
      </c>
      <c r="S63" s="1318">
        <v>104.16197499775159</v>
      </c>
      <c r="T63" s="1319">
        <v>0</v>
      </c>
      <c r="U63" s="1318">
        <v>90.879575501394001</v>
      </c>
      <c r="V63" s="1342">
        <v>0</v>
      </c>
      <c r="W63" s="1342">
        <v>0</v>
      </c>
      <c r="X63" s="101">
        <v>0</v>
      </c>
      <c r="Y63" s="1322">
        <v>370.50903858260631</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25.965253960476886</v>
      </c>
      <c r="H64" s="1318">
        <v>39.395557733137345</v>
      </c>
      <c r="I64" s="1318">
        <v>0</v>
      </c>
      <c r="J64" s="1318">
        <v>0</v>
      </c>
      <c r="K64" s="1318">
        <v>300.83880450759426</v>
      </c>
      <c r="L64" s="1342">
        <v>0</v>
      </c>
      <c r="M64" s="1343">
        <v>0</v>
      </c>
      <c r="N64" s="1342">
        <v>0</v>
      </c>
      <c r="O64" s="1342">
        <v>0</v>
      </c>
      <c r="P64" s="1342">
        <v>0</v>
      </c>
      <c r="Q64" s="1318">
        <v>0</v>
      </c>
      <c r="R64" s="1318">
        <v>735.08529315694909</v>
      </c>
      <c r="S64" s="1318">
        <v>0</v>
      </c>
      <c r="T64" s="1319">
        <v>0</v>
      </c>
      <c r="U64" s="1318">
        <v>1486.2869508410909</v>
      </c>
      <c r="V64" s="1342">
        <v>0</v>
      </c>
      <c r="W64" s="1342">
        <v>0</v>
      </c>
      <c r="X64" s="101">
        <v>0</v>
      </c>
      <c r="Y64" s="1322">
        <v>2587.5718601992485</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v>
      </c>
      <c r="G65" s="1318">
        <v>0</v>
      </c>
      <c r="H65" s="1318">
        <v>0</v>
      </c>
      <c r="I65" s="1318">
        <v>0</v>
      </c>
      <c r="J65" s="1318">
        <v>0</v>
      </c>
      <c r="K65" s="1318">
        <v>0</v>
      </c>
      <c r="L65" s="1342">
        <v>0</v>
      </c>
      <c r="M65" s="1343">
        <v>0</v>
      </c>
      <c r="N65" s="1342">
        <v>0</v>
      </c>
      <c r="O65" s="1342">
        <v>0</v>
      </c>
      <c r="P65" s="1342">
        <v>0</v>
      </c>
      <c r="Q65" s="1318">
        <v>0</v>
      </c>
      <c r="R65" s="1318">
        <v>0</v>
      </c>
      <c r="S65" s="1318">
        <v>0</v>
      </c>
      <c r="T65" s="1319">
        <v>0</v>
      </c>
      <c r="U65" s="1318">
        <v>0</v>
      </c>
      <c r="V65" s="1342">
        <v>0</v>
      </c>
      <c r="W65" s="1342">
        <v>0</v>
      </c>
      <c r="X65" s="101">
        <v>0</v>
      </c>
      <c r="Y65" s="1322">
        <v>0</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159</v>
      </c>
      <c r="C66" s="1346"/>
      <c r="D66" s="1347" t="s">
        <v>160</v>
      </c>
      <c r="E66" s="29" t="s">
        <v>161</v>
      </c>
      <c r="F66" s="1326">
        <v>0</v>
      </c>
      <c r="G66" s="1327">
        <v>7.9725245364719841</v>
      </c>
      <c r="H66" s="1327">
        <v>3.5123648926440572</v>
      </c>
      <c r="I66" s="1327">
        <v>1.8473170597274322E-3</v>
      </c>
      <c r="J66" s="1327">
        <v>0</v>
      </c>
      <c r="K66" s="1327">
        <v>86.902869416748047</v>
      </c>
      <c r="L66" s="1342">
        <v>0</v>
      </c>
      <c r="M66" s="1345">
        <v>15.661554032369171</v>
      </c>
      <c r="N66" s="1342">
        <v>0</v>
      </c>
      <c r="O66" s="1342">
        <v>0</v>
      </c>
      <c r="P66" s="1342">
        <v>0</v>
      </c>
      <c r="Q66" s="1327">
        <v>0</v>
      </c>
      <c r="R66" s="1327">
        <v>10.679409744135622</v>
      </c>
      <c r="S66" s="1327">
        <v>75.093009925325845</v>
      </c>
      <c r="T66" s="1327">
        <v>0</v>
      </c>
      <c r="U66" s="1327">
        <v>7.708477962501874</v>
      </c>
      <c r="V66" s="1342">
        <v>0</v>
      </c>
      <c r="W66" s="1342">
        <v>0</v>
      </c>
      <c r="X66" s="65">
        <v>0</v>
      </c>
      <c r="Y66" s="1329">
        <v>207.53205782725632</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162</v>
      </c>
      <c r="C67" s="106">
        <v>56</v>
      </c>
      <c r="D67" s="41" t="s">
        <v>162</v>
      </c>
      <c r="E67" s="74" t="s">
        <v>163</v>
      </c>
      <c r="F67" s="1317">
        <v>0</v>
      </c>
      <c r="G67" s="1348">
        <v>7.9725245364719841</v>
      </c>
      <c r="H67" s="1318">
        <v>3.5123648926440572</v>
      </c>
      <c r="I67" s="1318">
        <v>1.8473170597274322E-3</v>
      </c>
      <c r="J67" s="1318">
        <v>0</v>
      </c>
      <c r="K67" s="1318">
        <v>86.902869416748047</v>
      </c>
      <c r="L67" s="1342">
        <v>0</v>
      </c>
      <c r="M67" s="1343">
        <v>15.661554032369171</v>
      </c>
      <c r="N67" s="1342">
        <v>0</v>
      </c>
      <c r="O67" s="1342">
        <v>0</v>
      </c>
      <c r="P67" s="1342">
        <v>0</v>
      </c>
      <c r="Q67" s="1318">
        <v>0</v>
      </c>
      <c r="R67" s="1318">
        <v>10.679409744135622</v>
      </c>
      <c r="S67" s="1318">
        <v>75.093009925325845</v>
      </c>
      <c r="T67" s="1318">
        <v>0</v>
      </c>
      <c r="U67" s="1318">
        <v>7.708477962501874</v>
      </c>
      <c r="V67" s="1342">
        <v>0</v>
      </c>
      <c r="W67" s="1342">
        <v>0</v>
      </c>
      <c r="X67" s="48">
        <v>0</v>
      </c>
      <c r="Y67" s="1322">
        <v>207.53205782725632</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164</v>
      </c>
      <c r="C68" s="72"/>
      <c r="D68" s="28" t="s">
        <v>165</v>
      </c>
      <c r="E68" s="29" t="s">
        <v>166</v>
      </c>
      <c r="F68" s="1326">
        <v>1.2402538531278333</v>
      </c>
      <c r="G68" s="1327">
        <v>199.06074342701726</v>
      </c>
      <c r="H68" s="1327">
        <v>1.2402538531278333</v>
      </c>
      <c r="I68" s="1327">
        <v>67.593834995466921</v>
      </c>
      <c r="J68" s="1327">
        <v>822.90843155031746</v>
      </c>
      <c r="K68" s="1327">
        <v>52.710788757932917</v>
      </c>
      <c r="L68" s="1349">
        <v>0</v>
      </c>
      <c r="M68" s="1350">
        <v>0</v>
      </c>
      <c r="N68" s="1349">
        <v>0</v>
      </c>
      <c r="O68" s="1349">
        <v>0</v>
      </c>
      <c r="P68" s="1342">
        <v>0</v>
      </c>
      <c r="Q68" s="1327">
        <v>0</v>
      </c>
      <c r="R68" s="1327">
        <v>6.2012692656391666</v>
      </c>
      <c r="S68" s="1327">
        <v>0</v>
      </c>
      <c r="T68" s="1327">
        <v>0</v>
      </c>
      <c r="U68" s="1327">
        <v>0</v>
      </c>
      <c r="V68" s="1349">
        <v>0</v>
      </c>
      <c r="W68" s="1349">
        <v>0</v>
      </c>
      <c r="X68" s="65">
        <v>0</v>
      </c>
      <c r="Y68" s="1329">
        <v>1150.9555757026294</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1.2402538531278333</v>
      </c>
      <c r="G69" s="1318">
        <v>199.06074342701726</v>
      </c>
      <c r="H69" s="1318">
        <v>1.2402538531278333</v>
      </c>
      <c r="I69" s="1318">
        <v>67.593834995466921</v>
      </c>
      <c r="J69" s="1318">
        <v>822.90843155031746</v>
      </c>
      <c r="K69" s="1318">
        <v>52.710788757932917</v>
      </c>
      <c r="L69" s="1342">
        <v>0</v>
      </c>
      <c r="M69" s="1343">
        <v>0</v>
      </c>
      <c r="N69" s="1342">
        <v>0</v>
      </c>
      <c r="O69" s="1342">
        <v>0</v>
      </c>
      <c r="P69" s="1342">
        <v>0</v>
      </c>
      <c r="Q69" s="1318">
        <v>0</v>
      </c>
      <c r="R69" s="1318">
        <v>6.2012692656391666</v>
      </c>
      <c r="S69" s="1318">
        <v>0</v>
      </c>
      <c r="T69" s="1318">
        <v>0</v>
      </c>
      <c r="U69" s="1318">
        <v>0</v>
      </c>
      <c r="V69" s="1342">
        <v>0</v>
      </c>
      <c r="W69" s="1342">
        <v>0</v>
      </c>
      <c r="X69" s="48">
        <v>0</v>
      </c>
      <c r="Y69" s="1322">
        <v>1150.9555757026294</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169</v>
      </c>
      <c r="E70" s="76" t="s">
        <v>170</v>
      </c>
      <c r="F70" s="1317">
        <v>0</v>
      </c>
      <c r="G70" s="1318">
        <v>0</v>
      </c>
      <c r="H70" s="1318">
        <v>0</v>
      </c>
      <c r="I70" s="1318">
        <v>0</v>
      </c>
      <c r="J70" s="1318">
        <v>0</v>
      </c>
      <c r="K70" s="1318">
        <v>0</v>
      </c>
      <c r="L70" s="1342">
        <v>0</v>
      </c>
      <c r="M70" s="1343">
        <v>0</v>
      </c>
      <c r="N70" s="1342">
        <v>0</v>
      </c>
      <c r="O70" s="1342">
        <v>0</v>
      </c>
      <c r="P70" s="1342">
        <v>0</v>
      </c>
      <c r="Q70" s="1318">
        <v>0</v>
      </c>
      <c r="R70" s="1318">
        <v>0</v>
      </c>
      <c r="S70" s="1318">
        <v>0</v>
      </c>
      <c r="T70" s="1318">
        <v>0</v>
      </c>
      <c r="U70" s="1318">
        <v>0</v>
      </c>
      <c r="V70" s="1342">
        <v>0</v>
      </c>
      <c r="W70" s="1342">
        <v>0</v>
      </c>
      <c r="X70" s="48">
        <v>0</v>
      </c>
      <c r="Y70" s="1322">
        <v>0</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172</v>
      </c>
      <c r="E71" s="1351" t="s">
        <v>173</v>
      </c>
      <c r="F71" s="1326">
        <v>0</v>
      </c>
      <c r="G71" s="1327">
        <v>1122.8014931996356</v>
      </c>
      <c r="H71" s="1327">
        <v>1405.9672399162314</v>
      </c>
      <c r="I71" s="1327">
        <v>0</v>
      </c>
      <c r="J71" s="1327">
        <v>0</v>
      </c>
      <c r="K71" s="1327">
        <v>80.300734143512216</v>
      </c>
      <c r="L71" s="1342">
        <v>0</v>
      </c>
      <c r="M71" s="1345">
        <v>0</v>
      </c>
      <c r="N71" s="1342">
        <v>0</v>
      </c>
      <c r="O71" s="1342">
        <v>0</v>
      </c>
      <c r="P71" s="1342">
        <v>0</v>
      </c>
      <c r="Q71" s="1327">
        <v>0</v>
      </c>
      <c r="R71" s="1327">
        <v>138.0609113344596</v>
      </c>
      <c r="S71" s="1327">
        <v>50.716253143270869</v>
      </c>
      <c r="T71" s="1327">
        <v>0</v>
      </c>
      <c r="U71" s="1327">
        <v>0</v>
      </c>
      <c r="V71" s="1342">
        <v>0</v>
      </c>
      <c r="W71" s="1342">
        <v>0</v>
      </c>
      <c r="X71" s="65">
        <v>0</v>
      </c>
      <c r="Y71" s="1329">
        <v>2797.8466317371094</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0</v>
      </c>
      <c r="G72" s="1318">
        <v>1122.8014931996356</v>
      </c>
      <c r="H72" s="1318">
        <v>1405.9672399162314</v>
      </c>
      <c r="I72" s="1319">
        <v>0</v>
      </c>
      <c r="J72" s="1318">
        <v>0</v>
      </c>
      <c r="K72" s="1318">
        <v>80.300734143512216</v>
      </c>
      <c r="L72" s="1342">
        <v>0</v>
      </c>
      <c r="M72" s="1343">
        <v>0</v>
      </c>
      <c r="N72" s="1342">
        <v>0</v>
      </c>
      <c r="O72" s="1342">
        <v>0</v>
      </c>
      <c r="P72" s="1342">
        <v>0</v>
      </c>
      <c r="Q72" s="1318">
        <v>0</v>
      </c>
      <c r="R72" s="1318">
        <v>138.0609113344596</v>
      </c>
      <c r="S72" s="1318">
        <v>50.716253143270869</v>
      </c>
      <c r="T72" s="1319">
        <v>0</v>
      </c>
      <c r="U72" s="1318">
        <v>0</v>
      </c>
      <c r="V72" s="1342">
        <v>0</v>
      </c>
      <c r="W72" s="1342">
        <v>0</v>
      </c>
      <c r="X72" s="48">
        <v>0</v>
      </c>
      <c r="Y72" s="1322">
        <v>2797.8466317371094</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176</v>
      </c>
      <c r="E73" s="74"/>
      <c r="F73" s="1317">
        <v>0</v>
      </c>
      <c r="G73" s="1318">
        <v>0</v>
      </c>
      <c r="H73" s="1318">
        <v>0</v>
      </c>
      <c r="I73" s="1319">
        <v>0</v>
      </c>
      <c r="J73" s="1318">
        <v>0</v>
      </c>
      <c r="K73" s="1318">
        <v>0</v>
      </c>
      <c r="L73" s="1342">
        <v>0</v>
      </c>
      <c r="M73" s="1343">
        <v>0</v>
      </c>
      <c r="N73" s="1342">
        <v>0</v>
      </c>
      <c r="O73" s="1342">
        <v>0</v>
      </c>
      <c r="P73" s="1342">
        <v>0</v>
      </c>
      <c r="Q73" s="1318">
        <v>0</v>
      </c>
      <c r="R73" s="1318">
        <v>0</v>
      </c>
      <c r="S73" s="1318">
        <v>0</v>
      </c>
      <c r="T73" s="1319">
        <v>0</v>
      </c>
      <c r="U73" s="1318">
        <v>0</v>
      </c>
      <c r="V73" s="1342">
        <v>0</v>
      </c>
      <c r="W73" s="1342">
        <v>0</v>
      </c>
      <c r="X73" s="48">
        <v>0</v>
      </c>
      <c r="Y73" s="1322">
        <v>0</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177</v>
      </c>
      <c r="C74" s="1346"/>
      <c r="D74" s="28" t="s">
        <v>178</v>
      </c>
      <c r="E74" s="29" t="s">
        <v>179</v>
      </c>
      <c r="F74" s="1326">
        <v>10.462485045291402</v>
      </c>
      <c r="G74" s="1327">
        <v>1825.7036404033495</v>
      </c>
      <c r="H74" s="1327">
        <v>427.21813934939888</v>
      </c>
      <c r="I74" s="1327">
        <v>0</v>
      </c>
      <c r="J74" s="1327">
        <v>0</v>
      </c>
      <c r="K74" s="1327">
        <v>2109.9344841337661</v>
      </c>
      <c r="L74" s="1342">
        <v>0</v>
      </c>
      <c r="M74" s="1345">
        <v>0</v>
      </c>
      <c r="N74" s="1342">
        <v>0</v>
      </c>
      <c r="O74" s="1342">
        <v>0</v>
      </c>
      <c r="P74" s="1342">
        <v>0</v>
      </c>
      <c r="Q74" s="1327">
        <v>0</v>
      </c>
      <c r="R74" s="1327">
        <v>87.187375377428339</v>
      </c>
      <c r="S74" s="1327">
        <v>31.387455135874205</v>
      </c>
      <c r="T74" s="1327">
        <v>0</v>
      </c>
      <c r="U74" s="1327">
        <v>0</v>
      </c>
      <c r="V74" s="1342">
        <v>0</v>
      </c>
      <c r="W74" s="1342">
        <v>0</v>
      </c>
      <c r="X74" s="65">
        <v>0</v>
      </c>
      <c r="Y74" s="1329">
        <v>4491.8935794451081</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180</v>
      </c>
      <c r="E75" s="74" t="s">
        <v>181</v>
      </c>
      <c r="F75" s="1317">
        <v>10.462485045291402</v>
      </c>
      <c r="G75" s="1318">
        <v>1825.7036404033495</v>
      </c>
      <c r="H75" s="1318">
        <v>427.21813934939888</v>
      </c>
      <c r="I75" s="1318">
        <v>0</v>
      </c>
      <c r="J75" s="1318">
        <v>0</v>
      </c>
      <c r="K75" s="1318">
        <v>2109.9344841337661</v>
      </c>
      <c r="L75" s="1342">
        <v>0</v>
      </c>
      <c r="M75" s="1343">
        <v>0</v>
      </c>
      <c r="N75" s="1342">
        <v>0</v>
      </c>
      <c r="O75" s="1342">
        <v>0</v>
      </c>
      <c r="P75" s="1342">
        <v>0</v>
      </c>
      <c r="Q75" s="1318">
        <v>0</v>
      </c>
      <c r="R75" s="1318">
        <v>87.187375377428339</v>
      </c>
      <c r="S75" s="1318">
        <v>31.387455135874205</v>
      </c>
      <c r="T75" s="1318">
        <v>0</v>
      </c>
      <c r="U75" s="1318">
        <v>0</v>
      </c>
      <c r="V75" s="1342">
        <v>0</v>
      </c>
      <c r="W75" s="1342">
        <v>0</v>
      </c>
      <c r="X75" s="48">
        <v>0</v>
      </c>
      <c r="Y75" s="1322">
        <v>4491.8935794451081</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183</v>
      </c>
      <c r="E76" s="29" t="s">
        <v>184</v>
      </c>
      <c r="F76" s="1326">
        <v>0.13185641550223268</v>
      </c>
      <c r="G76" s="1327">
        <v>71.702630228536833</v>
      </c>
      <c r="H76" s="1327">
        <v>11.936260603943568</v>
      </c>
      <c r="I76" s="1327">
        <v>5.3595565042604196</v>
      </c>
      <c r="J76" s="1327">
        <v>2.0819318048726494</v>
      </c>
      <c r="K76" s="1327">
        <v>159.71970484199394</v>
      </c>
      <c r="L76" s="1342">
        <v>0</v>
      </c>
      <c r="M76" s="1345">
        <v>6.0390359430263647</v>
      </c>
      <c r="N76" s="1342">
        <v>0</v>
      </c>
      <c r="O76" s="1342">
        <v>0</v>
      </c>
      <c r="P76" s="1342">
        <v>0</v>
      </c>
      <c r="Q76" s="1327">
        <v>4.2268306060121087E-2</v>
      </c>
      <c r="R76" s="1327">
        <v>138.44705715827615</v>
      </c>
      <c r="S76" s="1327">
        <v>81.770182800095768</v>
      </c>
      <c r="T76" s="1327">
        <v>0.14760622466782605</v>
      </c>
      <c r="U76" s="1327">
        <v>100.09257242193169</v>
      </c>
      <c r="V76" s="1342">
        <v>0</v>
      </c>
      <c r="W76" s="1342">
        <v>0</v>
      </c>
      <c r="X76" s="65">
        <v>0</v>
      </c>
      <c r="Y76" s="1329">
        <v>577.47066325316757</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186</v>
      </c>
      <c r="E77" s="29" t="s">
        <v>187</v>
      </c>
      <c r="F77" s="1326">
        <v>0</v>
      </c>
      <c r="G77" s="1327">
        <v>1288.32435799873</v>
      </c>
      <c r="H77" s="1327">
        <v>114.32869147548992</v>
      </c>
      <c r="I77" s="1327">
        <v>312.08291304535481</v>
      </c>
      <c r="J77" s="1327">
        <v>263.53091684305627</v>
      </c>
      <c r="K77" s="1327">
        <v>21921.778368350824</v>
      </c>
      <c r="L77" s="1342">
        <v>0</v>
      </c>
      <c r="M77" s="1345">
        <v>0</v>
      </c>
      <c r="N77" s="1342">
        <v>0</v>
      </c>
      <c r="O77" s="1342">
        <v>0</v>
      </c>
      <c r="P77" s="1342">
        <v>0</v>
      </c>
      <c r="Q77" s="1327">
        <v>5.9025839793281651</v>
      </c>
      <c r="R77" s="1327">
        <v>747.31307701044909</v>
      </c>
      <c r="S77" s="1327">
        <v>1684.3158540055515</v>
      </c>
      <c r="T77" s="1327">
        <v>0</v>
      </c>
      <c r="U77" s="1327">
        <v>0</v>
      </c>
      <c r="V77" s="1342">
        <v>0</v>
      </c>
      <c r="W77" s="1342">
        <v>0</v>
      </c>
      <c r="X77" s="65">
        <v>0</v>
      </c>
      <c r="Y77" s="1329">
        <v>26337.576762708788</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0</v>
      </c>
      <c r="G78" s="1318">
        <v>1273.974375538329</v>
      </c>
      <c r="H78" s="1318">
        <v>113.13285960378984</v>
      </c>
      <c r="I78" s="1318">
        <v>294.14543496985357</v>
      </c>
      <c r="J78" s="1318">
        <v>242.00594315245479</v>
      </c>
      <c r="K78" s="1318">
        <v>21585.749612403102</v>
      </c>
      <c r="L78" s="1342">
        <v>0</v>
      </c>
      <c r="M78" s="1343">
        <v>0</v>
      </c>
      <c r="N78" s="1342">
        <v>0</v>
      </c>
      <c r="O78" s="1342">
        <v>0</v>
      </c>
      <c r="P78" s="1342">
        <v>0</v>
      </c>
      <c r="Q78" s="1318">
        <v>5.9025839793281651</v>
      </c>
      <c r="R78" s="1318">
        <v>743.72558139534885</v>
      </c>
      <c r="S78" s="1318">
        <v>1644.8534022394488</v>
      </c>
      <c r="T78" s="1318">
        <v>0</v>
      </c>
      <c r="U78" s="1318">
        <v>0</v>
      </c>
      <c r="V78" s="1342">
        <v>0</v>
      </c>
      <c r="W78" s="1342">
        <v>0</v>
      </c>
      <c r="X78" s="48">
        <v>0</v>
      </c>
      <c r="Y78" s="1322">
        <v>25903.489793281657</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190</v>
      </c>
      <c r="E79" s="74"/>
      <c r="F79" s="1317">
        <v>0</v>
      </c>
      <c r="G79" s="1318">
        <v>14.34998246040098</v>
      </c>
      <c r="H79" s="1318">
        <v>1.1958318717000818</v>
      </c>
      <c r="I79" s="1318">
        <v>17.937478075501225</v>
      </c>
      <c r="J79" s="1318">
        <v>21.52497369060147</v>
      </c>
      <c r="K79" s="1318">
        <v>336.02875594772297</v>
      </c>
      <c r="L79" s="1342">
        <v>0</v>
      </c>
      <c r="M79" s="1343">
        <v>0</v>
      </c>
      <c r="N79" s="1342">
        <v>0</v>
      </c>
      <c r="O79" s="1342">
        <v>0</v>
      </c>
      <c r="P79" s="1342">
        <v>0</v>
      </c>
      <c r="Q79" s="1318">
        <v>0</v>
      </c>
      <c r="R79" s="1318">
        <v>3.5874956151002451</v>
      </c>
      <c r="S79" s="1318">
        <v>39.462451766102696</v>
      </c>
      <c r="T79" s="1318">
        <v>0</v>
      </c>
      <c r="U79" s="1318">
        <v>0</v>
      </c>
      <c r="V79" s="1342">
        <v>0</v>
      </c>
      <c r="W79" s="1342">
        <v>0</v>
      </c>
      <c r="X79" s="48">
        <v>0</v>
      </c>
      <c r="Y79" s="1322">
        <v>434.08696942712965</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192</v>
      </c>
      <c r="E80" s="29" t="s">
        <v>193</v>
      </c>
      <c r="F80" s="1326">
        <v>0.1073961893157729</v>
      </c>
      <c r="G80" s="1327">
        <v>26.26135704323951</v>
      </c>
      <c r="H80" s="1327">
        <v>9.573127317545687</v>
      </c>
      <c r="I80" s="1327">
        <v>4.3188390249964872</v>
      </c>
      <c r="J80" s="1327">
        <v>0.99821188116671855</v>
      </c>
      <c r="K80" s="1327">
        <v>74.692447268874318</v>
      </c>
      <c r="L80" s="1342">
        <v>0</v>
      </c>
      <c r="M80" s="1345">
        <v>0.66585637375779194</v>
      </c>
      <c r="N80" s="1342">
        <v>0</v>
      </c>
      <c r="O80" s="1342">
        <v>0</v>
      </c>
      <c r="P80" s="1342">
        <v>0</v>
      </c>
      <c r="Q80" s="1327">
        <v>0</v>
      </c>
      <c r="R80" s="1327">
        <v>8.2441516572361344</v>
      </c>
      <c r="S80" s="1327">
        <v>1.6067403845114714</v>
      </c>
      <c r="T80" s="1327">
        <v>0</v>
      </c>
      <c r="U80" s="1327">
        <v>0</v>
      </c>
      <c r="V80" s="1342">
        <v>0</v>
      </c>
      <c r="W80" s="1342">
        <v>0</v>
      </c>
      <c r="X80" s="65">
        <v>0</v>
      </c>
      <c r="Y80" s="1329">
        <v>126.46812714064387</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194</v>
      </c>
      <c r="C81" s="1344"/>
      <c r="D81" s="28" t="s">
        <v>195</v>
      </c>
      <c r="E81" s="29" t="s">
        <v>196</v>
      </c>
      <c r="F81" s="1326">
        <v>58.352653368460672</v>
      </c>
      <c r="G81" s="1327">
        <v>1918.2277004140008</v>
      </c>
      <c r="H81" s="1327">
        <v>1658.8825743319533</v>
      </c>
      <c r="I81" s="1327">
        <v>0</v>
      </c>
      <c r="J81" s="1327">
        <v>37.975536319156944</v>
      </c>
      <c r="K81" s="1327">
        <v>8427.7903650733915</v>
      </c>
      <c r="L81" s="1342">
        <v>0</v>
      </c>
      <c r="M81" s="1345">
        <v>0</v>
      </c>
      <c r="N81" s="1342">
        <v>0</v>
      </c>
      <c r="O81" s="1342">
        <v>0</v>
      </c>
      <c r="P81" s="1345">
        <v>0</v>
      </c>
      <c r="Q81" s="1327">
        <v>1.8524651863003387</v>
      </c>
      <c r="R81" s="1327">
        <v>753.95333082423792</v>
      </c>
      <c r="S81" s="1327">
        <v>254.71396311629658</v>
      </c>
      <c r="T81" s="1327">
        <v>0</v>
      </c>
      <c r="U81" s="1327">
        <v>0</v>
      </c>
      <c r="V81" s="1342">
        <v>0</v>
      </c>
      <c r="W81" s="1342">
        <v>0</v>
      </c>
      <c r="X81" s="65">
        <v>0</v>
      </c>
      <c r="Y81" s="1329">
        <v>13111.748588633798</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197</v>
      </c>
      <c r="E82" s="74" t="s">
        <v>198</v>
      </c>
      <c r="F82" s="1317">
        <v>58.352653368460672</v>
      </c>
      <c r="G82" s="1318">
        <v>1918.2277004140008</v>
      </c>
      <c r="H82" s="1318">
        <v>1658.8825743319533</v>
      </c>
      <c r="I82" s="1318">
        <v>0</v>
      </c>
      <c r="J82" s="1318">
        <v>37.975536319156944</v>
      </c>
      <c r="K82" s="1318">
        <v>8427.7903650733915</v>
      </c>
      <c r="L82" s="1342">
        <v>0</v>
      </c>
      <c r="M82" s="1343">
        <v>0</v>
      </c>
      <c r="N82" s="1342">
        <v>0</v>
      </c>
      <c r="O82" s="1342">
        <v>0</v>
      </c>
      <c r="P82" s="1342">
        <v>0</v>
      </c>
      <c r="Q82" s="1318">
        <v>1.8524651863003387</v>
      </c>
      <c r="R82" s="1318">
        <v>753.95333082423792</v>
      </c>
      <c r="S82" s="1318">
        <v>254.71396311629658</v>
      </c>
      <c r="T82" s="1319">
        <v>0</v>
      </c>
      <c r="U82" s="1318">
        <v>0</v>
      </c>
      <c r="V82" s="1342">
        <v>0</v>
      </c>
      <c r="W82" s="1342">
        <v>0</v>
      </c>
      <c r="X82" s="48">
        <v>0</v>
      </c>
      <c r="Y82" s="1322">
        <v>13111.748588633798</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199</v>
      </c>
      <c r="E83" s="74" t="s">
        <v>200</v>
      </c>
      <c r="F83" s="1317">
        <v>0</v>
      </c>
      <c r="G83" s="1318">
        <v>0</v>
      </c>
      <c r="H83" s="1318">
        <v>0</v>
      </c>
      <c r="I83" s="1318">
        <v>0</v>
      </c>
      <c r="J83" s="1318">
        <v>0</v>
      </c>
      <c r="K83" s="1318">
        <v>0</v>
      </c>
      <c r="L83" s="1342">
        <v>0</v>
      </c>
      <c r="M83" s="1343">
        <v>0</v>
      </c>
      <c r="N83" s="1342">
        <v>0</v>
      </c>
      <c r="O83" s="1342">
        <v>0</v>
      </c>
      <c r="P83" s="1343">
        <v>0</v>
      </c>
      <c r="Q83" s="1318">
        <v>0</v>
      </c>
      <c r="R83" s="1318">
        <v>0</v>
      </c>
      <c r="S83" s="1318">
        <v>0</v>
      </c>
      <c r="T83" s="1319">
        <v>0</v>
      </c>
      <c r="U83" s="1318">
        <v>0</v>
      </c>
      <c r="V83" s="1342">
        <v>0</v>
      </c>
      <c r="W83" s="1342">
        <v>0</v>
      </c>
      <c r="X83" s="48">
        <v>0</v>
      </c>
      <c r="Y83" s="1322">
        <v>0</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201</v>
      </c>
      <c r="E84" s="74"/>
      <c r="F84" s="1317">
        <v>0</v>
      </c>
      <c r="G84" s="1318">
        <v>0</v>
      </c>
      <c r="H84" s="1318">
        <v>0</v>
      </c>
      <c r="I84" s="1318">
        <v>0</v>
      </c>
      <c r="J84" s="1318">
        <v>0</v>
      </c>
      <c r="K84" s="1318">
        <v>0</v>
      </c>
      <c r="L84" s="1342">
        <v>0</v>
      </c>
      <c r="M84" s="1343">
        <v>0</v>
      </c>
      <c r="N84" s="1342">
        <v>0</v>
      </c>
      <c r="O84" s="1342">
        <v>0</v>
      </c>
      <c r="P84" s="1342">
        <v>0</v>
      </c>
      <c r="Q84" s="1318">
        <v>0</v>
      </c>
      <c r="R84" s="1318">
        <v>0</v>
      </c>
      <c r="S84" s="1318">
        <v>0</v>
      </c>
      <c r="T84" s="1319">
        <v>0</v>
      </c>
      <c r="U84" s="1318">
        <v>0</v>
      </c>
      <c r="V84" s="1342">
        <v>0</v>
      </c>
      <c r="W84" s="1342">
        <v>0</v>
      </c>
      <c r="X84" s="48">
        <v>0</v>
      </c>
      <c r="Y84" s="1322">
        <v>0</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203</v>
      </c>
      <c r="E85" s="1356" t="s">
        <v>204</v>
      </c>
      <c r="F85" s="1357">
        <v>0.80040752456346942</v>
      </c>
      <c r="G85" s="1358">
        <v>334.15546120456406</v>
      </c>
      <c r="H85" s="1358">
        <v>6.1661881116814401</v>
      </c>
      <c r="I85" s="1358">
        <v>2.2315882894077861</v>
      </c>
      <c r="J85" s="1358">
        <v>1.7993039704752301</v>
      </c>
      <c r="K85" s="1358">
        <v>341.64910526664124</v>
      </c>
      <c r="L85" s="1359">
        <v>0</v>
      </c>
      <c r="M85" s="1360">
        <v>16.929040432860067</v>
      </c>
      <c r="N85" s="1359">
        <v>0</v>
      </c>
      <c r="O85" s="1359">
        <v>0</v>
      </c>
      <c r="P85" s="1359">
        <v>0</v>
      </c>
      <c r="Q85" s="1358">
        <v>1.0083874325209064E-2</v>
      </c>
      <c r="R85" s="1358">
        <v>47.242144568791517</v>
      </c>
      <c r="S85" s="1358">
        <v>33.259850923041107</v>
      </c>
      <c r="T85" s="1358">
        <v>0</v>
      </c>
      <c r="U85" s="1358">
        <v>1.0319688155338536</v>
      </c>
      <c r="V85" s="1359">
        <v>0</v>
      </c>
      <c r="W85" s="1359">
        <v>0</v>
      </c>
      <c r="X85" s="1361">
        <v>0</v>
      </c>
      <c r="Y85" s="1362">
        <v>785.27514298188521</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13618.596524570767</v>
      </c>
      <c r="G86" s="1363">
        <v>1496283.8079453371</v>
      </c>
      <c r="H86" s="1363">
        <v>52031.156144706183</v>
      </c>
      <c r="I86" s="1363">
        <v>338338.67016485159</v>
      </c>
      <c r="J86" s="1363">
        <v>71920.262722315514</v>
      </c>
      <c r="K86" s="1363">
        <v>250228.62956878674</v>
      </c>
      <c r="L86" s="1363">
        <v>20663.055892941629</v>
      </c>
      <c r="M86" s="1363">
        <v>110105.0766567151</v>
      </c>
      <c r="N86" s="1363">
        <v>520.54864404315822</v>
      </c>
      <c r="O86" s="1363">
        <v>31385.346847054214</v>
      </c>
      <c r="P86" s="1363">
        <v>137.46314008709476</v>
      </c>
      <c r="Q86" s="1363">
        <v>179.8129944626628</v>
      </c>
      <c r="R86" s="1363">
        <v>59954.477740638213</v>
      </c>
      <c r="S86" s="1363">
        <v>75841.082835914727</v>
      </c>
      <c r="T86" s="1363">
        <v>56313.68450558075</v>
      </c>
      <c r="U86" s="1363">
        <v>834216.44223906589</v>
      </c>
      <c r="V86" s="1363">
        <v>989134.30500000005</v>
      </c>
      <c r="W86" s="1363">
        <v>1070.7644391935328</v>
      </c>
      <c r="X86" s="123">
        <v>5299.9827570069356</v>
      </c>
      <c r="Y86" s="124">
        <v>4407243.1667632712</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107" priority="3" stopIfTrue="1">
      <formula>#REF!=9</formula>
    </cfRule>
    <cfRule type="expression" dxfId="106" priority="4">
      <formula>#REF!=2</formula>
    </cfRule>
  </conditionalFormatting>
  <conditionalFormatting sqref="V77:W77 L77:P77">
    <cfRule type="expression" dxfId="105" priority="1" stopIfTrue="1">
      <formula>#REF!=9</formula>
    </cfRule>
    <cfRule type="expression" dxfId="104"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2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209</v>
      </c>
      <c r="C2" s="1308">
        <v>22</v>
      </c>
      <c r="D2" s="8" t="s">
        <v>1323</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845</v>
      </c>
      <c r="D3" s="1313" t="s">
        <v>6</v>
      </c>
      <c r="E3" s="1314" t="s">
        <v>7</v>
      </c>
      <c r="F3" s="13" t="s">
        <v>8</v>
      </c>
      <c r="G3" s="14" t="s">
        <v>9</v>
      </c>
      <c r="H3" s="14" t="s">
        <v>10</v>
      </c>
      <c r="I3" s="14" t="s">
        <v>11</v>
      </c>
      <c r="J3" s="14" t="s">
        <v>12</v>
      </c>
      <c r="K3" s="15" t="s">
        <v>13</v>
      </c>
      <c r="L3" s="14" t="s">
        <v>14</v>
      </c>
      <c r="M3" s="14" t="s">
        <v>15</v>
      </c>
      <c r="N3" s="14" t="s">
        <v>16</v>
      </c>
      <c r="O3" s="16" t="s">
        <v>17</v>
      </c>
      <c r="P3" s="16" t="s">
        <v>1222</v>
      </c>
      <c r="Q3" s="17" t="s">
        <v>19</v>
      </c>
      <c r="R3" s="18" t="s">
        <v>20</v>
      </c>
      <c r="S3" s="19" t="s">
        <v>21</v>
      </c>
      <c r="T3" s="17" t="s">
        <v>22</v>
      </c>
      <c r="U3" s="17" t="s">
        <v>23</v>
      </c>
      <c r="V3" s="16" t="s">
        <v>24</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28</v>
      </c>
      <c r="C4" s="27"/>
      <c r="D4" s="28" t="s">
        <v>1219</v>
      </c>
      <c r="E4" s="29" t="s">
        <v>30</v>
      </c>
      <c r="F4" s="30">
        <v>0</v>
      </c>
      <c r="G4" s="31">
        <v>8.2000000000000003E-2</v>
      </c>
      <c r="H4" s="31">
        <v>0.72799999999999998</v>
      </c>
      <c r="I4" s="31">
        <v>0</v>
      </c>
      <c r="J4" s="31">
        <v>0</v>
      </c>
      <c r="K4" s="31">
        <v>4933.99</v>
      </c>
      <c r="L4" s="32">
        <v>0</v>
      </c>
      <c r="M4" s="33">
        <v>0</v>
      </c>
      <c r="N4" s="32">
        <v>0</v>
      </c>
      <c r="O4" s="32">
        <v>0</v>
      </c>
      <c r="P4" s="32">
        <v>0</v>
      </c>
      <c r="Q4" s="31">
        <v>0</v>
      </c>
      <c r="R4" s="31">
        <v>8.1880000000000006</v>
      </c>
      <c r="S4" s="31">
        <v>3.9619999999999997</v>
      </c>
      <c r="T4" s="31">
        <v>0</v>
      </c>
      <c r="U4" s="31">
        <v>0</v>
      </c>
      <c r="V4" s="33">
        <v>993726.36999999988</v>
      </c>
      <c r="W4" s="33">
        <v>1147.8145835894677</v>
      </c>
      <c r="X4" s="34">
        <v>0</v>
      </c>
      <c r="Y4" s="35">
        <v>999821.13458358927</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31</v>
      </c>
      <c r="C5" s="40">
        <v>1</v>
      </c>
      <c r="D5" s="41" t="s">
        <v>32</v>
      </c>
      <c r="E5" s="42" t="s">
        <v>33</v>
      </c>
      <c r="F5" s="1317" t="s">
        <v>268</v>
      </c>
      <c r="G5" s="1318" t="s">
        <v>268</v>
      </c>
      <c r="H5" s="1318">
        <v>0</v>
      </c>
      <c r="I5" s="1319" t="s">
        <v>268</v>
      </c>
      <c r="J5" s="1318" t="s">
        <v>268</v>
      </c>
      <c r="K5" s="1318">
        <v>4933.1285250660203</v>
      </c>
      <c r="L5" s="1320" t="s">
        <v>268</v>
      </c>
      <c r="M5" s="1321" t="s">
        <v>268</v>
      </c>
      <c r="N5" s="1320" t="s">
        <v>268</v>
      </c>
      <c r="O5" s="1320" t="s">
        <v>268</v>
      </c>
      <c r="P5" s="1320" t="s">
        <v>268</v>
      </c>
      <c r="Q5" s="1319" t="s">
        <v>268</v>
      </c>
      <c r="R5" s="1318">
        <v>0.44259459459459466</v>
      </c>
      <c r="S5" s="1318">
        <v>3.1789775147928991</v>
      </c>
      <c r="T5" s="1318" t="s">
        <v>268</v>
      </c>
      <c r="U5" s="1318">
        <v>0</v>
      </c>
      <c r="V5" s="1320">
        <v>0</v>
      </c>
      <c r="W5" s="1320">
        <v>0</v>
      </c>
      <c r="X5" s="48" t="s">
        <v>268</v>
      </c>
      <c r="Y5" s="1322">
        <v>4936.750097175408</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t="s">
        <v>268</v>
      </c>
      <c r="G6" s="1318" t="s">
        <v>268</v>
      </c>
      <c r="H6" s="1318">
        <v>0</v>
      </c>
      <c r="I6" s="1319" t="s">
        <v>268</v>
      </c>
      <c r="J6" s="1318" t="s">
        <v>268</v>
      </c>
      <c r="K6" s="1318">
        <v>0</v>
      </c>
      <c r="L6" s="1320" t="s">
        <v>268</v>
      </c>
      <c r="M6" s="1321" t="s">
        <v>268</v>
      </c>
      <c r="N6" s="1320" t="s">
        <v>268</v>
      </c>
      <c r="O6" s="1320" t="s">
        <v>268</v>
      </c>
      <c r="P6" s="1320" t="s">
        <v>268</v>
      </c>
      <c r="Q6" s="1319" t="s">
        <v>268</v>
      </c>
      <c r="R6" s="1318">
        <v>0</v>
      </c>
      <c r="S6" s="1318">
        <v>0</v>
      </c>
      <c r="T6" s="1318" t="s">
        <v>268</v>
      </c>
      <c r="U6" s="1318">
        <v>0</v>
      </c>
      <c r="V6" s="1324">
        <v>993726.36999999988</v>
      </c>
      <c r="W6" s="1324">
        <v>1147.8145835894677</v>
      </c>
      <c r="X6" s="48" t="s">
        <v>268</v>
      </c>
      <c r="Y6" s="1322">
        <v>994874.18458358932</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t="s">
        <v>268</v>
      </c>
      <c r="G7" s="1318" t="s">
        <v>268</v>
      </c>
      <c r="H7" s="1318">
        <v>0.72799999999999998</v>
      </c>
      <c r="I7" s="1319" t="s">
        <v>268</v>
      </c>
      <c r="J7" s="1318" t="s">
        <v>268</v>
      </c>
      <c r="K7" s="1318">
        <v>0.86147493397935349</v>
      </c>
      <c r="L7" s="1320" t="s">
        <v>268</v>
      </c>
      <c r="M7" s="1321" t="s">
        <v>268</v>
      </c>
      <c r="N7" s="1320" t="s">
        <v>268</v>
      </c>
      <c r="O7" s="1320" t="s">
        <v>268</v>
      </c>
      <c r="P7" s="1320" t="s">
        <v>268</v>
      </c>
      <c r="Q7" s="1319" t="s">
        <v>268</v>
      </c>
      <c r="R7" s="1318">
        <v>7.745405405405406</v>
      </c>
      <c r="S7" s="1318">
        <v>0.7830224852071006</v>
      </c>
      <c r="T7" s="1318" t="s">
        <v>268</v>
      </c>
      <c r="U7" s="1318">
        <v>0</v>
      </c>
      <c r="V7" s="1320">
        <v>0</v>
      </c>
      <c r="W7" s="1320">
        <v>0</v>
      </c>
      <c r="X7" s="48" t="s">
        <v>268</v>
      </c>
      <c r="Y7" s="1322">
        <v>10.117902824591861</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t="s">
        <v>268</v>
      </c>
      <c r="G8" s="1318" t="s">
        <v>268</v>
      </c>
      <c r="H8" s="1318">
        <v>0</v>
      </c>
      <c r="I8" s="1319" t="s">
        <v>268</v>
      </c>
      <c r="J8" s="1318" t="s">
        <v>268</v>
      </c>
      <c r="K8" s="1318">
        <v>0</v>
      </c>
      <c r="L8" s="1320" t="s">
        <v>268</v>
      </c>
      <c r="M8" s="1321" t="s">
        <v>268</v>
      </c>
      <c r="N8" s="1320" t="s">
        <v>268</v>
      </c>
      <c r="O8" s="1320" t="s">
        <v>268</v>
      </c>
      <c r="P8" s="1320" t="s">
        <v>268</v>
      </c>
      <c r="Q8" s="1319" t="s">
        <v>268</v>
      </c>
      <c r="R8" s="1318">
        <v>0</v>
      </c>
      <c r="S8" s="1318">
        <v>0</v>
      </c>
      <c r="T8" s="1318" t="s">
        <v>268</v>
      </c>
      <c r="U8" s="1318">
        <v>0</v>
      </c>
      <c r="V8" s="1320">
        <v>0</v>
      </c>
      <c r="W8" s="1320">
        <v>0</v>
      </c>
      <c r="X8" s="48" t="s">
        <v>268</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6.7353618240756683</v>
      </c>
      <c r="I9" s="1327">
        <v>0</v>
      </c>
      <c r="J9" s="1327">
        <v>0</v>
      </c>
      <c r="K9" s="1327">
        <v>167.66968904479279</v>
      </c>
      <c r="L9" s="1320">
        <v>0</v>
      </c>
      <c r="M9" s="1328">
        <v>2.1430696712968036</v>
      </c>
      <c r="N9" s="1320">
        <v>0</v>
      </c>
      <c r="O9" s="1320">
        <v>0</v>
      </c>
      <c r="P9" s="1320">
        <v>0</v>
      </c>
      <c r="Q9" s="1327">
        <v>0</v>
      </c>
      <c r="R9" s="1327">
        <v>6.7353618240756683</v>
      </c>
      <c r="S9" s="1327">
        <v>1.0205093672841923</v>
      </c>
      <c r="T9" s="1327">
        <v>0</v>
      </c>
      <c r="U9" s="1327">
        <v>0.61230562037051539</v>
      </c>
      <c r="V9" s="1320">
        <v>0</v>
      </c>
      <c r="W9" s="1320">
        <v>0</v>
      </c>
      <c r="X9" s="65">
        <v>0</v>
      </c>
      <c r="Y9" s="1329">
        <v>184.91629735189568</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v>0</v>
      </c>
      <c r="G10" s="1318">
        <v>0</v>
      </c>
      <c r="H10" s="1318">
        <v>6.7353618240756683</v>
      </c>
      <c r="I10" s="1318">
        <v>0</v>
      </c>
      <c r="J10" s="1318">
        <v>0</v>
      </c>
      <c r="K10" s="1318">
        <v>167.66968904479279</v>
      </c>
      <c r="L10" s="1320">
        <v>0</v>
      </c>
      <c r="M10" s="1321">
        <v>2.1430696712968036</v>
      </c>
      <c r="N10" s="1320">
        <v>0</v>
      </c>
      <c r="O10" s="1320">
        <v>0</v>
      </c>
      <c r="P10" s="1320">
        <v>0</v>
      </c>
      <c r="Q10" s="1318">
        <v>0</v>
      </c>
      <c r="R10" s="1318">
        <v>6.7353618240756683</v>
      </c>
      <c r="S10" s="1318">
        <v>1.0205093672841923</v>
      </c>
      <c r="T10" s="1318">
        <v>0</v>
      </c>
      <c r="U10" s="1318">
        <v>0.61230562037051539</v>
      </c>
      <c r="V10" s="1320">
        <v>0</v>
      </c>
      <c r="W10" s="1320">
        <v>0</v>
      </c>
      <c r="X10" s="48">
        <v>0</v>
      </c>
      <c r="Y10" s="1322">
        <v>184.91629735189568</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v>0</v>
      </c>
      <c r="G11" s="1318">
        <v>0</v>
      </c>
      <c r="H11" s="1318">
        <v>0</v>
      </c>
      <c r="I11" s="1318">
        <v>0</v>
      </c>
      <c r="J11" s="1318">
        <v>0</v>
      </c>
      <c r="K11" s="1318">
        <v>0</v>
      </c>
      <c r="L11" s="1320">
        <v>0</v>
      </c>
      <c r="M11" s="1321">
        <v>0</v>
      </c>
      <c r="N11" s="1320">
        <v>0</v>
      </c>
      <c r="O11" s="1320">
        <v>0</v>
      </c>
      <c r="P11" s="1320">
        <v>0</v>
      </c>
      <c r="Q11" s="1318">
        <v>0</v>
      </c>
      <c r="R11" s="1318">
        <v>0</v>
      </c>
      <c r="S11" s="1318">
        <v>0</v>
      </c>
      <c r="T11" s="1318">
        <v>0</v>
      </c>
      <c r="U11" s="1318">
        <v>0</v>
      </c>
      <c r="V11" s="1320">
        <v>0</v>
      </c>
      <c r="W11" s="1320">
        <v>0</v>
      </c>
      <c r="X11" s="48">
        <v>0</v>
      </c>
      <c r="Y11" s="1322">
        <v>0</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c r="G12" s="1327">
        <v>12.9</v>
      </c>
      <c r="H12" s="1327">
        <v>4.7699999999999996</v>
      </c>
      <c r="I12" s="1327"/>
      <c r="J12" s="1327"/>
      <c r="K12" s="1327">
        <v>38.410000000000004</v>
      </c>
      <c r="L12" s="1320"/>
      <c r="M12" s="1328"/>
      <c r="N12" s="1320"/>
      <c r="O12" s="1320"/>
      <c r="P12" s="1320"/>
      <c r="Q12" s="1327"/>
      <c r="R12" s="1327">
        <v>5.1400000000000006</v>
      </c>
      <c r="S12" s="1327">
        <v>0.75</v>
      </c>
      <c r="T12" s="1327"/>
      <c r="U12" s="1327"/>
      <c r="V12" s="1320"/>
      <c r="W12" s="1320"/>
      <c r="X12" s="65"/>
      <c r="Y12" s="1329">
        <v>61.970000000000006</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1193.3599999999999</v>
      </c>
      <c r="G13" s="1327">
        <v>68295.441000000021</v>
      </c>
      <c r="H13" s="1327">
        <v>6015.0079999999989</v>
      </c>
      <c r="I13" s="1327">
        <v>175.35299999999998</v>
      </c>
      <c r="J13" s="1327">
        <v>766.649</v>
      </c>
      <c r="K13" s="1327">
        <v>93159.669000000038</v>
      </c>
      <c r="L13" s="1328">
        <v>11020.304000000024</v>
      </c>
      <c r="M13" s="1328">
        <v>318589.71800000081</v>
      </c>
      <c r="N13" s="1328">
        <v>8018.5030000000097</v>
      </c>
      <c r="O13" s="1320"/>
      <c r="P13" s="1320"/>
      <c r="Q13" s="1327"/>
      <c r="R13" s="1327">
        <v>109596.5379999999</v>
      </c>
      <c r="S13" s="1327">
        <v>142227.84899999999</v>
      </c>
      <c r="T13" s="1327">
        <v>616.4</v>
      </c>
      <c r="U13" s="1327">
        <v>2417904.6140000047</v>
      </c>
      <c r="V13" s="1320"/>
      <c r="W13" s="1320"/>
      <c r="X13" s="65">
        <v>57.57</v>
      </c>
      <c r="Y13" s="1329">
        <v>3177636.9760000054</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51</v>
      </c>
      <c r="E14" s="29" t="s">
        <v>52</v>
      </c>
      <c r="F14" s="1326">
        <v>58435.695</v>
      </c>
      <c r="G14" s="1327">
        <v>4300155.8602</v>
      </c>
      <c r="H14" s="1327">
        <v>63224.381000000008</v>
      </c>
      <c r="I14" s="1327">
        <v>22475.08</v>
      </c>
      <c r="J14" s="1327">
        <v>31115.792000000005</v>
      </c>
      <c r="K14" s="1327">
        <v>169553.55700000003</v>
      </c>
      <c r="L14" s="1328">
        <v>54249.116000000002</v>
      </c>
      <c r="M14" s="1328">
        <v>8438.226999999999</v>
      </c>
      <c r="N14" s="1328">
        <v>26.490999999999996</v>
      </c>
      <c r="O14" s="1328">
        <v>98900.174999999974</v>
      </c>
      <c r="P14" s="1328">
        <v>0</v>
      </c>
      <c r="Q14" s="1327">
        <v>0</v>
      </c>
      <c r="R14" s="1327">
        <v>23163.313000000006</v>
      </c>
      <c r="S14" s="1327">
        <v>169493.22499999995</v>
      </c>
      <c r="T14" s="1327">
        <v>37524.388999999996</v>
      </c>
      <c r="U14" s="1327">
        <v>7182.71</v>
      </c>
      <c r="V14" s="1320">
        <v>0</v>
      </c>
      <c r="W14" s="1320">
        <v>0</v>
      </c>
      <c r="X14" s="65">
        <v>74755.560000000027</v>
      </c>
      <c r="Y14" s="1329">
        <v>5118693.5712000011</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34.559999999999995</v>
      </c>
      <c r="G15" s="1318">
        <v>176214.27099999998</v>
      </c>
      <c r="H15" s="1318">
        <v>6685.4480000000003</v>
      </c>
      <c r="I15" s="1318">
        <v>750.50900000000001</v>
      </c>
      <c r="J15" s="1318">
        <v>630.20300000000009</v>
      </c>
      <c r="K15" s="1318">
        <v>7874.224000000002</v>
      </c>
      <c r="L15" s="1320"/>
      <c r="M15" s="1321"/>
      <c r="N15" s="1320"/>
      <c r="O15" s="1321">
        <v>77608.311999999976</v>
      </c>
      <c r="P15" s="1321"/>
      <c r="Q15" s="1318"/>
      <c r="R15" s="1318">
        <v>515.05599999999959</v>
      </c>
      <c r="S15" s="1318">
        <v>191.05199999999999</v>
      </c>
      <c r="T15" s="1318"/>
      <c r="U15" s="1318"/>
      <c r="V15" s="1320"/>
      <c r="W15" s="1320"/>
      <c r="X15" s="48">
        <v>1998.37</v>
      </c>
      <c r="Y15" s="1322">
        <v>272502.00499999995</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c r="G16" s="1318">
        <v>28851.495000000003</v>
      </c>
      <c r="H16" s="1318">
        <v>476.50000000000006</v>
      </c>
      <c r="I16" s="1318">
        <v>1281.4800000000002</v>
      </c>
      <c r="J16" s="1318"/>
      <c r="K16" s="1318">
        <v>1064.3560000000002</v>
      </c>
      <c r="L16" s="1320"/>
      <c r="M16" s="1321"/>
      <c r="N16" s="1320"/>
      <c r="O16" s="1321">
        <v>19093.270000000004</v>
      </c>
      <c r="P16" s="1320"/>
      <c r="Q16" s="1318"/>
      <c r="R16" s="1318">
        <v>162.21800000000005</v>
      </c>
      <c r="S16" s="1318">
        <v>50.263999999999989</v>
      </c>
      <c r="T16" s="1318"/>
      <c r="U16" s="1318"/>
      <c r="V16" s="1320"/>
      <c r="W16" s="1320"/>
      <c r="X16" s="48"/>
      <c r="Y16" s="1322">
        <v>50979.583000000013</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73.430000000000007</v>
      </c>
      <c r="G17" s="1318">
        <v>12003.595000000001</v>
      </c>
      <c r="H17" s="1318">
        <v>51.910000000000011</v>
      </c>
      <c r="I17" s="1318">
        <v>7.7</v>
      </c>
      <c r="J17" s="1318">
        <v>53.209999999999994</v>
      </c>
      <c r="K17" s="1318">
        <v>1676.4740000000002</v>
      </c>
      <c r="L17" s="1320"/>
      <c r="M17" s="1321"/>
      <c r="N17" s="1321">
        <v>26.490999999999996</v>
      </c>
      <c r="O17" s="1320"/>
      <c r="P17" s="1320"/>
      <c r="Q17" s="1318"/>
      <c r="R17" s="1318">
        <v>11.561</v>
      </c>
      <c r="S17" s="1318">
        <v>4.41</v>
      </c>
      <c r="T17" s="1318"/>
      <c r="U17" s="1318"/>
      <c r="V17" s="1320"/>
      <c r="W17" s="1320"/>
      <c r="X17" s="48"/>
      <c r="Y17" s="1322">
        <v>13908.781000000001</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51.3</v>
      </c>
      <c r="G18" s="1318">
        <v>132.35100000000003</v>
      </c>
      <c r="H18" s="1318">
        <v>68.180999999999997</v>
      </c>
      <c r="I18" s="1318"/>
      <c r="J18" s="1318">
        <v>18.72</v>
      </c>
      <c r="K18" s="1318">
        <v>171.7179999999999</v>
      </c>
      <c r="L18" s="1320"/>
      <c r="M18" s="1321">
        <v>5988.2209999999986</v>
      </c>
      <c r="N18" s="1320"/>
      <c r="O18" s="1320"/>
      <c r="P18" s="1320"/>
      <c r="Q18" s="1318"/>
      <c r="R18" s="1318">
        <v>100.76400000000002</v>
      </c>
      <c r="S18" s="1318">
        <v>417.32199999999989</v>
      </c>
      <c r="T18" s="1318"/>
      <c r="U18" s="1318"/>
      <c r="V18" s="1320"/>
      <c r="W18" s="1320"/>
      <c r="X18" s="48">
        <v>21.11</v>
      </c>
      <c r="Y18" s="1322">
        <v>6969.6869999999981</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5.35</v>
      </c>
      <c r="G19" s="1318"/>
      <c r="H19" s="1318">
        <v>1.2810000000000001</v>
      </c>
      <c r="I19" s="1318"/>
      <c r="J19" s="1318"/>
      <c r="K19" s="1318">
        <v>93.629000000000005</v>
      </c>
      <c r="L19" s="1320"/>
      <c r="M19" s="1321">
        <v>277.85399999999998</v>
      </c>
      <c r="N19" s="1320"/>
      <c r="O19" s="1320"/>
      <c r="P19" s="1320"/>
      <c r="Q19" s="1318"/>
      <c r="R19" s="1318">
        <v>16.489000000000004</v>
      </c>
      <c r="S19" s="1318">
        <v>25.052000000000003</v>
      </c>
      <c r="T19" s="1318"/>
      <c r="U19" s="1318"/>
      <c r="V19" s="1320"/>
      <c r="W19" s="1320"/>
      <c r="X19" s="48"/>
      <c r="Y19" s="1322">
        <v>419.65499999999997</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50031.805</v>
      </c>
      <c r="G20" s="1318">
        <v>3212893.8290000004</v>
      </c>
      <c r="H20" s="1318">
        <v>2468.5540000000005</v>
      </c>
      <c r="I20" s="1318">
        <v>2213.25</v>
      </c>
      <c r="J20" s="1318">
        <v>187.57300000000001</v>
      </c>
      <c r="K20" s="1318">
        <v>59884.278000000006</v>
      </c>
      <c r="L20" s="1321">
        <v>54150.252</v>
      </c>
      <c r="M20" s="1321">
        <v>2172.152</v>
      </c>
      <c r="N20" s="1320"/>
      <c r="O20" s="1320"/>
      <c r="P20" s="1320"/>
      <c r="Q20" s="1318"/>
      <c r="R20" s="1318">
        <v>224.53800000000001</v>
      </c>
      <c r="S20" s="1318">
        <v>662.56100000000015</v>
      </c>
      <c r="T20" s="1318"/>
      <c r="U20" s="1318"/>
      <c r="V20" s="1320"/>
      <c r="W20" s="1320"/>
      <c r="X20" s="48">
        <v>64235.485000000008</v>
      </c>
      <c r="Y20" s="1322">
        <v>3449124.2770000002</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c r="G21" s="1318">
        <v>15.997</v>
      </c>
      <c r="H21" s="1318"/>
      <c r="I21" s="1318">
        <v>56.474000000000004</v>
      </c>
      <c r="J21" s="1318">
        <v>68.36</v>
      </c>
      <c r="K21" s="1318">
        <v>160.017</v>
      </c>
      <c r="L21" s="1321">
        <v>98.864000000000019</v>
      </c>
      <c r="M21" s="1321"/>
      <c r="N21" s="1320"/>
      <c r="O21" s="1320"/>
      <c r="P21" s="1320"/>
      <c r="Q21" s="1318"/>
      <c r="R21" s="1318">
        <v>0.46400000000000002</v>
      </c>
      <c r="S21" s="1318">
        <v>0.13</v>
      </c>
      <c r="T21" s="1318"/>
      <c r="U21" s="1318"/>
      <c r="V21" s="1320"/>
      <c r="W21" s="1320"/>
      <c r="X21" s="48"/>
      <c r="Y21" s="1322">
        <v>400.30600000000004</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194.80999999999997</v>
      </c>
      <c r="G22" s="1318">
        <v>146867.92509999999</v>
      </c>
      <c r="H22" s="1318">
        <v>19343.864999999998</v>
      </c>
      <c r="I22" s="1318">
        <v>3750.9359999999997</v>
      </c>
      <c r="J22" s="1318">
        <v>14813.573</v>
      </c>
      <c r="K22" s="1318">
        <v>6016.7100000000055</v>
      </c>
      <c r="L22" s="1320"/>
      <c r="M22" s="1321"/>
      <c r="N22" s="1320"/>
      <c r="O22" s="1321">
        <v>2198.5929999999998</v>
      </c>
      <c r="P22" s="1320"/>
      <c r="Q22" s="1318"/>
      <c r="R22" s="1318">
        <v>1413.3399999999995</v>
      </c>
      <c r="S22" s="1318">
        <v>2150.170999999998</v>
      </c>
      <c r="T22" s="1318">
        <v>57</v>
      </c>
      <c r="U22" s="1318"/>
      <c r="V22" s="1320"/>
      <c r="W22" s="1320"/>
      <c r="X22" s="48">
        <v>70.63</v>
      </c>
      <c r="Y22" s="1322">
        <v>196877.55309999996</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3.88</v>
      </c>
      <c r="G23" s="1318">
        <v>23.283000000000001</v>
      </c>
      <c r="H23" s="1318">
        <v>174.357</v>
      </c>
      <c r="I23" s="1318">
        <v>1296.461</v>
      </c>
      <c r="J23" s="1318">
        <v>677.24800000000005</v>
      </c>
      <c r="K23" s="1318">
        <v>288.44400000000007</v>
      </c>
      <c r="L23" s="1320"/>
      <c r="M23" s="1321"/>
      <c r="N23" s="1320"/>
      <c r="O23" s="1320"/>
      <c r="P23" s="1320"/>
      <c r="Q23" s="1318"/>
      <c r="R23" s="1318">
        <v>27.564999999999998</v>
      </c>
      <c r="S23" s="1318">
        <v>8.8630000000000013</v>
      </c>
      <c r="T23" s="1318"/>
      <c r="U23" s="1318"/>
      <c r="V23" s="1320"/>
      <c r="W23" s="1320"/>
      <c r="X23" s="48"/>
      <c r="Y23" s="1322">
        <v>2500.1010000000001</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8</v>
      </c>
      <c r="G24" s="1318">
        <v>47000.875999999997</v>
      </c>
      <c r="H24" s="1318">
        <v>4461.5870000000004</v>
      </c>
      <c r="I24" s="1318">
        <v>58.79</v>
      </c>
      <c r="J24" s="1318">
        <v>203.45099999999999</v>
      </c>
      <c r="K24" s="1318">
        <v>9945.742000000002</v>
      </c>
      <c r="L24" s="1320"/>
      <c r="M24" s="1321"/>
      <c r="N24" s="1320"/>
      <c r="O24" s="1320"/>
      <c r="P24" s="1320"/>
      <c r="Q24" s="1318"/>
      <c r="R24" s="1318">
        <v>18.144000000000002</v>
      </c>
      <c r="S24" s="1318">
        <v>40.68</v>
      </c>
      <c r="T24" s="1318">
        <v>3</v>
      </c>
      <c r="U24" s="1318"/>
      <c r="V24" s="1320"/>
      <c r="W24" s="1320"/>
      <c r="X24" s="48"/>
      <c r="Y24" s="1322">
        <v>61740.27</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c r="G25" s="1318">
        <v>698.51</v>
      </c>
      <c r="H25" s="1318">
        <v>296.16899999999998</v>
      </c>
      <c r="I25" s="1318">
        <v>9.57</v>
      </c>
      <c r="J25" s="1318">
        <v>74.040999999999997</v>
      </c>
      <c r="K25" s="1318">
        <v>6896.4130000000005</v>
      </c>
      <c r="L25" s="1320"/>
      <c r="M25" s="1321"/>
      <c r="N25" s="1320"/>
      <c r="O25" s="1320"/>
      <c r="P25" s="1320"/>
      <c r="Q25" s="1318"/>
      <c r="R25" s="1318">
        <v>2551.8480000000004</v>
      </c>
      <c r="S25" s="1318">
        <v>11.350999999999999</v>
      </c>
      <c r="T25" s="1318"/>
      <c r="U25" s="1318"/>
      <c r="V25" s="1320"/>
      <c r="W25" s="1320"/>
      <c r="X25" s="48"/>
      <c r="Y25" s="1322">
        <v>10537.902000000002</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c r="G26" s="1318"/>
      <c r="H26" s="1318"/>
      <c r="I26" s="1318"/>
      <c r="J26" s="1318"/>
      <c r="K26" s="1318"/>
      <c r="L26" s="1320"/>
      <c r="M26" s="1321"/>
      <c r="N26" s="1320"/>
      <c r="O26" s="1320"/>
      <c r="P26" s="1320"/>
      <c r="Q26" s="1318"/>
      <c r="R26" s="1318"/>
      <c r="S26" s="1318"/>
      <c r="T26" s="1318"/>
      <c r="U26" s="1318"/>
      <c r="V26" s="1320"/>
      <c r="W26" s="1320"/>
      <c r="X26" s="48"/>
      <c r="Y26" s="1322">
        <v>0</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12.64</v>
      </c>
      <c r="G27" s="1318">
        <v>16124.896000000001</v>
      </c>
      <c r="H27" s="1318">
        <v>2675.3</v>
      </c>
      <c r="I27" s="1318">
        <v>1735.0310000000002</v>
      </c>
      <c r="J27" s="1318">
        <v>2779.9610000000002</v>
      </c>
      <c r="K27" s="1318">
        <v>449.41399999999987</v>
      </c>
      <c r="L27" s="1320"/>
      <c r="M27" s="1321"/>
      <c r="N27" s="1320"/>
      <c r="O27" s="1320"/>
      <c r="P27" s="1320"/>
      <c r="Q27" s="1318"/>
      <c r="R27" s="1318">
        <v>1742.0119999999995</v>
      </c>
      <c r="S27" s="1318">
        <v>129098.97899999993</v>
      </c>
      <c r="T27" s="1318">
        <v>44</v>
      </c>
      <c r="U27" s="1318">
        <v>7135.71</v>
      </c>
      <c r="V27" s="1320"/>
      <c r="W27" s="1320"/>
      <c r="X27" s="48">
        <v>643.86</v>
      </c>
      <c r="Y27" s="1322">
        <v>162441.8029999999</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16.690000000000001</v>
      </c>
      <c r="G28" s="1318">
        <v>688.35899999999992</v>
      </c>
      <c r="H28" s="1318">
        <v>485.40100000000007</v>
      </c>
      <c r="I28" s="1318">
        <v>211.67699999999999</v>
      </c>
      <c r="J28" s="1318">
        <v>34.515999999999998</v>
      </c>
      <c r="K28" s="1318">
        <v>442.09600000000006</v>
      </c>
      <c r="L28" s="1320"/>
      <c r="M28" s="1321"/>
      <c r="N28" s="1320"/>
      <c r="O28" s="1320"/>
      <c r="P28" s="1320"/>
      <c r="Q28" s="1318"/>
      <c r="R28" s="1318">
        <v>75.205000000000013</v>
      </c>
      <c r="S28" s="1318">
        <v>253.63000000000002</v>
      </c>
      <c r="T28" s="1318">
        <v>3225.1190000000001</v>
      </c>
      <c r="U28" s="1318"/>
      <c r="V28" s="1320"/>
      <c r="W28" s="1320"/>
      <c r="X28" s="48"/>
      <c r="Y28" s="1322">
        <v>5432.6930000000002</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368.97999999999996</v>
      </c>
      <c r="G29" s="1318">
        <v>368687.147</v>
      </c>
      <c r="H29" s="1318">
        <v>1973.0060000000001</v>
      </c>
      <c r="I29" s="1318">
        <v>2311.3380000000002</v>
      </c>
      <c r="J29" s="1318">
        <v>4261.7950000000001</v>
      </c>
      <c r="K29" s="1318">
        <v>14456.197000000011</v>
      </c>
      <c r="L29" s="1320"/>
      <c r="M29" s="1321"/>
      <c r="N29" s="1320"/>
      <c r="O29" s="1320"/>
      <c r="P29" s="1320"/>
      <c r="Q29" s="1318"/>
      <c r="R29" s="1318">
        <v>269.64799999999991</v>
      </c>
      <c r="S29" s="1318">
        <v>13871.269999999993</v>
      </c>
      <c r="T29" s="1318">
        <v>2836.5299999999997</v>
      </c>
      <c r="U29" s="1318"/>
      <c r="V29" s="1320"/>
      <c r="W29" s="1320"/>
      <c r="X29" s="48">
        <v>187.80100000000002</v>
      </c>
      <c r="Y29" s="1322">
        <v>409223.71199999994</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1254</v>
      </c>
      <c r="G30" s="1318">
        <v>3137.6460000000002</v>
      </c>
      <c r="H30" s="1318">
        <v>346.29199999999997</v>
      </c>
      <c r="I30" s="1318">
        <v>1160.1480000000001</v>
      </c>
      <c r="J30" s="1318">
        <v>1159.4740000000002</v>
      </c>
      <c r="K30" s="1318">
        <v>905.38699999999994</v>
      </c>
      <c r="L30" s="1320"/>
      <c r="M30" s="1321"/>
      <c r="N30" s="1320"/>
      <c r="O30" s="1320"/>
      <c r="P30" s="1320"/>
      <c r="Q30" s="1318"/>
      <c r="R30" s="1318">
        <v>76.666000000000011</v>
      </c>
      <c r="S30" s="1318">
        <v>353.54600000000016</v>
      </c>
      <c r="T30" s="1318">
        <v>1343</v>
      </c>
      <c r="U30" s="1318"/>
      <c r="V30" s="1320"/>
      <c r="W30" s="1320"/>
      <c r="X30" s="48">
        <v>349.02</v>
      </c>
      <c r="Y30" s="1322">
        <v>10085.179000000002</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85</v>
      </c>
      <c r="E31" s="74" t="s">
        <v>86</v>
      </c>
      <c r="F31" s="1317"/>
      <c r="G31" s="1318">
        <v>18835.86</v>
      </c>
      <c r="H31" s="1318">
        <v>249.95000000000002</v>
      </c>
      <c r="I31" s="1318">
        <v>507.49</v>
      </c>
      <c r="J31" s="1318"/>
      <c r="K31" s="1318">
        <v>210.45</v>
      </c>
      <c r="L31" s="1320"/>
      <c r="M31" s="1321"/>
      <c r="N31" s="1320"/>
      <c r="O31" s="1320"/>
      <c r="P31" s="1320"/>
      <c r="Q31" s="1318"/>
      <c r="R31" s="1318"/>
      <c r="S31" s="1318">
        <v>11</v>
      </c>
      <c r="T31" s="1318"/>
      <c r="U31" s="1318"/>
      <c r="V31" s="1320"/>
      <c r="W31" s="1320"/>
      <c r="X31" s="48"/>
      <c r="Y31" s="1322">
        <v>19814.750000000004</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87</v>
      </c>
      <c r="E32" s="74" t="s">
        <v>88</v>
      </c>
      <c r="F32" s="1317">
        <v>3.15</v>
      </c>
      <c r="G32" s="1318">
        <v>20345.550000000003</v>
      </c>
      <c r="H32" s="1318">
        <v>334.85300000000001</v>
      </c>
      <c r="I32" s="1318">
        <v>176.62</v>
      </c>
      <c r="J32" s="1318">
        <v>517.04</v>
      </c>
      <c r="K32" s="1318">
        <v>2530.3740000000007</v>
      </c>
      <c r="L32" s="1320"/>
      <c r="M32" s="1321"/>
      <c r="N32" s="1320"/>
      <c r="O32" s="1320"/>
      <c r="P32" s="1320"/>
      <c r="Q32" s="1318"/>
      <c r="R32" s="1318">
        <v>80.080999999999989</v>
      </c>
      <c r="S32" s="1318">
        <v>6898.0180000000009</v>
      </c>
      <c r="T32" s="1318">
        <v>92</v>
      </c>
      <c r="U32" s="1318">
        <v>47</v>
      </c>
      <c r="V32" s="1320"/>
      <c r="W32" s="1320"/>
      <c r="X32" s="48"/>
      <c r="Y32" s="1322">
        <v>31024.686000000002</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89</v>
      </c>
      <c r="E33" s="74" t="s">
        <v>90</v>
      </c>
      <c r="F33" s="1317"/>
      <c r="G33" s="1318"/>
      <c r="H33" s="1318"/>
      <c r="I33" s="1318"/>
      <c r="J33" s="1318"/>
      <c r="K33" s="1318"/>
      <c r="L33" s="1320"/>
      <c r="M33" s="1321"/>
      <c r="N33" s="1320"/>
      <c r="O33" s="1320"/>
      <c r="P33" s="1320"/>
      <c r="Q33" s="1318"/>
      <c r="R33" s="1318"/>
      <c r="S33" s="1318"/>
      <c r="T33" s="1318"/>
      <c r="U33" s="1318"/>
      <c r="V33" s="1320"/>
      <c r="W33" s="1320"/>
      <c r="X33" s="48"/>
      <c r="Y33" s="1322">
        <v>0</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91</v>
      </c>
      <c r="E34" s="76" t="s">
        <v>92</v>
      </c>
      <c r="F34" s="1317">
        <v>12.78</v>
      </c>
      <c r="G34" s="1318">
        <v>341.69900000000001</v>
      </c>
      <c r="H34" s="1318">
        <v>112.383</v>
      </c>
      <c r="I34" s="1318">
        <v>311.68599999999998</v>
      </c>
      <c r="J34" s="1318">
        <v>2281.0830000000001</v>
      </c>
      <c r="K34" s="1318">
        <v>228.14300000000006</v>
      </c>
      <c r="L34" s="77"/>
      <c r="M34" s="78"/>
      <c r="N34" s="77"/>
      <c r="O34" s="77"/>
      <c r="P34" s="77"/>
      <c r="Q34" s="1318"/>
      <c r="R34" s="1318">
        <v>23.336000000000006</v>
      </c>
      <c r="S34" s="1318">
        <v>24.226000000000003</v>
      </c>
      <c r="T34" s="1318"/>
      <c r="U34" s="1318"/>
      <c r="V34" s="77"/>
      <c r="W34" s="77"/>
      <c r="X34" s="48"/>
      <c r="Y34" s="1322">
        <v>3335.3360000000002</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93</v>
      </c>
      <c r="E35" s="80" t="s">
        <v>94</v>
      </c>
      <c r="F35" s="1317"/>
      <c r="G35" s="1318">
        <v>3996.1080000000002</v>
      </c>
      <c r="H35" s="1318">
        <v>241.30999999999997</v>
      </c>
      <c r="I35" s="1318">
        <v>46.262</v>
      </c>
      <c r="J35" s="1318">
        <v>185.01600000000002</v>
      </c>
      <c r="K35" s="1318">
        <v>4299.3290000000006</v>
      </c>
      <c r="L35" s="1320"/>
      <c r="M35" s="1321"/>
      <c r="N35" s="1320"/>
      <c r="O35" s="1320"/>
      <c r="P35" s="1320"/>
      <c r="Q35" s="1318"/>
      <c r="R35" s="1318">
        <v>324.71200000000005</v>
      </c>
      <c r="S35" s="1318">
        <v>1006.5739999999998</v>
      </c>
      <c r="T35" s="1318"/>
      <c r="U35" s="1318"/>
      <c r="V35" s="1320"/>
      <c r="W35" s="1320"/>
      <c r="X35" s="48"/>
      <c r="Y35" s="1322">
        <v>10099.311000000002</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c r="G36" s="1318"/>
      <c r="H36" s="1318"/>
      <c r="I36" s="1318"/>
      <c r="J36" s="1318"/>
      <c r="K36" s="1318"/>
      <c r="L36" s="1320"/>
      <c r="M36" s="1321"/>
      <c r="N36" s="1320"/>
      <c r="O36" s="1320"/>
      <c r="P36" s="1320"/>
      <c r="Q36" s="1318"/>
      <c r="R36" s="1318"/>
      <c r="S36" s="1318"/>
      <c r="T36" s="1318"/>
      <c r="U36" s="1318"/>
      <c r="V36" s="1320"/>
      <c r="W36" s="1320"/>
      <c r="X36" s="48"/>
      <c r="Y36" s="1322">
        <v>0</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1453.81</v>
      </c>
      <c r="G37" s="1318">
        <v>208437.85209999999</v>
      </c>
      <c r="H37" s="1318">
        <v>13789.135</v>
      </c>
      <c r="I37" s="1318">
        <v>3460.692</v>
      </c>
      <c r="J37" s="1318">
        <v>1065.0819999999999</v>
      </c>
      <c r="K37" s="1318">
        <v>4330.9879999999994</v>
      </c>
      <c r="L37" s="1320"/>
      <c r="M37" s="1321"/>
      <c r="N37" s="1320"/>
      <c r="O37" s="1320"/>
      <c r="P37" s="1320"/>
      <c r="Q37" s="1318"/>
      <c r="R37" s="1318">
        <v>367.93699999999978</v>
      </c>
      <c r="S37" s="1318">
        <v>3039.5860000000011</v>
      </c>
      <c r="T37" s="1318">
        <v>13100.119999999999</v>
      </c>
      <c r="U37" s="1318"/>
      <c r="V37" s="1320"/>
      <c r="W37" s="1320"/>
      <c r="X37" s="48">
        <v>566.84399999999994</v>
      </c>
      <c r="Y37" s="1322">
        <v>249612.04610000004</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4910.51</v>
      </c>
      <c r="G38" s="1318">
        <v>34858.610999999997</v>
      </c>
      <c r="H38" s="1318">
        <v>8988.8990000000013</v>
      </c>
      <c r="I38" s="1318">
        <v>3128.9659999999994</v>
      </c>
      <c r="J38" s="1318">
        <v>2105.4459999999999</v>
      </c>
      <c r="K38" s="1318">
        <v>47629.174000000014</v>
      </c>
      <c r="L38" s="1320"/>
      <c r="M38" s="1321"/>
      <c r="N38" s="1320"/>
      <c r="O38" s="1320"/>
      <c r="P38" s="1320"/>
      <c r="Q38" s="1318"/>
      <c r="R38" s="1318">
        <v>15161.729000000005</v>
      </c>
      <c r="S38" s="1318">
        <v>11374.54</v>
      </c>
      <c r="T38" s="1318">
        <v>16823.62</v>
      </c>
      <c r="U38" s="1318"/>
      <c r="V38" s="1320"/>
      <c r="W38" s="1320"/>
      <c r="X38" s="48">
        <v>6682.4400000000005</v>
      </c>
      <c r="Y38" s="1322">
        <v>151663.93500000003</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102</v>
      </c>
      <c r="E39" s="83" t="s">
        <v>103</v>
      </c>
      <c r="F39" s="1326">
        <v>0</v>
      </c>
      <c r="G39" s="1327">
        <v>2182705.5546355555</v>
      </c>
      <c r="H39" s="1327">
        <v>79.314999999999984</v>
      </c>
      <c r="I39" s="1327">
        <v>196.58799999999999</v>
      </c>
      <c r="J39" s="1327">
        <v>2.3820000000000001</v>
      </c>
      <c r="K39" s="1327">
        <v>433.25199999999995</v>
      </c>
      <c r="L39" s="1320">
        <v>0</v>
      </c>
      <c r="M39" s="1328">
        <v>0</v>
      </c>
      <c r="N39" s="1320">
        <v>0</v>
      </c>
      <c r="O39" s="1320">
        <v>0</v>
      </c>
      <c r="P39" s="1320">
        <v>0</v>
      </c>
      <c r="Q39" s="1327">
        <v>0</v>
      </c>
      <c r="R39" s="1327">
        <v>154.155</v>
      </c>
      <c r="S39" s="1327">
        <v>340.35600000000011</v>
      </c>
      <c r="T39" s="1327">
        <v>0</v>
      </c>
      <c r="U39" s="1327">
        <v>0</v>
      </c>
      <c r="V39" s="1320">
        <v>0</v>
      </c>
      <c r="W39" s="1320">
        <v>0</v>
      </c>
      <c r="X39" s="65">
        <v>0</v>
      </c>
      <c r="Y39" s="1329">
        <v>2183911.6026355554</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c r="G40" s="1318">
        <v>21.461000000000002</v>
      </c>
      <c r="H40" s="1318">
        <v>8.1209999999999987</v>
      </c>
      <c r="I40" s="1318">
        <v>4.2000000000000003E-2</v>
      </c>
      <c r="J40" s="1318">
        <v>1.3560000000000001</v>
      </c>
      <c r="K40" s="1318">
        <v>27.403999999999996</v>
      </c>
      <c r="L40" s="1320"/>
      <c r="M40" s="1321"/>
      <c r="N40" s="1320"/>
      <c r="O40" s="1320"/>
      <c r="P40" s="1320"/>
      <c r="Q40" s="1318"/>
      <c r="R40" s="1318">
        <v>32.32500000000001</v>
      </c>
      <c r="S40" s="1318">
        <v>288.39400000000012</v>
      </c>
      <c r="T40" s="1318"/>
      <c r="U40" s="1318"/>
      <c r="V40" s="1320"/>
      <c r="W40" s="1320"/>
      <c r="X40" s="48"/>
      <c r="Y40" s="1322">
        <v>379.10300000000012</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c r="G41" s="1318">
        <v>10.68</v>
      </c>
      <c r="H41" s="1318">
        <v>61.864999999999995</v>
      </c>
      <c r="I41" s="1318">
        <v>0.02</v>
      </c>
      <c r="J41" s="1318">
        <v>0.8</v>
      </c>
      <c r="K41" s="1318">
        <v>376.74799999999999</v>
      </c>
      <c r="L41" s="1320"/>
      <c r="M41" s="1321"/>
      <c r="N41" s="1320"/>
      <c r="O41" s="1320"/>
      <c r="P41" s="1320"/>
      <c r="Q41" s="1318"/>
      <c r="R41" s="1318">
        <v>109.872</v>
      </c>
      <c r="S41" s="1318">
        <v>24.442</v>
      </c>
      <c r="T41" s="1318"/>
      <c r="U41" s="1318"/>
      <c r="V41" s="1320"/>
      <c r="W41" s="1320"/>
      <c r="X41" s="48"/>
      <c r="Y41" s="1322">
        <v>584.42699999999991</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c r="G42" s="1318"/>
      <c r="H42" s="1318"/>
      <c r="I42" s="1318"/>
      <c r="J42" s="1318"/>
      <c r="K42" s="1318"/>
      <c r="L42" s="1320"/>
      <c r="M42" s="1321"/>
      <c r="N42" s="1320"/>
      <c r="O42" s="1320"/>
      <c r="P42" s="1320"/>
      <c r="Q42" s="1318"/>
      <c r="R42" s="1318"/>
      <c r="S42" s="1318"/>
      <c r="T42" s="1318"/>
      <c r="U42" s="1318"/>
      <c r="V42" s="1320"/>
      <c r="W42" s="1320"/>
      <c r="X42" s="48"/>
      <c r="Y42" s="1322">
        <v>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c r="G43" s="1339">
        <v>336616.71363555558</v>
      </c>
      <c r="H43" s="1318">
        <v>3.33</v>
      </c>
      <c r="I43" s="1318">
        <v>2.5000000000000001E-2</v>
      </c>
      <c r="J43" s="1318">
        <v>0.22600000000000001</v>
      </c>
      <c r="K43" s="1318">
        <v>2.7049999999999996</v>
      </c>
      <c r="L43" s="1320"/>
      <c r="M43" s="1321"/>
      <c r="N43" s="1320"/>
      <c r="O43" s="1320"/>
      <c r="P43" s="1320"/>
      <c r="Q43" s="1318"/>
      <c r="R43" s="1318">
        <v>1.319</v>
      </c>
      <c r="S43" s="1318">
        <v>1.06</v>
      </c>
      <c r="T43" s="1318"/>
      <c r="U43" s="1318"/>
      <c r="V43" s="1320"/>
      <c r="W43" s="1320"/>
      <c r="X43" s="48"/>
      <c r="Y43" s="1322">
        <v>336625.37863555568</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c r="G44" s="1339">
        <v>1846056.7</v>
      </c>
      <c r="H44" s="1318">
        <v>5.9989999999999997</v>
      </c>
      <c r="I44" s="1318">
        <v>196.501</v>
      </c>
      <c r="J44" s="1318"/>
      <c r="K44" s="1318">
        <v>26.394999999999996</v>
      </c>
      <c r="L44" s="1320"/>
      <c r="M44" s="1321"/>
      <c r="N44" s="1320"/>
      <c r="O44" s="1320"/>
      <c r="P44" s="1320"/>
      <c r="Q44" s="1318"/>
      <c r="R44" s="1318">
        <v>10.639000000000001</v>
      </c>
      <c r="S44" s="1318">
        <v>26.46</v>
      </c>
      <c r="T44" s="1318"/>
      <c r="U44" s="1318"/>
      <c r="V44" s="1320"/>
      <c r="W44" s="1320"/>
      <c r="X44" s="48"/>
      <c r="Y44" s="1322">
        <v>1846322.6939999999</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117</v>
      </c>
      <c r="E45" s="29" t="s">
        <v>118</v>
      </c>
      <c r="F45" s="1326">
        <v>0</v>
      </c>
      <c r="G45" s="1327">
        <v>7.27</v>
      </c>
      <c r="H45" s="1327">
        <v>31.98</v>
      </c>
      <c r="I45" s="1327">
        <v>17.600000000000001</v>
      </c>
      <c r="J45" s="1327">
        <v>0.61299999999999999</v>
      </c>
      <c r="K45" s="1327">
        <v>378.26400000000001</v>
      </c>
      <c r="L45" s="1328">
        <v>1.75</v>
      </c>
      <c r="M45" s="1328">
        <v>0</v>
      </c>
      <c r="N45" s="1320">
        <v>0</v>
      </c>
      <c r="O45" s="1320">
        <v>0</v>
      </c>
      <c r="P45" s="1320">
        <v>0</v>
      </c>
      <c r="Q45" s="1327">
        <v>0</v>
      </c>
      <c r="R45" s="1327">
        <v>271.10700000000003</v>
      </c>
      <c r="S45" s="1327">
        <v>20.926000000000002</v>
      </c>
      <c r="T45" s="1327">
        <v>0</v>
      </c>
      <c r="U45" s="1327">
        <v>0</v>
      </c>
      <c r="V45" s="1320">
        <v>0</v>
      </c>
      <c r="W45" s="1320">
        <v>0</v>
      </c>
      <c r="X45" s="65">
        <v>0</v>
      </c>
      <c r="Y45" s="1329">
        <v>729.5100000000001</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t="s">
        <v>268</v>
      </c>
      <c r="G46" s="1318">
        <v>0</v>
      </c>
      <c r="H46" s="1318">
        <v>0.52</v>
      </c>
      <c r="I46" s="1318">
        <v>17.164664310954066</v>
      </c>
      <c r="J46" s="1318">
        <v>9.6345776031434172E-3</v>
      </c>
      <c r="K46" s="1318">
        <v>131.21791862955033</v>
      </c>
      <c r="L46" s="1320">
        <v>0</v>
      </c>
      <c r="M46" s="1321" t="s">
        <v>268</v>
      </c>
      <c r="N46" s="1320" t="s">
        <v>268</v>
      </c>
      <c r="O46" s="1320" t="s">
        <v>268</v>
      </c>
      <c r="P46" s="1320" t="s">
        <v>268</v>
      </c>
      <c r="Q46" s="1318" t="s">
        <v>268</v>
      </c>
      <c r="R46" s="1318">
        <v>214.46818405258648</v>
      </c>
      <c r="S46" s="1318">
        <v>3.358493827160494</v>
      </c>
      <c r="T46" s="1318" t="s">
        <v>268</v>
      </c>
      <c r="U46" s="1318">
        <v>0</v>
      </c>
      <c r="V46" s="1320" t="s">
        <v>268</v>
      </c>
      <c r="W46" s="1320" t="s">
        <v>268</v>
      </c>
      <c r="X46" s="48" t="s">
        <v>268</v>
      </c>
      <c r="Y46" s="1322">
        <v>366.73889539785449</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t="s">
        <v>268</v>
      </c>
      <c r="G47" s="1318">
        <v>0.38946428571428571</v>
      </c>
      <c r="H47" s="1318">
        <v>0</v>
      </c>
      <c r="I47" s="1318">
        <v>0</v>
      </c>
      <c r="J47" s="1318">
        <v>0</v>
      </c>
      <c r="K47" s="1318">
        <v>5.9399057815845824</v>
      </c>
      <c r="L47" s="1320">
        <v>0</v>
      </c>
      <c r="M47" s="1321" t="s">
        <v>268</v>
      </c>
      <c r="N47" s="1320" t="s">
        <v>268</v>
      </c>
      <c r="O47" s="1320" t="s">
        <v>268</v>
      </c>
      <c r="P47" s="1320" t="s">
        <v>268</v>
      </c>
      <c r="Q47" s="1318" t="s">
        <v>268</v>
      </c>
      <c r="R47" s="1318">
        <v>1.7045881680480139</v>
      </c>
      <c r="S47" s="1318">
        <v>1.5500740740740742</v>
      </c>
      <c r="T47" s="1318" t="s">
        <v>268</v>
      </c>
      <c r="U47" s="1318">
        <v>0</v>
      </c>
      <c r="V47" s="1320" t="s">
        <v>268</v>
      </c>
      <c r="W47" s="1320" t="s">
        <v>268</v>
      </c>
      <c r="X47" s="48" t="s">
        <v>268</v>
      </c>
      <c r="Y47" s="1322">
        <v>9.5840323094209552</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t="s">
        <v>268</v>
      </c>
      <c r="G48" s="1318">
        <v>1.1683928571428572</v>
      </c>
      <c r="H48" s="1318">
        <v>0</v>
      </c>
      <c r="I48" s="1318">
        <v>0</v>
      </c>
      <c r="J48" s="1318">
        <v>0</v>
      </c>
      <c r="K48" s="1318">
        <v>55.889113490364032</v>
      </c>
      <c r="L48" s="1320">
        <v>0</v>
      </c>
      <c r="M48" s="1321" t="s">
        <v>268</v>
      </c>
      <c r="N48" s="1320" t="s">
        <v>268</v>
      </c>
      <c r="O48" s="1320" t="s">
        <v>268</v>
      </c>
      <c r="P48" s="1320" t="s">
        <v>268</v>
      </c>
      <c r="Q48" s="1318" t="s">
        <v>268</v>
      </c>
      <c r="R48" s="1318">
        <v>27.815779651328953</v>
      </c>
      <c r="S48" s="1318">
        <v>11.625555555555557</v>
      </c>
      <c r="T48" s="1318" t="s">
        <v>268</v>
      </c>
      <c r="U48" s="1318">
        <v>0</v>
      </c>
      <c r="V48" s="1320" t="s">
        <v>268</v>
      </c>
      <c r="W48" s="1320" t="s">
        <v>268</v>
      </c>
      <c r="X48" s="48" t="s">
        <v>268</v>
      </c>
      <c r="Y48" s="1322">
        <v>96.49884155439139</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t="s">
        <v>268</v>
      </c>
      <c r="G49" s="1318">
        <v>0</v>
      </c>
      <c r="H49" s="1318">
        <v>1.9066666666666667</v>
      </c>
      <c r="I49" s="1318">
        <v>0</v>
      </c>
      <c r="J49" s="1318">
        <v>8.430255402750492E-3</v>
      </c>
      <c r="K49" s="1318">
        <v>1.079982869379015</v>
      </c>
      <c r="L49" s="1320">
        <v>0</v>
      </c>
      <c r="M49" s="1321" t="s">
        <v>268</v>
      </c>
      <c r="N49" s="1320" t="s">
        <v>268</v>
      </c>
      <c r="O49" s="1320" t="s">
        <v>268</v>
      </c>
      <c r="P49" s="1320" t="s">
        <v>268</v>
      </c>
      <c r="Q49" s="1318" t="s">
        <v>268</v>
      </c>
      <c r="R49" s="1318">
        <v>7.7481280365818819E-2</v>
      </c>
      <c r="S49" s="1318">
        <v>0</v>
      </c>
      <c r="T49" s="1318" t="s">
        <v>268</v>
      </c>
      <c r="U49" s="1318">
        <v>0</v>
      </c>
      <c r="V49" s="1320" t="s">
        <v>268</v>
      </c>
      <c r="W49" s="1320" t="s">
        <v>268</v>
      </c>
      <c r="X49" s="48" t="s">
        <v>268</v>
      </c>
      <c r="Y49" s="1322">
        <v>3.0725610718142509</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t="s">
        <v>268</v>
      </c>
      <c r="G50" s="1318">
        <v>5.7121428571428572</v>
      </c>
      <c r="H50" s="1318">
        <v>29.553333333333335</v>
      </c>
      <c r="I50" s="1318">
        <v>0.43533568904593639</v>
      </c>
      <c r="J50" s="1318">
        <v>0.59493516699410609</v>
      </c>
      <c r="K50" s="1318">
        <v>184.13707922912207</v>
      </c>
      <c r="L50" s="1321">
        <v>1.75</v>
      </c>
      <c r="M50" s="1321" t="s">
        <v>268</v>
      </c>
      <c r="N50" s="1320" t="s">
        <v>268</v>
      </c>
      <c r="O50" s="1320" t="s">
        <v>268</v>
      </c>
      <c r="P50" s="1320" t="s">
        <v>268</v>
      </c>
      <c r="Q50" s="1318" t="s">
        <v>268</v>
      </c>
      <c r="R50" s="1318">
        <v>27.040966847670767</v>
      </c>
      <c r="S50" s="1318">
        <v>4.391876543209877</v>
      </c>
      <c r="T50" s="1318" t="s">
        <v>268</v>
      </c>
      <c r="U50" s="1318">
        <v>0</v>
      </c>
      <c r="V50" s="1320" t="s">
        <v>268</v>
      </c>
      <c r="W50" s="1320" t="s">
        <v>268</v>
      </c>
      <c r="X50" s="48" t="s">
        <v>268</v>
      </c>
      <c r="Y50" s="1322">
        <v>253.61566966651895</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129</v>
      </c>
      <c r="C51" s="1340"/>
      <c r="D51" s="28" t="s">
        <v>130</v>
      </c>
      <c r="E51" s="29" t="s">
        <v>131</v>
      </c>
      <c r="F51" s="1326">
        <v>1052.7159999999999</v>
      </c>
      <c r="G51" s="1327">
        <v>3197.4679999999998</v>
      </c>
      <c r="H51" s="1327">
        <v>196.14500000000004</v>
      </c>
      <c r="I51" s="1327">
        <v>99.966999999999999</v>
      </c>
      <c r="J51" s="1327">
        <v>20.795000000000002</v>
      </c>
      <c r="K51" s="1327">
        <v>6559.9589999999989</v>
      </c>
      <c r="L51" s="1320">
        <v>0</v>
      </c>
      <c r="M51" s="1328">
        <v>0</v>
      </c>
      <c r="N51" s="1320">
        <v>0</v>
      </c>
      <c r="O51" s="1320">
        <v>0</v>
      </c>
      <c r="P51" s="1320">
        <v>0</v>
      </c>
      <c r="Q51" s="1327">
        <v>0</v>
      </c>
      <c r="R51" s="1327">
        <v>2225.5980000000009</v>
      </c>
      <c r="S51" s="1327">
        <v>1016.7709999999995</v>
      </c>
      <c r="T51" s="1327">
        <v>0</v>
      </c>
      <c r="U51" s="1327">
        <v>0</v>
      </c>
      <c r="V51" s="1320">
        <v>0</v>
      </c>
      <c r="W51" s="1320">
        <v>0</v>
      </c>
      <c r="X51" s="65">
        <v>0</v>
      </c>
      <c r="Y51" s="1329">
        <v>14369.419</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973.09882352941167</v>
      </c>
      <c r="G52" s="1318">
        <v>411.66668408367872</v>
      </c>
      <c r="H52" s="1318">
        <v>3.6832754154975182</v>
      </c>
      <c r="I52" s="1318">
        <v>0</v>
      </c>
      <c r="J52" s="1318">
        <v>0.37176484070593629</v>
      </c>
      <c r="K52" s="1318">
        <v>423.0857902966801</v>
      </c>
      <c r="L52" s="1320" t="s">
        <v>268</v>
      </c>
      <c r="M52" s="1321">
        <v>0</v>
      </c>
      <c r="N52" s="1320" t="s">
        <v>268</v>
      </c>
      <c r="O52" s="1320" t="s">
        <v>268</v>
      </c>
      <c r="P52" s="1320" t="s">
        <v>268</v>
      </c>
      <c r="Q52" s="1318">
        <v>0</v>
      </c>
      <c r="R52" s="1318">
        <v>344.25833605577702</v>
      </c>
      <c r="S52" s="1318">
        <v>269.13097658862864</v>
      </c>
      <c r="T52" s="1318">
        <v>0</v>
      </c>
      <c r="U52" s="1318">
        <v>0</v>
      </c>
      <c r="V52" s="1320" t="s">
        <v>268</v>
      </c>
      <c r="W52" s="1320" t="s">
        <v>268</v>
      </c>
      <c r="X52" s="48">
        <v>0</v>
      </c>
      <c r="Y52" s="1322">
        <v>2425.2956508103794</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220.55223696134192</v>
      </c>
      <c r="H53" s="1318">
        <v>74.887218710493059</v>
      </c>
      <c r="I53" s="1318">
        <v>0</v>
      </c>
      <c r="J53" s="1318">
        <v>19.241213614485446</v>
      </c>
      <c r="K53" s="1318">
        <v>348.97293421786912</v>
      </c>
      <c r="L53" s="1342" t="s">
        <v>268</v>
      </c>
      <c r="M53" s="1343">
        <v>0</v>
      </c>
      <c r="N53" s="1342" t="s">
        <v>268</v>
      </c>
      <c r="O53" s="1342" t="s">
        <v>268</v>
      </c>
      <c r="P53" s="1342" t="s">
        <v>268</v>
      </c>
      <c r="Q53" s="1318">
        <v>0</v>
      </c>
      <c r="R53" s="1318">
        <v>171.90749492031878</v>
      </c>
      <c r="S53" s="1318">
        <v>35.948903010033433</v>
      </c>
      <c r="T53" s="1318">
        <v>0</v>
      </c>
      <c r="U53" s="1318">
        <v>0</v>
      </c>
      <c r="V53" s="1342" t="s">
        <v>268</v>
      </c>
      <c r="W53" s="1342" t="s">
        <v>268</v>
      </c>
      <c r="X53" s="48">
        <v>0</v>
      </c>
      <c r="Y53" s="1322">
        <v>871.51000143454166</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30.962235294117644</v>
      </c>
      <c r="G54" s="1318">
        <v>641.00402063048296</v>
      </c>
      <c r="H54" s="1318">
        <v>100.49475255157105</v>
      </c>
      <c r="I54" s="1318">
        <v>0</v>
      </c>
      <c r="J54" s="1318">
        <v>0.89128237451294989</v>
      </c>
      <c r="K54" s="1318">
        <v>5144.7919437047995</v>
      </c>
      <c r="L54" s="1342" t="s">
        <v>268</v>
      </c>
      <c r="M54" s="1343">
        <v>0</v>
      </c>
      <c r="N54" s="1342" t="s">
        <v>268</v>
      </c>
      <c r="O54" s="1342" t="s">
        <v>268</v>
      </c>
      <c r="P54" s="1342" t="s">
        <v>268</v>
      </c>
      <c r="Q54" s="1318">
        <v>0</v>
      </c>
      <c r="R54" s="1318">
        <v>1429.7915438247016</v>
      </c>
      <c r="S54" s="1318">
        <v>515.67243979933085</v>
      </c>
      <c r="T54" s="1318">
        <v>0</v>
      </c>
      <c r="U54" s="1318">
        <v>0</v>
      </c>
      <c r="V54" s="1342" t="s">
        <v>268</v>
      </c>
      <c r="W54" s="1342" t="s">
        <v>268</v>
      </c>
      <c r="X54" s="48">
        <v>0</v>
      </c>
      <c r="Y54" s="1322">
        <v>7863.6082181795173</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48.654941176470587</v>
      </c>
      <c r="G55" s="1318">
        <v>1924.2450583244961</v>
      </c>
      <c r="H55" s="1318">
        <v>17.07975332243841</v>
      </c>
      <c r="I55" s="1318">
        <v>99.966999999999999</v>
      </c>
      <c r="J55" s="1318">
        <v>0.29073917029566815</v>
      </c>
      <c r="K55" s="1318">
        <v>643.10833178065025</v>
      </c>
      <c r="L55" s="1342" t="s">
        <v>268</v>
      </c>
      <c r="M55" s="1343">
        <v>0</v>
      </c>
      <c r="N55" s="1342" t="s">
        <v>268</v>
      </c>
      <c r="O55" s="1342" t="s">
        <v>268</v>
      </c>
      <c r="P55" s="1342" t="s">
        <v>268</v>
      </c>
      <c r="Q55" s="1318">
        <v>0</v>
      </c>
      <c r="R55" s="1318">
        <v>279.64062519920333</v>
      </c>
      <c r="S55" s="1318">
        <v>196.01868060200661</v>
      </c>
      <c r="T55" s="1318">
        <v>0</v>
      </c>
      <c r="U55" s="1318">
        <v>0</v>
      </c>
      <c r="V55" s="1342" t="s">
        <v>268</v>
      </c>
      <c r="W55" s="1342" t="s">
        <v>268</v>
      </c>
      <c r="X55" s="48">
        <v>0</v>
      </c>
      <c r="Y55" s="1322">
        <v>3209.0051295755607</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139</v>
      </c>
      <c r="C56" s="1344"/>
      <c r="D56" s="28" t="s">
        <v>140</v>
      </c>
      <c r="E56" s="29" t="s">
        <v>141</v>
      </c>
      <c r="F56" s="1326">
        <v>15.02</v>
      </c>
      <c r="G56" s="1327">
        <v>1190.732</v>
      </c>
      <c r="H56" s="1327">
        <v>271.76599999999996</v>
      </c>
      <c r="I56" s="1327">
        <v>73.947000000000003</v>
      </c>
      <c r="J56" s="1327">
        <v>503.25800000000004</v>
      </c>
      <c r="K56" s="1327">
        <v>5850.4369999999999</v>
      </c>
      <c r="L56" s="1342">
        <v>0</v>
      </c>
      <c r="M56" s="1345">
        <v>0</v>
      </c>
      <c r="N56" s="1342">
        <v>0</v>
      </c>
      <c r="O56" s="1342">
        <v>0</v>
      </c>
      <c r="P56" s="1342">
        <v>0</v>
      </c>
      <c r="Q56" s="1327">
        <v>0</v>
      </c>
      <c r="R56" s="1327">
        <v>1844.5539999999996</v>
      </c>
      <c r="S56" s="1327">
        <v>137.93899999999996</v>
      </c>
      <c r="T56" s="1327">
        <v>41</v>
      </c>
      <c r="U56" s="1327">
        <v>0</v>
      </c>
      <c r="V56" s="1342">
        <v>0</v>
      </c>
      <c r="W56" s="1342">
        <v>0</v>
      </c>
      <c r="X56" s="65">
        <v>24.03</v>
      </c>
      <c r="Y56" s="1329">
        <v>9952.6830000000009</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46.346411334267472</v>
      </c>
      <c r="H57" s="1318">
        <v>13.680105586628278</v>
      </c>
      <c r="I57" s="1318">
        <v>0</v>
      </c>
      <c r="J57" s="1318">
        <v>43.436733989297423</v>
      </c>
      <c r="K57" s="1318">
        <v>233.79215404063149</v>
      </c>
      <c r="L57" s="1342" t="s">
        <v>268</v>
      </c>
      <c r="M57" s="1343">
        <v>0</v>
      </c>
      <c r="N57" s="1342" t="s">
        <v>268</v>
      </c>
      <c r="O57" s="1342" t="s">
        <v>268</v>
      </c>
      <c r="P57" s="1342" t="s">
        <v>268</v>
      </c>
      <c r="Q57" s="1318">
        <v>0</v>
      </c>
      <c r="R57" s="1318">
        <v>81.485404777185778</v>
      </c>
      <c r="S57" s="1318">
        <v>1.1255520996927277</v>
      </c>
      <c r="T57" s="1319" t="s">
        <v>268</v>
      </c>
      <c r="U57" s="1318">
        <v>0</v>
      </c>
      <c r="V57" s="1342" t="s">
        <v>268</v>
      </c>
      <c r="W57" s="1342" t="s">
        <v>268</v>
      </c>
      <c r="X57" s="101" t="s">
        <v>268</v>
      </c>
      <c r="Y57" s="1322">
        <v>419.86636182770314</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144</v>
      </c>
      <c r="E58" s="76" t="s">
        <v>145</v>
      </c>
      <c r="F58" s="1317">
        <v>0.43267489711934159</v>
      </c>
      <c r="G58" s="1318">
        <v>4.6346411334267472E-2</v>
      </c>
      <c r="H58" s="1318">
        <v>0.10146419776132798</v>
      </c>
      <c r="I58" s="1318">
        <v>0</v>
      </c>
      <c r="J58" s="1318">
        <v>0</v>
      </c>
      <c r="K58" s="1318">
        <v>14.675835511498004</v>
      </c>
      <c r="L58" s="1342" t="s">
        <v>268</v>
      </c>
      <c r="M58" s="1343">
        <v>0</v>
      </c>
      <c r="N58" s="1342" t="s">
        <v>268</v>
      </c>
      <c r="O58" s="1342" t="s">
        <v>268</v>
      </c>
      <c r="P58" s="1342" t="s">
        <v>268</v>
      </c>
      <c r="Q58" s="1318">
        <v>0</v>
      </c>
      <c r="R58" s="1318">
        <v>5.7765777935865996</v>
      </c>
      <c r="S58" s="1318">
        <v>2.731465346534653</v>
      </c>
      <c r="T58" s="1319" t="s">
        <v>268</v>
      </c>
      <c r="U58" s="1318">
        <v>0</v>
      </c>
      <c r="V58" s="1342" t="s">
        <v>268</v>
      </c>
      <c r="W58" s="1342" t="s">
        <v>268</v>
      </c>
      <c r="X58" s="101" t="s">
        <v>268</v>
      </c>
      <c r="Y58" s="1322">
        <v>23.764364157834194</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349.47511466604391</v>
      </c>
      <c r="H59" s="1318">
        <v>19.97673955154761</v>
      </c>
      <c r="I59" s="1318">
        <v>0.30335400579150579</v>
      </c>
      <c r="J59" s="1318">
        <v>5.8205223545658553</v>
      </c>
      <c r="K59" s="1318">
        <v>948.11497610869594</v>
      </c>
      <c r="L59" s="1342" t="s">
        <v>268</v>
      </c>
      <c r="M59" s="1343">
        <v>0</v>
      </c>
      <c r="N59" s="1342" t="s">
        <v>268</v>
      </c>
      <c r="O59" s="1342" t="s">
        <v>268</v>
      </c>
      <c r="P59" s="1342" t="s">
        <v>268</v>
      </c>
      <c r="Q59" s="1318">
        <v>0</v>
      </c>
      <c r="R59" s="1318">
        <v>72.257143462493119</v>
      </c>
      <c r="S59" s="1318">
        <v>29.217260361898251</v>
      </c>
      <c r="T59" s="1319" t="s">
        <v>268</v>
      </c>
      <c r="U59" s="1318">
        <v>0</v>
      </c>
      <c r="V59" s="1342" t="s">
        <v>268</v>
      </c>
      <c r="W59" s="1342" t="s">
        <v>268</v>
      </c>
      <c r="X59" s="101" t="s">
        <v>268</v>
      </c>
      <c r="Y59" s="1322">
        <v>1425.1651105110361</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0.2472427983539095</v>
      </c>
      <c r="G60" s="1318">
        <v>377.051229409933</v>
      </c>
      <c r="H60" s="1318">
        <v>118.92579594913803</v>
      </c>
      <c r="I60" s="1318">
        <v>1.2580269063706564</v>
      </c>
      <c r="J60" s="1318">
        <v>326.47049266355947</v>
      </c>
      <c r="K60" s="1318">
        <v>1294.6359946169957</v>
      </c>
      <c r="L60" s="1342" t="s">
        <v>268</v>
      </c>
      <c r="M60" s="1343">
        <v>0</v>
      </c>
      <c r="N60" s="1342" t="s">
        <v>268</v>
      </c>
      <c r="O60" s="1342" t="s">
        <v>268</v>
      </c>
      <c r="P60" s="1342" t="s">
        <v>268</v>
      </c>
      <c r="Q60" s="1318">
        <v>0</v>
      </c>
      <c r="R60" s="1318">
        <v>608.56603634310977</v>
      </c>
      <c r="S60" s="1318">
        <v>17.698011676340045</v>
      </c>
      <c r="T60" s="1319" t="s">
        <v>268</v>
      </c>
      <c r="U60" s="1318">
        <v>0</v>
      </c>
      <c r="V60" s="1342" t="s">
        <v>268</v>
      </c>
      <c r="W60" s="1342" t="s">
        <v>268</v>
      </c>
      <c r="X60" s="101" t="s">
        <v>268</v>
      </c>
      <c r="Y60" s="1322">
        <v>2744.8528303638009</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150</v>
      </c>
      <c r="E61" s="74" t="s">
        <v>151</v>
      </c>
      <c r="F61" s="1317">
        <v>0.86534979423868319</v>
      </c>
      <c r="G61" s="1318">
        <v>40.692149151486845</v>
      </c>
      <c r="H61" s="1318">
        <v>3.3483185261238231</v>
      </c>
      <c r="I61" s="1318">
        <v>0</v>
      </c>
      <c r="J61" s="1318">
        <v>11.98853858104609</v>
      </c>
      <c r="K61" s="1318">
        <v>405.29024533773276</v>
      </c>
      <c r="L61" s="1342" t="s">
        <v>268</v>
      </c>
      <c r="M61" s="1343">
        <v>0</v>
      </c>
      <c r="N61" s="1342" t="s">
        <v>268</v>
      </c>
      <c r="O61" s="1342" t="s">
        <v>268</v>
      </c>
      <c r="P61" s="1342" t="s">
        <v>268</v>
      </c>
      <c r="Q61" s="1318">
        <v>0</v>
      </c>
      <c r="R61" s="1318">
        <v>171.92807092319228</v>
      </c>
      <c r="S61" s="1318">
        <v>5.7596243427791043</v>
      </c>
      <c r="T61" s="1319" t="s">
        <v>268</v>
      </c>
      <c r="U61" s="1318">
        <v>0</v>
      </c>
      <c r="V61" s="1342" t="s">
        <v>268</v>
      </c>
      <c r="W61" s="1342" t="s">
        <v>268</v>
      </c>
      <c r="X61" s="101" t="s">
        <v>268</v>
      </c>
      <c r="Y61" s="1322">
        <v>639.87229665659959</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152</v>
      </c>
      <c r="E62" s="74" t="s">
        <v>153</v>
      </c>
      <c r="F62" s="1317">
        <v>4.0176954732510293</v>
      </c>
      <c r="G62" s="1318">
        <v>0</v>
      </c>
      <c r="H62" s="1318">
        <v>0</v>
      </c>
      <c r="I62" s="1318">
        <v>0</v>
      </c>
      <c r="J62" s="1318">
        <v>0</v>
      </c>
      <c r="K62" s="1318">
        <v>84.184282041825242</v>
      </c>
      <c r="L62" s="1342" t="s">
        <v>268</v>
      </c>
      <c r="M62" s="1343">
        <v>0</v>
      </c>
      <c r="N62" s="1342" t="s">
        <v>268</v>
      </c>
      <c r="O62" s="1342" t="s">
        <v>268</v>
      </c>
      <c r="P62" s="1342" t="s">
        <v>268</v>
      </c>
      <c r="Q62" s="1318">
        <v>0</v>
      </c>
      <c r="R62" s="1318">
        <v>17.672049101861226</v>
      </c>
      <c r="S62" s="1318">
        <v>2.0674367019460562</v>
      </c>
      <c r="T62" s="1319" t="s">
        <v>268</v>
      </c>
      <c r="U62" s="1318">
        <v>0</v>
      </c>
      <c r="V62" s="1342" t="s">
        <v>268</v>
      </c>
      <c r="W62" s="1342" t="s">
        <v>268</v>
      </c>
      <c r="X62" s="101" t="s">
        <v>268</v>
      </c>
      <c r="Y62" s="1322">
        <v>107.94146331888355</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154</v>
      </c>
      <c r="E63" s="74" t="s">
        <v>155</v>
      </c>
      <c r="F63" s="1317">
        <v>0</v>
      </c>
      <c r="G63" s="1318">
        <v>2.3173205667133736E-2</v>
      </c>
      <c r="H63" s="1318">
        <v>2.7317284012665224E-2</v>
      </c>
      <c r="I63" s="1318">
        <v>0</v>
      </c>
      <c r="J63" s="1318">
        <v>0</v>
      </c>
      <c r="K63" s="1318">
        <v>47.354688098267971</v>
      </c>
      <c r="L63" s="1342" t="s">
        <v>268</v>
      </c>
      <c r="M63" s="1343">
        <v>0</v>
      </c>
      <c r="N63" s="1342" t="s">
        <v>268</v>
      </c>
      <c r="O63" s="1342" t="s">
        <v>268</v>
      </c>
      <c r="P63" s="1342" t="s">
        <v>268</v>
      </c>
      <c r="Q63" s="1318">
        <v>0</v>
      </c>
      <c r="R63" s="1318">
        <v>5.0919463513837435</v>
      </c>
      <c r="S63" s="1318">
        <v>2.6702428473881863</v>
      </c>
      <c r="T63" s="1319" t="s">
        <v>268</v>
      </c>
      <c r="U63" s="1318">
        <v>0</v>
      </c>
      <c r="V63" s="1342" t="s">
        <v>268</v>
      </c>
      <c r="W63" s="1342" t="s">
        <v>268</v>
      </c>
      <c r="X63" s="101" t="s">
        <v>268</v>
      </c>
      <c r="Y63" s="1322">
        <v>55.167367786719701</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0.55629629629629629</v>
      </c>
      <c r="G64" s="1318">
        <v>222.13834952514401</v>
      </c>
      <c r="H64" s="1318">
        <v>99.47979220126507</v>
      </c>
      <c r="I64" s="1318">
        <v>0</v>
      </c>
      <c r="J64" s="1318">
        <v>3.5183754531330913</v>
      </c>
      <c r="K64" s="1318">
        <v>328.69918458749066</v>
      </c>
      <c r="L64" s="1342" t="s">
        <v>268</v>
      </c>
      <c r="M64" s="1343">
        <v>0</v>
      </c>
      <c r="N64" s="1342" t="s">
        <v>268</v>
      </c>
      <c r="O64" s="1342" t="s">
        <v>268</v>
      </c>
      <c r="P64" s="1342" t="s">
        <v>268</v>
      </c>
      <c r="Q64" s="1318">
        <v>0</v>
      </c>
      <c r="R64" s="1318">
        <v>107.50139958089433</v>
      </c>
      <c r="S64" s="1318">
        <v>4.8742528166609755</v>
      </c>
      <c r="T64" s="1319" t="s">
        <v>268</v>
      </c>
      <c r="U64" s="1318">
        <v>0</v>
      </c>
      <c r="V64" s="1342" t="s">
        <v>268</v>
      </c>
      <c r="W64" s="1342" t="s">
        <v>268</v>
      </c>
      <c r="X64" s="101" t="s">
        <v>268</v>
      </c>
      <c r="Y64" s="1322">
        <v>766.7676504608844</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8.9007407407407406</v>
      </c>
      <c r="G65" s="1318">
        <v>154.95922629612332</v>
      </c>
      <c r="H65" s="1318">
        <v>16.22646670352314</v>
      </c>
      <c r="I65" s="1318">
        <v>72.385619087837838</v>
      </c>
      <c r="J65" s="1318">
        <v>112.02333695839806</v>
      </c>
      <c r="K65" s="1318">
        <v>2493.6896396568613</v>
      </c>
      <c r="L65" s="1342" t="s">
        <v>268</v>
      </c>
      <c r="M65" s="1343">
        <v>0</v>
      </c>
      <c r="N65" s="1342" t="s">
        <v>268</v>
      </c>
      <c r="O65" s="1342" t="s">
        <v>268</v>
      </c>
      <c r="P65" s="1342" t="s">
        <v>268</v>
      </c>
      <c r="Q65" s="1318">
        <v>0</v>
      </c>
      <c r="R65" s="1318">
        <v>774.27537166629281</v>
      </c>
      <c r="S65" s="1318">
        <v>71.79515380675997</v>
      </c>
      <c r="T65" s="1319" t="s">
        <v>268</v>
      </c>
      <c r="U65" s="1318">
        <v>0</v>
      </c>
      <c r="V65" s="1342" t="s">
        <v>268</v>
      </c>
      <c r="W65" s="1342" t="s">
        <v>268</v>
      </c>
      <c r="X65" s="101" t="s">
        <v>268</v>
      </c>
      <c r="Y65" s="1322">
        <v>3704.2555549165372</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159</v>
      </c>
      <c r="C66" s="1346"/>
      <c r="D66" s="1347" t="s">
        <v>160</v>
      </c>
      <c r="E66" s="29" t="s">
        <v>161</v>
      </c>
      <c r="F66" s="1326">
        <v>0</v>
      </c>
      <c r="G66" s="1327">
        <v>119.5</v>
      </c>
      <c r="H66" s="1327">
        <v>0</v>
      </c>
      <c r="I66" s="1327">
        <v>0</v>
      </c>
      <c r="J66" s="1327">
        <v>0</v>
      </c>
      <c r="K66" s="1327">
        <v>23.114999999999998</v>
      </c>
      <c r="L66" s="1342">
        <v>0</v>
      </c>
      <c r="M66" s="1345">
        <v>0</v>
      </c>
      <c r="N66" s="1342">
        <v>0</v>
      </c>
      <c r="O66" s="1342">
        <v>0</v>
      </c>
      <c r="P66" s="1342">
        <v>0</v>
      </c>
      <c r="Q66" s="1327">
        <v>0</v>
      </c>
      <c r="R66" s="1327">
        <v>12.340000000000002</v>
      </c>
      <c r="S66" s="1327">
        <v>40.249000000000002</v>
      </c>
      <c r="T66" s="1327">
        <v>0</v>
      </c>
      <c r="U66" s="1327">
        <v>0</v>
      </c>
      <c r="V66" s="1342">
        <v>0</v>
      </c>
      <c r="W66" s="1342">
        <v>0</v>
      </c>
      <c r="X66" s="65">
        <v>0</v>
      </c>
      <c r="Y66" s="1329">
        <v>195.20400000000001</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162</v>
      </c>
      <c r="C67" s="106">
        <v>56</v>
      </c>
      <c r="D67" s="41" t="s">
        <v>162</v>
      </c>
      <c r="E67" s="74" t="s">
        <v>163</v>
      </c>
      <c r="F67" s="1317"/>
      <c r="G67" s="1348">
        <v>119.5</v>
      </c>
      <c r="H67" s="1318"/>
      <c r="I67" s="1318"/>
      <c r="J67" s="1318"/>
      <c r="K67" s="1318">
        <v>23.114999999999998</v>
      </c>
      <c r="L67" s="1342"/>
      <c r="M67" s="1343"/>
      <c r="N67" s="1342"/>
      <c r="O67" s="1342"/>
      <c r="P67" s="1342"/>
      <c r="Q67" s="1318"/>
      <c r="R67" s="1318">
        <v>12.340000000000002</v>
      </c>
      <c r="S67" s="1318">
        <v>40.249000000000002</v>
      </c>
      <c r="T67" s="1318"/>
      <c r="U67" s="1318"/>
      <c r="V67" s="1342"/>
      <c r="W67" s="1342"/>
      <c r="X67" s="48"/>
      <c r="Y67" s="1322">
        <v>195.20400000000001</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164</v>
      </c>
      <c r="C68" s="72"/>
      <c r="D68" s="28" t="s">
        <v>165</v>
      </c>
      <c r="E68" s="29" t="s">
        <v>166</v>
      </c>
      <c r="F68" s="1326">
        <v>32.302</v>
      </c>
      <c r="G68" s="1327">
        <v>168.54</v>
      </c>
      <c r="H68" s="1327">
        <v>650.49099999999999</v>
      </c>
      <c r="I68" s="1327">
        <v>8.9510000000000005</v>
      </c>
      <c r="J68" s="1327">
        <v>593.13400000000001</v>
      </c>
      <c r="K68" s="1327">
        <v>91.605000000000004</v>
      </c>
      <c r="L68" s="1349">
        <v>0</v>
      </c>
      <c r="M68" s="1350">
        <v>0</v>
      </c>
      <c r="N68" s="1349">
        <v>0</v>
      </c>
      <c r="O68" s="1349">
        <v>0</v>
      </c>
      <c r="P68" s="1342">
        <v>0</v>
      </c>
      <c r="Q68" s="1327">
        <v>0</v>
      </c>
      <c r="R68" s="1327">
        <v>39.372999999999998</v>
      </c>
      <c r="S68" s="1327">
        <v>171.30600000000001</v>
      </c>
      <c r="T68" s="1327">
        <v>0</v>
      </c>
      <c r="U68" s="1327">
        <v>0</v>
      </c>
      <c r="V68" s="1349">
        <v>0</v>
      </c>
      <c r="W68" s="1349">
        <v>0</v>
      </c>
      <c r="X68" s="65">
        <v>0</v>
      </c>
      <c r="Y68" s="1329">
        <v>1755.7020000000002</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32.302</v>
      </c>
      <c r="G69" s="1318">
        <v>168.54</v>
      </c>
      <c r="H69" s="1318">
        <v>650.49099999999999</v>
      </c>
      <c r="I69" s="1318">
        <v>4.1668838090426874</v>
      </c>
      <c r="J69" s="1318">
        <v>546.996737210932</v>
      </c>
      <c r="K69" s="1318">
        <v>89.529155701754391</v>
      </c>
      <c r="L69" s="1342" t="s">
        <v>268</v>
      </c>
      <c r="M69" s="1343">
        <v>0</v>
      </c>
      <c r="N69" s="1342" t="s">
        <v>268</v>
      </c>
      <c r="O69" s="1342" t="s">
        <v>268</v>
      </c>
      <c r="P69" s="1342" t="s">
        <v>268</v>
      </c>
      <c r="Q69" s="1318">
        <v>0</v>
      </c>
      <c r="R69" s="1318">
        <v>38.258363907761989</v>
      </c>
      <c r="S69" s="1318">
        <v>171.24102522283331</v>
      </c>
      <c r="T69" s="1318">
        <v>0</v>
      </c>
      <c r="U69" s="1318">
        <v>0</v>
      </c>
      <c r="V69" s="1342" t="s">
        <v>268</v>
      </c>
      <c r="W69" s="1342" t="s">
        <v>268</v>
      </c>
      <c r="X69" s="48">
        <v>0</v>
      </c>
      <c r="Y69" s="1322">
        <v>1701.5251658523243</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169</v>
      </c>
      <c r="E70" s="76" t="s">
        <v>170</v>
      </c>
      <c r="F70" s="1317">
        <v>0</v>
      </c>
      <c r="G70" s="1318">
        <v>0</v>
      </c>
      <c r="H70" s="1318">
        <v>0</v>
      </c>
      <c r="I70" s="1318">
        <v>4.7841161909573131</v>
      </c>
      <c r="J70" s="1318">
        <v>46.137262789067975</v>
      </c>
      <c r="K70" s="1318">
        <v>2.075844298245614</v>
      </c>
      <c r="L70" s="1342" t="s">
        <v>268</v>
      </c>
      <c r="M70" s="1343">
        <v>0</v>
      </c>
      <c r="N70" s="1342" t="s">
        <v>268</v>
      </c>
      <c r="O70" s="1342" t="s">
        <v>268</v>
      </c>
      <c r="P70" s="1342" t="s">
        <v>268</v>
      </c>
      <c r="Q70" s="1318">
        <v>0</v>
      </c>
      <c r="R70" s="1318">
        <v>1.114636092238007</v>
      </c>
      <c r="S70" s="1318">
        <v>6.4974777166698278E-2</v>
      </c>
      <c r="T70" s="1318">
        <v>0</v>
      </c>
      <c r="U70" s="1318">
        <v>0</v>
      </c>
      <c r="V70" s="1342" t="s">
        <v>268</v>
      </c>
      <c r="W70" s="1342" t="s">
        <v>268</v>
      </c>
      <c r="X70" s="48">
        <v>0</v>
      </c>
      <c r="Y70" s="1322">
        <v>54.176834147675606</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172</v>
      </c>
      <c r="E71" s="1351" t="s">
        <v>173</v>
      </c>
      <c r="F71" s="1326">
        <v>0</v>
      </c>
      <c r="G71" s="1327">
        <v>748.24899999999991</v>
      </c>
      <c r="H71" s="1327">
        <v>29.174000000000003</v>
      </c>
      <c r="I71" s="1327">
        <v>0</v>
      </c>
      <c r="J71" s="1327">
        <v>0</v>
      </c>
      <c r="K71" s="1327">
        <v>151.92000000000002</v>
      </c>
      <c r="L71" s="1342">
        <v>0</v>
      </c>
      <c r="M71" s="1345">
        <v>0</v>
      </c>
      <c r="N71" s="1342">
        <v>0</v>
      </c>
      <c r="O71" s="1342">
        <v>0</v>
      </c>
      <c r="P71" s="1342">
        <v>0</v>
      </c>
      <c r="Q71" s="1327">
        <v>0</v>
      </c>
      <c r="R71" s="1327">
        <v>96.337999999999994</v>
      </c>
      <c r="S71" s="1327">
        <v>45.113000000000014</v>
      </c>
      <c r="T71" s="1327">
        <v>0</v>
      </c>
      <c r="U71" s="1327">
        <v>0</v>
      </c>
      <c r="V71" s="1342">
        <v>0</v>
      </c>
      <c r="W71" s="1342">
        <v>0</v>
      </c>
      <c r="X71" s="65"/>
      <c r="Y71" s="1329">
        <v>1070.7939999999999</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0</v>
      </c>
      <c r="G72" s="1318">
        <v>540.27965477383782</v>
      </c>
      <c r="H72" s="1318">
        <v>24.978561254918571</v>
      </c>
      <c r="I72" s="1319" t="s">
        <v>268</v>
      </c>
      <c r="J72" s="1318">
        <v>0</v>
      </c>
      <c r="K72" s="1318">
        <v>111.90714662646062</v>
      </c>
      <c r="L72" s="1342" t="s">
        <v>268</v>
      </c>
      <c r="M72" s="1343">
        <v>0</v>
      </c>
      <c r="N72" s="1342" t="s">
        <v>268</v>
      </c>
      <c r="O72" s="1342" t="s">
        <v>268</v>
      </c>
      <c r="P72" s="1342" t="s">
        <v>268</v>
      </c>
      <c r="Q72" s="1318">
        <v>0</v>
      </c>
      <c r="R72" s="1318">
        <v>51.645330276231029</v>
      </c>
      <c r="S72" s="1318">
        <v>31.667470940586053</v>
      </c>
      <c r="T72" s="1319" t="s">
        <v>268</v>
      </c>
      <c r="U72" s="1318" t="s">
        <v>268</v>
      </c>
      <c r="V72" s="1342" t="s">
        <v>268</v>
      </c>
      <c r="W72" s="1342" t="s">
        <v>268</v>
      </c>
      <c r="X72" s="48" t="s">
        <v>268</v>
      </c>
      <c r="Y72" s="1322">
        <v>760.47816387203409</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176</v>
      </c>
      <c r="E73" s="74"/>
      <c r="F73" s="1317">
        <v>0</v>
      </c>
      <c r="G73" s="1318">
        <v>207.96934522616212</v>
      </c>
      <c r="H73" s="1318">
        <v>4.1954387450814323</v>
      </c>
      <c r="I73" s="1319" t="s">
        <v>268</v>
      </c>
      <c r="J73" s="1318">
        <v>0</v>
      </c>
      <c r="K73" s="1318">
        <v>40.012853373539393</v>
      </c>
      <c r="L73" s="1342" t="s">
        <v>268</v>
      </c>
      <c r="M73" s="1343">
        <v>0</v>
      </c>
      <c r="N73" s="1342" t="s">
        <v>268</v>
      </c>
      <c r="O73" s="1342" t="s">
        <v>268</v>
      </c>
      <c r="P73" s="1342" t="s">
        <v>268</v>
      </c>
      <c r="Q73" s="1318">
        <v>0</v>
      </c>
      <c r="R73" s="1318">
        <v>44.692669723768972</v>
      </c>
      <c r="S73" s="1318">
        <v>13.445529059413957</v>
      </c>
      <c r="T73" s="1319" t="s">
        <v>268</v>
      </c>
      <c r="U73" s="1318" t="s">
        <v>268</v>
      </c>
      <c r="V73" s="1342" t="s">
        <v>268</v>
      </c>
      <c r="W73" s="1342" t="s">
        <v>268</v>
      </c>
      <c r="X73" s="48" t="s">
        <v>268</v>
      </c>
      <c r="Y73" s="1322">
        <v>310.31583612796589</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177</v>
      </c>
      <c r="C74" s="1346"/>
      <c r="D74" s="28" t="s">
        <v>178</v>
      </c>
      <c r="E74" s="29" t="s">
        <v>179</v>
      </c>
      <c r="F74" s="1326">
        <v>0.45</v>
      </c>
      <c r="G74" s="1327">
        <v>3.1870000000000003</v>
      </c>
      <c r="H74" s="1327">
        <v>5.9180000000000001</v>
      </c>
      <c r="I74" s="1327">
        <v>10.521000000000001</v>
      </c>
      <c r="J74" s="1327">
        <v>15.878999999999998</v>
      </c>
      <c r="K74" s="1327">
        <v>473.99700000000007</v>
      </c>
      <c r="L74" s="1342">
        <v>0</v>
      </c>
      <c r="M74" s="1345">
        <v>0</v>
      </c>
      <c r="N74" s="1342">
        <v>0</v>
      </c>
      <c r="O74" s="1342">
        <v>0</v>
      </c>
      <c r="P74" s="1342">
        <v>0</v>
      </c>
      <c r="Q74" s="1327">
        <v>0</v>
      </c>
      <c r="R74" s="1327">
        <v>46.723000000000006</v>
      </c>
      <c r="S74" s="1327">
        <v>17.375999999999998</v>
      </c>
      <c r="T74" s="1327">
        <v>0</v>
      </c>
      <c r="U74" s="1327">
        <v>0</v>
      </c>
      <c r="V74" s="1342">
        <v>0</v>
      </c>
      <c r="W74" s="1342">
        <v>0</v>
      </c>
      <c r="X74" s="65">
        <v>0</v>
      </c>
      <c r="Y74" s="1329">
        <v>574.05100000000004</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180</v>
      </c>
      <c r="E75" s="74" t="s">
        <v>181</v>
      </c>
      <c r="F75" s="1317">
        <v>0.45</v>
      </c>
      <c r="G75" s="1318">
        <v>3.1870000000000003</v>
      </c>
      <c r="H75" s="1318">
        <v>5.9180000000000001</v>
      </c>
      <c r="I75" s="1318">
        <v>10.521000000000001</v>
      </c>
      <c r="J75" s="1318">
        <v>15.878999999999998</v>
      </c>
      <c r="K75" s="1318">
        <v>473.99700000000007</v>
      </c>
      <c r="L75" s="1342"/>
      <c r="M75" s="1343"/>
      <c r="N75" s="1342"/>
      <c r="O75" s="1342"/>
      <c r="P75" s="1342"/>
      <c r="Q75" s="1318"/>
      <c r="R75" s="1318">
        <v>46.723000000000006</v>
      </c>
      <c r="S75" s="1318">
        <v>17.375999999999998</v>
      </c>
      <c r="T75" s="1318"/>
      <c r="U75" s="1318"/>
      <c r="V75" s="1342"/>
      <c r="W75" s="1342"/>
      <c r="X75" s="48"/>
      <c r="Y75" s="1322">
        <v>574.05100000000004</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183</v>
      </c>
      <c r="E76" s="29" t="s">
        <v>184</v>
      </c>
      <c r="F76" s="1326"/>
      <c r="G76" s="1327">
        <v>873.37800000000016</v>
      </c>
      <c r="H76" s="1327">
        <v>67.718000000000018</v>
      </c>
      <c r="I76" s="1327">
        <v>2.9169999999999998</v>
      </c>
      <c r="J76" s="1327">
        <v>1.4430000000000001</v>
      </c>
      <c r="K76" s="1327">
        <v>784.83099999999956</v>
      </c>
      <c r="L76" s="1342"/>
      <c r="M76" s="1345"/>
      <c r="N76" s="1342"/>
      <c r="O76" s="1342"/>
      <c r="P76" s="1342"/>
      <c r="Q76" s="1327"/>
      <c r="R76" s="1327">
        <v>331.649</v>
      </c>
      <c r="S76" s="1327">
        <v>155.53600000000006</v>
      </c>
      <c r="T76" s="1327"/>
      <c r="U76" s="1327"/>
      <c r="V76" s="1342"/>
      <c r="W76" s="1342"/>
      <c r="X76" s="65"/>
      <c r="Y76" s="1329">
        <v>2217.4719999999998</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186</v>
      </c>
      <c r="E77" s="29" t="s">
        <v>187</v>
      </c>
      <c r="F77" s="1326">
        <v>0.70700000000000007</v>
      </c>
      <c r="G77" s="1327">
        <v>739.77700000000004</v>
      </c>
      <c r="H77" s="1327">
        <v>41.453999999999994</v>
      </c>
      <c r="I77" s="1327">
        <v>977.02800000000002</v>
      </c>
      <c r="J77" s="1327">
        <v>315.51299999999998</v>
      </c>
      <c r="K77" s="1327">
        <v>8696.6860000000052</v>
      </c>
      <c r="L77" s="1342">
        <v>0</v>
      </c>
      <c r="M77" s="1345">
        <v>0</v>
      </c>
      <c r="N77" s="1342">
        <v>0</v>
      </c>
      <c r="O77" s="1342">
        <v>0</v>
      </c>
      <c r="P77" s="1342">
        <v>0</v>
      </c>
      <c r="Q77" s="1327">
        <v>0.89999999999999991</v>
      </c>
      <c r="R77" s="1327">
        <v>356.86400000000003</v>
      </c>
      <c r="S77" s="1327">
        <v>612.26199999999972</v>
      </c>
      <c r="T77" s="1327">
        <v>0</v>
      </c>
      <c r="U77" s="1327">
        <v>0</v>
      </c>
      <c r="V77" s="1342">
        <v>0</v>
      </c>
      <c r="W77" s="1342">
        <v>0</v>
      </c>
      <c r="X77" s="65"/>
      <c r="Y77" s="1329">
        <v>11741.191000000003</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0.68233720930232566</v>
      </c>
      <c r="G78" s="1318">
        <v>487.05031998636906</v>
      </c>
      <c r="H78" s="1318">
        <v>31.529850374064836</v>
      </c>
      <c r="I78" s="1318">
        <v>579.92346020761249</v>
      </c>
      <c r="J78" s="1318">
        <v>188.84652368421052</v>
      </c>
      <c r="K78" s="1318">
        <v>6903.9931611873408</v>
      </c>
      <c r="L78" s="1342" t="s">
        <v>268</v>
      </c>
      <c r="M78" s="1343">
        <v>0</v>
      </c>
      <c r="N78" s="1342" t="s">
        <v>268</v>
      </c>
      <c r="O78" s="1342" t="s">
        <v>268</v>
      </c>
      <c r="P78" s="1342" t="s">
        <v>268</v>
      </c>
      <c r="Q78" s="1318">
        <v>0.21435114503816793</v>
      </c>
      <c r="R78" s="1318">
        <v>321.3362255373562</v>
      </c>
      <c r="S78" s="1318">
        <v>495.7826605281179</v>
      </c>
      <c r="T78" s="1318" t="s">
        <v>268</v>
      </c>
      <c r="U78" s="1318">
        <v>0</v>
      </c>
      <c r="V78" s="1342" t="s">
        <v>268</v>
      </c>
      <c r="W78" s="1342" t="s">
        <v>268</v>
      </c>
      <c r="X78" s="48">
        <v>0</v>
      </c>
      <c r="Y78" s="1322">
        <v>9009.3588898594098</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190</v>
      </c>
      <c r="E79" s="74"/>
      <c r="F79" s="1317">
        <v>2.4662790697674422E-2</v>
      </c>
      <c r="G79" s="1318">
        <v>252.72668001363095</v>
      </c>
      <c r="H79" s="1318">
        <v>9.9241496259351596</v>
      </c>
      <c r="I79" s="1318">
        <v>397.10453979238753</v>
      </c>
      <c r="J79" s="1318">
        <v>126.66647631578947</v>
      </c>
      <c r="K79" s="1318">
        <v>1792.6928388126641</v>
      </c>
      <c r="L79" s="1342" t="s">
        <v>268</v>
      </c>
      <c r="M79" s="1343">
        <v>0</v>
      </c>
      <c r="N79" s="1342" t="s">
        <v>268</v>
      </c>
      <c r="O79" s="1342" t="s">
        <v>268</v>
      </c>
      <c r="P79" s="1342" t="s">
        <v>268</v>
      </c>
      <c r="Q79" s="1318">
        <v>0.68564885496183203</v>
      </c>
      <c r="R79" s="1318">
        <v>35.527774462643862</v>
      </c>
      <c r="S79" s="1318">
        <v>116.47933947188184</v>
      </c>
      <c r="T79" s="1318" t="s">
        <v>268</v>
      </c>
      <c r="U79" s="1318">
        <v>0</v>
      </c>
      <c r="V79" s="1342" t="s">
        <v>268</v>
      </c>
      <c r="W79" s="1342" t="s">
        <v>268</v>
      </c>
      <c r="X79" s="48">
        <v>0</v>
      </c>
      <c r="Y79" s="1322">
        <v>2731.8321101405922</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192</v>
      </c>
      <c r="E80" s="29" t="s">
        <v>193</v>
      </c>
      <c r="F80" s="1326"/>
      <c r="G80" s="1327">
        <v>1.32</v>
      </c>
      <c r="H80" s="1327">
        <v>25.741</v>
      </c>
      <c r="I80" s="1327">
        <v>12.617000000000001</v>
      </c>
      <c r="J80" s="1327">
        <v>6.1749999999999998</v>
      </c>
      <c r="K80" s="1327">
        <v>22.472999999999999</v>
      </c>
      <c r="L80" s="1342"/>
      <c r="M80" s="1345"/>
      <c r="N80" s="1342"/>
      <c r="O80" s="1342"/>
      <c r="P80" s="1342"/>
      <c r="Q80" s="1327"/>
      <c r="R80" s="1327">
        <v>2.988</v>
      </c>
      <c r="S80" s="1327">
        <v>32.897000000000006</v>
      </c>
      <c r="T80" s="1327"/>
      <c r="U80" s="1327"/>
      <c r="V80" s="1342"/>
      <c r="W80" s="1342"/>
      <c r="X80" s="65"/>
      <c r="Y80" s="1329">
        <v>104.211</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194</v>
      </c>
      <c r="C81" s="1344"/>
      <c r="D81" s="28" t="s">
        <v>195</v>
      </c>
      <c r="E81" s="29" t="s">
        <v>196</v>
      </c>
      <c r="F81" s="1326">
        <v>3137.5960000000005</v>
      </c>
      <c r="G81" s="1327">
        <v>36199.796999999991</v>
      </c>
      <c r="H81" s="1327">
        <v>21854.241000000005</v>
      </c>
      <c r="I81" s="1327">
        <v>3994.7939999999994</v>
      </c>
      <c r="J81" s="1327">
        <v>7614.5600000000022</v>
      </c>
      <c r="K81" s="1327">
        <v>81086.598000000027</v>
      </c>
      <c r="L81" s="1342">
        <v>0</v>
      </c>
      <c r="M81" s="1345">
        <v>0</v>
      </c>
      <c r="N81" s="1342">
        <v>0</v>
      </c>
      <c r="O81" s="1342">
        <v>0</v>
      </c>
      <c r="P81" s="1345">
        <v>0</v>
      </c>
      <c r="Q81" s="1327">
        <v>0.58000000000000007</v>
      </c>
      <c r="R81" s="1327">
        <v>30402.596999999991</v>
      </c>
      <c r="S81" s="1327">
        <v>15591.926000000001</v>
      </c>
      <c r="T81" s="1327">
        <v>7039.0599999999995</v>
      </c>
      <c r="U81" s="1327">
        <v>0</v>
      </c>
      <c r="V81" s="1342">
        <v>0</v>
      </c>
      <c r="W81" s="1342">
        <v>0</v>
      </c>
      <c r="X81" s="65">
        <v>551.20500000000004</v>
      </c>
      <c r="Y81" s="1329">
        <v>207472.95399999997</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197</v>
      </c>
      <c r="E82" s="74" t="s">
        <v>198</v>
      </c>
      <c r="F82" s="1317">
        <v>2614.6633333333339</v>
      </c>
      <c r="G82" s="1318">
        <v>13982.909987397601</v>
      </c>
      <c r="H82" s="1318">
        <v>21604.800533097434</v>
      </c>
      <c r="I82" s="1318">
        <v>30.834602058319035</v>
      </c>
      <c r="J82" s="1318">
        <v>2246.0374212540482</v>
      </c>
      <c r="K82" s="1318">
        <v>68749.348664917343</v>
      </c>
      <c r="L82" s="1342" t="s">
        <v>268</v>
      </c>
      <c r="M82" s="1343">
        <v>0</v>
      </c>
      <c r="N82" s="1342" t="s">
        <v>268</v>
      </c>
      <c r="O82" s="1342" t="s">
        <v>268</v>
      </c>
      <c r="P82" s="1342">
        <v>0</v>
      </c>
      <c r="Q82" s="1318">
        <v>0.32274193548387098</v>
      </c>
      <c r="R82" s="1318">
        <v>26361.007414085092</v>
      </c>
      <c r="S82" s="1318">
        <v>13263.80112426206</v>
      </c>
      <c r="T82" s="1319" t="s">
        <v>268</v>
      </c>
      <c r="U82" s="1318">
        <v>0</v>
      </c>
      <c r="V82" s="1342" t="s">
        <v>268</v>
      </c>
      <c r="W82" s="1342" t="s">
        <v>268</v>
      </c>
      <c r="X82" s="48">
        <v>0</v>
      </c>
      <c r="Y82" s="1322">
        <v>148853.72582234073</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199</v>
      </c>
      <c r="E83" s="74" t="s">
        <v>200</v>
      </c>
      <c r="F83" s="1317">
        <v>156.27872796934867</v>
      </c>
      <c r="G83" s="1318">
        <v>18979.094041529588</v>
      </c>
      <c r="H83" s="1318">
        <v>0</v>
      </c>
      <c r="I83" s="1318">
        <v>0</v>
      </c>
      <c r="J83" s="1318">
        <v>4503.2826140712405</v>
      </c>
      <c r="K83" s="1318">
        <v>121.24476656502878</v>
      </c>
      <c r="L83" s="1342" t="s">
        <v>268</v>
      </c>
      <c r="M83" s="1343">
        <v>0</v>
      </c>
      <c r="N83" s="1342" t="s">
        <v>268</v>
      </c>
      <c r="O83" s="1342" t="s">
        <v>268</v>
      </c>
      <c r="P83" s="1343">
        <v>0</v>
      </c>
      <c r="Q83" s="1318">
        <v>0</v>
      </c>
      <c r="R83" s="1318">
        <v>1.4824267951760226</v>
      </c>
      <c r="S83" s="1318">
        <v>0</v>
      </c>
      <c r="T83" s="1319" t="s">
        <v>268</v>
      </c>
      <c r="U83" s="1318">
        <v>0</v>
      </c>
      <c r="V83" s="1342" t="s">
        <v>268</v>
      </c>
      <c r="W83" s="1342" t="s">
        <v>268</v>
      </c>
      <c r="X83" s="48">
        <v>0</v>
      </c>
      <c r="Y83" s="1322">
        <v>23761.382576930384</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201</v>
      </c>
      <c r="E84" s="74"/>
      <c r="F84" s="1317">
        <v>366.65393869731804</v>
      </c>
      <c r="G84" s="1318">
        <v>3237.7929710728095</v>
      </c>
      <c r="H84" s="1318">
        <v>249.44046690257014</v>
      </c>
      <c r="I84" s="1318">
        <v>3963.9593979416804</v>
      </c>
      <c r="J84" s="1318">
        <v>865.23996467471318</v>
      </c>
      <c r="K84" s="1318">
        <v>12216.004568517656</v>
      </c>
      <c r="L84" s="1342" t="s">
        <v>268</v>
      </c>
      <c r="M84" s="1343">
        <v>0</v>
      </c>
      <c r="N84" s="1342" t="s">
        <v>268</v>
      </c>
      <c r="O84" s="1342" t="s">
        <v>268</v>
      </c>
      <c r="P84" s="1342">
        <v>0</v>
      </c>
      <c r="Q84" s="1318">
        <v>0.25725806451612904</v>
      </c>
      <c r="R84" s="1318">
        <v>4040.1071591197201</v>
      </c>
      <c r="S84" s="1318">
        <v>2328.1248757379412</v>
      </c>
      <c r="T84" s="1319" t="s">
        <v>268</v>
      </c>
      <c r="U84" s="1318">
        <v>0</v>
      </c>
      <c r="V84" s="1342" t="s">
        <v>268</v>
      </c>
      <c r="W84" s="1342" t="s">
        <v>268</v>
      </c>
      <c r="X84" s="48">
        <v>551.20500000000004</v>
      </c>
      <c r="Y84" s="1322">
        <v>27818.785600728927</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203</v>
      </c>
      <c r="E85" s="1356" t="s">
        <v>204</v>
      </c>
      <c r="F85" s="1357"/>
      <c r="G85" s="1358">
        <v>8830.4390000000003</v>
      </c>
      <c r="H85" s="1358">
        <v>97.368999999999986</v>
      </c>
      <c r="I85" s="1358">
        <v>2.1940000000000004</v>
      </c>
      <c r="J85" s="1358">
        <v>5.58</v>
      </c>
      <c r="K85" s="1358">
        <v>1134.4770000000001</v>
      </c>
      <c r="L85" s="1359"/>
      <c r="M85" s="1360"/>
      <c r="N85" s="1359"/>
      <c r="O85" s="1359"/>
      <c r="P85" s="1359"/>
      <c r="Q85" s="1358"/>
      <c r="R85" s="1358">
        <v>878.72699999999998</v>
      </c>
      <c r="S85" s="1358">
        <v>102.4</v>
      </c>
      <c r="T85" s="1358"/>
      <c r="U85" s="1358"/>
      <c r="V85" s="1359"/>
      <c r="W85" s="1359"/>
      <c r="X85" s="1361"/>
      <c r="Y85" s="1362">
        <v>11051.186000000002</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63867.845999999998</v>
      </c>
      <c r="G86" s="1363">
        <v>6603249.4948355556</v>
      </c>
      <c r="H86" s="1363">
        <v>92602.934361824082</v>
      </c>
      <c r="I86" s="1363">
        <v>28047.556999999997</v>
      </c>
      <c r="J86" s="1363">
        <v>40961.773000000016</v>
      </c>
      <c r="K86" s="1363">
        <v>373540.90968904475</v>
      </c>
      <c r="L86" s="1363">
        <v>65271.170000000027</v>
      </c>
      <c r="M86" s="1363">
        <v>327030.08806967211</v>
      </c>
      <c r="N86" s="1363">
        <v>8044.9940000000097</v>
      </c>
      <c r="O86" s="1363">
        <v>98900.174999999974</v>
      </c>
      <c r="P86" s="1363">
        <v>0</v>
      </c>
      <c r="Q86" s="1363">
        <v>1.48</v>
      </c>
      <c r="R86" s="1363">
        <v>169442.92736182397</v>
      </c>
      <c r="S86" s="1363">
        <v>330011.86350936722</v>
      </c>
      <c r="T86" s="1363">
        <v>45220.848999999995</v>
      </c>
      <c r="U86" s="1363">
        <v>2425087.9363056249</v>
      </c>
      <c r="V86" s="1363">
        <v>993726.36999999988</v>
      </c>
      <c r="W86" s="1363">
        <v>1147.8145835894677</v>
      </c>
      <c r="X86" s="123">
        <v>75388.365000000034</v>
      </c>
      <c r="Y86" s="124">
        <v>11741544.5477165</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103" priority="3" stopIfTrue="1">
      <formula>#REF!=9</formula>
    </cfRule>
    <cfRule type="expression" dxfId="102" priority="4">
      <formula>#REF!=2</formula>
    </cfRule>
  </conditionalFormatting>
  <conditionalFormatting sqref="V77:W77 L77:P77">
    <cfRule type="expression" dxfId="101" priority="1" stopIfTrue="1">
      <formula>#REF!=9</formula>
    </cfRule>
    <cfRule type="expression" dxfId="100"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18.75" customHeight="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209</v>
      </c>
      <c r="C2" s="1308">
        <v>23</v>
      </c>
      <c r="D2" s="8" t="s">
        <v>1324</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845</v>
      </c>
      <c r="D3" s="1313" t="s">
        <v>6</v>
      </c>
      <c r="E3" s="1314" t="s">
        <v>7</v>
      </c>
      <c r="F3" s="13" t="s">
        <v>8</v>
      </c>
      <c r="G3" s="14" t="s">
        <v>9</v>
      </c>
      <c r="H3" s="14" t="s">
        <v>10</v>
      </c>
      <c r="I3" s="14" t="s">
        <v>11</v>
      </c>
      <c r="J3" s="14" t="s">
        <v>12</v>
      </c>
      <c r="K3" s="15" t="s">
        <v>13</v>
      </c>
      <c r="L3" s="14" t="s">
        <v>14</v>
      </c>
      <c r="M3" s="14" t="s">
        <v>15</v>
      </c>
      <c r="N3" s="14" t="s">
        <v>16</v>
      </c>
      <c r="O3" s="16" t="s">
        <v>17</v>
      </c>
      <c r="P3" s="16" t="s">
        <v>1222</v>
      </c>
      <c r="Q3" s="17" t="s">
        <v>19</v>
      </c>
      <c r="R3" s="18" t="s">
        <v>20</v>
      </c>
      <c r="S3" s="19" t="s">
        <v>21</v>
      </c>
      <c r="T3" s="17" t="s">
        <v>22</v>
      </c>
      <c r="U3" s="17" t="s">
        <v>23</v>
      </c>
      <c r="V3" s="16" t="s">
        <v>24</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28</v>
      </c>
      <c r="C4" s="27"/>
      <c r="D4" s="28" t="s">
        <v>1219</v>
      </c>
      <c r="E4" s="29" t="s">
        <v>30</v>
      </c>
      <c r="F4" s="30">
        <v>0</v>
      </c>
      <c r="G4" s="31">
        <v>1.3252997134329134</v>
      </c>
      <c r="H4" s="31">
        <v>0.16918719745952085</v>
      </c>
      <c r="I4" s="31">
        <v>0</v>
      </c>
      <c r="J4" s="31">
        <v>0</v>
      </c>
      <c r="K4" s="31">
        <v>2231.7136392536163</v>
      </c>
      <c r="L4" s="32">
        <v>0</v>
      </c>
      <c r="M4" s="33">
        <v>415.49555909434002</v>
      </c>
      <c r="N4" s="32">
        <v>0</v>
      </c>
      <c r="O4" s="32">
        <v>0</v>
      </c>
      <c r="P4" s="32">
        <v>0</v>
      </c>
      <c r="Q4" s="31">
        <v>0</v>
      </c>
      <c r="R4" s="31">
        <v>0.98692531851387177</v>
      </c>
      <c r="S4" s="31">
        <v>2.8197866243253478E-2</v>
      </c>
      <c r="T4" s="31">
        <v>0</v>
      </c>
      <c r="U4" s="31">
        <v>0.36657226116229519</v>
      </c>
      <c r="V4" s="33">
        <v>2329612.1350000002</v>
      </c>
      <c r="W4" s="33">
        <v>2546.3814739483505</v>
      </c>
      <c r="X4" s="34">
        <v>0</v>
      </c>
      <c r="Y4" s="35">
        <v>2334808.6018546531</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31</v>
      </c>
      <c r="C5" s="40">
        <v>1</v>
      </c>
      <c r="D5" s="41" t="s">
        <v>32</v>
      </c>
      <c r="E5" s="42" t="s">
        <v>33</v>
      </c>
      <c r="F5" s="1317">
        <v>0</v>
      </c>
      <c r="G5" s="1318">
        <v>0</v>
      </c>
      <c r="H5" s="1318">
        <v>0</v>
      </c>
      <c r="I5" s="1319">
        <v>0</v>
      </c>
      <c r="J5" s="1318">
        <v>0</v>
      </c>
      <c r="K5" s="1318">
        <v>2231.4245884386655</v>
      </c>
      <c r="L5" s="1320">
        <v>0</v>
      </c>
      <c r="M5" s="1321">
        <v>0</v>
      </c>
      <c r="N5" s="1320">
        <v>0</v>
      </c>
      <c r="O5" s="1320">
        <v>0</v>
      </c>
      <c r="P5" s="1320">
        <v>0</v>
      </c>
      <c r="Q5" s="1319">
        <v>0</v>
      </c>
      <c r="R5" s="1318">
        <v>0</v>
      </c>
      <c r="S5" s="1318">
        <v>0</v>
      </c>
      <c r="T5" s="1318">
        <v>0</v>
      </c>
      <c r="U5" s="1318">
        <v>0</v>
      </c>
      <c r="V5" s="1320">
        <v>0</v>
      </c>
      <c r="W5" s="1320">
        <v>0</v>
      </c>
      <c r="X5" s="48">
        <v>0</v>
      </c>
      <c r="Y5" s="1322">
        <v>2231.4245884386655</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v>0</v>
      </c>
      <c r="G6" s="1318">
        <v>0</v>
      </c>
      <c r="H6" s="1318">
        <v>0</v>
      </c>
      <c r="I6" s="1319">
        <v>0</v>
      </c>
      <c r="J6" s="1318">
        <v>0</v>
      </c>
      <c r="K6" s="1318">
        <v>0.17625934997804929</v>
      </c>
      <c r="L6" s="1320">
        <v>0</v>
      </c>
      <c r="M6" s="1321">
        <v>0</v>
      </c>
      <c r="N6" s="1320">
        <v>0</v>
      </c>
      <c r="O6" s="1320">
        <v>0</v>
      </c>
      <c r="P6" s="1320">
        <v>0</v>
      </c>
      <c r="Q6" s="1319">
        <v>0</v>
      </c>
      <c r="R6" s="1318">
        <v>0</v>
      </c>
      <c r="S6" s="1318">
        <v>0</v>
      </c>
      <c r="T6" s="1318">
        <v>0</v>
      </c>
      <c r="U6" s="1318">
        <v>0</v>
      </c>
      <c r="V6" s="1324">
        <v>2329612.1350000002</v>
      </c>
      <c r="W6" s="1324">
        <v>2546.3814739483505</v>
      </c>
      <c r="X6" s="48">
        <v>0</v>
      </c>
      <c r="Y6" s="1322">
        <v>2332158.6927332985</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v>0</v>
      </c>
      <c r="G7" s="1318">
        <v>1.3252997134329134</v>
      </c>
      <c r="H7" s="1318">
        <v>0.16918719745952085</v>
      </c>
      <c r="I7" s="1319">
        <v>0</v>
      </c>
      <c r="J7" s="1318">
        <v>0</v>
      </c>
      <c r="K7" s="1318">
        <v>0.11279146497301391</v>
      </c>
      <c r="L7" s="1320">
        <v>0</v>
      </c>
      <c r="M7" s="1321">
        <v>415.49555909434002</v>
      </c>
      <c r="N7" s="1320">
        <v>0</v>
      </c>
      <c r="O7" s="1320">
        <v>0</v>
      </c>
      <c r="P7" s="1320">
        <v>0</v>
      </c>
      <c r="Q7" s="1319">
        <v>0</v>
      </c>
      <c r="R7" s="1318">
        <v>0.98692531851387177</v>
      </c>
      <c r="S7" s="1318">
        <v>2.8197866243253478E-2</v>
      </c>
      <c r="T7" s="1318">
        <v>0</v>
      </c>
      <c r="U7" s="1318">
        <v>0.36657226116229519</v>
      </c>
      <c r="V7" s="1320">
        <v>0</v>
      </c>
      <c r="W7" s="1320">
        <v>0</v>
      </c>
      <c r="X7" s="48">
        <v>0</v>
      </c>
      <c r="Y7" s="1322">
        <v>418.48453291612492</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v>0</v>
      </c>
      <c r="G8" s="1318">
        <v>0</v>
      </c>
      <c r="H8" s="1318">
        <v>0</v>
      </c>
      <c r="I8" s="1319">
        <v>0</v>
      </c>
      <c r="J8" s="1318">
        <v>0</v>
      </c>
      <c r="K8" s="1318">
        <v>0</v>
      </c>
      <c r="L8" s="1320">
        <v>0</v>
      </c>
      <c r="M8" s="1321">
        <v>0</v>
      </c>
      <c r="N8" s="1320">
        <v>0</v>
      </c>
      <c r="O8" s="1320">
        <v>0</v>
      </c>
      <c r="P8" s="1320">
        <v>0</v>
      </c>
      <c r="Q8" s="1319">
        <v>0</v>
      </c>
      <c r="R8" s="1318">
        <v>0</v>
      </c>
      <c r="S8" s="1318">
        <v>0</v>
      </c>
      <c r="T8" s="1318">
        <v>0</v>
      </c>
      <c r="U8" s="1318">
        <v>0</v>
      </c>
      <c r="V8" s="1320">
        <v>0</v>
      </c>
      <c r="W8" s="1320">
        <v>0</v>
      </c>
      <c r="X8" s="48">
        <v>0</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1.166543996742722</v>
      </c>
      <c r="I9" s="1327">
        <v>0</v>
      </c>
      <c r="J9" s="1327">
        <v>0</v>
      </c>
      <c r="K9" s="1327">
        <v>29.03987555527716</v>
      </c>
      <c r="L9" s="1320">
        <v>0</v>
      </c>
      <c r="M9" s="1328">
        <v>0.37117308987268427</v>
      </c>
      <c r="N9" s="1320">
        <v>0</v>
      </c>
      <c r="O9" s="1320">
        <v>0</v>
      </c>
      <c r="P9" s="1320">
        <v>0</v>
      </c>
      <c r="Q9" s="1327">
        <v>0</v>
      </c>
      <c r="R9" s="1327">
        <v>1.166543996742722</v>
      </c>
      <c r="S9" s="1327">
        <v>0.17674909041556391</v>
      </c>
      <c r="T9" s="1327">
        <v>0</v>
      </c>
      <c r="U9" s="1327">
        <v>0.10604945424933837</v>
      </c>
      <c r="V9" s="1320">
        <v>0</v>
      </c>
      <c r="W9" s="1320">
        <v>0</v>
      </c>
      <c r="X9" s="65">
        <v>0</v>
      </c>
      <c r="Y9" s="1329">
        <v>32.026935183300189</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v>0</v>
      </c>
      <c r="G10" s="1318">
        <v>0</v>
      </c>
      <c r="H10" s="1318">
        <v>1.166543996742722</v>
      </c>
      <c r="I10" s="1318">
        <v>0</v>
      </c>
      <c r="J10" s="1318">
        <v>0</v>
      </c>
      <c r="K10" s="1318">
        <v>29.03987555527716</v>
      </c>
      <c r="L10" s="1320">
        <v>0</v>
      </c>
      <c r="M10" s="1321">
        <v>0.37117308987268427</v>
      </c>
      <c r="N10" s="1320">
        <v>0</v>
      </c>
      <c r="O10" s="1320">
        <v>0</v>
      </c>
      <c r="P10" s="1320">
        <v>0</v>
      </c>
      <c r="Q10" s="1318">
        <v>0</v>
      </c>
      <c r="R10" s="1318">
        <v>1.166543996742722</v>
      </c>
      <c r="S10" s="1318">
        <v>0.17674909041556391</v>
      </c>
      <c r="T10" s="1318">
        <v>0</v>
      </c>
      <c r="U10" s="1318">
        <v>0.10604945424933837</v>
      </c>
      <c r="V10" s="1320">
        <v>0</v>
      </c>
      <c r="W10" s="1320">
        <v>0</v>
      </c>
      <c r="X10" s="48">
        <v>0</v>
      </c>
      <c r="Y10" s="1322">
        <v>32.026935183300189</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v>0</v>
      </c>
      <c r="G11" s="1318">
        <v>0</v>
      </c>
      <c r="H11" s="1318">
        <v>0</v>
      </c>
      <c r="I11" s="1318">
        <v>0</v>
      </c>
      <c r="J11" s="1318">
        <v>0</v>
      </c>
      <c r="K11" s="1318">
        <v>0</v>
      </c>
      <c r="L11" s="1320">
        <v>0</v>
      </c>
      <c r="M11" s="1321">
        <v>0</v>
      </c>
      <c r="N11" s="1320">
        <v>0</v>
      </c>
      <c r="O11" s="1320">
        <v>0</v>
      </c>
      <c r="P11" s="1320">
        <v>0</v>
      </c>
      <c r="Q11" s="1318">
        <v>0</v>
      </c>
      <c r="R11" s="1318">
        <v>0</v>
      </c>
      <c r="S11" s="1318">
        <v>0</v>
      </c>
      <c r="T11" s="1318">
        <v>0</v>
      </c>
      <c r="U11" s="1318">
        <v>0</v>
      </c>
      <c r="V11" s="1320">
        <v>0</v>
      </c>
      <c r="W11" s="1320">
        <v>0</v>
      </c>
      <c r="X11" s="48">
        <v>0</v>
      </c>
      <c r="Y11" s="1322">
        <v>0</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c r="G12" s="1327"/>
      <c r="H12" s="1327"/>
      <c r="I12" s="1327"/>
      <c r="J12" s="1327"/>
      <c r="K12" s="1327"/>
      <c r="L12" s="1320"/>
      <c r="M12" s="1328"/>
      <c r="N12" s="1320"/>
      <c r="O12" s="1320"/>
      <c r="P12" s="1320"/>
      <c r="Q12" s="1327"/>
      <c r="R12" s="1327"/>
      <c r="S12" s="1327"/>
      <c r="T12" s="1327"/>
      <c r="U12" s="1327"/>
      <c r="V12" s="1320"/>
      <c r="W12" s="1320"/>
      <c r="X12" s="65"/>
      <c r="Y12" s="1329">
        <v>0</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c r="G13" s="1327">
        <v>56369.277000000009</v>
      </c>
      <c r="H13" s="1327">
        <v>1039.7250000000001</v>
      </c>
      <c r="I13" s="1327">
        <v>461.98</v>
      </c>
      <c r="J13" s="1327">
        <v>1.1200000000000001</v>
      </c>
      <c r="K13" s="1327">
        <v>6716.1910000000016</v>
      </c>
      <c r="L13" s="1328">
        <v>842.63499999999988</v>
      </c>
      <c r="M13" s="1328">
        <v>29456.244999999995</v>
      </c>
      <c r="N13" s="1328">
        <v>163.05400000000003</v>
      </c>
      <c r="O13" s="1320"/>
      <c r="P13" s="1320"/>
      <c r="Q13" s="1327"/>
      <c r="R13" s="1327">
        <v>8130.3680000000013</v>
      </c>
      <c r="S13" s="1327">
        <v>9734.3149999999987</v>
      </c>
      <c r="T13" s="1327"/>
      <c r="U13" s="1327">
        <v>490441.84999999992</v>
      </c>
      <c r="V13" s="1320"/>
      <c r="W13" s="1320"/>
      <c r="X13" s="65"/>
      <c r="Y13" s="1329">
        <v>603356.75999999989</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51</v>
      </c>
      <c r="E14" s="29" t="s">
        <v>52</v>
      </c>
      <c r="F14" s="1326">
        <v>32024.080000000002</v>
      </c>
      <c r="G14" s="1327">
        <v>299900.3674340024</v>
      </c>
      <c r="H14" s="1327">
        <v>89294.645317999995</v>
      </c>
      <c r="I14" s="1327">
        <v>58258.670259999984</v>
      </c>
      <c r="J14" s="1327">
        <v>72582.301659999997</v>
      </c>
      <c r="K14" s="1327">
        <v>42994.843670000009</v>
      </c>
      <c r="L14" s="1328">
        <v>953.93799999999999</v>
      </c>
      <c r="M14" s="1328">
        <v>8176.3100000000013</v>
      </c>
      <c r="N14" s="1328">
        <v>0</v>
      </c>
      <c r="O14" s="1328">
        <v>75359.642400000012</v>
      </c>
      <c r="P14" s="1328">
        <v>0</v>
      </c>
      <c r="Q14" s="1327">
        <v>0</v>
      </c>
      <c r="R14" s="1327">
        <v>480668.06150000001</v>
      </c>
      <c r="S14" s="1327">
        <v>121841.83019000001</v>
      </c>
      <c r="T14" s="1327">
        <v>1166539.6529999999</v>
      </c>
      <c r="U14" s="1327">
        <v>115720.54</v>
      </c>
      <c r="V14" s="1320">
        <v>0</v>
      </c>
      <c r="W14" s="1320">
        <v>0</v>
      </c>
      <c r="X14" s="65">
        <v>642346.70400000003</v>
      </c>
      <c r="Y14" s="1329">
        <v>3206661.5874320022</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67.5</v>
      </c>
      <c r="G15" s="1318">
        <v>36041.279578568312</v>
      </c>
      <c r="H15" s="1318">
        <v>85.789999999999992</v>
      </c>
      <c r="I15" s="1318">
        <v>4342.18</v>
      </c>
      <c r="J15" s="1318">
        <v>698.2</v>
      </c>
      <c r="K15" s="1318">
        <v>5411.15</v>
      </c>
      <c r="L15" s="1320"/>
      <c r="M15" s="1321">
        <v>39.53</v>
      </c>
      <c r="N15" s="1320"/>
      <c r="O15" s="1321">
        <v>22438.18</v>
      </c>
      <c r="P15" s="1321"/>
      <c r="Q15" s="1318"/>
      <c r="R15" s="1318">
        <v>211.27</v>
      </c>
      <c r="S15" s="1318">
        <v>17.27999999999999</v>
      </c>
      <c r="T15" s="1318"/>
      <c r="U15" s="1318"/>
      <c r="V15" s="1320"/>
      <c r="W15" s="1320"/>
      <c r="X15" s="48"/>
      <c r="Y15" s="1322">
        <v>69352.359578568314</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25.04</v>
      </c>
      <c r="G16" s="1318"/>
      <c r="H16" s="1318">
        <v>8.1839999999999993</v>
      </c>
      <c r="I16" s="1318">
        <v>1250.7</v>
      </c>
      <c r="J16" s="1318"/>
      <c r="K16" s="1318">
        <v>538.81100000000004</v>
      </c>
      <c r="L16" s="1320"/>
      <c r="M16" s="1321">
        <v>127.66</v>
      </c>
      <c r="N16" s="1320"/>
      <c r="O16" s="1321">
        <v>47339.462400000004</v>
      </c>
      <c r="P16" s="1320"/>
      <c r="Q16" s="1318"/>
      <c r="R16" s="1318">
        <v>2256.44</v>
      </c>
      <c r="S16" s="1318">
        <v>29.83880000000017</v>
      </c>
      <c r="T16" s="1318"/>
      <c r="U16" s="1318"/>
      <c r="V16" s="1320"/>
      <c r="W16" s="1320"/>
      <c r="X16" s="48"/>
      <c r="Y16" s="1322">
        <v>51576.136200000001</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6538.39</v>
      </c>
      <c r="G17" s="1318">
        <v>8214.9984093444455</v>
      </c>
      <c r="H17" s="1318">
        <v>446.6</v>
      </c>
      <c r="I17" s="1318">
        <v>1.2399</v>
      </c>
      <c r="J17" s="1318">
        <v>937.72800000000007</v>
      </c>
      <c r="K17" s="1318">
        <v>505.12999999999994</v>
      </c>
      <c r="L17" s="1320"/>
      <c r="M17" s="1321">
        <v>168</v>
      </c>
      <c r="N17" s="1321"/>
      <c r="O17" s="1320"/>
      <c r="P17" s="1320"/>
      <c r="Q17" s="1318"/>
      <c r="R17" s="1318"/>
      <c r="S17" s="1318">
        <v>39.5</v>
      </c>
      <c r="T17" s="1318"/>
      <c r="U17" s="1318"/>
      <c r="V17" s="1320"/>
      <c r="W17" s="1320"/>
      <c r="X17" s="48"/>
      <c r="Y17" s="1322">
        <v>16851.58630934445</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c r="G18" s="1318"/>
      <c r="H18" s="1318"/>
      <c r="I18" s="1318"/>
      <c r="J18" s="1318"/>
      <c r="K18" s="1318">
        <v>1358</v>
      </c>
      <c r="L18" s="1320"/>
      <c r="M18" s="1321">
        <v>22</v>
      </c>
      <c r="N18" s="1320"/>
      <c r="O18" s="1320"/>
      <c r="P18" s="1320"/>
      <c r="Q18" s="1318"/>
      <c r="R18" s="1318"/>
      <c r="S18" s="1318">
        <v>282</v>
      </c>
      <c r="T18" s="1318"/>
      <c r="U18" s="1318">
        <v>2240</v>
      </c>
      <c r="V18" s="1320"/>
      <c r="W18" s="1320"/>
      <c r="X18" s="48"/>
      <c r="Y18" s="1322">
        <v>3902</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c r="G19" s="1318"/>
      <c r="H19" s="1318"/>
      <c r="I19" s="1318"/>
      <c r="J19" s="1318"/>
      <c r="K19" s="1318"/>
      <c r="L19" s="1320"/>
      <c r="M19" s="1321"/>
      <c r="N19" s="1320"/>
      <c r="O19" s="1320"/>
      <c r="P19" s="1320"/>
      <c r="Q19" s="1318"/>
      <c r="R19" s="1318"/>
      <c r="S19" s="1318"/>
      <c r="T19" s="1318"/>
      <c r="U19" s="1318"/>
      <c r="V19" s="1320"/>
      <c r="W19" s="1320"/>
      <c r="X19" s="48"/>
      <c r="Y19" s="1322">
        <v>0</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14334</v>
      </c>
      <c r="G20" s="1318"/>
      <c r="H20" s="1318"/>
      <c r="I20" s="1318"/>
      <c r="J20" s="1318">
        <v>2.29</v>
      </c>
      <c r="K20" s="1318">
        <v>1705</v>
      </c>
      <c r="L20" s="1321">
        <v>53</v>
      </c>
      <c r="M20" s="1321">
        <v>1007</v>
      </c>
      <c r="N20" s="1320"/>
      <c r="O20" s="1320"/>
      <c r="P20" s="1320"/>
      <c r="Q20" s="1318"/>
      <c r="R20" s="1318">
        <v>2</v>
      </c>
      <c r="S20" s="1318">
        <v>1</v>
      </c>
      <c r="T20" s="1318"/>
      <c r="U20" s="1318">
        <v>125</v>
      </c>
      <c r="V20" s="1320"/>
      <c r="W20" s="1320"/>
      <c r="X20" s="48">
        <v>37707</v>
      </c>
      <c r="Y20" s="1322">
        <v>54936.29</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c r="G21" s="1318"/>
      <c r="H21" s="1318"/>
      <c r="I21" s="1318">
        <v>0.90200000000000002</v>
      </c>
      <c r="J21" s="1318">
        <v>29.9</v>
      </c>
      <c r="K21" s="1318">
        <v>444.57</v>
      </c>
      <c r="L21" s="1321">
        <v>900.93799999999999</v>
      </c>
      <c r="M21" s="1321">
        <v>27.61</v>
      </c>
      <c r="N21" s="1320"/>
      <c r="O21" s="1320"/>
      <c r="P21" s="1320"/>
      <c r="Q21" s="1318"/>
      <c r="R21" s="1318"/>
      <c r="S21" s="1318"/>
      <c r="T21" s="1318"/>
      <c r="U21" s="1318"/>
      <c r="V21" s="1320"/>
      <c r="W21" s="1320"/>
      <c r="X21" s="48"/>
      <c r="Y21" s="1322">
        <v>1403.9199999999998</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3400.9799999999996</v>
      </c>
      <c r="G22" s="1318">
        <v>47025.848836384881</v>
      </c>
      <c r="H22" s="1318">
        <v>33971.792000000001</v>
      </c>
      <c r="I22" s="1318">
        <v>8629.5339999999997</v>
      </c>
      <c r="J22" s="1318">
        <v>47347.216600000007</v>
      </c>
      <c r="K22" s="1318">
        <v>2671.6320000000005</v>
      </c>
      <c r="L22" s="1320"/>
      <c r="M22" s="1321">
        <v>480.16999999999996</v>
      </c>
      <c r="N22" s="1320"/>
      <c r="O22" s="1321">
        <v>5582</v>
      </c>
      <c r="P22" s="1320"/>
      <c r="Q22" s="1318"/>
      <c r="R22" s="1318">
        <v>29.88699999999999</v>
      </c>
      <c r="S22" s="1318">
        <v>329.42</v>
      </c>
      <c r="T22" s="1318"/>
      <c r="U22" s="1318">
        <v>8.2000000000000011</v>
      </c>
      <c r="V22" s="1320"/>
      <c r="W22" s="1320"/>
      <c r="X22" s="48">
        <v>38716.29</v>
      </c>
      <c r="Y22" s="1322">
        <v>188192.97043638493</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4311.3100000000004</v>
      </c>
      <c r="G23" s="1318"/>
      <c r="H23" s="1318"/>
      <c r="I23" s="1318">
        <v>3645.83</v>
      </c>
      <c r="J23" s="1318">
        <v>3016</v>
      </c>
      <c r="K23" s="1318">
        <v>237.46016</v>
      </c>
      <c r="L23" s="1320"/>
      <c r="M23" s="1321">
        <v>79.169999999999987</v>
      </c>
      <c r="N23" s="1320"/>
      <c r="O23" s="1320"/>
      <c r="P23" s="1320"/>
      <c r="Q23" s="1318"/>
      <c r="R23" s="1318">
        <v>86.9</v>
      </c>
      <c r="S23" s="1318">
        <v>133.851</v>
      </c>
      <c r="T23" s="1318"/>
      <c r="U23" s="1318">
        <v>18104</v>
      </c>
      <c r="V23" s="1320"/>
      <c r="W23" s="1320"/>
      <c r="X23" s="48">
        <v>23474.82</v>
      </c>
      <c r="Y23" s="1322">
        <v>53089.341159999996</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c r="G24" s="1318">
        <v>471.9</v>
      </c>
      <c r="H24" s="1318">
        <v>2491.1999999999998</v>
      </c>
      <c r="I24" s="1318">
        <v>444.6</v>
      </c>
      <c r="J24" s="1318">
        <v>120</v>
      </c>
      <c r="K24" s="1318">
        <v>2065.6000000000004</v>
      </c>
      <c r="L24" s="1320"/>
      <c r="M24" s="1321">
        <v>37</v>
      </c>
      <c r="N24" s="1320"/>
      <c r="O24" s="1320"/>
      <c r="P24" s="1320"/>
      <c r="Q24" s="1318"/>
      <c r="R24" s="1318">
        <v>1</v>
      </c>
      <c r="S24" s="1318">
        <v>2.7</v>
      </c>
      <c r="T24" s="1318"/>
      <c r="U24" s="1318"/>
      <c r="V24" s="1320"/>
      <c r="W24" s="1320"/>
      <c r="X24" s="48"/>
      <c r="Y24" s="1322">
        <v>5634</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c r="G25" s="1318">
        <v>455.70000000000005</v>
      </c>
      <c r="H25" s="1318">
        <v>2033</v>
      </c>
      <c r="I25" s="1318">
        <v>88</v>
      </c>
      <c r="J25" s="1318">
        <v>232</v>
      </c>
      <c r="K25" s="1318">
        <v>7249.7</v>
      </c>
      <c r="L25" s="1320"/>
      <c r="M25" s="1321">
        <v>246.8</v>
      </c>
      <c r="N25" s="1320"/>
      <c r="O25" s="1320"/>
      <c r="P25" s="1320"/>
      <c r="Q25" s="1318"/>
      <c r="R25" s="1318">
        <v>174.10000000000002</v>
      </c>
      <c r="S25" s="1318">
        <v>14.3</v>
      </c>
      <c r="T25" s="1318"/>
      <c r="U25" s="1318"/>
      <c r="V25" s="1320"/>
      <c r="W25" s="1320"/>
      <c r="X25" s="48"/>
      <c r="Y25" s="1322">
        <v>10493.599999999999</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c r="G26" s="1318"/>
      <c r="H26" s="1318"/>
      <c r="I26" s="1318"/>
      <c r="J26" s="1318"/>
      <c r="K26" s="1318"/>
      <c r="L26" s="1320"/>
      <c r="M26" s="1321"/>
      <c r="N26" s="1320"/>
      <c r="O26" s="1320"/>
      <c r="P26" s="1320"/>
      <c r="Q26" s="1318"/>
      <c r="R26" s="1318"/>
      <c r="S26" s="1318"/>
      <c r="T26" s="1318"/>
      <c r="U26" s="1318"/>
      <c r="V26" s="1320"/>
      <c r="W26" s="1320"/>
      <c r="X26" s="48"/>
      <c r="Y26" s="1322">
        <v>0</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25.86</v>
      </c>
      <c r="G27" s="1318">
        <v>121413.04738459551</v>
      </c>
      <c r="H27" s="1318">
        <v>165.125</v>
      </c>
      <c r="I27" s="1318">
        <v>635.6</v>
      </c>
      <c r="J27" s="1318">
        <v>253.53200000000001</v>
      </c>
      <c r="K27" s="1318">
        <v>940.11551000000009</v>
      </c>
      <c r="L27" s="1320"/>
      <c r="M27" s="1321">
        <v>1283.42</v>
      </c>
      <c r="N27" s="1320"/>
      <c r="O27" s="1320"/>
      <c r="P27" s="1320"/>
      <c r="Q27" s="1318"/>
      <c r="R27" s="1318">
        <v>75</v>
      </c>
      <c r="S27" s="1318">
        <v>112141.79049</v>
      </c>
      <c r="T27" s="1318">
        <v>11501</v>
      </c>
      <c r="U27" s="1318">
        <v>57068.7</v>
      </c>
      <c r="V27" s="1320"/>
      <c r="W27" s="1320"/>
      <c r="X27" s="48">
        <v>48.22</v>
      </c>
      <c r="Y27" s="1322">
        <v>305551.41038459551</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3321</v>
      </c>
      <c r="G28" s="1318">
        <v>54025.396156048075</v>
      </c>
      <c r="H28" s="1318">
        <v>23907.308000000001</v>
      </c>
      <c r="I28" s="1318">
        <v>9226.5399999999991</v>
      </c>
      <c r="J28" s="1318">
        <v>1215.82</v>
      </c>
      <c r="K28" s="1318">
        <v>1551.9799999999998</v>
      </c>
      <c r="L28" s="1320"/>
      <c r="M28" s="1321">
        <v>1210.0500000000002</v>
      </c>
      <c r="N28" s="1320"/>
      <c r="O28" s="1320"/>
      <c r="P28" s="1320"/>
      <c r="Q28" s="1318"/>
      <c r="R28" s="1318">
        <v>474978.66</v>
      </c>
      <c r="S28" s="1318">
        <v>2502.5</v>
      </c>
      <c r="T28" s="1318">
        <v>972174.49199999997</v>
      </c>
      <c r="U28" s="1318">
        <v>37965.129999999997</v>
      </c>
      <c r="V28" s="1320"/>
      <c r="W28" s="1320"/>
      <c r="X28" s="48">
        <v>537938.47000000009</v>
      </c>
      <c r="Y28" s="1322">
        <v>2120017.3461560481</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c r="G29" s="1318">
        <v>512.42905472636812</v>
      </c>
      <c r="H29" s="1318">
        <v>1.1000000000000001</v>
      </c>
      <c r="I29" s="1318">
        <v>89.6</v>
      </c>
      <c r="J29" s="1318">
        <v>264.69</v>
      </c>
      <c r="K29" s="1318">
        <v>106</v>
      </c>
      <c r="L29" s="1320"/>
      <c r="M29" s="1321">
        <v>133</v>
      </c>
      <c r="N29" s="1320"/>
      <c r="O29" s="1320"/>
      <c r="P29" s="1320"/>
      <c r="Q29" s="1318"/>
      <c r="R29" s="1318"/>
      <c r="S29" s="1318">
        <v>1009.65</v>
      </c>
      <c r="T29" s="1318">
        <v>19950.167999999998</v>
      </c>
      <c r="U29" s="1318">
        <v>147</v>
      </c>
      <c r="V29" s="1320"/>
      <c r="W29" s="1320"/>
      <c r="X29" s="48">
        <v>189.42400000000001</v>
      </c>
      <c r="Y29" s="1322">
        <v>22403.061054726364</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c r="G30" s="1318">
        <v>6691.6246268656732</v>
      </c>
      <c r="H30" s="1318">
        <v>336.61999999999995</v>
      </c>
      <c r="I30" s="1318">
        <v>16060.565000000001</v>
      </c>
      <c r="J30" s="1318">
        <v>3765.29</v>
      </c>
      <c r="K30" s="1318">
        <v>1162.4000000000001</v>
      </c>
      <c r="L30" s="1320"/>
      <c r="M30" s="1321">
        <v>655.1</v>
      </c>
      <c r="N30" s="1320"/>
      <c r="O30" s="1320"/>
      <c r="P30" s="1320"/>
      <c r="Q30" s="1318"/>
      <c r="R30" s="1318">
        <v>670.4</v>
      </c>
      <c r="S30" s="1318">
        <v>3455.5</v>
      </c>
      <c r="T30" s="1318">
        <v>40285</v>
      </c>
      <c r="U30" s="1318"/>
      <c r="V30" s="1320"/>
      <c r="W30" s="1320"/>
      <c r="X30" s="48">
        <v>3749</v>
      </c>
      <c r="Y30" s="1322">
        <v>76831.499626865669</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85</v>
      </c>
      <c r="E31" s="74" t="s">
        <v>86</v>
      </c>
      <c r="F31" s="1317"/>
      <c r="G31" s="1318"/>
      <c r="H31" s="1318"/>
      <c r="I31" s="1318">
        <v>1291.17</v>
      </c>
      <c r="J31" s="1318">
        <v>633.6</v>
      </c>
      <c r="K31" s="1318">
        <v>319.13</v>
      </c>
      <c r="L31" s="1320"/>
      <c r="M31" s="1321">
        <v>879.35</v>
      </c>
      <c r="N31" s="1320"/>
      <c r="O31" s="1320"/>
      <c r="P31" s="1320"/>
      <c r="Q31" s="1318"/>
      <c r="R31" s="1318">
        <v>27.190000000000058</v>
      </c>
      <c r="S31" s="1318">
        <v>21.490000000000002</v>
      </c>
      <c r="T31" s="1318"/>
      <c r="U31" s="1318"/>
      <c r="V31" s="1320"/>
      <c r="W31" s="1320"/>
      <c r="X31" s="48"/>
      <c r="Y31" s="1322">
        <v>3171.93</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87</v>
      </c>
      <c r="E32" s="74" t="s">
        <v>88</v>
      </c>
      <c r="F32" s="1317"/>
      <c r="G32" s="1318"/>
      <c r="H32" s="1318"/>
      <c r="I32" s="1318"/>
      <c r="J32" s="1318"/>
      <c r="K32" s="1318">
        <v>288.58</v>
      </c>
      <c r="L32" s="1320"/>
      <c r="M32" s="1321">
        <v>258</v>
      </c>
      <c r="N32" s="1320"/>
      <c r="O32" s="1320"/>
      <c r="P32" s="1320"/>
      <c r="Q32" s="1318"/>
      <c r="R32" s="1318"/>
      <c r="S32" s="1318">
        <v>3.65</v>
      </c>
      <c r="T32" s="1318">
        <v>1140</v>
      </c>
      <c r="U32" s="1318"/>
      <c r="V32" s="1320"/>
      <c r="W32" s="1320"/>
      <c r="X32" s="48"/>
      <c r="Y32" s="1322">
        <v>1690.23</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89</v>
      </c>
      <c r="E33" s="74" t="s">
        <v>90</v>
      </c>
      <c r="F33" s="1317"/>
      <c r="G33" s="1318"/>
      <c r="H33" s="1318"/>
      <c r="I33" s="1318">
        <v>6305.1939999999995</v>
      </c>
      <c r="J33" s="1318">
        <v>4116.4110000000001</v>
      </c>
      <c r="K33" s="1318">
        <v>517.97400000000005</v>
      </c>
      <c r="L33" s="1320"/>
      <c r="M33" s="1321">
        <v>8</v>
      </c>
      <c r="N33" s="1320"/>
      <c r="O33" s="1320"/>
      <c r="P33" s="1320"/>
      <c r="Q33" s="1318"/>
      <c r="R33" s="1318">
        <v>27</v>
      </c>
      <c r="S33" s="1318"/>
      <c r="T33" s="1318"/>
      <c r="U33" s="1318"/>
      <c r="V33" s="1320"/>
      <c r="W33" s="1320"/>
      <c r="X33" s="48"/>
      <c r="Y33" s="1322">
        <v>10974.579</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91</v>
      </c>
      <c r="E34" s="76" t="s">
        <v>92</v>
      </c>
      <c r="F34" s="1317"/>
      <c r="G34" s="1318"/>
      <c r="H34" s="1318"/>
      <c r="I34" s="1318">
        <v>963.23140000000001</v>
      </c>
      <c r="J34" s="1318">
        <v>4409.6889999999994</v>
      </c>
      <c r="K34" s="1318">
        <v>263.37</v>
      </c>
      <c r="L34" s="77"/>
      <c r="M34" s="78">
        <v>193.59000000000003</v>
      </c>
      <c r="N34" s="77"/>
      <c r="O34" s="77"/>
      <c r="P34" s="77"/>
      <c r="Q34" s="1318"/>
      <c r="R34" s="1318">
        <v>0.4</v>
      </c>
      <c r="S34" s="1318"/>
      <c r="T34" s="1318"/>
      <c r="U34" s="1318"/>
      <c r="V34" s="77"/>
      <c r="W34" s="77"/>
      <c r="X34" s="48"/>
      <c r="Y34" s="1322">
        <v>5830.2803999999987</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93</v>
      </c>
      <c r="E35" s="80" t="s">
        <v>94</v>
      </c>
      <c r="F35" s="1317"/>
      <c r="G35" s="1318">
        <v>2708.5206177360292</v>
      </c>
      <c r="H35" s="1318">
        <v>970</v>
      </c>
      <c r="I35" s="1318">
        <v>682.02499999999998</v>
      </c>
      <c r="J35" s="1318">
        <v>1694</v>
      </c>
      <c r="K35" s="1318">
        <v>598</v>
      </c>
      <c r="L35" s="1320"/>
      <c r="M35" s="1321">
        <v>151</v>
      </c>
      <c r="N35" s="1320"/>
      <c r="O35" s="1320"/>
      <c r="P35" s="1320"/>
      <c r="Q35" s="1318"/>
      <c r="R35" s="1318">
        <v>287</v>
      </c>
      <c r="S35" s="1318">
        <v>210</v>
      </c>
      <c r="T35" s="1318"/>
      <c r="U35" s="1318"/>
      <c r="V35" s="1320"/>
      <c r="W35" s="1320"/>
      <c r="X35" s="48"/>
      <c r="Y35" s="1322">
        <v>7300.5456177360293</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c r="G36" s="1318"/>
      <c r="H36" s="1318"/>
      <c r="I36" s="1318"/>
      <c r="J36" s="1318"/>
      <c r="K36" s="1318"/>
      <c r="L36" s="1320"/>
      <c r="M36" s="1321"/>
      <c r="N36" s="1320"/>
      <c r="O36" s="1320"/>
      <c r="P36" s="1320"/>
      <c r="Q36" s="1318"/>
      <c r="R36" s="1318"/>
      <c r="S36" s="1318"/>
      <c r="T36" s="1318"/>
      <c r="U36" s="1318"/>
      <c r="V36" s="1320"/>
      <c r="W36" s="1320"/>
      <c r="X36" s="48"/>
      <c r="Y36" s="1322">
        <v>0</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c r="G37" s="1318">
        <v>21028.452769733143</v>
      </c>
      <c r="H37" s="1318">
        <v>24594.376317999999</v>
      </c>
      <c r="I37" s="1318">
        <v>4367.0589599999985</v>
      </c>
      <c r="J37" s="1318">
        <v>3796.0050600000004</v>
      </c>
      <c r="K37" s="1318">
        <v>14926.981000000005</v>
      </c>
      <c r="L37" s="1320"/>
      <c r="M37" s="1321">
        <v>900.51</v>
      </c>
      <c r="N37" s="1320"/>
      <c r="O37" s="1320"/>
      <c r="P37" s="1320"/>
      <c r="Q37" s="1318"/>
      <c r="R37" s="1318">
        <v>1832.1545000000021</v>
      </c>
      <c r="S37" s="1318">
        <v>1628.5099</v>
      </c>
      <c r="T37" s="1318">
        <v>121459.29300000001</v>
      </c>
      <c r="U37" s="1318">
        <v>62.509999999999991</v>
      </c>
      <c r="V37" s="1320"/>
      <c r="W37" s="1320"/>
      <c r="X37" s="48">
        <v>523.48</v>
      </c>
      <c r="Y37" s="1322">
        <v>195119.33150773318</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c r="G38" s="1318">
        <v>1311.1700000000003</v>
      </c>
      <c r="H38" s="1318">
        <v>283.55000000000007</v>
      </c>
      <c r="I38" s="1318">
        <v>234.7</v>
      </c>
      <c r="J38" s="1318">
        <v>49.930000000000007</v>
      </c>
      <c r="K38" s="1318">
        <v>133.26</v>
      </c>
      <c r="L38" s="1320"/>
      <c r="M38" s="1321">
        <v>269.35000000000002</v>
      </c>
      <c r="N38" s="1320"/>
      <c r="O38" s="1320"/>
      <c r="P38" s="1320"/>
      <c r="Q38" s="1318"/>
      <c r="R38" s="1318">
        <v>8.66</v>
      </c>
      <c r="S38" s="1318">
        <v>18.849999999999998</v>
      </c>
      <c r="T38" s="1318">
        <v>29.7</v>
      </c>
      <c r="U38" s="1318"/>
      <c r="V38" s="1320"/>
      <c r="W38" s="1320"/>
      <c r="X38" s="48"/>
      <c r="Y38" s="1322">
        <v>2339.17</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102</v>
      </c>
      <c r="E39" s="83" t="s">
        <v>103</v>
      </c>
      <c r="F39" s="1326">
        <v>86337</v>
      </c>
      <c r="G39" s="1327">
        <v>7442770.0772810271</v>
      </c>
      <c r="H39" s="1327">
        <v>281.98999999999995</v>
      </c>
      <c r="I39" s="1327">
        <v>0</v>
      </c>
      <c r="J39" s="1327">
        <v>18</v>
      </c>
      <c r="K39" s="1327">
        <v>21.888999999999999</v>
      </c>
      <c r="L39" s="1320">
        <v>0</v>
      </c>
      <c r="M39" s="1328">
        <v>17.38</v>
      </c>
      <c r="N39" s="1320">
        <v>0</v>
      </c>
      <c r="O39" s="1320">
        <v>0</v>
      </c>
      <c r="P39" s="1320">
        <v>0</v>
      </c>
      <c r="Q39" s="1327">
        <v>0</v>
      </c>
      <c r="R39" s="1327">
        <v>0</v>
      </c>
      <c r="S39" s="1327">
        <v>1.5609999999999999</v>
      </c>
      <c r="T39" s="1327">
        <v>0</v>
      </c>
      <c r="U39" s="1327">
        <v>0</v>
      </c>
      <c r="V39" s="1320">
        <v>0</v>
      </c>
      <c r="W39" s="1320">
        <v>0</v>
      </c>
      <c r="X39" s="65">
        <v>850275.08</v>
      </c>
      <c r="Y39" s="1329">
        <v>8379722.9772810275</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86337</v>
      </c>
      <c r="G40" s="1318">
        <v>33748.965981981986</v>
      </c>
      <c r="H40" s="1318">
        <v>281.98999999999995</v>
      </c>
      <c r="I40" s="1318"/>
      <c r="J40" s="1318">
        <v>18</v>
      </c>
      <c r="K40" s="1318">
        <v>11.888999999999999</v>
      </c>
      <c r="L40" s="1320"/>
      <c r="M40" s="1321">
        <v>17.38</v>
      </c>
      <c r="N40" s="1320"/>
      <c r="O40" s="1320"/>
      <c r="P40" s="1320"/>
      <c r="Q40" s="1318"/>
      <c r="R40" s="1318"/>
      <c r="S40" s="1318">
        <v>1.5609999999999999</v>
      </c>
      <c r="T40" s="1318"/>
      <c r="U40" s="1318"/>
      <c r="V40" s="1320"/>
      <c r="W40" s="1320"/>
      <c r="X40" s="48">
        <v>850195.08</v>
      </c>
      <c r="Y40" s="1322">
        <v>970611.86598198197</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c r="G41" s="1318"/>
      <c r="H41" s="1318"/>
      <c r="I41" s="1318"/>
      <c r="J41" s="1318"/>
      <c r="K41" s="1318"/>
      <c r="L41" s="1320"/>
      <c r="M41" s="1321"/>
      <c r="N41" s="1320"/>
      <c r="O41" s="1320"/>
      <c r="P41" s="1320"/>
      <c r="Q41" s="1318"/>
      <c r="R41" s="1318"/>
      <c r="S41" s="1318"/>
      <c r="T41" s="1318"/>
      <c r="U41" s="1318"/>
      <c r="V41" s="1320"/>
      <c r="W41" s="1320"/>
      <c r="X41" s="48"/>
      <c r="Y41" s="1322">
        <v>0</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c r="G42" s="1318"/>
      <c r="H42" s="1318"/>
      <c r="I42" s="1318"/>
      <c r="J42" s="1318"/>
      <c r="K42" s="1318">
        <v>10</v>
      </c>
      <c r="L42" s="1320"/>
      <c r="M42" s="1321"/>
      <c r="N42" s="1320"/>
      <c r="O42" s="1320"/>
      <c r="P42" s="1320"/>
      <c r="Q42" s="1318"/>
      <c r="R42" s="1318"/>
      <c r="S42" s="1318"/>
      <c r="T42" s="1318"/>
      <c r="U42" s="1318"/>
      <c r="V42" s="1320"/>
      <c r="W42" s="1320"/>
      <c r="X42" s="48">
        <v>80</v>
      </c>
      <c r="Y42" s="1322">
        <v>90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c r="G43" s="1339">
        <v>134922.55415618801</v>
      </c>
      <c r="H43" s="1318"/>
      <c r="I43" s="1318"/>
      <c r="J43" s="1318"/>
      <c r="K43" s="1318"/>
      <c r="L43" s="1320"/>
      <c r="M43" s="1321"/>
      <c r="N43" s="1320"/>
      <c r="O43" s="1320"/>
      <c r="P43" s="1320"/>
      <c r="Q43" s="1318"/>
      <c r="R43" s="1318"/>
      <c r="S43" s="1318"/>
      <c r="T43" s="1318"/>
      <c r="U43" s="1318"/>
      <c r="V43" s="1320"/>
      <c r="W43" s="1320"/>
      <c r="X43" s="48"/>
      <c r="Y43" s="1322">
        <v>134922.55415618801</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c r="G44" s="1339">
        <v>7274098.5571428575</v>
      </c>
      <c r="H44" s="1318"/>
      <c r="I44" s="1318"/>
      <c r="J44" s="1318"/>
      <c r="K44" s="1318"/>
      <c r="L44" s="1320"/>
      <c r="M44" s="1321"/>
      <c r="N44" s="1320"/>
      <c r="O44" s="1320"/>
      <c r="P44" s="1320"/>
      <c r="Q44" s="1318"/>
      <c r="R44" s="1318"/>
      <c r="S44" s="1318"/>
      <c r="T44" s="1318"/>
      <c r="U44" s="1318"/>
      <c r="V44" s="1320"/>
      <c r="W44" s="1320"/>
      <c r="X44" s="48"/>
      <c r="Y44" s="1322">
        <v>7274098.5571428575</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117</v>
      </c>
      <c r="E45" s="29" t="s">
        <v>118</v>
      </c>
      <c r="F45" s="1326">
        <v>0</v>
      </c>
      <c r="G45" s="1327">
        <v>0.71908187333795259</v>
      </c>
      <c r="H45" s="1327">
        <v>1.6797109990497046</v>
      </c>
      <c r="I45" s="1327">
        <v>4.7401265521039605E-2</v>
      </c>
      <c r="J45" s="1327">
        <v>1.5168404966732674</v>
      </c>
      <c r="K45" s="1327">
        <v>34.852891256306812</v>
      </c>
      <c r="L45" s="1328">
        <v>54.464054083674505</v>
      </c>
      <c r="M45" s="1328">
        <v>0</v>
      </c>
      <c r="N45" s="1320">
        <v>0</v>
      </c>
      <c r="O45" s="1320">
        <v>0</v>
      </c>
      <c r="P45" s="1320">
        <v>0</v>
      </c>
      <c r="Q45" s="1327">
        <v>0</v>
      </c>
      <c r="R45" s="1327">
        <v>51.917147533196307</v>
      </c>
      <c r="S45" s="1327">
        <v>3.5316718219836591</v>
      </c>
      <c r="T45" s="1327">
        <v>0</v>
      </c>
      <c r="U45" s="1327">
        <v>785.50204974272515</v>
      </c>
      <c r="V45" s="1320">
        <v>0</v>
      </c>
      <c r="W45" s="1320">
        <v>0</v>
      </c>
      <c r="X45" s="65">
        <v>0</v>
      </c>
      <c r="Y45" s="1329">
        <v>934.23084907246835</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v>0</v>
      </c>
      <c r="G46" s="1318">
        <v>0</v>
      </c>
      <c r="H46" s="1318">
        <v>0.39987682998163537</v>
      </c>
      <c r="I46" s="1318">
        <v>0</v>
      </c>
      <c r="J46" s="1318">
        <v>0</v>
      </c>
      <c r="K46" s="1318">
        <v>18.766283611330941</v>
      </c>
      <c r="L46" s="1320">
        <v>0</v>
      </c>
      <c r="M46" s="1321">
        <v>0</v>
      </c>
      <c r="N46" s="1320">
        <v>0</v>
      </c>
      <c r="O46" s="1320">
        <v>0</v>
      </c>
      <c r="P46" s="1320">
        <v>0</v>
      </c>
      <c r="Q46" s="1318">
        <v>0</v>
      </c>
      <c r="R46" s="1318">
        <v>27.67830653098525</v>
      </c>
      <c r="S46" s="1318">
        <v>0.62523141628608569</v>
      </c>
      <c r="T46" s="1318">
        <v>0</v>
      </c>
      <c r="U46" s="1318">
        <v>785.50204974272515</v>
      </c>
      <c r="V46" s="1320">
        <v>0</v>
      </c>
      <c r="W46" s="1320">
        <v>0</v>
      </c>
      <c r="X46" s="48">
        <v>0</v>
      </c>
      <c r="Y46" s="1322">
        <v>832.97174813130903</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v>0</v>
      </c>
      <c r="G47" s="1318">
        <v>0.19731820029292788</v>
      </c>
      <c r="H47" s="1318">
        <v>0</v>
      </c>
      <c r="I47" s="1318">
        <v>0</v>
      </c>
      <c r="J47" s="1318">
        <v>0</v>
      </c>
      <c r="K47" s="1318">
        <v>0.7777024619235231</v>
      </c>
      <c r="L47" s="1320">
        <v>0</v>
      </c>
      <c r="M47" s="1321">
        <v>0</v>
      </c>
      <c r="N47" s="1320">
        <v>0</v>
      </c>
      <c r="O47" s="1320">
        <v>0</v>
      </c>
      <c r="P47" s="1320">
        <v>0</v>
      </c>
      <c r="Q47" s="1318">
        <v>0</v>
      </c>
      <c r="R47" s="1318">
        <v>1.1628087205583901</v>
      </c>
      <c r="S47" s="1318">
        <v>0.17212349265326801</v>
      </c>
      <c r="T47" s="1318">
        <v>0</v>
      </c>
      <c r="U47" s="1318">
        <v>0</v>
      </c>
      <c r="V47" s="1320">
        <v>0</v>
      </c>
      <c r="W47" s="1320">
        <v>0</v>
      </c>
      <c r="X47" s="48">
        <v>0</v>
      </c>
      <c r="Y47" s="1322">
        <v>2.3099528754281091</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v>0</v>
      </c>
      <c r="G48" s="1318">
        <v>0.52176367304502469</v>
      </c>
      <c r="H48" s="1318">
        <v>0</v>
      </c>
      <c r="I48" s="1318">
        <v>0</v>
      </c>
      <c r="J48" s="1318">
        <v>0</v>
      </c>
      <c r="K48" s="1318">
        <v>9.694842845966205</v>
      </c>
      <c r="L48" s="1320">
        <v>0</v>
      </c>
      <c r="M48" s="1321">
        <v>0</v>
      </c>
      <c r="N48" s="1320">
        <v>0</v>
      </c>
      <c r="O48" s="1320">
        <v>0</v>
      </c>
      <c r="P48" s="1320">
        <v>0</v>
      </c>
      <c r="Q48" s="1318">
        <v>0</v>
      </c>
      <c r="R48" s="1318">
        <v>21.4872116505504</v>
      </c>
      <c r="S48" s="1318">
        <v>2.4973105854391076</v>
      </c>
      <c r="T48" s="1318">
        <v>0</v>
      </c>
      <c r="U48" s="1318">
        <v>0</v>
      </c>
      <c r="V48" s="1320">
        <v>0</v>
      </c>
      <c r="W48" s="1320">
        <v>0</v>
      </c>
      <c r="X48" s="48">
        <v>0</v>
      </c>
      <c r="Y48" s="1322">
        <v>34.201128755000738</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v>0</v>
      </c>
      <c r="G49" s="1318">
        <v>0</v>
      </c>
      <c r="H49" s="1318">
        <v>0</v>
      </c>
      <c r="I49" s="1318">
        <v>0</v>
      </c>
      <c r="J49" s="1318">
        <v>0</v>
      </c>
      <c r="K49" s="1318">
        <v>3.888191067768184E-2</v>
      </c>
      <c r="L49" s="1320">
        <v>0</v>
      </c>
      <c r="M49" s="1321">
        <v>0</v>
      </c>
      <c r="N49" s="1320">
        <v>0</v>
      </c>
      <c r="O49" s="1320">
        <v>0</v>
      </c>
      <c r="P49" s="1320">
        <v>0</v>
      </c>
      <c r="Q49" s="1318">
        <v>0</v>
      </c>
      <c r="R49" s="1318">
        <v>4.1899291329344127E-2</v>
      </c>
      <c r="S49" s="1318">
        <v>0</v>
      </c>
      <c r="T49" s="1318">
        <v>0</v>
      </c>
      <c r="U49" s="1318">
        <v>0</v>
      </c>
      <c r="V49" s="1320">
        <v>0</v>
      </c>
      <c r="W49" s="1320">
        <v>0</v>
      </c>
      <c r="X49" s="48">
        <v>0</v>
      </c>
      <c r="Y49" s="1322">
        <v>8.078120200702596E-2</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v>0</v>
      </c>
      <c r="G50" s="1318">
        <v>0</v>
      </c>
      <c r="H50" s="1318">
        <v>1.2798341690680692</v>
      </c>
      <c r="I50" s="1318">
        <v>4.7401265521039605E-2</v>
      </c>
      <c r="J50" s="1318">
        <v>1.5168404966732674</v>
      </c>
      <c r="K50" s="1318">
        <v>5.5751804264084592</v>
      </c>
      <c r="L50" s="1321">
        <v>54.464054083674505</v>
      </c>
      <c r="M50" s="1321">
        <v>0</v>
      </c>
      <c r="N50" s="1320">
        <v>0</v>
      </c>
      <c r="O50" s="1320">
        <v>0</v>
      </c>
      <c r="P50" s="1320">
        <v>0</v>
      </c>
      <c r="Q50" s="1318">
        <v>0</v>
      </c>
      <c r="R50" s="1318">
        <v>1.5469213397729191</v>
      </c>
      <c r="S50" s="1318">
        <v>0.23700632760519802</v>
      </c>
      <c r="T50" s="1318">
        <v>0</v>
      </c>
      <c r="U50" s="1318">
        <v>0</v>
      </c>
      <c r="V50" s="1320">
        <v>0</v>
      </c>
      <c r="W50" s="1320">
        <v>0</v>
      </c>
      <c r="X50" s="48">
        <v>0</v>
      </c>
      <c r="Y50" s="1322">
        <v>64.667238108723467</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129</v>
      </c>
      <c r="C51" s="1340"/>
      <c r="D51" s="28" t="s">
        <v>130</v>
      </c>
      <c r="E51" s="29" t="s">
        <v>131</v>
      </c>
      <c r="F51" s="1326">
        <v>12.132942094420345</v>
      </c>
      <c r="G51" s="1327">
        <v>12204.157578051381</v>
      </c>
      <c r="H51" s="1327">
        <v>1023.9781976669951</v>
      </c>
      <c r="I51" s="1327">
        <v>2.3600008180547327</v>
      </c>
      <c r="J51" s="1327">
        <v>12.129139788761563</v>
      </c>
      <c r="K51" s="1327">
        <v>1999.7982072930417</v>
      </c>
      <c r="L51" s="1320">
        <v>0</v>
      </c>
      <c r="M51" s="1328">
        <v>1951.5189442257483</v>
      </c>
      <c r="N51" s="1320">
        <v>0</v>
      </c>
      <c r="O51" s="1320">
        <v>0</v>
      </c>
      <c r="P51" s="1320">
        <v>0</v>
      </c>
      <c r="Q51" s="1327">
        <v>7.182610894916154</v>
      </c>
      <c r="R51" s="1327">
        <v>683.65274006741413</v>
      </c>
      <c r="S51" s="1327">
        <v>135.43572166964771</v>
      </c>
      <c r="T51" s="1327">
        <v>0</v>
      </c>
      <c r="U51" s="1327">
        <v>9181.6804147173389</v>
      </c>
      <c r="V51" s="1320">
        <v>0</v>
      </c>
      <c r="W51" s="1320">
        <v>0</v>
      </c>
      <c r="X51" s="65">
        <v>0</v>
      </c>
      <c r="Y51" s="1329">
        <v>27214.026497287719</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12.132942094420345</v>
      </c>
      <c r="G52" s="1318">
        <v>8881.6092369163416</v>
      </c>
      <c r="H52" s="1318">
        <v>59.870927869689218</v>
      </c>
      <c r="I52" s="1318">
        <v>0</v>
      </c>
      <c r="J52" s="1318">
        <v>2.011721796675296</v>
      </c>
      <c r="K52" s="1318">
        <v>55.565562183001234</v>
      </c>
      <c r="L52" s="1320">
        <v>0</v>
      </c>
      <c r="M52" s="1321">
        <v>1.59994840805543</v>
      </c>
      <c r="N52" s="1320">
        <v>0</v>
      </c>
      <c r="O52" s="1320">
        <v>0</v>
      </c>
      <c r="P52" s="1320">
        <v>0</v>
      </c>
      <c r="Q52" s="1318">
        <v>0</v>
      </c>
      <c r="R52" s="1318">
        <v>54.741832818254721</v>
      </c>
      <c r="S52" s="1318">
        <v>11.451770726142447</v>
      </c>
      <c r="T52" s="1318">
        <v>0</v>
      </c>
      <c r="U52" s="1318">
        <v>2.3040790359889245</v>
      </c>
      <c r="V52" s="1320">
        <v>0</v>
      </c>
      <c r="W52" s="1320">
        <v>0</v>
      </c>
      <c r="X52" s="48">
        <v>0</v>
      </c>
      <c r="Y52" s="1322">
        <v>9081.2880218485661</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78.759328927711323</v>
      </c>
      <c r="H53" s="1318">
        <v>619.00651657272056</v>
      </c>
      <c r="I53" s="1318">
        <v>0</v>
      </c>
      <c r="J53" s="1318">
        <v>0.43202655071138552</v>
      </c>
      <c r="K53" s="1318">
        <v>109.43885590358757</v>
      </c>
      <c r="L53" s="1342">
        <v>0</v>
      </c>
      <c r="M53" s="1343">
        <v>3.4820432073023613E-2</v>
      </c>
      <c r="N53" s="1342">
        <v>0</v>
      </c>
      <c r="O53" s="1342">
        <v>0</v>
      </c>
      <c r="P53" s="1342">
        <v>0</v>
      </c>
      <c r="Q53" s="1318">
        <v>1.0291717131243683E-3</v>
      </c>
      <c r="R53" s="1318">
        <v>12.832390494708509</v>
      </c>
      <c r="S53" s="1318">
        <v>1.7365012133692073</v>
      </c>
      <c r="T53" s="1318">
        <v>0</v>
      </c>
      <c r="U53" s="1318">
        <v>0</v>
      </c>
      <c r="V53" s="1342">
        <v>0</v>
      </c>
      <c r="W53" s="1342">
        <v>0</v>
      </c>
      <c r="X53" s="48">
        <v>0</v>
      </c>
      <c r="Y53" s="1322">
        <v>822.24146926659466</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620.60348483215046</v>
      </c>
      <c r="H54" s="1318">
        <v>271.14030962839126</v>
      </c>
      <c r="I54" s="1318">
        <v>0</v>
      </c>
      <c r="J54" s="1318">
        <v>2.2603916261567107</v>
      </c>
      <c r="K54" s="1318">
        <v>1538.8675699286246</v>
      </c>
      <c r="L54" s="1342">
        <v>0</v>
      </c>
      <c r="M54" s="1343">
        <v>1675.343662427832</v>
      </c>
      <c r="N54" s="1342">
        <v>0</v>
      </c>
      <c r="O54" s="1342">
        <v>0</v>
      </c>
      <c r="P54" s="1342">
        <v>0</v>
      </c>
      <c r="Q54" s="1318">
        <v>7.1815817232030295</v>
      </c>
      <c r="R54" s="1318">
        <v>491.53190749822051</v>
      </c>
      <c r="S54" s="1318">
        <v>49.526981647347277</v>
      </c>
      <c r="T54" s="1318">
        <v>0</v>
      </c>
      <c r="U54" s="1318">
        <v>193.67828209763172</v>
      </c>
      <c r="V54" s="1342">
        <v>0</v>
      </c>
      <c r="W54" s="1342">
        <v>0</v>
      </c>
      <c r="X54" s="48">
        <v>0</v>
      </c>
      <c r="Y54" s="1322">
        <v>4850.134171409557</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2623.1855273751771</v>
      </c>
      <c r="H55" s="1318">
        <v>73.96044359619404</v>
      </c>
      <c r="I55" s="1318">
        <v>2.3600008180547327</v>
      </c>
      <c r="J55" s="1318">
        <v>7.4249998152181709</v>
      </c>
      <c r="K55" s="1318">
        <v>295.92621927782824</v>
      </c>
      <c r="L55" s="1342">
        <v>0</v>
      </c>
      <c r="M55" s="1343">
        <v>274.54051295778788</v>
      </c>
      <c r="N55" s="1342">
        <v>0</v>
      </c>
      <c r="O55" s="1342">
        <v>0</v>
      </c>
      <c r="P55" s="1342">
        <v>0</v>
      </c>
      <c r="Q55" s="1318">
        <v>0</v>
      </c>
      <c r="R55" s="1318">
        <v>124.54660925623047</v>
      </c>
      <c r="S55" s="1318">
        <v>72.720468082788784</v>
      </c>
      <c r="T55" s="1318">
        <v>0</v>
      </c>
      <c r="U55" s="1318">
        <v>8985.6980535837174</v>
      </c>
      <c r="V55" s="1342">
        <v>0</v>
      </c>
      <c r="W55" s="1342">
        <v>0</v>
      </c>
      <c r="X55" s="48">
        <v>0</v>
      </c>
      <c r="Y55" s="1322">
        <v>12460.362834762996</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139</v>
      </c>
      <c r="C56" s="1344"/>
      <c r="D56" s="28" t="s">
        <v>140</v>
      </c>
      <c r="E56" s="29" t="s">
        <v>141</v>
      </c>
      <c r="F56" s="1326">
        <v>5.1154462164454042</v>
      </c>
      <c r="G56" s="1327">
        <v>2003.7418520948211</v>
      </c>
      <c r="H56" s="1327">
        <v>3292.6715568018881</v>
      </c>
      <c r="I56" s="1327">
        <v>437.42719675323872</v>
      </c>
      <c r="J56" s="1327">
        <v>357.63391798854673</v>
      </c>
      <c r="K56" s="1327">
        <v>12387.644049631199</v>
      </c>
      <c r="L56" s="1342">
        <v>0</v>
      </c>
      <c r="M56" s="1345">
        <v>1169.7013882214094</v>
      </c>
      <c r="N56" s="1342">
        <v>0</v>
      </c>
      <c r="O56" s="1342">
        <v>0</v>
      </c>
      <c r="P56" s="1342">
        <v>0</v>
      </c>
      <c r="Q56" s="1327">
        <v>518.94879025292528</v>
      </c>
      <c r="R56" s="1327">
        <v>5538.8210018324971</v>
      </c>
      <c r="S56" s="1327">
        <v>1006.4509345288882</v>
      </c>
      <c r="T56" s="1327">
        <v>0</v>
      </c>
      <c r="U56" s="1327">
        <v>974.56435681520747</v>
      </c>
      <c r="V56" s="1342">
        <v>0</v>
      </c>
      <c r="W56" s="1342">
        <v>0</v>
      </c>
      <c r="X56" s="65">
        <v>0</v>
      </c>
      <c r="Y56" s="1329">
        <v>27692.720491137068</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3.7612668596911676</v>
      </c>
      <c r="H57" s="1318">
        <v>34.675788994139118</v>
      </c>
      <c r="I57" s="1318">
        <v>0</v>
      </c>
      <c r="J57" s="1318">
        <v>0.51524203557413262</v>
      </c>
      <c r="K57" s="1318">
        <v>232.5289779707831</v>
      </c>
      <c r="L57" s="1342">
        <v>0</v>
      </c>
      <c r="M57" s="1343">
        <v>0</v>
      </c>
      <c r="N57" s="1342">
        <v>0</v>
      </c>
      <c r="O57" s="1342">
        <v>0</v>
      </c>
      <c r="P57" s="1342">
        <v>0</v>
      </c>
      <c r="Q57" s="1318">
        <v>0</v>
      </c>
      <c r="R57" s="1318">
        <v>23.084378614987152</v>
      </c>
      <c r="S57" s="1318">
        <v>6.5952371706985025</v>
      </c>
      <c r="T57" s="1319">
        <v>0</v>
      </c>
      <c r="U57" s="1318">
        <v>0</v>
      </c>
      <c r="V57" s="1342">
        <v>0</v>
      </c>
      <c r="W57" s="1342">
        <v>0</v>
      </c>
      <c r="X57" s="101">
        <v>0</v>
      </c>
      <c r="Y57" s="1322">
        <v>301.16089164587316</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144</v>
      </c>
      <c r="E58" s="76" t="s">
        <v>145</v>
      </c>
      <c r="F58" s="1317">
        <v>0</v>
      </c>
      <c r="G58" s="1318">
        <v>0.18888849406011921</v>
      </c>
      <c r="H58" s="1318">
        <v>6.7382998921082557E-2</v>
      </c>
      <c r="I58" s="1318">
        <v>0</v>
      </c>
      <c r="J58" s="1318">
        <v>0</v>
      </c>
      <c r="K58" s="1318">
        <v>7.765939738627738</v>
      </c>
      <c r="L58" s="1342">
        <v>0</v>
      </c>
      <c r="M58" s="1343">
        <v>396.89008736085202</v>
      </c>
      <c r="N58" s="1342">
        <v>0</v>
      </c>
      <c r="O58" s="1342">
        <v>0</v>
      </c>
      <c r="P58" s="1342">
        <v>0</v>
      </c>
      <c r="Q58" s="1318">
        <v>0</v>
      </c>
      <c r="R58" s="1318">
        <v>1.4046310270721287E-2</v>
      </c>
      <c r="S58" s="1318">
        <v>0.69003727029242701</v>
      </c>
      <c r="T58" s="1319">
        <v>0</v>
      </c>
      <c r="U58" s="1318">
        <v>21.271614402845181</v>
      </c>
      <c r="V58" s="1342">
        <v>0</v>
      </c>
      <c r="W58" s="1342">
        <v>0</v>
      </c>
      <c r="X58" s="101">
        <v>0</v>
      </c>
      <c r="Y58" s="1322">
        <v>426.88799657586924</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236.11842541791162</v>
      </c>
      <c r="H59" s="1318">
        <v>152.09389486727051</v>
      </c>
      <c r="I59" s="1318">
        <v>1.8158853333385132</v>
      </c>
      <c r="J59" s="1318">
        <v>1.9091325143326558</v>
      </c>
      <c r="K59" s="1318">
        <v>1419.9924083064604</v>
      </c>
      <c r="L59" s="1342">
        <v>0</v>
      </c>
      <c r="M59" s="1343">
        <v>0.90217897372800659</v>
      </c>
      <c r="N59" s="1342">
        <v>0</v>
      </c>
      <c r="O59" s="1342">
        <v>0</v>
      </c>
      <c r="P59" s="1342">
        <v>0</v>
      </c>
      <c r="Q59" s="1318">
        <v>0</v>
      </c>
      <c r="R59" s="1318">
        <v>63.759220824099152</v>
      </c>
      <c r="S59" s="1318">
        <v>48.248974720143082</v>
      </c>
      <c r="T59" s="1319">
        <v>0</v>
      </c>
      <c r="U59" s="1318">
        <v>1.0603036980651383E-2</v>
      </c>
      <c r="V59" s="1342">
        <v>0</v>
      </c>
      <c r="W59" s="1342">
        <v>0</v>
      </c>
      <c r="X59" s="101">
        <v>0</v>
      </c>
      <c r="Y59" s="1322">
        <v>1924.8507239942646</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v>
      </c>
      <c r="G60" s="1318">
        <v>783.8133417513875</v>
      </c>
      <c r="H60" s="1318">
        <v>914.59761721444977</v>
      </c>
      <c r="I60" s="1318">
        <v>0.1643240911007407</v>
      </c>
      <c r="J60" s="1318">
        <v>110.28887218493161</v>
      </c>
      <c r="K60" s="1318">
        <v>1538.8715663944929</v>
      </c>
      <c r="L60" s="1342">
        <v>0</v>
      </c>
      <c r="M60" s="1343">
        <v>0.68392379758909827</v>
      </c>
      <c r="N60" s="1342">
        <v>0</v>
      </c>
      <c r="O60" s="1342">
        <v>0</v>
      </c>
      <c r="P60" s="1342">
        <v>0</v>
      </c>
      <c r="Q60" s="1318">
        <v>0.65206434735140617</v>
      </c>
      <c r="R60" s="1318">
        <v>936.55625049141668</v>
      </c>
      <c r="S60" s="1318">
        <v>20.692375258282453</v>
      </c>
      <c r="T60" s="1319">
        <v>0</v>
      </c>
      <c r="U60" s="1318">
        <v>0</v>
      </c>
      <c r="V60" s="1342">
        <v>0</v>
      </c>
      <c r="W60" s="1342">
        <v>0</v>
      </c>
      <c r="X60" s="101">
        <v>0</v>
      </c>
      <c r="Y60" s="1322">
        <v>4306.3203355310025</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150</v>
      </c>
      <c r="E61" s="74" t="s">
        <v>151</v>
      </c>
      <c r="F61" s="1317">
        <v>2.1699545340544435</v>
      </c>
      <c r="G61" s="1318">
        <v>454.76047163683847</v>
      </c>
      <c r="H61" s="1318">
        <v>602.11071761596406</v>
      </c>
      <c r="I61" s="1318">
        <v>0.10333116828830685</v>
      </c>
      <c r="J61" s="1318">
        <v>60.345402280371204</v>
      </c>
      <c r="K61" s="1318">
        <v>944.03624009234682</v>
      </c>
      <c r="L61" s="1342">
        <v>0</v>
      </c>
      <c r="M61" s="1343">
        <v>3.9640316103433428</v>
      </c>
      <c r="N61" s="1342">
        <v>0</v>
      </c>
      <c r="O61" s="1342">
        <v>0</v>
      </c>
      <c r="P61" s="1342">
        <v>0</v>
      </c>
      <c r="Q61" s="1318">
        <v>515.7258609269395</v>
      </c>
      <c r="R61" s="1318">
        <v>714.77385804290668</v>
      </c>
      <c r="S61" s="1318">
        <v>54.835898051523806</v>
      </c>
      <c r="T61" s="1319">
        <v>0</v>
      </c>
      <c r="U61" s="1318">
        <v>1.4050868932675675</v>
      </c>
      <c r="V61" s="1342">
        <v>0</v>
      </c>
      <c r="W61" s="1342">
        <v>0</v>
      </c>
      <c r="X61" s="101">
        <v>0</v>
      </c>
      <c r="Y61" s="1322">
        <v>3354.2308528528438</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152</v>
      </c>
      <c r="E62" s="74" t="s">
        <v>153</v>
      </c>
      <c r="F62" s="1317">
        <v>0</v>
      </c>
      <c r="G62" s="1318">
        <v>0</v>
      </c>
      <c r="H62" s="1318">
        <v>0</v>
      </c>
      <c r="I62" s="1318">
        <v>0</v>
      </c>
      <c r="J62" s="1318">
        <v>0</v>
      </c>
      <c r="K62" s="1318">
        <v>0.97134504435697111</v>
      </c>
      <c r="L62" s="1342">
        <v>0</v>
      </c>
      <c r="M62" s="1343">
        <v>5.4408123935138955</v>
      </c>
      <c r="N62" s="1342">
        <v>0</v>
      </c>
      <c r="O62" s="1342">
        <v>0</v>
      </c>
      <c r="P62" s="1342">
        <v>0</v>
      </c>
      <c r="Q62" s="1318">
        <v>0</v>
      </c>
      <c r="R62" s="1318">
        <v>2.8292604576699372</v>
      </c>
      <c r="S62" s="1318">
        <v>6.5349172052170861</v>
      </c>
      <c r="T62" s="1319">
        <v>0</v>
      </c>
      <c r="U62" s="1318">
        <v>0</v>
      </c>
      <c r="V62" s="1342">
        <v>0</v>
      </c>
      <c r="W62" s="1342">
        <v>0</v>
      </c>
      <c r="X62" s="101">
        <v>0</v>
      </c>
      <c r="Y62" s="1322">
        <v>15.776335100757889</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154</v>
      </c>
      <c r="E63" s="74" t="s">
        <v>155</v>
      </c>
      <c r="F63" s="1317">
        <v>0</v>
      </c>
      <c r="G63" s="1318">
        <v>0</v>
      </c>
      <c r="H63" s="1318">
        <v>0</v>
      </c>
      <c r="I63" s="1318">
        <v>0</v>
      </c>
      <c r="J63" s="1318">
        <v>0</v>
      </c>
      <c r="K63" s="1318">
        <v>0</v>
      </c>
      <c r="L63" s="1342">
        <v>0</v>
      </c>
      <c r="M63" s="1343">
        <v>50.013143042897411</v>
      </c>
      <c r="N63" s="1342">
        <v>0</v>
      </c>
      <c r="O63" s="1342">
        <v>0</v>
      </c>
      <c r="P63" s="1342">
        <v>0</v>
      </c>
      <c r="Q63" s="1318">
        <v>0</v>
      </c>
      <c r="R63" s="1318">
        <v>0</v>
      </c>
      <c r="S63" s="1318">
        <v>2.589978929723414E-2</v>
      </c>
      <c r="T63" s="1319">
        <v>0</v>
      </c>
      <c r="U63" s="1318">
        <v>0</v>
      </c>
      <c r="V63" s="1342">
        <v>0</v>
      </c>
      <c r="W63" s="1342">
        <v>0</v>
      </c>
      <c r="X63" s="101">
        <v>0</v>
      </c>
      <c r="Y63" s="1322">
        <v>50.039042832194646</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351.09771602775129</v>
      </c>
      <c r="H64" s="1318">
        <v>1345.8490803624661</v>
      </c>
      <c r="I64" s="1318">
        <v>0</v>
      </c>
      <c r="J64" s="1318">
        <v>0</v>
      </c>
      <c r="K64" s="1318">
        <v>324.62274922936609</v>
      </c>
      <c r="L64" s="1342">
        <v>0</v>
      </c>
      <c r="M64" s="1343">
        <v>1.9005432119980676</v>
      </c>
      <c r="N64" s="1342">
        <v>0</v>
      </c>
      <c r="O64" s="1342">
        <v>0</v>
      </c>
      <c r="P64" s="1342">
        <v>0</v>
      </c>
      <c r="Q64" s="1318">
        <v>0.56143154973515175</v>
      </c>
      <c r="R64" s="1318">
        <v>350.47441824079499</v>
      </c>
      <c r="S64" s="1318">
        <v>2.3604637874902221</v>
      </c>
      <c r="T64" s="1319">
        <v>0</v>
      </c>
      <c r="U64" s="1318">
        <v>18.618959811685844</v>
      </c>
      <c r="V64" s="1342">
        <v>0</v>
      </c>
      <c r="W64" s="1342">
        <v>0</v>
      </c>
      <c r="X64" s="101">
        <v>0</v>
      </c>
      <c r="Y64" s="1322">
        <v>2395.4853622212872</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2.9454916823909607</v>
      </c>
      <c r="G65" s="1318">
        <v>174.00174190718084</v>
      </c>
      <c r="H65" s="1318">
        <v>243.27707474867751</v>
      </c>
      <c r="I65" s="1318">
        <v>435.34365616051116</v>
      </c>
      <c r="J65" s="1318">
        <v>184.57526897333716</v>
      </c>
      <c r="K65" s="1318">
        <v>7918.8548228547643</v>
      </c>
      <c r="L65" s="1342">
        <v>0</v>
      </c>
      <c r="M65" s="1343">
        <v>709.90666783048755</v>
      </c>
      <c r="N65" s="1342">
        <v>0</v>
      </c>
      <c r="O65" s="1342">
        <v>0</v>
      </c>
      <c r="P65" s="1342">
        <v>0</v>
      </c>
      <c r="Q65" s="1318">
        <v>2.0094334288992575</v>
      </c>
      <c r="R65" s="1318">
        <v>3447.3295688503513</v>
      </c>
      <c r="S65" s="1318">
        <v>866.4671312759433</v>
      </c>
      <c r="T65" s="1319">
        <v>0</v>
      </c>
      <c r="U65" s="1318">
        <v>933.25809267042825</v>
      </c>
      <c r="V65" s="1342">
        <v>0</v>
      </c>
      <c r="W65" s="1342">
        <v>0</v>
      </c>
      <c r="X65" s="101">
        <v>0</v>
      </c>
      <c r="Y65" s="1322">
        <v>14917.968950382972</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159</v>
      </c>
      <c r="C66" s="1346"/>
      <c r="D66" s="1347" t="s">
        <v>160</v>
      </c>
      <c r="E66" s="29" t="s">
        <v>161</v>
      </c>
      <c r="F66" s="1326"/>
      <c r="G66" s="1327"/>
      <c r="H66" s="1327"/>
      <c r="I66" s="1327"/>
      <c r="J66" s="1327"/>
      <c r="K66" s="1327"/>
      <c r="L66" s="1342"/>
      <c r="M66" s="1345">
        <v>37</v>
      </c>
      <c r="N66" s="1342"/>
      <c r="O66" s="1342"/>
      <c r="P66" s="1342"/>
      <c r="Q66" s="1327"/>
      <c r="R66" s="1327"/>
      <c r="S66" s="1327">
        <v>54</v>
      </c>
      <c r="T66" s="1327"/>
      <c r="U66" s="1327"/>
      <c r="V66" s="1342"/>
      <c r="W66" s="1342"/>
      <c r="X66" s="65"/>
      <c r="Y66" s="1329">
        <v>91</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162</v>
      </c>
      <c r="C67" s="106">
        <v>56</v>
      </c>
      <c r="D67" s="41" t="s">
        <v>162</v>
      </c>
      <c r="E67" s="74" t="s">
        <v>163</v>
      </c>
      <c r="F67" s="1317"/>
      <c r="G67" s="1348"/>
      <c r="H67" s="1318"/>
      <c r="I67" s="1318"/>
      <c r="J67" s="1318"/>
      <c r="K67" s="1318"/>
      <c r="L67" s="1342"/>
      <c r="M67" s="1343">
        <v>37</v>
      </c>
      <c r="N67" s="1342"/>
      <c r="O67" s="1342"/>
      <c r="P67" s="1342"/>
      <c r="Q67" s="1318"/>
      <c r="R67" s="1318"/>
      <c r="S67" s="1318">
        <v>54</v>
      </c>
      <c r="T67" s="1318"/>
      <c r="U67" s="1318"/>
      <c r="V67" s="1342"/>
      <c r="W67" s="1342"/>
      <c r="X67" s="48"/>
      <c r="Y67" s="1322">
        <v>91</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164</v>
      </c>
      <c r="C68" s="72"/>
      <c r="D68" s="28" t="s">
        <v>165</v>
      </c>
      <c r="E68" s="29" t="s">
        <v>166</v>
      </c>
      <c r="F68" s="1326">
        <v>0.21656550051712647</v>
      </c>
      <c r="G68" s="1327">
        <v>37.051096303998044</v>
      </c>
      <c r="H68" s="1327">
        <v>22.275186909024828</v>
      </c>
      <c r="I68" s="1327">
        <v>183.13183996143542</v>
      </c>
      <c r="J68" s="1327">
        <v>82.724128072640156</v>
      </c>
      <c r="K68" s="1327">
        <v>95.01363348605507</v>
      </c>
      <c r="L68" s="1349">
        <v>0</v>
      </c>
      <c r="M68" s="1350">
        <v>6.1868996874874682</v>
      </c>
      <c r="N68" s="1349">
        <v>0</v>
      </c>
      <c r="O68" s="1349">
        <v>0</v>
      </c>
      <c r="P68" s="1342">
        <v>0</v>
      </c>
      <c r="Q68" s="1327">
        <v>0</v>
      </c>
      <c r="R68" s="1327">
        <v>106.33546513101557</v>
      </c>
      <c r="S68" s="1327">
        <v>21.961428358782342</v>
      </c>
      <c r="T68" s="1327">
        <v>0</v>
      </c>
      <c r="U68" s="1327">
        <v>58.108055684671562</v>
      </c>
      <c r="V68" s="1349">
        <v>0</v>
      </c>
      <c r="W68" s="1349">
        <v>0</v>
      </c>
      <c r="X68" s="65">
        <v>0.12993930031027592</v>
      </c>
      <c r="Y68" s="1329">
        <v>613.13423839593781</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0.21656550051712647</v>
      </c>
      <c r="G69" s="1318">
        <v>37.051096303998044</v>
      </c>
      <c r="H69" s="1318">
        <v>22.275186909024828</v>
      </c>
      <c r="I69" s="1318">
        <v>2.2562831941461376</v>
      </c>
      <c r="J69" s="1318">
        <v>4.2299247721975055</v>
      </c>
      <c r="K69" s="1318">
        <v>92.403649851513748</v>
      </c>
      <c r="L69" s="1342">
        <v>0</v>
      </c>
      <c r="M69" s="1343">
        <v>6.1868996874874682</v>
      </c>
      <c r="N69" s="1342">
        <v>0</v>
      </c>
      <c r="O69" s="1342">
        <v>0</v>
      </c>
      <c r="P69" s="1342">
        <v>0</v>
      </c>
      <c r="Q69" s="1318">
        <v>0</v>
      </c>
      <c r="R69" s="1318">
        <v>106.33546513101557</v>
      </c>
      <c r="S69" s="1318">
        <v>21.855926153409211</v>
      </c>
      <c r="T69" s="1318">
        <v>0</v>
      </c>
      <c r="U69" s="1318">
        <v>58.108055684671562</v>
      </c>
      <c r="V69" s="1342">
        <v>0</v>
      </c>
      <c r="W69" s="1342">
        <v>0</v>
      </c>
      <c r="X69" s="48">
        <v>0.12993930031027592</v>
      </c>
      <c r="Y69" s="1322">
        <v>351.0489924882915</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169</v>
      </c>
      <c r="E70" s="76" t="s">
        <v>170</v>
      </c>
      <c r="F70" s="1317">
        <v>0</v>
      </c>
      <c r="G70" s="1318">
        <v>0</v>
      </c>
      <c r="H70" s="1318">
        <v>0</v>
      </c>
      <c r="I70" s="1318">
        <v>180.87555676728928</v>
      </c>
      <c r="J70" s="1318">
        <v>78.494203300442649</v>
      </c>
      <c r="K70" s="1318">
        <v>2.6099836345413214</v>
      </c>
      <c r="L70" s="1342">
        <v>0</v>
      </c>
      <c r="M70" s="1343">
        <v>0</v>
      </c>
      <c r="N70" s="1342">
        <v>0</v>
      </c>
      <c r="O70" s="1342">
        <v>0</v>
      </c>
      <c r="P70" s="1342">
        <v>0</v>
      </c>
      <c r="Q70" s="1318">
        <v>0</v>
      </c>
      <c r="R70" s="1318">
        <v>0</v>
      </c>
      <c r="S70" s="1318">
        <v>0.10550220537313261</v>
      </c>
      <c r="T70" s="1318">
        <v>0</v>
      </c>
      <c r="U70" s="1318">
        <v>0</v>
      </c>
      <c r="V70" s="1342">
        <v>0</v>
      </c>
      <c r="W70" s="1342">
        <v>0</v>
      </c>
      <c r="X70" s="48">
        <v>0</v>
      </c>
      <c r="Y70" s="1322">
        <v>262.08524590764637</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172</v>
      </c>
      <c r="E71" s="1351" t="s">
        <v>173</v>
      </c>
      <c r="F71" s="1326">
        <v>0.85279336856075849</v>
      </c>
      <c r="G71" s="1327">
        <v>5315.3998162750931</v>
      </c>
      <c r="H71" s="1327">
        <v>765.43274925160085</v>
      </c>
      <c r="I71" s="1327">
        <v>0</v>
      </c>
      <c r="J71" s="1327">
        <v>0</v>
      </c>
      <c r="K71" s="1327">
        <v>1125.4588803594904</v>
      </c>
      <c r="L71" s="1342">
        <v>0</v>
      </c>
      <c r="M71" s="1345">
        <v>0</v>
      </c>
      <c r="N71" s="1342">
        <v>0</v>
      </c>
      <c r="O71" s="1342">
        <v>0</v>
      </c>
      <c r="P71" s="1342">
        <v>0</v>
      </c>
      <c r="Q71" s="1327">
        <v>0.79158664866868589</v>
      </c>
      <c r="R71" s="1327">
        <v>74.884376946401687</v>
      </c>
      <c r="S71" s="1327">
        <v>85.042444123449286</v>
      </c>
      <c r="T71" s="1327">
        <v>0</v>
      </c>
      <c r="U71" s="1327">
        <v>0</v>
      </c>
      <c r="V71" s="1342">
        <v>0</v>
      </c>
      <c r="W71" s="1342">
        <v>0</v>
      </c>
      <c r="X71" s="65">
        <v>0</v>
      </c>
      <c r="Y71" s="1329">
        <v>7367.8626469732644</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0.85279336856075849</v>
      </c>
      <c r="G72" s="1318">
        <v>5149.1673720619856</v>
      </c>
      <c r="H72" s="1318">
        <v>744.66828365638071</v>
      </c>
      <c r="I72" s="1319">
        <v>0</v>
      </c>
      <c r="J72" s="1318">
        <v>0</v>
      </c>
      <c r="K72" s="1318">
        <v>1067.4204913705521</v>
      </c>
      <c r="L72" s="1342">
        <v>0</v>
      </c>
      <c r="M72" s="1343">
        <v>0</v>
      </c>
      <c r="N72" s="1342">
        <v>0</v>
      </c>
      <c r="O72" s="1342">
        <v>0</v>
      </c>
      <c r="P72" s="1342">
        <v>0</v>
      </c>
      <c r="Q72" s="1318">
        <v>0</v>
      </c>
      <c r="R72" s="1318">
        <v>56.765678902225758</v>
      </c>
      <c r="S72" s="1318">
        <v>65.293410049408308</v>
      </c>
      <c r="T72" s="1319">
        <v>0</v>
      </c>
      <c r="U72" s="1318">
        <v>0</v>
      </c>
      <c r="V72" s="1342">
        <v>0</v>
      </c>
      <c r="W72" s="1342">
        <v>0</v>
      </c>
      <c r="X72" s="48">
        <v>0</v>
      </c>
      <c r="Y72" s="1322">
        <v>7084.1680294091138</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176</v>
      </c>
      <c r="E73" s="74"/>
      <c r="F73" s="1317">
        <v>0</v>
      </c>
      <c r="G73" s="1318">
        <v>166.23244421310781</v>
      </c>
      <c r="H73" s="1318">
        <v>20.764465595220202</v>
      </c>
      <c r="I73" s="1319">
        <v>0</v>
      </c>
      <c r="J73" s="1318">
        <v>0</v>
      </c>
      <c r="K73" s="1318">
        <v>58.038388988938316</v>
      </c>
      <c r="L73" s="1342">
        <v>0</v>
      </c>
      <c r="M73" s="1343">
        <v>0</v>
      </c>
      <c r="N73" s="1342">
        <v>0</v>
      </c>
      <c r="O73" s="1342">
        <v>0</v>
      </c>
      <c r="P73" s="1342">
        <v>0</v>
      </c>
      <c r="Q73" s="1318">
        <v>0.79158664866868589</v>
      </c>
      <c r="R73" s="1318">
        <v>18.118698044175932</v>
      </c>
      <c r="S73" s="1318">
        <v>19.749034074040985</v>
      </c>
      <c r="T73" s="1319">
        <v>0</v>
      </c>
      <c r="U73" s="1318">
        <v>0</v>
      </c>
      <c r="V73" s="1342">
        <v>0</v>
      </c>
      <c r="W73" s="1342">
        <v>0</v>
      </c>
      <c r="X73" s="48">
        <v>0</v>
      </c>
      <c r="Y73" s="1322">
        <v>283.69461756415194</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177</v>
      </c>
      <c r="C74" s="1346"/>
      <c r="D74" s="28" t="s">
        <v>178</v>
      </c>
      <c r="E74" s="29" t="s">
        <v>179</v>
      </c>
      <c r="F74" s="1326">
        <v>0.2494218201488089</v>
      </c>
      <c r="G74" s="1327">
        <v>2619.7937587655601</v>
      </c>
      <c r="H74" s="1327">
        <v>59.66092289046324</v>
      </c>
      <c r="I74" s="1327">
        <v>0.2494218201488089</v>
      </c>
      <c r="J74" s="1327">
        <v>0</v>
      </c>
      <c r="K74" s="1327">
        <v>296.29428746520318</v>
      </c>
      <c r="L74" s="1342">
        <v>0</v>
      </c>
      <c r="M74" s="1345">
        <v>0</v>
      </c>
      <c r="N74" s="1342">
        <v>0</v>
      </c>
      <c r="O74" s="1342">
        <v>0</v>
      </c>
      <c r="P74" s="1342">
        <v>0</v>
      </c>
      <c r="Q74" s="1327">
        <v>8.3140606716269633E-2</v>
      </c>
      <c r="R74" s="1327">
        <v>65.220953419184255</v>
      </c>
      <c r="S74" s="1327">
        <v>15.547293455942421</v>
      </c>
      <c r="T74" s="1327">
        <v>0</v>
      </c>
      <c r="U74" s="1327">
        <v>1.0808278873115054</v>
      </c>
      <c r="V74" s="1342">
        <v>0</v>
      </c>
      <c r="W74" s="1342">
        <v>0</v>
      </c>
      <c r="X74" s="65">
        <v>0</v>
      </c>
      <c r="Y74" s="1329">
        <v>3058.1800281306782</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180</v>
      </c>
      <c r="E75" s="74" t="s">
        <v>181</v>
      </c>
      <c r="F75" s="1317">
        <v>0.2494218201488089</v>
      </c>
      <c r="G75" s="1318">
        <v>2619.7937587655601</v>
      </c>
      <c r="H75" s="1318">
        <v>59.66092289046324</v>
      </c>
      <c r="I75" s="1318">
        <v>0.2494218201488089</v>
      </c>
      <c r="J75" s="1318">
        <v>0</v>
      </c>
      <c r="K75" s="1318">
        <v>296.29428746520318</v>
      </c>
      <c r="L75" s="1342">
        <v>0</v>
      </c>
      <c r="M75" s="1343">
        <v>0</v>
      </c>
      <c r="N75" s="1342">
        <v>0</v>
      </c>
      <c r="O75" s="1342">
        <v>0</v>
      </c>
      <c r="P75" s="1342">
        <v>0</v>
      </c>
      <c r="Q75" s="1318">
        <v>8.3140606716269633E-2</v>
      </c>
      <c r="R75" s="1318">
        <v>65.220953419184255</v>
      </c>
      <c r="S75" s="1318">
        <v>15.547293455942421</v>
      </c>
      <c r="T75" s="1318">
        <v>0</v>
      </c>
      <c r="U75" s="1318">
        <v>1.0808278873115054</v>
      </c>
      <c r="V75" s="1342">
        <v>0</v>
      </c>
      <c r="W75" s="1342">
        <v>0</v>
      </c>
      <c r="X75" s="48">
        <v>0</v>
      </c>
      <c r="Y75" s="1322">
        <v>3058.1800281306782</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183</v>
      </c>
      <c r="E76" s="29" t="s">
        <v>184</v>
      </c>
      <c r="F76" s="1326">
        <v>0.44060878350352023</v>
      </c>
      <c r="G76" s="1327">
        <v>239.60008740312986</v>
      </c>
      <c r="H76" s="1327">
        <v>39.885971753839449</v>
      </c>
      <c r="I76" s="1327">
        <v>17.909387741702847</v>
      </c>
      <c r="J76" s="1327">
        <v>6.9569420372017774</v>
      </c>
      <c r="K76" s="1327">
        <v>533.71619866900346</v>
      </c>
      <c r="L76" s="1342">
        <v>0</v>
      </c>
      <c r="M76" s="1345">
        <v>20.179922761102404</v>
      </c>
      <c r="N76" s="1342">
        <v>0</v>
      </c>
      <c r="O76" s="1342">
        <v>0</v>
      </c>
      <c r="P76" s="1342">
        <v>0</v>
      </c>
      <c r="Q76" s="1327">
        <v>0.14124293340576269</v>
      </c>
      <c r="R76" s="1327">
        <v>462.63194097762715</v>
      </c>
      <c r="S76" s="1327">
        <v>273.2416214499674</v>
      </c>
      <c r="T76" s="1327">
        <v>0.49323803351333256</v>
      </c>
      <c r="U76" s="1327">
        <v>334.46735530148379</v>
      </c>
      <c r="V76" s="1342">
        <v>0</v>
      </c>
      <c r="W76" s="1342">
        <v>0</v>
      </c>
      <c r="X76" s="65">
        <v>0</v>
      </c>
      <c r="Y76" s="1329">
        <v>1929.6645178454808</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186</v>
      </c>
      <c r="E77" s="29" t="s">
        <v>187</v>
      </c>
      <c r="F77" s="1326">
        <v>0</v>
      </c>
      <c r="G77" s="1327">
        <v>0</v>
      </c>
      <c r="H77" s="1327">
        <v>8.9860000000000007</v>
      </c>
      <c r="I77" s="1327">
        <v>0.16</v>
      </c>
      <c r="J77" s="1327">
        <v>1E-3</v>
      </c>
      <c r="K77" s="1327">
        <v>0</v>
      </c>
      <c r="L77" s="1342">
        <v>0</v>
      </c>
      <c r="M77" s="1345">
        <v>0</v>
      </c>
      <c r="N77" s="1342">
        <v>0</v>
      </c>
      <c r="O77" s="1342">
        <v>0</v>
      </c>
      <c r="P77" s="1342">
        <v>0</v>
      </c>
      <c r="Q77" s="1327">
        <v>0</v>
      </c>
      <c r="R77" s="1327">
        <v>0</v>
      </c>
      <c r="S77" s="1327">
        <v>0</v>
      </c>
      <c r="T77" s="1327">
        <v>0</v>
      </c>
      <c r="U77" s="1327">
        <v>0</v>
      </c>
      <c r="V77" s="1342">
        <v>0</v>
      </c>
      <c r="W77" s="1342">
        <v>0</v>
      </c>
      <c r="X77" s="65">
        <v>0</v>
      </c>
      <c r="Y77" s="1329">
        <v>9.1470000000000002</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c r="G78" s="1318"/>
      <c r="H78" s="1318">
        <v>8.9860000000000007</v>
      </c>
      <c r="I78" s="1318">
        <v>0.16</v>
      </c>
      <c r="J78" s="1318">
        <v>1E-3</v>
      </c>
      <c r="K78" s="1318"/>
      <c r="L78" s="1342"/>
      <c r="M78" s="1343"/>
      <c r="N78" s="1342"/>
      <c r="O78" s="1342"/>
      <c r="P78" s="1342"/>
      <c r="Q78" s="1318"/>
      <c r="R78" s="1318"/>
      <c r="S78" s="1318"/>
      <c r="T78" s="1318"/>
      <c r="U78" s="1318"/>
      <c r="V78" s="1342"/>
      <c r="W78" s="1342"/>
      <c r="X78" s="48"/>
      <c r="Y78" s="1322">
        <v>9.1470000000000002</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190</v>
      </c>
      <c r="E79" s="74"/>
      <c r="F79" s="1317"/>
      <c r="G79" s="1318"/>
      <c r="H79" s="1318"/>
      <c r="I79" s="1318"/>
      <c r="J79" s="1318"/>
      <c r="K79" s="1318"/>
      <c r="L79" s="1342"/>
      <c r="M79" s="1343"/>
      <c r="N79" s="1342"/>
      <c r="O79" s="1342"/>
      <c r="P79" s="1342"/>
      <c r="Q79" s="1318"/>
      <c r="R79" s="1318"/>
      <c r="S79" s="1318"/>
      <c r="T79" s="1318"/>
      <c r="U79" s="1318"/>
      <c r="V79" s="1342"/>
      <c r="W79" s="1342"/>
      <c r="X79" s="48"/>
      <c r="Y79" s="1322">
        <v>0</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192</v>
      </c>
      <c r="E80" s="29" t="s">
        <v>193</v>
      </c>
      <c r="F80" s="1326">
        <v>0.15434258464534695</v>
      </c>
      <c r="G80" s="1327">
        <v>37.741057184350083</v>
      </c>
      <c r="H80" s="1327">
        <v>13.757855122630286</v>
      </c>
      <c r="I80" s="1327">
        <v>6.2067451557822597</v>
      </c>
      <c r="J80" s="1327">
        <v>1.4345630207601605</v>
      </c>
      <c r="K80" s="1327">
        <v>107.34296475891104</v>
      </c>
      <c r="L80" s="1342">
        <v>0</v>
      </c>
      <c r="M80" s="1345">
        <v>0.95692402480115102</v>
      </c>
      <c r="N80" s="1342">
        <v>0</v>
      </c>
      <c r="O80" s="1342">
        <v>0</v>
      </c>
      <c r="P80" s="1342">
        <v>0</v>
      </c>
      <c r="Q80" s="1327">
        <v>0</v>
      </c>
      <c r="R80" s="1327">
        <v>11.847940630787065</v>
      </c>
      <c r="S80" s="1327">
        <v>2.3090992834988597</v>
      </c>
      <c r="T80" s="1327">
        <v>0</v>
      </c>
      <c r="U80" s="1327">
        <v>0</v>
      </c>
      <c r="V80" s="1342">
        <v>0</v>
      </c>
      <c r="W80" s="1342">
        <v>0</v>
      </c>
      <c r="X80" s="65">
        <v>0</v>
      </c>
      <c r="Y80" s="1329">
        <v>181.75149176616623</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194</v>
      </c>
      <c r="C81" s="1344"/>
      <c r="D81" s="28" t="s">
        <v>195</v>
      </c>
      <c r="E81" s="29" t="s">
        <v>196</v>
      </c>
      <c r="F81" s="1326">
        <v>0</v>
      </c>
      <c r="G81" s="1327">
        <v>0</v>
      </c>
      <c r="H81" s="1327">
        <v>0</v>
      </c>
      <c r="I81" s="1327">
        <v>0</v>
      </c>
      <c r="J81" s="1327">
        <v>0</v>
      </c>
      <c r="K81" s="1327">
        <v>303.61</v>
      </c>
      <c r="L81" s="1342">
        <v>0</v>
      </c>
      <c r="M81" s="1345">
        <v>6954</v>
      </c>
      <c r="N81" s="1342">
        <v>0</v>
      </c>
      <c r="O81" s="1342">
        <v>0</v>
      </c>
      <c r="P81" s="1345">
        <v>0</v>
      </c>
      <c r="Q81" s="1327">
        <v>0</v>
      </c>
      <c r="R81" s="1327">
        <v>82</v>
      </c>
      <c r="S81" s="1327">
        <v>147</v>
      </c>
      <c r="T81" s="1327">
        <v>0</v>
      </c>
      <c r="U81" s="1327">
        <v>19619.120000000003</v>
      </c>
      <c r="V81" s="1342">
        <v>0</v>
      </c>
      <c r="W81" s="1342">
        <v>0</v>
      </c>
      <c r="X81" s="65">
        <v>0</v>
      </c>
      <c r="Y81" s="1329">
        <v>27105.730000000003</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197</v>
      </c>
      <c r="E82" s="74" t="s">
        <v>198</v>
      </c>
      <c r="F82" s="1317"/>
      <c r="G82" s="1318"/>
      <c r="H82" s="1318"/>
      <c r="I82" s="1318"/>
      <c r="J82" s="1318"/>
      <c r="K82" s="1318"/>
      <c r="L82" s="1342"/>
      <c r="M82" s="1343"/>
      <c r="N82" s="1342"/>
      <c r="O82" s="1342"/>
      <c r="P82" s="1342"/>
      <c r="Q82" s="1318"/>
      <c r="R82" s="1318"/>
      <c r="S82" s="1318"/>
      <c r="T82" s="1319"/>
      <c r="U82" s="1318"/>
      <c r="V82" s="1342"/>
      <c r="W82" s="1342"/>
      <c r="X82" s="48"/>
      <c r="Y82" s="1322">
        <v>0</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199</v>
      </c>
      <c r="E83" s="74" t="s">
        <v>200</v>
      </c>
      <c r="F83" s="1317"/>
      <c r="G83" s="1318"/>
      <c r="H83" s="1318"/>
      <c r="I83" s="1318"/>
      <c r="J83" s="1318"/>
      <c r="K83" s="1318"/>
      <c r="L83" s="1342"/>
      <c r="M83" s="1343"/>
      <c r="N83" s="1342"/>
      <c r="O83" s="1342"/>
      <c r="P83" s="1343"/>
      <c r="Q83" s="1318"/>
      <c r="R83" s="1318"/>
      <c r="S83" s="1318"/>
      <c r="T83" s="1319"/>
      <c r="U83" s="1318"/>
      <c r="V83" s="1342"/>
      <c r="W83" s="1342"/>
      <c r="X83" s="48"/>
      <c r="Y83" s="1322">
        <v>0</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201</v>
      </c>
      <c r="E84" s="74"/>
      <c r="F84" s="1317"/>
      <c r="G84" s="1318"/>
      <c r="H84" s="1318"/>
      <c r="I84" s="1318"/>
      <c r="J84" s="1318"/>
      <c r="K84" s="1318">
        <v>303.61</v>
      </c>
      <c r="L84" s="1342"/>
      <c r="M84" s="1343">
        <v>6954</v>
      </c>
      <c r="N84" s="1342"/>
      <c r="O84" s="1342"/>
      <c r="P84" s="1342"/>
      <c r="Q84" s="1318"/>
      <c r="R84" s="1318">
        <v>82</v>
      </c>
      <c r="S84" s="1318">
        <v>147</v>
      </c>
      <c r="T84" s="1319"/>
      <c r="U84" s="1318">
        <v>19619.120000000003</v>
      </c>
      <c r="V84" s="1342"/>
      <c r="W84" s="1342"/>
      <c r="X84" s="48"/>
      <c r="Y84" s="1322">
        <v>27105.730000000003</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203</v>
      </c>
      <c r="E85" s="1356" t="s">
        <v>204</v>
      </c>
      <c r="F85" s="1357">
        <v>2.3216307577563486</v>
      </c>
      <c r="G85" s="1358">
        <v>969.23826025733104</v>
      </c>
      <c r="H85" s="1358">
        <v>17.885404045893615</v>
      </c>
      <c r="I85" s="1358">
        <v>6.4728577035349488</v>
      </c>
      <c r="J85" s="1358">
        <v>5.2189907168684639</v>
      </c>
      <c r="K85" s="1358">
        <v>990.97403110941661</v>
      </c>
      <c r="L85" s="1359">
        <v>0</v>
      </c>
      <c r="M85" s="1360">
        <v>49.103712499034856</v>
      </c>
      <c r="N85" s="1359">
        <v>0</v>
      </c>
      <c r="O85" s="1359">
        <v>0</v>
      </c>
      <c r="P85" s="1359">
        <v>0</v>
      </c>
      <c r="Q85" s="1358">
        <v>2.9248891436300453E-2</v>
      </c>
      <c r="R85" s="1358">
        <v>137.02871665667516</v>
      </c>
      <c r="S85" s="1358">
        <v>96.472222626138091</v>
      </c>
      <c r="T85" s="1358">
        <v>0</v>
      </c>
      <c r="U85" s="1358">
        <v>2.9932883808100672</v>
      </c>
      <c r="V85" s="1359">
        <v>0</v>
      </c>
      <c r="W85" s="1359">
        <v>0</v>
      </c>
      <c r="X85" s="1361">
        <v>0</v>
      </c>
      <c r="Y85" s="1362">
        <v>2277.7383636448953</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118382.563751126</v>
      </c>
      <c r="G86" s="1363">
        <v>7822468.4896029513</v>
      </c>
      <c r="H86" s="1363">
        <v>95863.909604635584</v>
      </c>
      <c r="I86" s="1363">
        <v>59374.615111219406</v>
      </c>
      <c r="J86" s="1363">
        <v>73069.037182121421</v>
      </c>
      <c r="K86" s="1363">
        <v>69868.382328837542</v>
      </c>
      <c r="L86" s="1363">
        <v>1851.0370540836743</v>
      </c>
      <c r="M86" s="1363">
        <v>48254.449523603791</v>
      </c>
      <c r="N86" s="1363">
        <v>163.05400000000003</v>
      </c>
      <c r="O86" s="1363">
        <v>75359.642400000012</v>
      </c>
      <c r="P86" s="1363">
        <v>0</v>
      </c>
      <c r="Q86" s="1363">
        <v>527.17662022806849</v>
      </c>
      <c r="R86" s="1363">
        <v>496014.92325251014</v>
      </c>
      <c r="S86" s="1363">
        <v>133418.90357427497</v>
      </c>
      <c r="T86" s="1363">
        <v>1166540.1462380334</v>
      </c>
      <c r="U86" s="1363">
        <v>637120.37897024478</v>
      </c>
      <c r="V86" s="1363">
        <v>2329612.1350000002</v>
      </c>
      <c r="W86" s="1363">
        <v>2546.3814739483505</v>
      </c>
      <c r="X86" s="123">
        <v>1492621.9139393002</v>
      </c>
      <c r="Y86" s="124">
        <v>14623057.139627121</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99" priority="3" stopIfTrue="1">
      <formula>#REF!=9</formula>
    </cfRule>
    <cfRule type="expression" dxfId="98" priority="4">
      <formula>#REF!=2</formula>
    </cfRule>
  </conditionalFormatting>
  <conditionalFormatting sqref="V77:W77 L77:P77">
    <cfRule type="expression" dxfId="97" priority="1" stopIfTrue="1">
      <formula>#REF!=9</formula>
    </cfRule>
    <cfRule type="expression" dxfId="96"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18.75" customHeight="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1223</v>
      </c>
      <c r="C2" s="1308">
        <v>24</v>
      </c>
      <c r="D2" s="8" t="s">
        <v>1325</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v>0</v>
      </c>
      <c r="G4" s="31">
        <v>1.5372374337214725</v>
      </c>
      <c r="H4" s="31">
        <v>0.19624307664529433</v>
      </c>
      <c r="I4" s="31">
        <v>0</v>
      </c>
      <c r="J4" s="31">
        <v>0</v>
      </c>
      <c r="K4" s="31">
        <v>208.17454120676013</v>
      </c>
      <c r="L4" s="32">
        <v>0</v>
      </c>
      <c r="M4" s="33">
        <v>481.94028906140204</v>
      </c>
      <c r="N4" s="32">
        <v>0</v>
      </c>
      <c r="O4" s="32"/>
      <c r="P4" s="32">
        <v>0</v>
      </c>
      <c r="Q4" s="31">
        <v>0</v>
      </c>
      <c r="R4" s="31">
        <v>1.1447512804308837</v>
      </c>
      <c r="S4" s="31">
        <v>3.2707179440882389E-2</v>
      </c>
      <c r="T4" s="31">
        <v>0</v>
      </c>
      <c r="U4" s="31">
        <v>0.42519333273147114</v>
      </c>
      <c r="V4" s="33">
        <v>931543.875</v>
      </c>
      <c r="W4" s="33">
        <v>608.4490615259142</v>
      </c>
      <c r="X4" s="34">
        <v>0</v>
      </c>
      <c r="Y4" s="35">
        <v>932845.77502409695</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v>0</v>
      </c>
      <c r="G5" s="1318">
        <v>0</v>
      </c>
      <c r="H5" s="1318">
        <v>0</v>
      </c>
      <c r="I5" s="1319">
        <v>0</v>
      </c>
      <c r="J5" s="1318">
        <v>0</v>
      </c>
      <c r="K5" s="1318">
        <v>207.93555987485439</v>
      </c>
      <c r="L5" s="1320">
        <v>0</v>
      </c>
      <c r="M5" s="1321">
        <v>0</v>
      </c>
      <c r="N5" s="1320">
        <v>0</v>
      </c>
      <c r="O5" s="1320">
        <v>0</v>
      </c>
      <c r="P5" s="1320">
        <v>0</v>
      </c>
      <c r="Q5" s="1319">
        <v>0</v>
      </c>
      <c r="R5" s="1318">
        <v>0</v>
      </c>
      <c r="S5" s="1318">
        <v>0</v>
      </c>
      <c r="T5" s="1318">
        <v>0</v>
      </c>
      <c r="U5" s="1318">
        <v>0</v>
      </c>
      <c r="V5" s="1320">
        <v>0</v>
      </c>
      <c r="W5" s="1320">
        <v>0</v>
      </c>
      <c r="X5" s="48">
        <v>0</v>
      </c>
      <c r="Y5" s="1322">
        <v>207.93555987485439</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v>0</v>
      </c>
      <c r="G6" s="1318">
        <v>0</v>
      </c>
      <c r="H6" s="1318">
        <v>0</v>
      </c>
      <c r="I6" s="1319">
        <v>0</v>
      </c>
      <c r="J6" s="1318">
        <v>0</v>
      </c>
      <c r="K6" s="1318">
        <v>0.10815261414219716</v>
      </c>
      <c r="L6" s="1320">
        <v>0</v>
      </c>
      <c r="M6" s="1321">
        <v>0</v>
      </c>
      <c r="N6" s="1320">
        <v>0</v>
      </c>
      <c r="O6" s="1320">
        <v>0</v>
      </c>
      <c r="P6" s="1320">
        <v>0</v>
      </c>
      <c r="Q6" s="1319">
        <v>0</v>
      </c>
      <c r="R6" s="1318">
        <v>0</v>
      </c>
      <c r="S6" s="1318">
        <v>0</v>
      </c>
      <c r="T6" s="1318">
        <v>0</v>
      </c>
      <c r="U6" s="1318">
        <v>0</v>
      </c>
      <c r="V6" s="1324">
        <v>931543.875</v>
      </c>
      <c r="W6" s="1324">
        <v>608.4490615259142</v>
      </c>
      <c r="X6" s="48">
        <v>0</v>
      </c>
      <c r="Y6" s="1322">
        <v>932152.43221413996</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v>0</v>
      </c>
      <c r="G7" s="1318">
        <v>1.5372374337214725</v>
      </c>
      <c r="H7" s="1318">
        <v>0.19624307664529433</v>
      </c>
      <c r="I7" s="1319">
        <v>0</v>
      </c>
      <c r="J7" s="1318">
        <v>0</v>
      </c>
      <c r="K7" s="1318">
        <v>0.13082871776352956</v>
      </c>
      <c r="L7" s="1320">
        <v>0</v>
      </c>
      <c r="M7" s="1321">
        <v>481.94028906140204</v>
      </c>
      <c r="N7" s="1320">
        <v>0</v>
      </c>
      <c r="O7" s="1320">
        <v>0</v>
      </c>
      <c r="P7" s="1320">
        <v>0</v>
      </c>
      <c r="Q7" s="1319">
        <v>0</v>
      </c>
      <c r="R7" s="1318">
        <v>1.1447512804308837</v>
      </c>
      <c r="S7" s="1318">
        <v>3.2707179440882389E-2</v>
      </c>
      <c r="T7" s="1318">
        <v>0</v>
      </c>
      <c r="U7" s="1318">
        <v>0.42519333273147114</v>
      </c>
      <c r="V7" s="1320">
        <v>0</v>
      </c>
      <c r="W7" s="1320">
        <v>0</v>
      </c>
      <c r="X7" s="48">
        <v>0</v>
      </c>
      <c r="Y7" s="1322">
        <v>485.40725008213559</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v>0</v>
      </c>
      <c r="G8" s="1318">
        <v>0</v>
      </c>
      <c r="H8" s="1318">
        <v>0</v>
      </c>
      <c r="I8" s="1319">
        <v>0</v>
      </c>
      <c r="J8" s="1318">
        <v>0</v>
      </c>
      <c r="K8" s="1318">
        <v>0</v>
      </c>
      <c r="L8" s="1320">
        <v>0</v>
      </c>
      <c r="M8" s="1321">
        <v>0</v>
      </c>
      <c r="N8" s="1320">
        <v>0</v>
      </c>
      <c r="O8" s="1320">
        <v>0</v>
      </c>
      <c r="P8" s="1320">
        <v>0</v>
      </c>
      <c r="Q8" s="1319">
        <v>0</v>
      </c>
      <c r="R8" s="1318">
        <v>0</v>
      </c>
      <c r="S8" s="1318">
        <v>0</v>
      </c>
      <c r="T8" s="1318">
        <v>0</v>
      </c>
      <c r="U8" s="1318">
        <v>0</v>
      </c>
      <c r="V8" s="1320">
        <v>0</v>
      </c>
      <c r="W8" s="1320">
        <v>0</v>
      </c>
      <c r="X8" s="48">
        <v>0</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3.3703222304002169</v>
      </c>
      <c r="I9" s="1327">
        <v>0</v>
      </c>
      <c r="J9" s="1327">
        <v>0</v>
      </c>
      <c r="K9" s="1327">
        <v>83.900597341629648</v>
      </c>
      <c r="L9" s="1320">
        <v>0</v>
      </c>
      <c r="M9" s="1328">
        <v>1.0723752551273418</v>
      </c>
      <c r="N9" s="1320">
        <v>0</v>
      </c>
      <c r="O9" s="1320">
        <v>0</v>
      </c>
      <c r="P9" s="1320">
        <v>0</v>
      </c>
      <c r="Q9" s="1327">
        <v>0</v>
      </c>
      <c r="R9" s="1327">
        <v>3.3703222304002169</v>
      </c>
      <c r="S9" s="1327">
        <v>0.51065488339397225</v>
      </c>
      <c r="T9" s="1327">
        <v>0</v>
      </c>
      <c r="U9" s="1327">
        <v>0.30639293003638335</v>
      </c>
      <c r="V9" s="1320">
        <v>0</v>
      </c>
      <c r="W9" s="1320">
        <v>0</v>
      </c>
      <c r="X9" s="65">
        <v>0</v>
      </c>
      <c r="Y9" s="1329">
        <v>92.530664870987778</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v>0</v>
      </c>
      <c r="G10" s="1318">
        <v>0</v>
      </c>
      <c r="H10" s="1318">
        <v>3.3703222304002169</v>
      </c>
      <c r="I10" s="1318">
        <v>0</v>
      </c>
      <c r="J10" s="1318">
        <v>0</v>
      </c>
      <c r="K10" s="1318">
        <v>83.900597341629648</v>
      </c>
      <c r="L10" s="1320">
        <v>0</v>
      </c>
      <c r="M10" s="1321">
        <v>1.0723752551273418</v>
      </c>
      <c r="N10" s="1320">
        <v>0</v>
      </c>
      <c r="O10" s="1320">
        <v>0</v>
      </c>
      <c r="P10" s="1320">
        <v>0</v>
      </c>
      <c r="Q10" s="1318">
        <v>0</v>
      </c>
      <c r="R10" s="1318">
        <v>3.3703222304002169</v>
      </c>
      <c r="S10" s="1318">
        <v>0.51065488339397225</v>
      </c>
      <c r="T10" s="1318">
        <v>0</v>
      </c>
      <c r="U10" s="1318">
        <v>0.30639293003638335</v>
      </c>
      <c r="V10" s="1320">
        <v>0</v>
      </c>
      <c r="W10" s="1320">
        <v>0</v>
      </c>
      <c r="X10" s="48">
        <v>0</v>
      </c>
      <c r="Y10" s="1322">
        <v>92.530664870987778</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v>0</v>
      </c>
      <c r="G11" s="1318">
        <v>0</v>
      </c>
      <c r="H11" s="1318">
        <v>0</v>
      </c>
      <c r="I11" s="1318">
        <v>0</v>
      </c>
      <c r="J11" s="1318">
        <v>0</v>
      </c>
      <c r="K11" s="1318">
        <v>0</v>
      </c>
      <c r="L11" s="1320">
        <v>0</v>
      </c>
      <c r="M11" s="1321">
        <v>0</v>
      </c>
      <c r="N11" s="1320">
        <v>0</v>
      </c>
      <c r="O11" s="1320">
        <v>0</v>
      </c>
      <c r="P11" s="1320">
        <v>0</v>
      </c>
      <c r="Q11" s="1318">
        <v>0</v>
      </c>
      <c r="R11" s="1318">
        <v>0</v>
      </c>
      <c r="S11" s="1318">
        <v>0</v>
      </c>
      <c r="T11" s="1318">
        <v>0</v>
      </c>
      <c r="U11" s="1318">
        <v>0</v>
      </c>
      <c r="V11" s="1320">
        <v>0</v>
      </c>
      <c r="W11" s="1320">
        <v>0</v>
      </c>
      <c r="X11" s="48">
        <v>0</v>
      </c>
      <c r="Y11" s="1322">
        <v>0</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v>0</v>
      </c>
      <c r="G12" s="1327">
        <v>1457200</v>
      </c>
      <c r="H12" s="1327">
        <v>9600</v>
      </c>
      <c r="I12" s="1327">
        <v>0</v>
      </c>
      <c r="J12" s="1327">
        <v>0</v>
      </c>
      <c r="K12" s="1327">
        <v>100</v>
      </c>
      <c r="L12" s="1320">
        <v>0</v>
      </c>
      <c r="M12" s="1328">
        <v>0</v>
      </c>
      <c r="N12" s="1320">
        <v>0</v>
      </c>
      <c r="O12" s="1320">
        <v>0</v>
      </c>
      <c r="P12" s="1320">
        <v>0</v>
      </c>
      <c r="Q12" s="1327">
        <v>0</v>
      </c>
      <c r="R12" s="1327">
        <v>0</v>
      </c>
      <c r="S12" s="1327">
        <v>5900</v>
      </c>
      <c r="T12" s="1327">
        <v>0</v>
      </c>
      <c r="U12" s="1327">
        <v>27300</v>
      </c>
      <c r="V12" s="1320">
        <v>0</v>
      </c>
      <c r="W12" s="1320">
        <v>0</v>
      </c>
      <c r="X12" s="65">
        <v>0</v>
      </c>
      <c r="Y12" s="1329">
        <v>1500100</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0</v>
      </c>
      <c r="G13" s="1327">
        <v>127900</v>
      </c>
      <c r="H13" s="1327">
        <v>8400</v>
      </c>
      <c r="I13" s="1327">
        <v>0</v>
      </c>
      <c r="J13" s="1327">
        <v>1200</v>
      </c>
      <c r="K13" s="1327">
        <v>11500</v>
      </c>
      <c r="L13" s="1328">
        <v>2900</v>
      </c>
      <c r="M13" s="1328">
        <v>120700</v>
      </c>
      <c r="N13" s="1328">
        <v>400</v>
      </c>
      <c r="O13" s="1320">
        <v>0</v>
      </c>
      <c r="P13" s="1320">
        <v>0</v>
      </c>
      <c r="Q13" s="1327">
        <v>0</v>
      </c>
      <c r="R13" s="1327">
        <v>7700</v>
      </c>
      <c r="S13" s="1327">
        <v>9100</v>
      </c>
      <c r="T13" s="1327">
        <v>0</v>
      </c>
      <c r="U13" s="1327">
        <v>1375500</v>
      </c>
      <c r="V13" s="1320">
        <v>0</v>
      </c>
      <c r="W13" s="1320">
        <v>0</v>
      </c>
      <c r="X13" s="65">
        <v>0</v>
      </c>
      <c r="Y13" s="1329">
        <v>1665300</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17600</v>
      </c>
      <c r="G14" s="1327">
        <v>1980600</v>
      </c>
      <c r="H14" s="1327">
        <v>354900</v>
      </c>
      <c r="I14" s="1327">
        <v>69400</v>
      </c>
      <c r="J14" s="1327">
        <v>171600</v>
      </c>
      <c r="K14" s="1327">
        <v>81000</v>
      </c>
      <c r="L14" s="1328">
        <v>3900</v>
      </c>
      <c r="M14" s="1328">
        <v>30800</v>
      </c>
      <c r="N14" s="1328">
        <v>0</v>
      </c>
      <c r="O14" s="1328">
        <v>24900</v>
      </c>
      <c r="P14" s="1328">
        <v>0</v>
      </c>
      <c r="Q14" s="1327">
        <v>0</v>
      </c>
      <c r="R14" s="1327">
        <v>22400</v>
      </c>
      <c r="S14" s="1327">
        <v>259800</v>
      </c>
      <c r="T14" s="1327">
        <v>93400</v>
      </c>
      <c r="U14" s="1327">
        <v>11900</v>
      </c>
      <c r="V14" s="1320">
        <v>0</v>
      </c>
      <c r="W14" s="1320">
        <v>0</v>
      </c>
      <c r="X14" s="65">
        <v>2907.3893849310384</v>
      </c>
      <c r="Y14" s="1329">
        <v>3125107.389384931</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0</v>
      </c>
      <c r="G15" s="1318">
        <v>171200</v>
      </c>
      <c r="H15" s="1318">
        <v>2900</v>
      </c>
      <c r="I15" s="1318">
        <v>0</v>
      </c>
      <c r="J15" s="1318">
        <v>800</v>
      </c>
      <c r="K15" s="1318">
        <v>3100</v>
      </c>
      <c r="L15" s="1320">
        <v>0</v>
      </c>
      <c r="M15" s="1321">
        <v>0</v>
      </c>
      <c r="N15" s="1320">
        <v>0</v>
      </c>
      <c r="O15" s="1321">
        <v>24600</v>
      </c>
      <c r="P15" s="1321">
        <v>0</v>
      </c>
      <c r="Q15" s="1318">
        <v>0</v>
      </c>
      <c r="R15" s="1318">
        <v>600</v>
      </c>
      <c r="S15" s="1318">
        <v>0</v>
      </c>
      <c r="T15" s="1318">
        <v>0</v>
      </c>
      <c r="U15" s="1318">
        <v>0</v>
      </c>
      <c r="V15" s="1320">
        <v>0</v>
      </c>
      <c r="W15" s="1320">
        <v>0</v>
      </c>
      <c r="X15" s="48">
        <v>0</v>
      </c>
      <c r="Y15" s="1322">
        <v>203200</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0</v>
      </c>
      <c r="G16" s="1318">
        <v>50100</v>
      </c>
      <c r="H16" s="1318">
        <v>0</v>
      </c>
      <c r="I16" s="1318">
        <v>1400</v>
      </c>
      <c r="J16" s="1318">
        <v>100</v>
      </c>
      <c r="K16" s="1318">
        <v>500</v>
      </c>
      <c r="L16" s="1320">
        <v>0</v>
      </c>
      <c r="M16" s="1321">
        <v>0</v>
      </c>
      <c r="N16" s="1320">
        <v>0</v>
      </c>
      <c r="O16" s="1321">
        <v>300</v>
      </c>
      <c r="P16" s="1320">
        <v>0</v>
      </c>
      <c r="Q16" s="1318">
        <v>0</v>
      </c>
      <c r="R16" s="1318">
        <v>0</v>
      </c>
      <c r="S16" s="1318">
        <v>100</v>
      </c>
      <c r="T16" s="1318">
        <v>0</v>
      </c>
      <c r="U16" s="1318">
        <v>0</v>
      </c>
      <c r="V16" s="1320">
        <v>0</v>
      </c>
      <c r="W16" s="1320">
        <v>0</v>
      </c>
      <c r="X16" s="48">
        <v>0</v>
      </c>
      <c r="Y16" s="1322">
        <v>52500</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0</v>
      </c>
      <c r="G17" s="1318">
        <v>4700</v>
      </c>
      <c r="H17" s="1318">
        <v>0</v>
      </c>
      <c r="I17" s="1318">
        <v>0</v>
      </c>
      <c r="J17" s="1318">
        <v>0</v>
      </c>
      <c r="K17" s="1318">
        <v>800</v>
      </c>
      <c r="L17" s="1320">
        <v>0</v>
      </c>
      <c r="M17" s="1321">
        <v>0</v>
      </c>
      <c r="N17" s="1321">
        <v>0</v>
      </c>
      <c r="O17" s="1320">
        <v>0</v>
      </c>
      <c r="P17" s="1320">
        <v>0</v>
      </c>
      <c r="Q17" s="1318">
        <v>0</v>
      </c>
      <c r="R17" s="1318">
        <v>100</v>
      </c>
      <c r="S17" s="1318">
        <v>0</v>
      </c>
      <c r="T17" s="1318">
        <v>0</v>
      </c>
      <c r="U17" s="1318">
        <v>0</v>
      </c>
      <c r="V17" s="1320">
        <v>0</v>
      </c>
      <c r="W17" s="1320">
        <v>0</v>
      </c>
      <c r="X17" s="48">
        <v>0</v>
      </c>
      <c r="Y17" s="1322">
        <v>5600</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c r="G18" s="1318"/>
      <c r="H18" s="1318"/>
      <c r="I18" s="1318"/>
      <c r="J18" s="1318"/>
      <c r="K18" s="1318"/>
      <c r="L18" s="1320"/>
      <c r="M18" s="1321"/>
      <c r="N18" s="1320"/>
      <c r="O18" s="1320"/>
      <c r="P18" s="1320"/>
      <c r="Q18" s="1318"/>
      <c r="R18" s="1318"/>
      <c r="S18" s="1318"/>
      <c r="T18" s="1318"/>
      <c r="U18" s="1318"/>
      <c r="V18" s="1320"/>
      <c r="W18" s="1320"/>
      <c r="X18" s="48"/>
      <c r="Y18" s="1322">
        <v>0</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0</v>
      </c>
      <c r="G19" s="1318">
        <v>0</v>
      </c>
      <c r="H19" s="1318">
        <v>200</v>
      </c>
      <c r="I19" s="1318">
        <v>0</v>
      </c>
      <c r="J19" s="1318">
        <v>0</v>
      </c>
      <c r="K19" s="1318">
        <v>200</v>
      </c>
      <c r="L19" s="1320">
        <v>0</v>
      </c>
      <c r="M19" s="1321">
        <v>29300</v>
      </c>
      <c r="N19" s="1320">
        <v>0</v>
      </c>
      <c r="O19" s="1320">
        <v>0</v>
      </c>
      <c r="P19" s="1320">
        <v>0</v>
      </c>
      <c r="Q19" s="1318">
        <v>0</v>
      </c>
      <c r="R19" s="1318">
        <v>0</v>
      </c>
      <c r="S19" s="1318">
        <v>1100</v>
      </c>
      <c r="T19" s="1318">
        <v>0</v>
      </c>
      <c r="U19" s="1318">
        <v>0</v>
      </c>
      <c r="V19" s="1320">
        <v>0</v>
      </c>
      <c r="W19" s="1320">
        <v>0</v>
      </c>
      <c r="X19" s="48">
        <v>0.15304157416587383</v>
      </c>
      <c r="Y19" s="1322">
        <v>30800.153041574165</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0</v>
      </c>
      <c r="G20" s="1318">
        <v>8200</v>
      </c>
      <c r="H20" s="1318">
        <v>1200</v>
      </c>
      <c r="I20" s="1318">
        <v>0</v>
      </c>
      <c r="J20" s="1318">
        <v>0</v>
      </c>
      <c r="K20" s="1318">
        <v>500</v>
      </c>
      <c r="L20" s="1321">
        <v>0</v>
      </c>
      <c r="M20" s="1321">
        <v>1100</v>
      </c>
      <c r="N20" s="1320">
        <v>0</v>
      </c>
      <c r="O20" s="1320">
        <v>0</v>
      </c>
      <c r="P20" s="1320">
        <v>0</v>
      </c>
      <c r="Q20" s="1318">
        <v>0</v>
      </c>
      <c r="R20" s="1318">
        <v>0</v>
      </c>
      <c r="S20" s="1318">
        <v>0</v>
      </c>
      <c r="T20" s="1318">
        <v>0</v>
      </c>
      <c r="U20" s="1318">
        <v>0</v>
      </c>
      <c r="V20" s="1320">
        <v>0</v>
      </c>
      <c r="W20" s="1320">
        <v>0</v>
      </c>
      <c r="X20" s="48">
        <v>0</v>
      </c>
      <c r="Y20" s="1322">
        <v>11000</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0</v>
      </c>
      <c r="G21" s="1318">
        <v>1600</v>
      </c>
      <c r="H21" s="1318">
        <v>266500</v>
      </c>
      <c r="I21" s="1318">
        <v>100</v>
      </c>
      <c r="J21" s="1318">
        <v>0</v>
      </c>
      <c r="K21" s="1318">
        <v>0</v>
      </c>
      <c r="L21" s="1321">
        <v>3900</v>
      </c>
      <c r="M21" s="1321">
        <v>400</v>
      </c>
      <c r="N21" s="1320"/>
      <c r="O21" s="1320">
        <v>0</v>
      </c>
      <c r="P21" s="1320">
        <v>0</v>
      </c>
      <c r="Q21" s="1318">
        <v>0</v>
      </c>
      <c r="R21" s="1318">
        <v>0</v>
      </c>
      <c r="S21" s="1318">
        <v>100</v>
      </c>
      <c r="T21" s="1318">
        <v>0</v>
      </c>
      <c r="U21" s="1318">
        <v>0</v>
      </c>
      <c r="V21" s="1320">
        <v>0</v>
      </c>
      <c r="W21" s="1320">
        <v>0</v>
      </c>
      <c r="X21" s="48">
        <v>0</v>
      </c>
      <c r="Y21" s="1322">
        <v>272600</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0</v>
      </c>
      <c r="G22" s="1318">
        <v>0</v>
      </c>
      <c r="H22" s="1318">
        <v>400</v>
      </c>
      <c r="I22" s="1318">
        <v>200</v>
      </c>
      <c r="J22" s="1318">
        <v>100</v>
      </c>
      <c r="K22" s="1318">
        <v>2100</v>
      </c>
      <c r="L22" s="1320"/>
      <c r="M22" s="1321">
        <v>0</v>
      </c>
      <c r="N22" s="1320">
        <v>0</v>
      </c>
      <c r="O22" s="1321">
        <v>0</v>
      </c>
      <c r="P22" s="1320">
        <v>0</v>
      </c>
      <c r="Q22" s="1318">
        <v>0</v>
      </c>
      <c r="R22" s="1318">
        <v>100</v>
      </c>
      <c r="S22" s="1318">
        <v>0</v>
      </c>
      <c r="T22" s="1318">
        <v>0</v>
      </c>
      <c r="U22" s="1318">
        <v>0</v>
      </c>
      <c r="V22" s="1320">
        <v>0</v>
      </c>
      <c r="W22" s="1320">
        <v>0</v>
      </c>
      <c r="X22" s="48">
        <v>0</v>
      </c>
      <c r="Y22" s="1322">
        <v>2900</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17100</v>
      </c>
      <c r="G23" s="1318">
        <v>564500</v>
      </c>
      <c r="H23" s="1318">
        <v>35900</v>
      </c>
      <c r="I23" s="1318">
        <v>29400</v>
      </c>
      <c r="J23" s="1318">
        <v>8600</v>
      </c>
      <c r="K23" s="1318">
        <v>7600</v>
      </c>
      <c r="L23" s="1320">
        <v>0</v>
      </c>
      <c r="M23" s="1321">
        <v>0</v>
      </c>
      <c r="N23" s="1320">
        <v>0</v>
      </c>
      <c r="O23" s="1320">
        <v>0</v>
      </c>
      <c r="P23" s="1320">
        <v>0</v>
      </c>
      <c r="Q23" s="1318">
        <v>0</v>
      </c>
      <c r="R23" s="1318">
        <v>400</v>
      </c>
      <c r="S23" s="1318">
        <v>1400</v>
      </c>
      <c r="T23" s="1318">
        <v>0</v>
      </c>
      <c r="U23" s="1318">
        <v>0</v>
      </c>
      <c r="V23" s="1320">
        <v>0</v>
      </c>
      <c r="W23" s="1320">
        <v>0</v>
      </c>
      <c r="X23" s="48">
        <v>556.35669065578827</v>
      </c>
      <c r="Y23" s="1322">
        <v>665456.35669065581</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0</v>
      </c>
      <c r="G24" s="1318">
        <v>21400</v>
      </c>
      <c r="H24" s="1318">
        <v>2200</v>
      </c>
      <c r="I24" s="1318">
        <v>400</v>
      </c>
      <c r="J24" s="1318">
        <v>3000</v>
      </c>
      <c r="K24" s="1318">
        <v>600</v>
      </c>
      <c r="L24" s="1320">
        <v>0</v>
      </c>
      <c r="M24" s="1321">
        <v>0</v>
      </c>
      <c r="N24" s="1320">
        <v>0</v>
      </c>
      <c r="O24" s="1320">
        <v>0</v>
      </c>
      <c r="P24" s="1320">
        <v>0</v>
      </c>
      <c r="Q24" s="1318">
        <v>0</v>
      </c>
      <c r="R24" s="1318">
        <v>0</v>
      </c>
      <c r="S24" s="1318">
        <v>200</v>
      </c>
      <c r="T24" s="1318">
        <v>0</v>
      </c>
      <c r="U24" s="1318">
        <v>2100</v>
      </c>
      <c r="V24" s="1320">
        <v>0</v>
      </c>
      <c r="W24" s="1320">
        <v>0</v>
      </c>
      <c r="X24" s="48">
        <v>50.818366214875958</v>
      </c>
      <c r="Y24" s="1322">
        <v>29950.818366214877</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0</v>
      </c>
      <c r="G25" s="1318">
        <v>7100</v>
      </c>
      <c r="H25" s="1318">
        <v>3700</v>
      </c>
      <c r="I25" s="1318">
        <v>8100</v>
      </c>
      <c r="J25" s="1318">
        <v>30700</v>
      </c>
      <c r="K25" s="1318">
        <v>13800</v>
      </c>
      <c r="L25" s="1320">
        <v>0</v>
      </c>
      <c r="M25" s="1321">
        <v>0</v>
      </c>
      <c r="N25" s="1320">
        <v>0</v>
      </c>
      <c r="O25" s="1320">
        <v>0</v>
      </c>
      <c r="P25" s="1320">
        <v>0</v>
      </c>
      <c r="Q25" s="1318">
        <v>0</v>
      </c>
      <c r="R25" s="1318">
        <v>100</v>
      </c>
      <c r="S25" s="1318">
        <v>700</v>
      </c>
      <c r="T25" s="1318">
        <v>0</v>
      </c>
      <c r="U25" s="1318">
        <v>0</v>
      </c>
      <c r="V25" s="1320">
        <v>0</v>
      </c>
      <c r="W25" s="1320">
        <v>0</v>
      </c>
      <c r="X25" s="48">
        <v>6.1286486208462713E-2</v>
      </c>
      <c r="Y25" s="1322">
        <v>64200.061286486205</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v>500</v>
      </c>
      <c r="G26" s="1318">
        <v>4600</v>
      </c>
      <c r="H26" s="1318">
        <v>1800</v>
      </c>
      <c r="I26" s="1318">
        <v>100</v>
      </c>
      <c r="J26" s="1318">
        <v>1000</v>
      </c>
      <c r="K26" s="1318">
        <v>18800</v>
      </c>
      <c r="L26" s="1320">
        <v>0</v>
      </c>
      <c r="M26" s="1321">
        <v>0</v>
      </c>
      <c r="N26" s="1320">
        <v>0</v>
      </c>
      <c r="O26" s="1320">
        <v>0</v>
      </c>
      <c r="P26" s="1320">
        <v>0</v>
      </c>
      <c r="Q26" s="1318">
        <v>0</v>
      </c>
      <c r="R26" s="1318">
        <v>700</v>
      </c>
      <c r="S26" s="1318">
        <v>0</v>
      </c>
      <c r="T26" s="1318">
        <v>0</v>
      </c>
      <c r="U26" s="1318">
        <v>0</v>
      </c>
      <c r="V26" s="1320">
        <v>0</v>
      </c>
      <c r="W26" s="1320">
        <v>0</v>
      </c>
      <c r="X26" s="48">
        <v>0</v>
      </c>
      <c r="Y26" s="1322">
        <v>27500</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c r="G27" s="1318"/>
      <c r="H27" s="1318"/>
      <c r="I27" s="1318"/>
      <c r="J27" s="1318"/>
      <c r="K27" s="1318"/>
      <c r="L27" s="1320"/>
      <c r="M27" s="1321"/>
      <c r="N27" s="1320"/>
      <c r="O27" s="1320"/>
      <c r="P27" s="1320"/>
      <c r="Q27" s="1318"/>
      <c r="R27" s="1318"/>
      <c r="S27" s="1318"/>
      <c r="T27" s="1318"/>
      <c r="U27" s="1318"/>
      <c r="V27" s="1320"/>
      <c r="W27" s="1320"/>
      <c r="X27" s="48"/>
      <c r="Y27" s="1322">
        <v>0</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0</v>
      </c>
      <c r="G28" s="1318">
        <v>100500</v>
      </c>
      <c r="H28" s="1318">
        <v>300</v>
      </c>
      <c r="I28" s="1318">
        <v>200</v>
      </c>
      <c r="J28" s="1318">
        <v>5600</v>
      </c>
      <c r="K28" s="1318">
        <v>1700</v>
      </c>
      <c r="L28" s="1320">
        <v>0</v>
      </c>
      <c r="M28" s="1321">
        <v>0</v>
      </c>
      <c r="N28" s="1320">
        <v>0</v>
      </c>
      <c r="O28" s="1320">
        <v>0</v>
      </c>
      <c r="P28" s="1320">
        <v>0</v>
      </c>
      <c r="Q28" s="1318">
        <v>0</v>
      </c>
      <c r="R28" s="1318">
        <v>700</v>
      </c>
      <c r="S28" s="1318">
        <v>244800</v>
      </c>
      <c r="T28" s="1318">
        <v>4700</v>
      </c>
      <c r="U28" s="1318">
        <v>9100</v>
      </c>
      <c r="V28" s="1320">
        <v>0</v>
      </c>
      <c r="W28" s="1320">
        <v>0</v>
      </c>
      <c r="X28" s="48">
        <v>0</v>
      </c>
      <c r="Y28" s="1322">
        <v>367600</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0</v>
      </c>
      <c r="G29" s="1318">
        <v>200</v>
      </c>
      <c r="H29" s="1318">
        <v>700</v>
      </c>
      <c r="I29" s="1318">
        <v>0</v>
      </c>
      <c r="J29" s="1318">
        <v>0</v>
      </c>
      <c r="K29" s="1318">
        <v>500</v>
      </c>
      <c r="L29" s="1320">
        <v>0</v>
      </c>
      <c r="M29" s="1321">
        <v>0</v>
      </c>
      <c r="N29" s="1320">
        <v>0</v>
      </c>
      <c r="O29" s="1320">
        <v>0</v>
      </c>
      <c r="P29" s="1320">
        <v>0</v>
      </c>
      <c r="Q29" s="1318">
        <v>0</v>
      </c>
      <c r="R29" s="1318">
        <v>0</v>
      </c>
      <c r="S29" s="1318">
        <v>200</v>
      </c>
      <c r="T29" s="1318">
        <v>44300</v>
      </c>
      <c r="U29" s="1318">
        <v>100</v>
      </c>
      <c r="V29" s="1320">
        <v>0</v>
      </c>
      <c r="W29" s="1320">
        <v>0</v>
      </c>
      <c r="X29" s="48">
        <v>2200</v>
      </c>
      <c r="Y29" s="1322">
        <v>48200</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0</v>
      </c>
      <c r="G30" s="1318">
        <v>471900</v>
      </c>
      <c r="H30" s="1318">
        <v>1400</v>
      </c>
      <c r="I30" s="1318">
        <v>3200</v>
      </c>
      <c r="J30" s="1318">
        <v>7700</v>
      </c>
      <c r="K30" s="1318">
        <v>4200</v>
      </c>
      <c r="L30" s="1320">
        <v>0</v>
      </c>
      <c r="M30" s="1321">
        <v>0</v>
      </c>
      <c r="N30" s="1320">
        <v>0</v>
      </c>
      <c r="O30" s="1320">
        <v>0</v>
      </c>
      <c r="P30" s="1320">
        <v>0</v>
      </c>
      <c r="Q30" s="1318">
        <v>0</v>
      </c>
      <c r="R30" s="1318">
        <v>100</v>
      </c>
      <c r="S30" s="1318">
        <v>600</v>
      </c>
      <c r="T30" s="1318">
        <v>2200</v>
      </c>
      <c r="U30" s="1318">
        <v>0</v>
      </c>
      <c r="V30" s="1320">
        <v>0</v>
      </c>
      <c r="W30" s="1320">
        <v>0</v>
      </c>
      <c r="X30" s="48">
        <v>100</v>
      </c>
      <c r="Y30" s="1322">
        <v>491400</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v>0</v>
      </c>
      <c r="G31" s="1318">
        <v>32300</v>
      </c>
      <c r="H31" s="1318">
        <v>2600</v>
      </c>
      <c r="I31" s="1318">
        <v>1500</v>
      </c>
      <c r="J31" s="1318">
        <v>100</v>
      </c>
      <c r="K31" s="1318">
        <v>3100</v>
      </c>
      <c r="L31" s="1320">
        <v>0</v>
      </c>
      <c r="M31" s="1321">
        <v>0</v>
      </c>
      <c r="N31" s="1320">
        <v>0</v>
      </c>
      <c r="O31" s="1320">
        <v>0</v>
      </c>
      <c r="P31" s="1320">
        <v>0</v>
      </c>
      <c r="Q31" s="1318">
        <v>0</v>
      </c>
      <c r="R31" s="1318">
        <v>8000</v>
      </c>
      <c r="S31" s="1318">
        <v>3200</v>
      </c>
      <c r="T31" s="1318">
        <v>0</v>
      </c>
      <c r="U31" s="1318">
        <v>400</v>
      </c>
      <c r="V31" s="1320">
        <v>0</v>
      </c>
      <c r="W31" s="1320">
        <v>0</v>
      </c>
      <c r="X31" s="48">
        <v>0</v>
      </c>
      <c r="Y31" s="1322">
        <v>51200</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v>0</v>
      </c>
      <c r="G32" s="1318">
        <v>138200</v>
      </c>
      <c r="H32" s="1318">
        <v>17200</v>
      </c>
      <c r="I32" s="1318">
        <v>17500</v>
      </c>
      <c r="J32" s="1318">
        <v>77100</v>
      </c>
      <c r="K32" s="1318">
        <v>2400</v>
      </c>
      <c r="L32" s="1320">
        <v>0</v>
      </c>
      <c r="M32" s="1321">
        <v>0</v>
      </c>
      <c r="N32" s="1320">
        <v>0</v>
      </c>
      <c r="O32" s="1320">
        <v>0</v>
      </c>
      <c r="P32" s="1320">
        <v>0</v>
      </c>
      <c r="Q32" s="1318">
        <v>0</v>
      </c>
      <c r="R32" s="1318">
        <v>9700</v>
      </c>
      <c r="S32" s="1318">
        <v>5100</v>
      </c>
      <c r="T32" s="1318">
        <v>300</v>
      </c>
      <c r="U32" s="1318">
        <v>0</v>
      </c>
      <c r="V32" s="1320">
        <v>0</v>
      </c>
      <c r="W32" s="1320">
        <v>0</v>
      </c>
      <c r="X32" s="48">
        <v>0</v>
      </c>
      <c r="Y32" s="1322">
        <v>267500</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v>0</v>
      </c>
      <c r="G33" s="1318">
        <v>2500</v>
      </c>
      <c r="H33" s="1318">
        <v>700</v>
      </c>
      <c r="I33" s="1318">
        <v>200</v>
      </c>
      <c r="J33" s="1318">
        <v>8800</v>
      </c>
      <c r="K33" s="1318">
        <v>5700</v>
      </c>
      <c r="L33" s="1320">
        <v>0</v>
      </c>
      <c r="M33" s="1321">
        <v>0</v>
      </c>
      <c r="N33" s="1320">
        <v>0</v>
      </c>
      <c r="O33" s="1320">
        <v>0</v>
      </c>
      <c r="P33" s="1320">
        <v>0</v>
      </c>
      <c r="Q33" s="1318">
        <v>0</v>
      </c>
      <c r="R33" s="1318">
        <v>200</v>
      </c>
      <c r="S33" s="1318">
        <v>100</v>
      </c>
      <c r="T33" s="1318">
        <v>100</v>
      </c>
      <c r="U33" s="1318">
        <v>100</v>
      </c>
      <c r="V33" s="1320">
        <v>0</v>
      </c>
      <c r="W33" s="1320">
        <v>0</v>
      </c>
      <c r="X33" s="48">
        <v>0</v>
      </c>
      <c r="Y33" s="1322">
        <v>18400</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v>0</v>
      </c>
      <c r="G34" s="1318">
        <v>0</v>
      </c>
      <c r="H34" s="1318">
        <v>500</v>
      </c>
      <c r="I34" s="1318">
        <v>0</v>
      </c>
      <c r="J34" s="1318">
        <v>0</v>
      </c>
      <c r="K34" s="1318">
        <v>3100</v>
      </c>
      <c r="L34" s="77">
        <v>0</v>
      </c>
      <c r="M34" s="78">
        <v>0</v>
      </c>
      <c r="N34" s="77">
        <v>0</v>
      </c>
      <c r="O34" s="77">
        <v>0</v>
      </c>
      <c r="P34" s="77">
        <v>0</v>
      </c>
      <c r="Q34" s="1318">
        <v>0</v>
      </c>
      <c r="R34" s="1318">
        <v>0</v>
      </c>
      <c r="S34" s="1318">
        <v>0</v>
      </c>
      <c r="T34" s="1318">
        <v>0</v>
      </c>
      <c r="U34" s="1318">
        <v>0</v>
      </c>
      <c r="V34" s="77">
        <v>0</v>
      </c>
      <c r="W34" s="77">
        <v>0</v>
      </c>
      <c r="X34" s="48">
        <v>0</v>
      </c>
      <c r="Y34" s="1322">
        <v>3600</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v>0</v>
      </c>
      <c r="G35" s="1318">
        <v>245800</v>
      </c>
      <c r="H35" s="1318">
        <v>5300</v>
      </c>
      <c r="I35" s="1318">
        <v>6500</v>
      </c>
      <c r="J35" s="1318">
        <v>27400</v>
      </c>
      <c r="K35" s="1318">
        <v>2500</v>
      </c>
      <c r="L35" s="1320">
        <v>0</v>
      </c>
      <c r="M35" s="1321">
        <v>0</v>
      </c>
      <c r="N35" s="1320">
        <v>0</v>
      </c>
      <c r="O35" s="1320">
        <v>0</v>
      </c>
      <c r="P35" s="1320">
        <v>0</v>
      </c>
      <c r="Q35" s="1318">
        <v>0</v>
      </c>
      <c r="R35" s="1318">
        <v>100</v>
      </c>
      <c r="S35" s="1318">
        <v>1500</v>
      </c>
      <c r="T35" s="1318">
        <v>0</v>
      </c>
      <c r="U35" s="1318">
        <v>100</v>
      </c>
      <c r="V35" s="1320">
        <v>0</v>
      </c>
      <c r="W35" s="1320">
        <v>0</v>
      </c>
      <c r="X35" s="48">
        <v>0</v>
      </c>
      <c r="Y35" s="1322">
        <v>289200</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v>0</v>
      </c>
      <c r="G36" s="1318">
        <v>155800</v>
      </c>
      <c r="H36" s="1318">
        <v>11300</v>
      </c>
      <c r="I36" s="1318">
        <v>600</v>
      </c>
      <c r="J36" s="1318">
        <v>600</v>
      </c>
      <c r="K36" s="1318">
        <v>8200</v>
      </c>
      <c r="L36" s="1320">
        <v>0</v>
      </c>
      <c r="M36" s="1321">
        <v>0</v>
      </c>
      <c r="N36" s="1320">
        <v>0</v>
      </c>
      <c r="O36" s="1320">
        <v>0</v>
      </c>
      <c r="P36" s="1320">
        <v>0</v>
      </c>
      <c r="Q36" s="1318">
        <v>0</v>
      </c>
      <c r="R36" s="1318">
        <v>1500</v>
      </c>
      <c r="S36" s="1318">
        <v>700</v>
      </c>
      <c r="T36" s="1318">
        <v>41800</v>
      </c>
      <c r="U36" s="1318">
        <v>0</v>
      </c>
      <c r="V36" s="1320">
        <v>0</v>
      </c>
      <c r="W36" s="1320">
        <v>0</v>
      </c>
      <c r="X36" s="48">
        <v>0</v>
      </c>
      <c r="Y36" s="1322">
        <v>220500</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c r="G37" s="1318"/>
      <c r="H37" s="1318"/>
      <c r="I37" s="1318"/>
      <c r="J37" s="1318"/>
      <c r="K37" s="1318"/>
      <c r="L37" s="1320"/>
      <c r="M37" s="1321"/>
      <c r="N37" s="1320"/>
      <c r="O37" s="1320"/>
      <c r="P37" s="1320"/>
      <c r="Q37" s="1318"/>
      <c r="R37" s="1318"/>
      <c r="S37" s="1318"/>
      <c r="T37" s="1318"/>
      <c r="U37" s="1318"/>
      <c r="V37" s="1320"/>
      <c r="W37" s="1320"/>
      <c r="X37" s="48"/>
      <c r="Y37" s="1322">
        <v>0</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0</v>
      </c>
      <c r="G38" s="1318">
        <v>0</v>
      </c>
      <c r="H38" s="1318">
        <v>100</v>
      </c>
      <c r="I38" s="1318">
        <v>0</v>
      </c>
      <c r="J38" s="1318">
        <v>0</v>
      </c>
      <c r="K38" s="1318">
        <v>1600</v>
      </c>
      <c r="L38" s="1320">
        <v>0</v>
      </c>
      <c r="M38" s="1321">
        <v>0</v>
      </c>
      <c r="N38" s="1320">
        <v>0</v>
      </c>
      <c r="O38" s="1320">
        <v>0</v>
      </c>
      <c r="P38" s="1320">
        <v>0</v>
      </c>
      <c r="Q38" s="1318">
        <v>0</v>
      </c>
      <c r="R38" s="1318">
        <v>100</v>
      </c>
      <c r="S38" s="1318">
        <v>0</v>
      </c>
      <c r="T38" s="1318">
        <v>0</v>
      </c>
      <c r="U38" s="1318">
        <v>0</v>
      </c>
      <c r="V38" s="1320">
        <v>0</v>
      </c>
      <c r="W38" s="1320">
        <v>0</v>
      </c>
      <c r="X38" s="48">
        <v>0</v>
      </c>
      <c r="Y38" s="1322">
        <v>1800</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8000</v>
      </c>
      <c r="G39" s="1327">
        <v>713195.54409021628</v>
      </c>
      <c r="H39" s="1327">
        <v>0</v>
      </c>
      <c r="I39" s="1327">
        <v>0</v>
      </c>
      <c r="J39" s="1327">
        <v>0</v>
      </c>
      <c r="K39" s="1327">
        <v>0</v>
      </c>
      <c r="L39" s="1320">
        <v>0</v>
      </c>
      <c r="M39" s="1328">
        <v>0</v>
      </c>
      <c r="N39" s="1320">
        <v>0</v>
      </c>
      <c r="O39" s="1320">
        <v>0</v>
      </c>
      <c r="P39" s="1320">
        <v>0</v>
      </c>
      <c r="Q39" s="1327">
        <v>0</v>
      </c>
      <c r="R39" s="1327">
        <v>0</v>
      </c>
      <c r="S39" s="1327">
        <v>0</v>
      </c>
      <c r="T39" s="1327">
        <v>0</v>
      </c>
      <c r="U39" s="1327">
        <v>1099.9999999999998</v>
      </c>
      <c r="V39" s="1320">
        <v>0</v>
      </c>
      <c r="W39" s="1320">
        <v>0</v>
      </c>
      <c r="X39" s="65">
        <v>11900</v>
      </c>
      <c r="Y39" s="1329">
        <v>734195.54409021628</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8000</v>
      </c>
      <c r="G40" s="1318">
        <v>76493.882880647492</v>
      </c>
      <c r="H40" s="1318">
        <v>0</v>
      </c>
      <c r="I40" s="1318">
        <v>0</v>
      </c>
      <c r="J40" s="1318" t="s">
        <v>268</v>
      </c>
      <c r="K40" s="1318">
        <v>0</v>
      </c>
      <c r="L40" s="1320" t="s">
        <v>268</v>
      </c>
      <c r="M40" s="1321" t="s">
        <v>268</v>
      </c>
      <c r="N40" s="1320" t="s">
        <v>268</v>
      </c>
      <c r="O40" s="1320" t="s">
        <v>268</v>
      </c>
      <c r="P40" s="1320" t="s">
        <v>268</v>
      </c>
      <c r="Q40" s="1318" t="s">
        <v>268</v>
      </c>
      <c r="R40" s="1318">
        <v>0</v>
      </c>
      <c r="S40" s="1318">
        <v>0</v>
      </c>
      <c r="T40" s="1318" t="s">
        <v>268</v>
      </c>
      <c r="U40" s="1318">
        <v>2.9609690444145356</v>
      </c>
      <c r="V40" s="1320" t="s">
        <v>268</v>
      </c>
      <c r="W40" s="1320" t="s">
        <v>268</v>
      </c>
      <c r="X40" s="48">
        <v>11900</v>
      </c>
      <c r="Y40" s="1322">
        <v>96396.843849691912</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v>0</v>
      </c>
      <c r="G41" s="1318">
        <v>9.9665369361761638</v>
      </c>
      <c r="H41" s="1318">
        <v>0</v>
      </c>
      <c r="I41" s="1318">
        <v>0</v>
      </c>
      <c r="J41" s="1318" t="s">
        <v>268</v>
      </c>
      <c r="K41" s="1318">
        <v>0</v>
      </c>
      <c r="L41" s="1320" t="s">
        <v>268</v>
      </c>
      <c r="M41" s="1321" t="s">
        <v>268</v>
      </c>
      <c r="N41" s="1320" t="s">
        <v>268</v>
      </c>
      <c r="O41" s="1320" t="s">
        <v>268</v>
      </c>
      <c r="P41" s="1320" t="s">
        <v>268</v>
      </c>
      <c r="Q41" s="1318" t="s">
        <v>268</v>
      </c>
      <c r="R41" s="1318">
        <v>0</v>
      </c>
      <c r="S41" s="1318">
        <v>0</v>
      </c>
      <c r="T41" s="1318" t="s">
        <v>268</v>
      </c>
      <c r="U41" s="1318">
        <v>0</v>
      </c>
      <c r="V41" s="1320" t="s">
        <v>268</v>
      </c>
      <c r="W41" s="1320" t="s">
        <v>268</v>
      </c>
      <c r="X41" s="48">
        <v>0</v>
      </c>
      <c r="Y41" s="1322">
        <v>9.9665369361761638</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v>0</v>
      </c>
      <c r="G42" s="1318">
        <v>0</v>
      </c>
      <c r="H42" s="1318">
        <v>0</v>
      </c>
      <c r="I42" s="1318">
        <v>0</v>
      </c>
      <c r="J42" s="1318" t="s">
        <v>268</v>
      </c>
      <c r="K42" s="1318">
        <v>0</v>
      </c>
      <c r="L42" s="1320" t="s">
        <v>268</v>
      </c>
      <c r="M42" s="1321" t="s">
        <v>268</v>
      </c>
      <c r="N42" s="1320" t="s">
        <v>268</v>
      </c>
      <c r="O42" s="1320" t="s">
        <v>268</v>
      </c>
      <c r="P42" s="1320" t="s">
        <v>268</v>
      </c>
      <c r="Q42" s="1318" t="s">
        <v>268</v>
      </c>
      <c r="R42" s="1318">
        <v>0</v>
      </c>
      <c r="S42" s="1318">
        <v>0</v>
      </c>
      <c r="T42" s="1318" t="s">
        <v>268</v>
      </c>
      <c r="U42" s="1318">
        <v>0</v>
      </c>
      <c r="V42" s="1320" t="s">
        <v>268</v>
      </c>
      <c r="W42" s="1320" t="s">
        <v>268</v>
      </c>
      <c r="X42" s="48">
        <v>0</v>
      </c>
      <c r="Y42" s="1322">
        <v>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v>0</v>
      </c>
      <c r="G43" s="1339">
        <v>38598.734672632716</v>
      </c>
      <c r="H43" s="1318">
        <v>0</v>
      </c>
      <c r="I43" s="1318">
        <v>0</v>
      </c>
      <c r="J43" s="1318" t="s">
        <v>268</v>
      </c>
      <c r="K43" s="1318">
        <v>0</v>
      </c>
      <c r="L43" s="1320" t="s">
        <v>268</v>
      </c>
      <c r="M43" s="1321" t="s">
        <v>268</v>
      </c>
      <c r="N43" s="1320" t="s">
        <v>268</v>
      </c>
      <c r="O43" s="1320" t="s">
        <v>268</v>
      </c>
      <c r="P43" s="1320" t="s">
        <v>268</v>
      </c>
      <c r="Q43" s="1318" t="s">
        <v>268</v>
      </c>
      <c r="R43" s="1318">
        <v>0</v>
      </c>
      <c r="S43" s="1318">
        <v>0</v>
      </c>
      <c r="T43" s="1318" t="s">
        <v>268</v>
      </c>
      <c r="U43" s="1318">
        <v>1097.0390309555853</v>
      </c>
      <c r="V43" s="1320" t="s">
        <v>268</v>
      </c>
      <c r="W43" s="1320" t="s">
        <v>268</v>
      </c>
      <c r="X43" s="48">
        <v>0</v>
      </c>
      <c r="Y43" s="1322">
        <v>39695.773703588304</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0</v>
      </c>
      <c r="G44" s="1339">
        <v>598092.96</v>
      </c>
      <c r="H44" s="1318">
        <v>0</v>
      </c>
      <c r="I44" s="1318">
        <v>0</v>
      </c>
      <c r="J44" s="1318" t="s">
        <v>268</v>
      </c>
      <c r="K44" s="1318">
        <v>0</v>
      </c>
      <c r="L44" s="1320" t="s">
        <v>268</v>
      </c>
      <c r="M44" s="1321" t="s">
        <v>268</v>
      </c>
      <c r="N44" s="1320" t="s">
        <v>268</v>
      </c>
      <c r="O44" s="1320" t="s">
        <v>268</v>
      </c>
      <c r="P44" s="1320" t="s">
        <v>268</v>
      </c>
      <c r="Q44" s="1318" t="s">
        <v>268</v>
      </c>
      <c r="R44" s="1318">
        <v>0</v>
      </c>
      <c r="S44" s="1318">
        <v>0</v>
      </c>
      <c r="T44" s="1318" t="s">
        <v>268</v>
      </c>
      <c r="U44" s="1318">
        <v>0</v>
      </c>
      <c r="V44" s="1320" t="s">
        <v>268</v>
      </c>
      <c r="W44" s="1320" t="s">
        <v>268</v>
      </c>
      <c r="X44" s="48">
        <v>0</v>
      </c>
      <c r="Y44" s="1322">
        <v>598092.96</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0</v>
      </c>
      <c r="H45" s="1327">
        <v>0</v>
      </c>
      <c r="I45" s="1327">
        <v>100.00000000000001</v>
      </c>
      <c r="J45" s="1327">
        <v>0</v>
      </c>
      <c r="K45" s="1327">
        <v>400</v>
      </c>
      <c r="L45" s="1328">
        <v>0</v>
      </c>
      <c r="M45" s="1328">
        <v>0</v>
      </c>
      <c r="N45" s="1320">
        <v>0</v>
      </c>
      <c r="O45" s="1320">
        <v>0</v>
      </c>
      <c r="P45" s="1320">
        <v>0</v>
      </c>
      <c r="Q45" s="1327">
        <v>0</v>
      </c>
      <c r="R45" s="1327">
        <v>1100</v>
      </c>
      <c r="S45" s="1327">
        <v>0</v>
      </c>
      <c r="T45" s="1327">
        <v>0</v>
      </c>
      <c r="U45" s="1327">
        <v>0</v>
      </c>
      <c r="V45" s="1320">
        <v>0</v>
      </c>
      <c r="W45" s="1320">
        <v>0</v>
      </c>
      <c r="X45" s="65">
        <v>0</v>
      </c>
      <c r="Y45" s="1329">
        <v>1600</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t="s">
        <v>268</v>
      </c>
      <c r="G46" s="1318">
        <v>0</v>
      </c>
      <c r="H46" s="1318">
        <v>0</v>
      </c>
      <c r="I46" s="1318">
        <v>97.526501766784463</v>
      </c>
      <c r="J46" s="1318">
        <v>0</v>
      </c>
      <c r="K46" s="1318">
        <v>138.75802997858673</v>
      </c>
      <c r="L46" s="1320">
        <v>0</v>
      </c>
      <c r="M46" s="1321" t="s">
        <v>268</v>
      </c>
      <c r="N46" s="1320" t="s">
        <v>268</v>
      </c>
      <c r="O46" s="1320" t="s">
        <v>268</v>
      </c>
      <c r="P46" s="1320" t="s">
        <v>268</v>
      </c>
      <c r="Q46" s="1318" t="s">
        <v>268</v>
      </c>
      <c r="R46" s="1318">
        <v>870.1914832809374</v>
      </c>
      <c r="S46" s="1318">
        <v>0</v>
      </c>
      <c r="T46" s="1318" t="s">
        <v>268</v>
      </c>
      <c r="U46" s="1318">
        <v>0</v>
      </c>
      <c r="V46" s="1320" t="s">
        <v>268</v>
      </c>
      <c r="W46" s="1320" t="s">
        <v>268</v>
      </c>
      <c r="X46" s="48" t="s">
        <v>268</v>
      </c>
      <c r="Y46" s="1322">
        <v>1106.4760150263087</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t="s">
        <v>268</v>
      </c>
      <c r="G47" s="1318">
        <v>0</v>
      </c>
      <c r="H47" s="1318">
        <v>0</v>
      </c>
      <c r="I47" s="1318">
        <v>0</v>
      </c>
      <c r="J47" s="1318">
        <v>0</v>
      </c>
      <c r="K47" s="1318">
        <v>6.2812276945039258</v>
      </c>
      <c r="L47" s="1320">
        <v>0</v>
      </c>
      <c r="M47" s="1321" t="s">
        <v>268</v>
      </c>
      <c r="N47" s="1320" t="s">
        <v>268</v>
      </c>
      <c r="O47" s="1320" t="s">
        <v>268</v>
      </c>
      <c r="P47" s="1320" t="s">
        <v>268</v>
      </c>
      <c r="Q47" s="1318" t="s">
        <v>268</v>
      </c>
      <c r="R47" s="1318">
        <v>6.9162617890825953</v>
      </c>
      <c r="S47" s="1318">
        <v>0</v>
      </c>
      <c r="T47" s="1318" t="s">
        <v>268</v>
      </c>
      <c r="U47" s="1318">
        <v>0</v>
      </c>
      <c r="V47" s="1320" t="s">
        <v>268</v>
      </c>
      <c r="W47" s="1320" t="s">
        <v>268</v>
      </c>
      <c r="X47" s="48" t="s">
        <v>268</v>
      </c>
      <c r="Y47" s="1322">
        <v>13.197489483586521</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t="s">
        <v>268</v>
      </c>
      <c r="G48" s="1318">
        <v>0</v>
      </c>
      <c r="H48" s="1318">
        <v>0</v>
      </c>
      <c r="I48" s="1318">
        <v>0</v>
      </c>
      <c r="J48" s="1318">
        <v>0</v>
      </c>
      <c r="K48" s="1318">
        <v>59.100642398286936</v>
      </c>
      <c r="L48" s="1320">
        <v>0</v>
      </c>
      <c r="M48" s="1321" t="s">
        <v>268</v>
      </c>
      <c r="N48" s="1320" t="s">
        <v>268</v>
      </c>
      <c r="O48" s="1320" t="s">
        <v>268</v>
      </c>
      <c r="P48" s="1320" t="s">
        <v>268</v>
      </c>
      <c r="Q48" s="1318" t="s">
        <v>268</v>
      </c>
      <c r="R48" s="1318">
        <v>112.86081737639326</v>
      </c>
      <c r="S48" s="1318">
        <v>0</v>
      </c>
      <c r="T48" s="1318" t="s">
        <v>268</v>
      </c>
      <c r="U48" s="1318">
        <v>0</v>
      </c>
      <c r="V48" s="1320" t="s">
        <v>268</v>
      </c>
      <c r="W48" s="1320" t="s">
        <v>268</v>
      </c>
      <c r="X48" s="48" t="s">
        <v>268</v>
      </c>
      <c r="Y48" s="1322">
        <v>171.96145977468018</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t="s">
        <v>268</v>
      </c>
      <c r="G49" s="1318">
        <v>0</v>
      </c>
      <c r="H49" s="1318">
        <v>0</v>
      </c>
      <c r="I49" s="1318">
        <v>0</v>
      </c>
      <c r="J49" s="1318">
        <v>0</v>
      </c>
      <c r="K49" s="1318">
        <v>1.1420413990007139</v>
      </c>
      <c r="L49" s="1320">
        <v>0</v>
      </c>
      <c r="M49" s="1321" t="s">
        <v>268</v>
      </c>
      <c r="N49" s="1320" t="s">
        <v>268</v>
      </c>
      <c r="O49" s="1320" t="s">
        <v>268</v>
      </c>
      <c r="P49" s="1320" t="s">
        <v>268</v>
      </c>
      <c r="Q49" s="1318" t="s">
        <v>268</v>
      </c>
      <c r="R49" s="1318">
        <v>0.3143755358673907</v>
      </c>
      <c r="S49" s="1318">
        <v>0</v>
      </c>
      <c r="T49" s="1318" t="s">
        <v>268</v>
      </c>
      <c r="U49" s="1318">
        <v>0</v>
      </c>
      <c r="V49" s="1320" t="s">
        <v>268</v>
      </c>
      <c r="W49" s="1320" t="s">
        <v>268</v>
      </c>
      <c r="X49" s="48" t="s">
        <v>268</v>
      </c>
      <c r="Y49" s="1322">
        <v>1.4564169348681046</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t="s">
        <v>268</v>
      </c>
      <c r="G50" s="1318">
        <v>0</v>
      </c>
      <c r="H50" s="1318">
        <v>0</v>
      </c>
      <c r="I50" s="1318">
        <v>2.4734982332155475</v>
      </c>
      <c r="J50" s="1318">
        <v>0</v>
      </c>
      <c r="K50" s="1318">
        <v>194.71805852962169</v>
      </c>
      <c r="L50" s="1321">
        <v>0</v>
      </c>
      <c r="M50" s="1321" t="s">
        <v>268</v>
      </c>
      <c r="N50" s="1320" t="s">
        <v>268</v>
      </c>
      <c r="O50" s="1320" t="s">
        <v>268</v>
      </c>
      <c r="P50" s="1320" t="s">
        <v>268</v>
      </c>
      <c r="Q50" s="1318" t="s">
        <v>268</v>
      </c>
      <c r="R50" s="1318">
        <v>109.71706201771934</v>
      </c>
      <c r="S50" s="1318">
        <v>0</v>
      </c>
      <c r="T50" s="1318" t="s">
        <v>268</v>
      </c>
      <c r="U50" s="1318">
        <v>0</v>
      </c>
      <c r="V50" s="1320" t="s">
        <v>268</v>
      </c>
      <c r="W50" s="1320" t="s">
        <v>268</v>
      </c>
      <c r="X50" s="48" t="s">
        <v>268</v>
      </c>
      <c r="Y50" s="1322">
        <v>306.90861878055659</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0</v>
      </c>
      <c r="G51" s="1327">
        <v>100</v>
      </c>
      <c r="H51" s="1327">
        <v>200.00000000000003</v>
      </c>
      <c r="I51" s="1327">
        <v>0</v>
      </c>
      <c r="J51" s="1327">
        <v>0</v>
      </c>
      <c r="K51" s="1327">
        <v>2500</v>
      </c>
      <c r="L51" s="1320">
        <v>0</v>
      </c>
      <c r="M51" s="1328">
        <v>0</v>
      </c>
      <c r="N51" s="1320">
        <v>0</v>
      </c>
      <c r="O51" s="1320">
        <v>0</v>
      </c>
      <c r="P51" s="1320">
        <v>0</v>
      </c>
      <c r="Q51" s="1327">
        <v>0</v>
      </c>
      <c r="R51" s="1327">
        <v>299.99999999999994</v>
      </c>
      <c r="S51" s="1327">
        <v>0</v>
      </c>
      <c r="T51" s="1327">
        <v>0</v>
      </c>
      <c r="U51" s="1327">
        <v>0</v>
      </c>
      <c r="V51" s="1320">
        <v>0</v>
      </c>
      <c r="W51" s="1320">
        <v>0</v>
      </c>
      <c r="X51" s="65">
        <v>0</v>
      </c>
      <c r="Y51" s="1329">
        <v>3100</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0</v>
      </c>
      <c r="G52" s="1318">
        <v>12.874771040200519</v>
      </c>
      <c r="H52" s="1318">
        <v>3.7556658752428231</v>
      </c>
      <c r="I52" s="1318">
        <v>0</v>
      </c>
      <c r="J52" s="1318">
        <v>0</v>
      </c>
      <c r="K52" s="1318">
        <v>161.23797050281874</v>
      </c>
      <c r="L52" s="1320" t="s">
        <v>268</v>
      </c>
      <c r="M52" s="1321">
        <v>0</v>
      </c>
      <c r="N52" s="1320" t="s">
        <v>268</v>
      </c>
      <c r="O52" s="1320" t="s">
        <v>268</v>
      </c>
      <c r="P52" s="1320" t="s">
        <v>268</v>
      </c>
      <c r="Q52" s="1318">
        <v>0</v>
      </c>
      <c r="R52" s="1318">
        <v>46.404382470119522</v>
      </c>
      <c r="S52" s="1318">
        <v>0</v>
      </c>
      <c r="T52" s="1318">
        <v>0</v>
      </c>
      <c r="U52" s="1318">
        <v>0</v>
      </c>
      <c r="V52" s="1320" t="s">
        <v>268</v>
      </c>
      <c r="W52" s="1320" t="s">
        <v>268</v>
      </c>
      <c r="X52" s="48">
        <v>0</v>
      </c>
      <c r="Y52" s="1322">
        <v>224.2727898883816</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6.8977152222115103</v>
      </c>
      <c r="H53" s="1318">
        <v>76.35903919089759</v>
      </c>
      <c r="I53" s="1318">
        <v>0</v>
      </c>
      <c r="J53" s="1318">
        <v>0</v>
      </c>
      <c r="K53" s="1318">
        <v>132.9935652867149</v>
      </c>
      <c r="L53" s="1342" t="s">
        <v>268</v>
      </c>
      <c r="M53" s="1343">
        <v>0</v>
      </c>
      <c r="N53" s="1342" t="s">
        <v>268</v>
      </c>
      <c r="O53" s="1342" t="s">
        <v>268</v>
      </c>
      <c r="P53" s="1342" t="s">
        <v>268</v>
      </c>
      <c r="Q53" s="1318">
        <v>0</v>
      </c>
      <c r="R53" s="1318">
        <v>23.172310756972109</v>
      </c>
      <c r="S53" s="1318">
        <v>0</v>
      </c>
      <c r="T53" s="1318">
        <v>0</v>
      </c>
      <c r="U53" s="1318">
        <v>0</v>
      </c>
      <c r="V53" s="1342" t="s">
        <v>268</v>
      </c>
      <c r="W53" s="1342" t="s">
        <v>268</v>
      </c>
      <c r="X53" s="48">
        <v>0</v>
      </c>
      <c r="Y53" s="1322">
        <v>239.4226304567961</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20.047238021787333</v>
      </c>
      <c r="H54" s="1318">
        <v>102.46985908544295</v>
      </c>
      <c r="I54" s="1318">
        <v>0</v>
      </c>
      <c r="J54" s="1318">
        <v>0</v>
      </c>
      <c r="K54" s="1318">
        <v>1960.6799157223393</v>
      </c>
      <c r="L54" s="1342" t="s">
        <v>268</v>
      </c>
      <c r="M54" s="1343">
        <v>0</v>
      </c>
      <c r="N54" s="1342" t="s">
        <v>268</v>
      </c>
      <c r="O54" s="1342" t="s">
        <v>268</v>
      </c>
      <c r="P54" s="1342" t="s">
        <v>268</v>
      </c>
      <c r="Q54" s="1318">
        <v>0</v>
      </c>
      <c r="R54" s="1318">
        <v>192.72908366533864</v>
      </c>
      <c r="S54" s="1318">
        <v>0</v>
      </c>
      <c r="T54" s="1318">
        <v>0</v>
      </c>
      <c r="U54" s="1318">
        <v>0</v>
      </c>
      <c r="V54" s="1342" t="s">
        <v>268</v>
      </c>
      <c r="W54" s="1342" t="s">
        <v>268</v>
      </c>
      <c r="X54" s="48">
        <v>0</v>
      </c>
      <c r="Y54" s="1322">
        <v>2275.9260964949085</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60.180275715800633</v>
      </c>
      <c r="H55" s="1318">
        <v>17.415435848416639</v>
      </c>
      <c r="I55" s="1318">
        <v>0</v>
      </c>
      <c r="J55" s="1318">
        <v>0</v>
      </c>
      <c r="K55" s="1318">
        <v>245.08854848812712</v>
      </c>
      <c r="L55" s="1342" t="s">
        <v>268</v>
      </c>
      <c r="M55" s="1343">
        <v>0</v>
      </c>
      <c r="N55" s="1342" t="s">
        <v>268</v>
      </c>
      <c r="O55" s="1342" t="s">
        <v>268</v>
      </c>
      <c r="P55" s="1342" t="s">
        <v>268</v>
      </c>
      <c r="Q55" s="1318">
        <v>0</v>
      </c>
      <c r="R55" s="1318">
        <v>37.694223107569726</v>
      </c>
      <c r="S55" s="1318">
        <v>0</v>
      </c>
      <c r="T55" s="1318">
        <v>0</v>
      </c>
      <c r="U55" s="1318">
        <v>0</v>
      </c>
      <c r="V55" s="1342" t="s">
        <v>268</v>
      </c>
      <c r="W55" s="1342" t="s">
        <v>268</v>
      </c>
      <c r="X55" s="48">
        <v>0</v>
      </c>
      <c r="Y55" s="1322">
        <v>360.37848315991408</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0</v>
      </c>
      <c r="G56" s="1327">
        <v>26499.999999999996</v>
      </c>
      <c r="H56" s="1327">
        <v>7700</v>
      </c>
      <c r="I56" s="1327">
        <v>100</v>
      </c>
      <c r="J56" s="1327">
        <v>1100</v>
      </c>
      <c r="K56" s="1327">
        <v>30500</v>
      </c>
      <c r="L56" s="1342">
        <v>0</v>
      </c>
      <c r="M56" s="1345">
        <v>0</v>
      </c>
      <c r="N56" s="1342">
        <v>0</v>
      </c>
      <c r="O56" s="1342">
        <v>0</v>
      </c>
      <c r="P56" s="1342">
        <v>0</v>
      </c>
      <c r="Q56" s="1327">
        <v>1900.0000000000002</v>
      </c>
      <c r="R56" s="1327">
        <v>9700</v>
      </c>
      <c r="S56" s="1327">
        <v>1700</v>
      </c>
      <c r="T56" s="1327">
        <v>0</v>
      </c>
      <c r="U56" s="1327">
        <v>300</v>
      </c>
      <c r="V56" s="1342">
        <v>0</v>
      </c>
      <c r="W56" s="1342">
        <v>0</v>
      </c>
      <c r="X56" s="65">
        <v>0</v>
      </c>
      <c r="Y56" s="1329">
        <v>79500</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1031.4494784368676</v>
      </c>
      <c r="H57" s="1318">
        <v>387.60114590139221</v>
      </c>
      <c r="I57" s="1318">
        <v>0</v>
      </c>
      <c r="J57" s="1318">
        <v>94.942171586397379</v>
      </c>
      <c r="K57" s="1318">
        <v>1218.8253113808869</v>
      </c>
      <c r="L57" s="1342" t="s">
        <v>268</v>
      </c>
      <c r="M57" s="1343">
        <v>0</v>
      </c>
      <c r="N57" s="1342" t="s">
        <v>268</v>
      </c>
      <c r="O57" s="1342" t="s">
        <v>268</v>
      </c>
      <c r="P57" s="1342" t="s">
        <v>268</v>
      </c>
      <c r="Q57" s="1318">
        <v>0</v>
      </c>
      <c r="R57" s="1318">
        <v>428.50923656271505</v>
      </c>
      <c r="S57" s="1318">
        <v>13.871628542164562</v>
      </c>
      <c r="T57" s="1319" t="s">
        <v>268</v>
      </c>
      <c r="U57" s="1318">
        <v>0</v>
      </c>
      <c r="V57" s="1342" t="s">
        <v>268</v>
      </c>
      <c r="W57" s="1342" t="s">
        <v>268</v>
      </c>
      <c r="X57" s="101" t="s">
        <v>268</v>
      </c>
      <c r="Y57" s="1322">
        <v>3175.1989724104237</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v>0</v>
      </c>
      <c r="G58" s="1318">
        <v>1.0314494784368675</v>
      </c>
      <c r="H58" s="1318">
        <v>2.8748052470221643</v>
      </c>
      <c r="I58" s="1318">
        <v>0</v>
      </c>
      <c r="J58" s="1318">
        <v>0</v>
      </c>
      <c r="K58" s="1318">
        <v>76.509324534336358</v>
      </c>
      <c r="L58" s="1342" t="s">
        <v>268</v>
      </c>
      <c r="M58" s="1343">
        <v>0</v>
      </c>
      <c r="N58" s="1342" t="s">
        <v>268</v>
      </c>
      <c r="O58" s="1342" t="s">
        <v>268</v>
      </c>
      <c r="P58" s="1342" t="s">
        <v>268</v>
      </c>
      <c r="Q58" s="1318">
        <v>0</v>
      </c>
      <c r="R58" s="1318">
        <v>30.377427062471487</v>
      </c>
      <c r="S58" s="1318">
        <v>33.663366336633665</v>
      </c>
      <c r="T58" s="1319" t="s">
        <v>268</v>
      </c>
      <c r="U58" s="1318">
        <v>6.4995131450827648</v>
      </c>
      <c r="V58" s="1342" t="s">
        <v>268</v>
      </c>
      <c r="W58" s="1342" t="s">
        <v>268</v>
      </c>
      <c r="X58" s="101" t="s">
        <v>268</v>
      </c>
      <c r="Y58" s="1322">
        <v>150.95588580398331</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7777.644792153199</v>
      </c>
      <c r="H59" s="1318">
        <v>566.00492536563297</v>
      </c>
      <c r="I59" s="1318">
        <v>0.41023166023166019</v>
      </c>
      <c r="J59" s="1318">
        <v>12.722250992577248</v>
      </c>
      <c r="K59" s="1318">
        <v>4942.794319691885</v>
      </c>
      <c r="L59" s="1342" t="s">
        <v>268</v>
      </c>
      <c r="M59" s="1343">
        <v>0</v>
      </c>
      <c r="N59" s="1342" t="s">
        <v>268</v>
      </c>
      <c r="O59" s="1342" t="s">
        <v>268</v>
      </c>
      <c r="P59" s="1342" t="s">
        <v>268</v>
      </c>
      <c r="Q59" s="1318">
        <v>0.52617003600110768</v>
      </c>
      <c r="R59" s="1318">
        <v>379.98035925550755</v>
      </c>
      <c r="S59" s="1318">
        <v>360.08193922840559</v>
      </c>
      <c r="T59" s="1319" t="s">
        <v>268</v>
      </c>
      <c r="U59" s="1318">
        <v>5.9591041869522883</v>
      </c>
      <c r="V59" s="1342" t="s">
        <v>268</v>
      </c>
      <c r="W59" s="1342" t="s">
        <v>268</v>
      </c>
      <c r="X59" s="101" t="s">
        <v>268</v>
      </c>
      <c r="Y59" s="1322">
        <v>14046.124092570391</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v>
      </c>
      <c r="G60" s="1318">
        <v>8391.3572318231345</v>
      </c>
      <c r="H60" s="1318">
        <v>3369.5481730914207</v>
      </c>
      <c r="I60" s="1318">
        <v>1.7012548262548264</v>
      </c>
      <c r="J60" s="1318">
        <v>713.58536164336272</v>
      </c>
      <c r="K60" s="1318">
        <v>6749.3074168337125</v>
      </c>
      <c r="L60" s="1342" t="s">
        <v>268</v>
      </c>
      <c r="M60" s="1343">
        <v>0</v>
      </c>
      <c r="N60" s="1342" t="s">
        <v>268</v>
      </c>
      <c r="O60" s="1342" t="s">
        <v>268</v>
      </c>
      <c r="P60" s="1342" t="s">
        <v>268</v>
      </c>
      <c r="Q60" s="1318">
        <v>58.931044032124063</v>
      </c>
      <c r="R60" s="1318">
        <v>3200.2806925295577</v>
      </c>
      <c r="S60" s="1318">
        <v>218.11539774667125</v>
      </c>
      <c r="T60" s="1319" t="s">
        <v>268</v>
      </c>
      <c r="U60" s="1318">
        <v>0.80331061343719568</v>
      </c>
      <c r="V60" s="1342" t="s">
        <v>268</v>
      </c>
      <c r="W60" s="1342" t="s">
        <v>268</v>
      </c>
      <c r="X60" s="101" t="s">
        <v>268</v>
      </c>
      <c r="Y60" s="1322">
        <v>22703.629883139682</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v>0</v>
      </c>
      <c r="G61" s="1318">
        <v>905.61264206756971</v>
      </c>
      <c r="H61" s="1318">
        <v>94.868573151731425</v>
      </c>
      <c r="I61" s="1318">
        <v>0</v>
      </c>
      <c r="J61" s="1318">
        <v>26.204039357845677</v>
      </c>
      <c r="K61" s="1318">
        <v>2112.8938714835922</v>
      </c>
      <c r="L61" s="1342" t="s">
        <v>268</v>
      </c>
      <c r="M61" s="1343">
        <v>0</v>
      </c>
      <c r="N61" s="1342" t="s">
        <v>268</v>
      </c>
      <c r="O61" s="1342" t="s">
        <v>268</v>
      </c>
      <c r="P61" s="1342" t="s">
        <v>268</v>
      </c>
      <c r="Q61" s="1318">
        <v>1764.7743007477154</v>
      </c>
      <c r="R61" s="1318">
        <v>904.12223657044763</v>
      </c>
      <c r="S61" s="1318">
        <v>70.983270740867184</v>
      </c>
      <c r="T61" s="1319" t="s">
        <v>268</v>
      </c>
      <c r="U61" s="1318">
        <v>0.81791626095423564</v>
      </c>
      <c r="V61" s="1342" t="s">
        <v>268</v>
      </c>
      <c r="W61" s="1342" t="s">
        <v>268</v>
      </c>
      <c r="X61" s="101" t="s">
        <v>268</v>
      </c>
      <c r="Y61" s="1322">
        <v>5880.2768503807238</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v>0</v>
      </c>
      <c r="G62" s="1318">
        <v>0</v>
      </c>
      <c r="H62" s="1318">
        <v>0</v>
      </c>
      <c r="I62" s="1318">
        <v>0</v>
      </c>
      <c r="J62" s="1318">
        <v>0</v>
      </c>
      <c r="K62" s="1318">
        <v>438.87672019640081</v>
      </c>
      <c r="L62" s="1342" t="s">
        <v>268</v>
      </c>
      <c r="M62" s="1343">
        <v>0</v>
      </c>
      <c r="N62" s="1342" t="s">
        <v>268</v>
      </c>
      <c r="O62" s="1342" t="s">
        <v>268</v>
      </c>
      <c r="P62" s="1342" t="s">
        <v>268</v>
      </c>
      <c r="Q62" s="1318">
        <v>0</v>
      </c>
      <c r="R62" s="1318">
        <v>92.932425013338687</v>
      </c>
      <c r="S62" s="1318">
        <v>25.479685899624446</v>
      </c>
      <c r="T62" s="1319" t="s">
        <v>268</v>
      </c>
      <c r="U62" s="1318">
        <v>1.4605647517039922E-2</v>
      </c>
      <c r="V62" s="1342" t="s">
        <v>268</v>
      </c>
      <c r="W62" s="1342" t="s">
        <v>268</v>
      </c>
      <c r="X62" s="101" t="s">
        <v>268</v>
      </c>
      <c r="Y62" s="1322">
        <v>557.30343675688096</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v>0</v>
      </c>
      <c r="G63" s="1318">
        <v>0.51572473921843376</v>
      </c>
      <c r="H63" s="1318">
        <v>0.77398602804442884</v>
      </c>
      <c r="I63" s="1318">
        <v>0</v>
      </c>
      <c r="J63" s="1318">
        <v>0</v>
      </c>
      <c r="K63" s="1318">
        <v>246.87352192616953</v>
      </c>
      <c r="L63" s="1342" t="s">
        <v>268</v>
      </c>
      <c r="M63" s="1343">
        <v>0</v>
      </c>
      <c r="N63" s="1342" t="s">
        <v>268</v>
      </c>
      <c r="O63" s="1342" t="s">
        <v>268</v>
      </c>
      <c r="P63" s="1342" t="s">
        <v>268</v>
      </c>
      <c r="Q63" s="1318">
        <v>0</v>
      </c>
      <c r="R63" s="1318">
        <v>26.777139410623015</v>
      </c>
      <c r="S63" s="1318">
        <v>32.908842608398771</v>
      </c>
      <c r="T63" s="1319" t="s">
        <v>268</v>
      </c>
      <c r="U63" s="1318">
        <v>2.1616358325219087</v>
      </c>
      <c r="V63" s="1342" t="s">
        <v>268</v>
      </c>
      <c r="W63" s="1342" t="s">
        <v>268</v>
      </c>
      <c r="X63" s="101" t="s">
        <v>268</v>
      </c>
      <c r="Y63" s="1322">
        <v>310.01085054497611</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4943.737350147906</v>
      </c>
      <c r="H64" s="1318">
        <v>2818.5806905563654</v>
      </c>
      <c r="I64" s="1318">
        <v>0</v>
      </c>
      <c r="J64" s="1318">
        <v>7.690315898498187</v>
      </c>
      <c r="K64" s="1318">
        <v>1713.6027838464831</v>
      </c>
      <c r="L64" s="1342" t="s">
        <v>268</v>
      </c>
      <c r="M64" s="1343">
        <v>0</v>
      </c>
      <c r="N64" s="1342" t="s">
        <v>268</v>
      </c>
      <c r="O64" s="1342" t="s">
        <v>268</v>
      </c>
      <c r="P64" s="1342" t="s">
        <v>268</v>
      </c>
      <c r="Q64" s="1318">
        <v>11.575740792024369</v>
      </c>
      <c r="R64" s="1318">
        <v>565.320167332957</v>
      </c>
      <c r="S64" s="1318">
        <v>60.071696824854904</v>
      </c>
      <c r="T64" s="1319" t="s">
        <v>268</v>
      </c>
      <c r="U64" s="1318">
        <v>61.226874391431352</v>
      </c>
      <c r="V64" s="1342" t="s">
        <v>268</v>
      </c>
      <c r="W64" s="1342" t="s">
        <v>268</v>
      </c>
      <c r="X64" s="101" t="s">
        <v>268</v>
      </c>
      <c r="Y64" s="1322">
        <v>10181.805619790519</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v>
      </c>
      <c r="G65" s="1318">
        <v>3448.6513311536669</v>
      </c>
      <c r="H65" s="1318">
        <v>459.74770065839067</v>
      </c>
      <c r="I65" s="1318">
        <v>97.888513513513516</v>
      </c>
      <c r="J65" s="1318">
        <v>244.85586052131885</v>
      </c>
      <c r="K65" s="1318">
        <v>13000.316730106533</v>
      </c>
      <c r="L65" s="1342" t="s">
        <v>268</v>
      </c>
      <c r="M65" s="1343">
        <v>0</v>
      </c>
      <c r="N65" s="1342" t="s">
        <v>268</v>
      </c>
      <c r="O65" s="1342" t="s">
        <v>268</v>
      </c>
      <c r="P65" s="1342" t="s">
        <v>268</v>
      </c>
      <c r="Q65" s="1318">
        <v>64.19274439213514</v>
      </c>
      <c r="R65" s="1318">
        <v>4071.7003162623819</v>
      </c>
      <c r="S65" s="1318">
        <v>884.82417207237961</v>
      </c>
      <c r="T65" s="1319" t="s">
        <v>268</v>
      </c>
      <c r="U65" s="1318">
        <v>222.51703992210321</v>
      </c>
      <c r="V65" s="1342" t="s">
        <v>268</v>
      </c>
      <c r="W65" s="1342" t="s">
        <v>268</v>
      </c>
      <c r="X65" s="101" t="s">
        <v>268</v>
      </c>
      <c r="Y65" s="1322">
        <v>22494.694408602416</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v>0</v>
      </c>
      <c r="G66" s="1327">
        <v>6.2549841256656773</v>
      </c>
      <c r="H66" s="1327">
        <v>2.7556875549932291</v>
      </c>
      <c r="I66" s="1327">
        <v>1.4493450388024514E-3</v>
      </c>
      <c r="J66" s="1327">
        <v>0</v>
      </c>
      <c r="K66" s="1327">
        <v>68.181172248495898</v>
      </c>
      <c r="L66" s="1342">
        <v>0</v>
      </c>
      <c r="M66" s="1345">
        <v>12.287547238967184</v>
      </c>
      <c r="N66" s="1342">
        <v>0</v>
      </c>
      <c r="O66" s="1342">
        <v>0</v>
      </c>
      <c r="P66" s="1342">
        <v>0</v>
      </c>
      <c r="Q66" s="1327">
        <v>0</v>
      </c>
      <c r="R66" s="1327">
        <v>8.3787184492765352</v>
      </c>
      <c r="S66" s="1327">
        <v>58.915539598856249</v>
      </c>
      <c r="T66" s="1327">
        <v>0</v>
      </c>
      <c r="U66" s="1327">
        <v>6.0478217492987163</v>
      </c>
      <c r="V66" s="1342">
        <v>0</v>
      </c>
      <c r="W66" s="1342">
        <v>0</v>
      </c>
      <c r="X66" s="65">
        <v>0</v>
      </c>
      <c r="Y66" s="1329">
        <v>162.82292031059228</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v>0</v>
      </c>
      <c r="G67" s="1348">
        <v>6.2549841256656773</v>
      </c>
      <c r="H67" s="1318">
        <v>2.7556875549932291</v>
      </c>
      <c r="I67" s="1318">
        <v>1.4493450388024514E-3</v>
      </c>
      <c r="J67" s="1318">
        <v>0</v>
      </c>
      <c r="K67" s="1318">
        <v>68.181172248495898</v>
      </c>
      <c r="L67" s="1342">
        <v>0</v>
      </c>
      <c r="M67" s="1343">
        <v>12.287547238967184</v>
      </c>
      <c r="N67" s="1342">
        <v>0</v>
      </c>
      <c r="O67" s="1342">
        <v>0</v>
      </c>
      <c r="P67" s="1342">
        <v>0</v>
      </c>
      <c r="Q67" s="1318">
        <v>0</v>
      </c>
      <c r="R67" s="1318">
        <v>8.3787184492765352</v>
      </c>
      <c r="S67" s="1318">
        <v>58.915539598856249</v>
      </c>
      <c r="T67" s="1318">
        <v>0</v>
      </c>
      <c r="U67" s="1318">
        <v>6.0478217492987163</v>
      </c>
      <c r="V67" s="1342">
        <v>0</v>
      </c>
      <c r="W67" s="1342">
        <v>0</v>
      </c>
      <c r="X67" s="48">
        <v>0</v>
      </c>
      <c r="Y67" s="1322">
        <v>162.82292031059228</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4.2846293679544997E-2</v>
      </c>
      <c r="G68" s="1327">
        <v>7.3303557103946995</v>
      </c>
      <c r="H68" s="1327">
        <v>4.4070232691349531</v>
      </c>
      <c r="I68" s="1327">
        <v>34.954235228266789</v>
      </c>
      <c r="J68" s="1327">
        <v>15.812166478943038</v>
      </c>
      <c r="K68" s="1327">
        <v>18.779492618764177</v>
      </c>
      <c r="L68" s="1349">
        <v>0</v>
      </c>
      <c r="M68" s="1350">
        <v>1.2240440898619016</v>
      </c>
      <c r="N68" s="1349">
        <v>0</v>
      </c>
      <c r="O68" s="1349">
        <v>0</v>
      </c>
      <c r="P68" s="1342">
        <v>0</v>
      </c>
      <c r="Q68" s="1327">
        <v>0</v>
      </c>
      <c r="R68" s="1327">
        <v>21.037887182747305</v>
      </c>
      <c r="S68" s="1327">
        <v>4.3442027795485689</v>
      </c>
      <c r="T68" s="1327">
        <v>0</v>
      </c>
      <c r="U68" s="1327">
        <v>11.496359360413917</v>
      </c>
      <c r="V68" s="1349">
        <v>0</v>
      </c>
      <c r="W68" s="1349">
        <v>0</v>
      </c>
      <c r="X68" s="65">
        <v>2.5707776207727E-2</v>
      </c>
      <c r="Y68" s="1329">
        <v>119.45432078796262</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4.2846293679544997E-2</v>
      </c>
      <c r="G69" s="1318">
        <v>7.3303557103946995</v>
      </c>
      <c r="H69" s="1318">
        <v>4.4070232691349531</v>
      </c>
      <c r="I69" s="1318">
        <v>0.44639322574355339</v>
      </c>
      <c r="J69" s="1318">
        <v>0.83686736160279696</v>
      </c>
      <c r="K69" s="1318">
        <v>18.28155412171342</v>
      </c>
      <c r="L69" s="1342">
        <v>0</v>
      </c>
      <c r="M69" s="1343">
        <v>1.2240440898619016</v>
      </c>
      <c r="N69" s="1342">
        <v>0</v>
      </c>
      <c r="O69" s="1342">
        <v>0</v>
      </c>
      <c r="P69" s="1342">
        <v>0</v>
      </c>
      <c r="Q69" s="1318">
        <v>0</v>
      </c>
      <c r="R69" s="1318">
        <v>21.037887182747305</v>
      </c>
      <c r="S69" s="1318">
        <v>4.3240748335784129</v>
      </c>
      <c r="T69" s="1318">
        <v>0</v>
      </c>
      <c r="U69" s="1318">
        <v>11.496359360413917</v>
      </c>
      <c r="V69" s="1342">
        <v>0</v>
      </c>
      <c r="W69" s="1342">
        <v>0</v>
      </c>
      <c r="X69" s="48">
        <v>2.5707776207727E-2</v>
      </c>
      <c r="Y69" s="1322">
        <v>69.453113225078226</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1299</v>
      </c>
      <c r="E70" s="76" t="s">
        <v>170</v>
      </c>
      <c r="F70" s="1317">
        <v>0</v>
      </c>
      <c r="G70" s="1318">
        <v>0</v>
      </c>
      <c r="H70" s="1318">
        <v>0</v>
      </c>
      <c r="I70" s="1318">
        <v>34.507842002523233</v>
      </c>
      <c r="J70" s="1318">
        <v>14.97529911734024</v>
      </c>
      <c r="K70" s="1318">
        <v>0.49793849705075888</v>
      </c>
      <c r="L70" s="1342">
        <v>0</v>
      </c>
      <c r="M70" s="1343">
        <v>0</v>
      </c>
      <c r="N70" s="1342">
        <v>0</v>
      </c>
      <c r="O70" s="1342">
        <v>0</v>
      </c>
      <c r="P70" s="1342">
        <v>0</v>
      </c>
      <c r="Q70" s="1318">
        <v>0</v>
      </c>
      <c r="R70" s="1318">
        <v>0</v>
      </c>
      <c r="S70" s="1318">
        <v>2.0127945970155638E-2</v>
      </c>
      <c r="T70" s="1318">
        <v>0</v>
      </c>
      <c r="U70" s="1318">
        <v>0</v>
      </c>
      <c r="V70" s="1342">
        <v>0</v>
      </c>
      <c r="W70" s="1342">
        <v>0</v>
      </c>
      <c r="X70" s="48">
        <v>0</v>
      </c>
      <c r="Y70" s="1322">
        <v>50.001207562884389</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0.15894652000970005</v>
      </c>
      <c r="G71" s="1327">
        <v>1007.5114813409502</v>
      </c>
      <c r="H71" s="1327">
        <v>144.76363097169943</v>
      </c>
      <c r="I71" s="1327">
        <v>0</v>
      </c>
      <c r="J71" s="1327">
        <v>0</v>
      </c>
      <c r="K71" s="1327">
        <v>215.63561948035428</v>
      </c>
      <c r="L71" s="1342">
        <v>0</v>
      </c>
      <c r="M71" s="1345">
        <v>0</v>
      </c>
      <c r="N71" s="1342">
        <v>0</v>
      </c>
      <c r="O71" s="1342">
        <v>0</v>
      </c>
      <c r="P71" s="1342">
        <v>0</v>
      </c>
      <c r="Q71" s="1327">
        <v>0.22758295703427528</v>
      </c>
      <c r="R71" s="1327">
        <v>15.789346522557342</v>
      </c>
      <c r="S71" s="1327">
        <v>17.84749927950449</v>
      </c>
      <c r="T71" s="1327">
        <v>0</v>
      </c>
      <c r="U71" s="1327">
        <v>0</v>
      </c>
      <c r="V71" s="1342">
        <v>0</v>
      </c>
      <c r="W71" s="1342">
        <v>0</v>
      </c>
      <c r="X71" s="65">
        <v>0</v>
      </c>
      <c r="Y71" s="1329">
        <v>1401.9341070721098</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0.15894652000970005</v>
      </c>
      <c r="G72" s="1318">
        <v>959.71927656756156</v>
      </c>
      <c r="H72" s="1318">
        <v>138.79380001340269</v>
      </c>
      <c r="I72" s="1319">
        <v>0</v>
      </c>
      <c r="J72" s="1318">
        <v>0</v>
      </c>
      <c r="K72" s="1318">
        <v>198.94945099858083</v>
      </c>
      <c r="L72" s="1342">
        <v>0</v>
      </c>
      <c r="M72" s="1343">
        <v>0</v>
      </c>
      <c r="N72" s="1342">
        <v>0</v>
      </c>
      <c r="O72" s="1342">
        <v>0</v>
      </c>
      <c r="P72" s="1342">
        <v>0</v>
      </c>
      <c r="Q72" s="1318">
        <v>0</v>
      </c>
      <c r="R72" s="1318">
        <v>10.580179736533681</v>
      </c>
      <c r="S72" s="1318">
        <v>12.169607186832177</v>
      </c>
      <c r="T72" s="1319">
        <v>0</v>
      </c>
      <c r="U72" s="1318">
        <v>0</v>
      </c>
      <c r="V72" s="1342">
        <v>0</v>
      </c>
      <c r="W72" s="1342">
        <v>0</v>
      </c>
      <c r="X72" s="48">
        <v>0</v>
      </c>
      <c r="Y72" s="1322">
        <v>1320.3712610229206</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1300</v>
      </c>
      <c r="E73" s="74"/>
      <c r="F73" s="1317">
        <v>0</v>
      </c>
      <c r="G73" s="1318">
        <v>47.792204773388626</v>
      </c>
      <c r="H73" s="1318">
        <v>5.9698309582967406</v>
      </c>
      <c r="I73" s="1319">
        <v>0</v>
      </c>
      <c r="J73" s="1318">
        <v>0</v>
      </c>
      <c r="K73" s="1318">
        <v>16.686168481773453</v>
      </c>
      <c r="L73" s="1342">
        <v>0</v>
      </c>
      <c r="M73" s="1343">
        <v>0</v>
      </c>
      <c r="N73" s="1342">
        <v>0</v>
      </c>
      <c r="O73" s="1342">
        <v>0</v>
      </c>
      <c r="P73" s="1342">
        <v>0</v>
      </c>
      <c r="Q73" s="1318">
        <v>0.22758295703427528</v>
      </c>
      <c r="R73" s="1318">
        <v>5.2091667860236592</v>
      </c>
      <c r="S73" s="1318">
        <v>5.6778920926723124</v>
      </c>
      <c r="T73" s="1319">
        <v>0</v>
      </c>
      <c r="U73" s="1318">
        <v>0</v>
      </c>
      <c r="V73" s="1342">
        <v>0</v>
      </c>
      <c r="W73" s="1342">
        <v>0</v>
      </c>
      <c r="X73" s="48">
        <v>0</v>
      </c>
      <c r="Y73" s="1322">
        <v>81.562846049189062</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v>5.7717528094849091E-2</v>
      </c>
      <c r="G74" s="1327">
        <v>606.23412893085492</v>
      </c>
      <c r="H74" s="1327">
        <v>13.805853036596812</v>
      </c>
      <c r="I74" s="1327">
        <v>5.7717528094849091E-2</v>
      </c>
      <c r="J74" s="1327">
        <v>0</v>
      </c>
      <c r="K74" s="1327">
        <v>68.564064887800171</v>
      </c>
      <c r="L74" s="1342">
        <v>0</v>
      </c>
      <c r="M74" s="1345">
        <v>0</v>
      </c>
      <c r="N74" s="1342">
        <v>0</v>
      </c>
      <c r="O74" s="1342">
        <v>0</v>
      </c>
      <c r="P74" s="1342">
        <v>0</v>
      </c>
      <c r="Q74" s="1327">
        <v>1.9239176031616362E-2</v>
      </c>
      <c r="R74" s="1327">
        <v>15.092473501711748</v>
      </c>
      <c r="S74" s="1327">
        <v>3.59772591791226</v>
      </c>
      <c r="T74" s="1327">
        <v>0</v>
      </c>
      <c r="U74" s="1327">
        <v>0.25010928841101276</v>
      </c>
      <c r="V74" s="1342">
        <v>0</v>
      </c>
      <c r="W74" s="1342">
        <v>0</v>
      </c>
      <c r="X74" s="65">
        <v>0</v>
      </c>
      <c r="Y74" s="1329">
        <v>707.67902979550831</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1301</v>
      </c>
      <c r="E75" s="74" t="s">
        <v>181</v>
      </c>
      <c r="F75" s="1317">
        <v>5.7717528094849091E-2</v>
      </c>
      <c r="G75" s="1318">
        <v>606.23412893085492</v>
      </c>
      <c r="H75" s="1318">
        <v>13.805853036596812</v>
      </c>
      <c r="I75" s="1318">
        <v>5.7717528094849091E-2</v>
      </c>
      <c r="J75" s="1318">
        <v>0</v>
      </c>
      <c r="K75" s="1318">
        <v>68.564064887800171</v>
      </c>
      <c r="L75" s="1342">
        <v>0</v>
      </c>
      <c r="M75" s="1343">
        <v>0</v>
      </c>
      <c r="N75" s="1342">
        <v>0</v>
      </c>
      <c r="O75" s="1342">
        <v>0</v>
      </c>
      <c r="P75" s="1342">
        <v>0</v>
      </c>
      <c r="Q75" s="1318">
        <v>1.9239176031616362E-2</v>
      </c>
      <c r="R75" s="1318">
        <v>15.092473501711748</v>
      </c>
      <c r="S75" s="1318">
        <v>3.59772591791226</v>
      </c>
      <c r="T75" s="1318">
        <v>0</v>
      </c>
      <c r="U75" s="1318">
        <v>0.25010928841101276</v>
      </c>
      <c r="V75" s="1342">
        <v>0</v>
      </c>
      <c r="W75" s="1342">
        <v>0</v>
      </c>
      <c r="X75" s="48">
        <v>0</v>
      </c>
      <c r="Y75" s="1322">
        <v>707.67902979550831</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1302</v>
      </c>
      <c r="E76" s="29" t="s">
        <v>184</v>
      </c>
      <c r="F76" s="1326">
        <v>0.11968129148726206</v>
      </c>
      <c r="G76" s="1327">
        <v>65.081879831926557</v>
      </c>
      <c r="H76" s="1327">
        <v>10.834111326075782</v>
      </c>
      <c r="I76" s="1327">
        <v>4.8646752741278743</v>
      </c>
      <c r="J76" s="1327">
        <v>1.8896940755328371</v>
      </c>
      <c r="K76" s="1327">
        <v>144.97178979607909</v>
      </c>
      <c r="L76" s="1342">
        <v>0</v>
      </c>
      <c r="M76" s="1345">
        <v>5.4814141446697588</v>
      </c>
      <c r="N76" s="1342">
        <v>0</v>
      </c>
      <c r="O76" s="1342">
        <v>0</v>
      </c>
      <c r="P76" s="1342">
        <v>0</v>
      </c>
      <c r="Q76" s="1327">
        <v>3.8365410124230934E-2</v>
      </c>
      <c r="R76" s="1327">
        <v>125.66337815419163</v>
      </c>
      <c r="S76" s="1327">
        <v>74.219832576134721</v>
      </c>
      <c r="T76" s="1327">
        <v>0.13397682268638081</v>
      </c>
      <c r="U76" s="1327">
        <v>90.850401856527469</v>
      </c>
      <c r="V76" s="1342">
        <v>0</v>
      </c>
      <c r="W76" s="1342">
        <v>0</v>
      </c>
      <c r="X76" s="65">
        <v>0</v>
      </c>
      <c r="Y76" s="1329">
        <v>524.14920055956361</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1326</v>
      </c>
      <c r="E77" s="29" t="s">
        <v>187</v>
      </c>
      <c r="F77" s="1326">
        <v>0</v>
      </c>
      <c r="G77" s="1327">
        <v>100</v>
      </c>
      <c r="H77" s="1327">
        <v>0</v>
      </c>
      <c r="I77" s="1327">
        <v>0</v>
      </c>
      <c r="J77" s="1327">
        <v>0</v>
      </c>
      <c r="K77" s="1327">
        <v>2800.0000000000005</v>
      </c>
      <c r="L77" s="1342">
        <v>0</v>
      </c>
      <c r="M77" s="1345">
        <v>0</v>
      </c>
      <c r="N77" s="1342">
        <v>0</v>
      </c>
      <c r="O77" s="1342">
        <v>0</v>
      </c>
      <c r="P77" s="1342">
        <v>0</v>
      </c>
      <c r="Q77" s="1327">
        <v>0</v>
      </c>
      <c r="R77" s="1327">
        <v>0</v>
      </c>
      <c r="S77" s="1327">
        <v>100.00000000000001</v>
      </c>
      <c r="T77" s="1327">
        <v>0</v>
      </c>
      <c r="U77" s="1327">
        <v>0</v>
      </c>
      <c r="V77" s="1342">
        <v>0</v>
      </c>
      <c r="W77" s="1342">
        <v>0</v>
      </c>
      <c r="X77" s="65">
        <v>0</v>
      </c>
      <c r="Y77" s="1329">
        <v>3000.0000000000005</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0</v>
      </c>
      <c r="G78" s="1318">
        <v>65.837451013801328</v>
      </c>
      <c r="H78" s="1318">
        <v>0</v>
      </c>
      <c r="I78" s="1318">
        <v>0</v>
      </c>
      <c r="J78" s="1318">
        <v>0</v>
      </c>
      <c r="K78" s="1318">
        <v>2222.8215266510192</v>
      </c>
      <c r="L78" s="1342" t="s">
        <v>268</v>
      </c>
      <c r="M78" s="1343">
        <v>0</v>
      </c>
      <c r="N78" s="1342" t="s">
        <v>268</v>
      </c>
      <c r="O78" s="1342" t="s">
        <v>268</v>
      </c>
      <c r="P78" s="1342" t="s">
        <v>268</v>
      </c>
      <c r="Q78" s="1318">
        <v>0</v>
      </c>
      <c r="R78" s="1318">
        <v>0</v>
      </c>
      <c r="S78" s="1318">
        <v>80.975572635263688</v>
      </c>
      <c r="T78" s="1318" t="s">
        <v>268</v>
      </c>
      <c r="U78" s="1318">
        <v>0</v>
      </c>
      <c r="V78" s="1342" t="s">
        <v>268</v>
      </c>
      <c r="W78" s="1342" t="s">
        <v>268</v>
      </c>
      <c r="X78" s="48">
        <v>0</v>
      </c>
      <c r="Y78" s="1322">
        <v>2369.6345503000844</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1303</v>
      </c>
      <c r="E79" s="74"/>
      <c r="F79" s="1317">
        <v>0</v>
      </c>
      <c r="G79" s="1318">
        <v>34.162548986198672</v>
      </c>
      <c r="H79" s="1318">
        <v>0</v>
      </c>
      <c r="I79" s="1318">
        <v>0</v>
      </c>
      <c r="J79" s="1318">
        <v>0</v>
      </c>
      <c r="K79" s="1318">
        <v>577.17847334898113</v>
      </c>
      <c r="L79" s="1342" t="s">
        <v>268</v>
      </c>
      <c r="M79" s="1343">
        <v>0</v>
      </c>
      <c r="N79" s="1342" t="s">
        <v>268</v>
      </c>
      <c r="O79" s="1342" t="s">
        <v>268</v>
      </c>
      <c r="P79" s="1342" t="s">
        <v>268</v>
      </c>
      <c r="Q79" s="1318">
        <v>0</v>
      </c>
      <c r="R79" s="1318">
        <v>0</v>
      </c>
      <c r="S79" s="1318">
        <v>19.024427364736322</v>
      </c>
      <c r="T79" s="1318" t="s">
        <v>268</v>
      </c>
      <c r="U79" s="1318">
        <v>0</v>
      </c>
      <c r="V79" s="1342" t="s">
        <v>268</v>
      </c>
      <c r="W79" s="1342" t="s">
        <v>268</v>
      </c>
      <c r="X79" s="48">
        <v>0</v>
      </c>
      <c r="Y79" s="1322">
        <v>630.3654496999161</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1304</v>
      </c>
      <c r="E80" s="29" t="s">
        <v>193</v>
      </c>
      <c r="F80" s="1326">
        <v>6.2698023392165153E-2</v>
      </c>
      <c r="G80" s="1327">
        <v>15.331411558428645</v>
      </c>
      <c r="H80" s="1327">
        <v>5.5888031439072936</v>
      </c>
      <c r="I80" s="1327">
        <v>2.5213433729948602</v>
      </c>
      <c r="J80" s="1327">
        <v>0.5827572865896492</v>
      </c>
      <c r="K80" s="1327">
        <v>43.605539786076534</v>
      </c>
      <c r="L80" s="1342">
        <v>0</v>
      </c>
      <c r="M80" s="1345">
        <v>0.38872774503142388</v>
      </c>
      <c r="N80" s="1342">
        <v>0</v>
      </c>
      <c r="O80" s="1342">
        <v>0</v>
      </c>
      <c r="P80" s="1342">
        <v>0</v>
      </c>
      <c r="Q80" s="1327">
        <v>0</v>
      </c>
      <c r="R80" s="1327">
        <v>4.8129455686192957</v>
      </c>
      <c r="S80" s="1327">
        <v>0.93801695251063621</v>
      </c>
      <c r="T80" s="1327">
        <v>0</v>
      </c>
      <c r="U80" s="1327">
        <v>0</v>
      </c>
      <c r="V80" s="1342">
        <v>0</v>
      </c>
      <c r="W80" s="1342">
        <v>0</v>
      </c>
      <c r="X80" s="65">
        <v>0</v>
      </c>
      <c r="Y80" s="1329">
        <v>73.832243437550503</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v>0</v>
      </c>
      <c r="G81" s="1327">
        <v>700</v>
      </c>
      <c r="H81" s="1327">
        <v>2500</v>
      </c>
      <c r="I81" s="1327">
        <v>0</v>
      </c>
      <c r="J81" s="1327">
        <v>0</v>
      </c>
      <c r="K81" s="1327">
        <v>1300</v>
      </c>
      <c r="L81" s="1342">
        <v>0</v>
      </c>
      <c r="M81" s="1345">
        <v>0</v>
      </c>
      <c r="N81" s="1342">
        <v>0</v>
      </c>
      <c r="O81" s="1342">
        <v>0</v>
      </c>
      <c r="P81" s="1345">
        <v>0</v>
      </c>
      <c r="Q81" s="1327">
        <v>0</v>
      </c>
      <c r="R81" s="1327">
        <v>600</v>
      </c>
      <c r="S81" s="1327">
        <v>300</v>
      </c>
      <c r="T81" s="1327">
        <v>0</v>
      </c>
      <c r="U81" s="1327">
        <v>0</v>
      </c>
      <c r="V81" s="1342">
        <v>0</v>
      </c>
      <c r="W81" s="1342">
        <v>0</v>
      </c>
      <c r="X81" s="65">
        <v>0</v>
      </c>
      <c r="Y81" s="1329">
        <v>5400</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1305</v>
      </c>
      <c r="E82" s="74" t="s">
        <v>198</v>
      </c>
      <c r="F82" s="1317" t="s">
        <v>268</v>
      </c>
      <c r="G82" s="1318">
        <v>700</v>
      </c>
      <c r="H82" s="1318">
        <v>2500</v>
      </c>
      <c r="I82" s="1318" t="s">
        <v>268</v>
      </c>
      <c r="J82" s="1318" t="s">
        <v>268</v>
      </c>
      <c r="K82" s="1318">
        <v>1300</v>
      </c>
      <c r="L82" s="1342" t="s">
        <v>268</v>
      </c>
      <c r="M82" s="1343" t="s">
        <v>268</v>
      </c>
      <c r="N82" s="1342" t="s">
        <v>268</v>
      </c>
      <c r="O82" s="1342" t="s">
        <v>268</v>
      </c>
      <c r="P82" s="1342" t="s">
        <v>268</v>
      </c>
      <c r="Q82" s="1318" t="s">
        <v>268</v>
      </c>
      <c r="R82" s="1318">
        <v>600</v>
      </c>
      <c r="S82" s="1318">
        <v>300</v>
      </c>
      <c r="T82" s="1319" t="s">
        <v>268</v>
      </c>
      <c r="U82" s="1318" t="s">
        <v>268</v>
      </c>
      <c r="V82" s="1342" t="s">
        <v>268</v>
      </c>
      <c r="W82" s="1342" t="s">
        <v>268</v>
      </c>
      <c r="X82" s="48" t="s">
        <v>268</v>
      </c>
      <c r="Y82" s="1322">
        <v>5400</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1306</v>
      </c>
      <c r="E83" s="74" t="s">
        <v>200</v>
      </c>
      <c r="F83" s="1317" t="s">
        <v>268</v>
      </c>
      <c r="G83" s="1318">
        <v>0</v>
      </c>
      <c r="H83" s="1318">
        <v>0</v>
      </c>
      <c r="I83" s="1318" t="s">
        <v>268</v>
      </c>
      <c r="J83" s="1318" t="s">
        <v>268</v>
      </c>
      <c r="K83" s="1318">
        <v>0</v>
      </c>
      <c r="L83" s="1342" t="s">
        <v>268</v>
      </c>
      <c r="M83" s="1343" t="s">
        <v>268</v>
      </c>
      <c r="N83" s="1342" t="s">
        <v>268</v>
      </c>
      <c r="O83" s="1342" t="s">
        <v>268</v>
      </c>
      <c r="P83" s="1343" t="s">
        <v>268</v>
      </c>
      <c r="Q83" s="1318" t="s">
        <v>268</v>
      </c>
      <c r="R83" s="1318">
        <v>0</v>
      </c>
      <c r="S83" s="1318">
        <v>0</v>
      </c>
      <c r="T83" s="1319" t="s">
        <v>268</v>
      </c>
      <c r="U83" s="1318" t="s">
        <v>268</v>
      </c>
      <c r="V83" s="1342" t="s">
        <v>268</v>
      </c>
      <c r="W83" s="1342" t="s">
        <v>268</v>
      </c>
      <c r="X83" s="48" t="s">
        <v>268</v>
      </c>
      <c r="Y83" s="1322">
        <v>0</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1307</v>
      </c>
      <c r="E84" s="74"/>
      <c r="F84" s="1317" t="s">
        <v>268</v>
      </c>
      <c r="G84" s="1318">
        <v>0</v>
      </c>
      <c r="H84" s="1318">
        <v>0</v>
      </c>
      <c r="I84" s="1318" t="s">
        <v>268</v>
      </c>
      <c r="J84" s="1318" t="s">
        <v>268</v>
      </c>
      <c r="K84" s="1318">
        <v>0</v>
      </c>
      <c r="L84" s="1342" t="s">
        <v>268</v>
      </c>
      <c r="M84" s="1343" t="s">
        <v>268</v>
      </c>
      <c r="N84" s="1342" t="s">
        <v>268</v>
      </c>
      <c r="O84" s="1342" t="s">
        <v>268</v>
      </c>
      <c r="P84" s="1342" t="s">
        <v>268</v>
      </c>
      <c r="Q84" s="1318" t="s">
        <v>268</v>
      </c>
      <c r="R84" s="1318">
        <v>0</v>
      </c>
      <c r="S84" s="1318">
        <v>0</v>
      </c>
      <c r="T84" s="1319" t="s">
        <v>268</v>
      </c>
      <c r="U84" s="1318" t="s">
        <v>268</v>
      </c>
      <c r="V84" s="1342" t="s">
        <v>268</v>
      </c>
      <c r="W84" s="1342" t="s">
        <v>268</v>
      </c>
      <c r="X84" s="48" t="s">
        <v>268</v>
      </c>
      <c r="Y84" s="1322">
        <v>0</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1308</v>
      </c>
      <c r="E85" s="1356" t="s">
        <v>204</v>
      </c>
      <c r="F85" s="1357">
        <v>0.78779983980085433</v>
      </c>
      <c r="G85" s="1358">
        <v>328.89198405413237</v>
      </c>
      <c r="H85" s="1358">
        <v>6.0690608939663608</v>
      </c>
      <c r="I85" s="1358">
        <v>2.1964372434601089</v>
      </c>
      <c r="J85" s="1358">
        <v>1.7709620864277935</v>
      </c>
      <c r="K85" s="1358">
        <v>336.26759136723041</v>
      </c>
      <c r="L85" s="1359">
        <v>0</v>
      </c>
      <c r="M85" s="1360">
        <v>16.662381264172879</v>
      </c>
      <c r="N85" s="1359">
        <v>0</v>
      </c>
      <c r="O85" s="1359">
        <v>0</v>
      </c>
      <c r="P85" s="1359">
        <v>0</v>
      </c>
      <c r="Q85" s="1358">
        <v>9.9250373518217881E-3</v>
      </c>
      <c r="R85" s="1358">
        <v>46.498006054404051</v>
      </c>
      <c r="S85" s="1358">
        <v>32.735955653668213</v>
      </c>
      <c r="T85" s="1358">
        <v>0</v>
      </c>
      <c r="U85" s="1358">
        <v>1.0157136741067461</v>
      </c>
      <c r="V85" s="1359">
        <v>0</v>
      </c>
      <c r="W85" s="1359">
        <v>0</v>
      </c>
      <c r="X85" s="1361">
        <v>0</v>
      </c>
      <c r="Y85" s="1362">
        <v>772.90581716872157</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25601.229689496464</v>
      </c>
      <c r="G86" s="1363">
        <v>4308333.7175532011</v>
      </c>
      <c r="H86" s="1363">
        <v>383491.79073550343</v>
      </c>
      <c r="I86" s="1363">
        <v>69644.595857991997</v>
      </c>
      <c r="J86" s="1363">
        <v>173920.05557992749</v>
      </c>
      <c r="K86" s="1363">
        <v>131288.08040873319</v>
      </c>
      <c r="L86" s="1363">
        <v>6800</v>
      </c>
      <c r="M86" s="1363">
        <v>152019.05677879925</v>
      </c>
      <c r="N86" s="1363">
        <v>400</v>
      </c>
      <c r="O86" s="1363">
        <v>24900</v>
      </c>
      <c r="P86" s="1363">
        <v>0</v>
      </c>
      <c r="Q86" s="1363">
        <v>1900.2951125805421</v>
      </c>
      <c r="R86" s="1363">
        <v>42041.78782894434</v>
      </c>
      <c r="S86" s="1363">
        <v>277093.14213482093</v>
      </c>
      <c r="T86" s="1363">
        <v>93400.13397682269</v>
      </c>
      <c r="U86" s="1363">
        <v>1416210.3919921913</v>
      </c>
      <c r="V86" s="1363">
        <v>931543.875</v>
      </c>
      <c r="W86" s="1363">
        <v>608.4490615259142</v>
      </c>
      <c r="X86" s="123">
        <v>14807.415092707246</v>
      </c>
      <c r="Y86" s="124">
        <v>8054004.0168032469</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95" priority="3" stopIfTrue="1">
      <formula>#REF!=9</formula>
    </cfRule>
    <cfRule type="expression" dxfId="94" priority="4">
      <formula>#REF!=2</formula>
    </cfRule>
  </conditionalFormatting>
  <conditionalFormatting sqref="V77:W77 L77:P77">
    <cfRule type="expression" dxfId="93" priority="1" stopIfTrue="1">
      <formula>#REF!=9</formula>
    </cfRule>
    <cfRule type="expression" dxfId="92"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18.75" customHeight="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1223</v>
      </c>
      <c r="C2" s="1308">
        <v>25</v>
      </c>
      <c r="D2" s="8" t="s">
        <v>1327</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v>0</v>
      </c>
      <c r="G4" s="31">
        <v>184.16</v>
      </c>
      <c r="H4" s="31">
        <v>1.81</v>
      </c>
      <c r="I4" s="31">
        <v>0</v>
      </c>
      <c r="J4" s="31">
        <v>0</v>
      </c>
      <c r="K4" s="31">
        <v>97.094999999999985</v>
      </c>
      <c r="L4" s="32">
        <v>0</v>
      </c>
      <c r="M4" s="33">
        <v>0</v>
      </c>
      <c r="N4" s="32">
        <v>0</v>
      </c>
      <c r="O4" s="32">
        <v>0</v>
      </c>
      <c r="P4" s="32">
        <v>0</v>
      </c>
      <c r="Q4" s="31">
        <v>0</v>
      </c>
      <c r="R4" s="31">
        <v>6.5640000000000001</v>
      </c>
      <c r="S4" s="31">
        <v>0</v>
      </c>
      <c r="T4" s="31">
        <v>0</v>
      </c>
      <c r="U4" s="31">
        <v>0</v>
      </c>
      <c r="V4" s="33">
        <v>271607.70914999995</v>
      </c>
      <c r="W4" s="33">
        <v>237.23807048182132</v>
      </c>
      <c r="X4" s="34">
        <v>0</v>
      </c>
      <c r="Y4" s="35">
        <v>272134.57622048177</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t="s">
        <v>268</v>
      </c>
      <c r="G5" s="1318" t="s">
        <v>268</v>
      </c>
      <c r="H5" s="1318">
        <v>0</v>
      </c>
      <c r="I5" s="1319" t="s">
        <v>268</v>
      </c>
      <c r="J5" s="1318" t="s">
        <v>268</v>
      </c>
      <c r="K5" s="1318">
        <v>97.078047207490329</v>
      </c>
      <c r="L5" s="1320" t="s">
        <v>268</v>
      </c>
      <c r="M5" s="1321" t="s">
        <v>268</v>
      </c>
      <c r="N5" s="1320" t="s">
        <v>268</v>
      </c>
      <c r="O5" s="1320" t="s">
        <v>268</v>
      </c>
      <c r="P5" s="1320" t="s">
        <v>268</v>
      </c>
      <c r="Q5" s="1319" t="s">
        <v>268</v>
      </c>
      <c r="R5" s="1318">
        <v>0.35481081081081084</v>
      </c>
      <c r="S5" s="1318">
        <v>0</v>
      </c>
      <c r="T5" s="1318" t="s">
        <v>268</v>
      </c>
      <c r="U5" s="1318">
        <v>0</v>
      </c>
      <c r="V5" s="1320">
        <v>0</v>
      </c>
      <c r="W5" s="1320">
        <v>0</v>
      </c>
      <c r="X5" s="48" t="s">
        <v>268</v>
      </c>
      <c r="Y5" s="1322">
        <v>97.432858018301133</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t="s">
        <v>268</v>
      </c>
      <c r="G6" s="1318" t="s">
        <v>268</v>
      </c>
      <c r="H6" s="1318">
        <v>0</v>
      </c>
      <c r="I6" s="1319" t="s">
        <v>268</v>
      </c>
      <c r="J6" s="1318" t="s">
        <v>268</v>
      </c>
      <c r="K6" s="1318">
        <v>0</v>
      </c>
      <c r="L6" s="1320" t="s">
        <v>268</v>
      </c>
      <c r="M6" s="1321" t="s">
        <v>268</v>
      </c>
      <c r="N6" s="1320" t="s">
        <v>268</v>
      </c>
      <c r="O6" s="1320" t="s">
        <v>268</v>
      </c>
      <c r="P6" s="1320" t="s">
        <v>268</v>
      </c>
      <c r="Q6" s="1319" t="s">
        <v>268</v>
      </c>
      <c r="R6" s="1318">
        <v>0</v>
      </c>
      <c r="S6" s="1318">
        <v>0</v>
      </c>
      <c r="T6" s="1318" t="s">
        <v>268</v>
      </c>
      <c r="U6" s="1318">
        <v>0</v>
      </c>
      <c r="V6" s="1324">
        <v>271607.70914999995</v>
      </c>
      <c r="W6" s="1324">
        <v>237.23807048182132</v>
      </c>
      <c r="X6" s="48" t="s">
        <v>268</v>
      </c>
      <c r="Y6" s="1322">
        <v>271844.94722048176</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t="s">
        <v>268</v>
      </c>
      <c r="G7" s="1318">
        <v>184.16</v>
      </c>
      <c r="H7" s="1318">
        <v>1.81</v>
      </c>
      <c r="I7" s="1319" t="s">
        <v>268</v>
      </c>
      <c r="J7" s="1318" t="s">
        <v>268</v>
      </c>
      <c r="K7" s="1318">
        <v>1.6952792509657564E-2</v>
      </c>
      <c r="L7" s="1320" t="s">
        <v>268</v>
      </c>
      <c r="M7" s="1321" t="s">
        <v>268</v>
      </c>
      <c r="N7" s="1320" t="s">
        <v>268</v>
      </c>
      <c r="O7" s="1320" t="s">
        <v>268</v>
      </c>
      <c r="P7" s="1320" t="s">
        <v>268</v>
      </c>
      <c r="Q7" s="1319" t="s">
        <v>268</v>
      </c>
      <c r="R7" s="1318">
        <v>6.2091891891891891</v>
      </c>
      <c r="S7" s="1318">
        <v>0</v>
      </c>
      <c r="T7" s="1318" t="s">
        <v>268</v>
      </c>
      <c r="U7" s="1318">
        <v>0</v>
      </c>
      <c r="V7" s="1320">
        <v>0</v>
      </c>
      <c r="W7" s="1320">
        <v>0</v>
      </c>
      <c r="X7" s="48" t="s">
        <v>268</v>
      </c>
      <c r="Y7" s="1322">
        <v>192.19614198169887</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t="s">
        <v>268</v>
      </c>
      <c r="G8" s="1318" t="s">
        <v>268</v>
      </c>
      <c r="H8" s="1318">
        <v>0</v>
      </c>
      <c r="I8" s="1319" t="s">
        <v>268</v>
      </c>
      <c r="J8" s="1318" t="s">
        <v>268</v>
      </c>
      <c r="K8" s="1318">
        <v>0</v>
      </c>
      <c r="L8" s="1320" t="s">
        <v>268</v>
      </c>
      <c r="M8" s="1321" t="s">
        <v>268</v>
      </c>
      <c r="N8" s="1320" t="s">
        <v>268</v>
      </c>
      <c r="O8" s="1320" t="s">
        <v>268</v>
      </c>
      <c r="P8" s="1320" t="s">
        <v>268</v>
      </c>
      <c r="Q8" s="1319" t="s">
        <v>268</v>
      </c>
      <c r="R8" s="1318">
        <v>0</v>
      </c>
      <c r="S8" s="1318">
        <v>0</v>
      </c>
      <c r="T8" s="1318" t="s">
        <v>268</v>
      </c>
      <c r="U8" s="1318">
        <v>0</v>
      </c>
      <c r="V8" s="1320">
        <v>0</v>
      </c>
      <c r="W8" s="1320">
        <v>0</v>
      </c>
      <c r="X8" s="48" t="s">
        <v>268</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0.27389323018619727</v>
      </c>
      <c r="I9" s="1327">
        <v>0</v>
      </c>
      <c r="J9" s="1327">
        <v>0</v>
      </c>
      <c r="K9" s="1327">
        <v>6.818281472665487</v>
      </c>
      <c r="L9" s="1320">
        <v>0</v>
      </c>
      <c r="M9" s="1328">
        <v>8.7147845968335483E-2</v>
      </c>
      <c r="N9" s="1320">
        <v>0</v>
      </c>
      <c r="O9" s="1320">
        <v>0</v>
      </c>
      <c r="P9" s="1320">
        <v>0</v>
      </c>
      <c r="Q9" s="1327">
        <v>0</v>
      </c>
      <c r="R9" s="1327">
        <v>0.27389323018619727</v>
      </c>
      <c r="S9" s="1327">
        <v>4.1498974270635945E-2</v>
      </c>
      <c r="T9" s="1327">
        <v>0</v>
      </c>
      <c r="U9" s="1327">
        <v>2.4899384562381568E-2</v>
      </c>
      <c r="V9" s="1320">
        <v>0</v>
      </c>
      <c r="W9" s="1320">
        <v>0</v>
      </c>
      <c r="X9" s="65">
        <v>0</v>
      </c>
      <c r="Y9" s="1329">
        <v>7.519614137839234</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v>0</v>
      </c>
      <c r="G10" s="1318">
        <v>0</v>
      </c>
      <c r="H10" s="1318">
        <v>0.27389323018619727</v>
      </c>
      <c r="I10" s="1318">
        <v>0</v>
      </c>
      <c r="J10" s="1318">
        <v>0</v>
      </c>
      <c r="K10" s="1318">
        <v>6.818281472665487</v>
      </c>
      <c r="L10" s="1320">
        <v>0</v>
      </c>
      <c r="M10" s="1321">
        <v>8.7147845968335483E-2</v>
      </c>
      <c r="N10" s="1320">
        <v>0</v>
      </c>
      <c r="O10" s="1320">
        <v>0</v>
      </c>
      <c r="P10" s="1320">
        <v>0</v>
      </c>
      <c r="Q10" s="1318">
        <v>0</v>
      </c>
      <c r="R10" s="1318">
        <v>0.27389323018619727</v>
      </c>
      <c r="S10" s="1318">
        <v>4.1498974270635945E-2</v>
      </c>
      <c r="T10" s="1318">
        <v>0</v>
      </c>
      <c r="U10" s="1318">
        <v>2.4899384562381568E-2</v>
      </c>
      <c r="V10" s="1320">
        <v>0</v>
      </c>
      <c r="W10" s="1320">
        <v>0</v>
      </c>
      <c r="X10" s="48">
        <v>0</v>
      </c>
      <c r="Y10" s="1322">
        <v>7.519614137839234</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v>0</v>
      </c>
      <c r="G11" s="1318">
        <v>0</v>
      </c>
      <c r="H11" s="1318">
        <v>0</v>
      </c>
      <c r="I11" s="1318">
        <v>0</v>
      </c>
      <c r="J11" s="1318">
        <v>0</v>
      </c>
      <c r="K11" s="1318">
        <v>0</v>
      </c>
      <c r="L11" s="1320">
        <v>0</v>
      </c>
      <c r="M11" s="1321">
        <v>0</v>
      </c>
      <c r="N11" s="1320">
        <v>0</v>
      </c>
      <c r="O11" s="1320">
        <v>0</v>
      </c>
      <c r="P11" s="1320">
        <v>0</v>
      </c>
      <c r="Q11" s="1318">
        <v>0</v>
      </c>
      <c r="R11" s="1318">
        <v>0</v>
      </c>
      <c r="S11" s="1318">
        <v>0</v>
      </c>
      <c r="T11" s="1318">
        <v>0</v>
      </c>
      <c r="U11" s="1318">
        <v>0</v>
      </c>
      <c r="V11" s="1320">
        <v>0</v>
      </c>
      <c r="W11" s="1320">
        <v>0</v>
      </c>
      <c r="X11" s="48">
        <v>0</v>
      </c>
      <c r="Y11" s="1322">
        <v>0</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c r="G12" s="1327">
        <v>337024</v>
      </c>
      <c r="H12" s="1327">
        <v>0.01</v>
      </c>
      <c r="I12" s="1327"/>
      <c r="J12" s="1327"/>
      <c r="K12" s="1327">
        <v>37.559999999999995</v>
      </c>
      <c r="L12" s="1320"/>
      <c r="M12" s="1328"/>
      <c r="N12" s="1320"/>
      <c r="O12" s="1320"/>
      <c r="P12" s="1320"/>
      <c r="Q12" s="1327"/>
      <c r="R12" s="1327">
        <v>0.09</v>
      </c>
      <c r="S12" s="1327"/>
      <c r="T12" s="1327">
        <v>4061</v>
      </c>
      <c r="U12" s="1327"/>
      <c r="V12" s="1320"/>
      <c r="W12" s="1320"/>
      <c r="X12" s="65"/>
      <c r="Y12" s="1329">
        <v>341122.66000000003</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c r="G13" s="1327">
        <v>25168.839999999982</v>
      </c>
      <c r="H13" s="1327">
        <v>1056.451</v>
      </c>
      <c r="I13" s="1327">
        <v>86.107000000000028</v>
      </c>
      <c r="J13" s="1327">
        <v>496.98599999999982</v>
      </c>
      <c r="K13" s="1327">
        <v>28952.340999999997</v>
      </c>
      <c r="L13" s="1328">
        <v>5323.5929999999935</v>
      </c>
      <c r="M13" s="1328">
        <v>78731.665999999837</v>
      </c>
      <c r="N13" s="1328">
        <v>1117.0429999999988</v>
      </c>
      <c r="O13" s="1320"/>
      <c r="P13" s="1320"/>
      <c r="Q13" s="1327">
        <v>91.126999999999995</v>
      </c>
      <c r="R13" s="1327">
        <v>7714.6520000000119</v>
      </c>
      <c r="S13" s="1327">
        <v>23713.269999999979</v>
      </c>
      <c r="T13" s="1327">
        <v>42.54</v>
      </c>
      <c r="U13" s="1327">
        <v>884225.71200000041</v>
      </c>
      <c r="V13" s="1320"/>
      <c r="W13" s="1320"/>
      <c r="X13" s="65"/>
      <c r="Y13" s="1329">
        <v>1056720.3280000002</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1140.5410000000002</v>
      </c>
      <c r="G14" s="1327">
        <v>554257.7840000001</v>
      </c>
      <c r="H14" s="1327">
        <v>34917.344000000005</v>
      </c>
      <c r="I14" s="1327">
        <v>24303.013999999999</v>
      </c>
      <c r="J14" s="1327">
        <v>57542.236000000004</v>
      </c>
      <c r="K14" s="1327">
        <v>58993.052999999993</v>
      </c>
      <c r="L14" s="1328">
        <v>50.150000000000006</v>
      </c>
      <c r="M14" s="1328">
        <v>529.77499999999998</v>
      </c>
      <c r="N14" s="1328">
        <v>0.8</v>
      </c>
      <c r="O14" s="1328">
        <v>13266.736999999999</v>
      </c>
      <c r="P14" s="1328">
        <v>0</v>
      </c>
      <c r="Q14" s="1327">
        <v>30.11</v>
      </c>
      <c r="R14" s="1327">
        <v>7536.5420000000004</v>
      </c>
      <c r="S14" s="1327">
        <v>48994.981000000029</v>
      </c>
      <c r="T14" s="1327">
        <v>27942.379999999997</v>
      </c>
      <c r="U14" s="1327">
        <v>100</v>
      </c>
      <c r="V14" s="1320">
        <v>0</v>
      </c>
      <c r="W14" s="1320">
        <v>0</v>
      </c>
      <c r="X14" s="65">
        <v>1303.8529999999998</v>
      </c>
      <c r="Y14" s="1329">
        <v>830909.30000000016</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c r="G15" s="1318">
        <v>82560.531999999992</v>
      </c>
      <c r="H15" s="1318">
        <v>108.758</v>
      </c>
      <c r="I15" s="1318">
        <v>1032.521</v>
      </c>
      <c r="J15" s="1318">
        <v>448.23000000000008</v>
      </c>
      <c r="K15" s="1318">
        <v>2686.3549999999991</v>
      </c>
      <c r="L15" s="1320"/>
      <c r="M15" s="1321"/>
      <c r="N15" s="1320"/>
      <c r="O15" s="1321">
        <v>10555.616999999998</v>
      </c>
      <c r="P15" s="1321"/>
      <c r="Q15" s="1318"/>
      <c r="R15" s="1318">
        <v>64.894999999999996</v>
      </c>
      <c r="S15" s="1318">
        <v>38.044999999999987</v>
      </c>
      <c r="T15" s="1318"/>
      <c r="U15" s="1318"/>
      <c r="V15" s="1320"/>
      <c r="W15" s="1320"/>
      <c r="X15" s="48">
        <v>15.38</v>
      </c>
      <c r="Y15" s="1322">
        <v>97510.332999999984</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c r="G16" s="1318">
        <v>49498.232000000004</v>
      </c>
      <c r="H16" s="1318">
        <v>96.474000000000004</v>
      </c>
      <c r="I16" s="1318">
        <v>452.642</v>
      </c>
      <c r="J16" s="1318">
        <v>1.2799999999999998</v>
      </c>
      <c r="K16" s="1318">
        <v>135.06900000000002</v>
      </c>
      <c r="L16" s="1320"/>
      <c r="M16" s="1321"/>
      <c r="N16" s="1320"/>
      <c r="O16" s="1321">
        <v>1978.76</v>
      </c>
      <c r="P16" s="1320"/>
      <c r="Q16" s="1318"/>
      <c r="R16" s="1318">
        <v>25.420000000000005</v>
      </c>
      <c r="S16" s="1318">
        <v>31.315999999999999</v>
      </c>
      <c r="T16" s="1318"/>
      <c r="U16" s="1318"/>
      <c r="V16" s="1320"/>
      <c r="W16" s="1320"/>
      <c r="X16" s="48">
        <v>23</v>
      </c>
      <c r="Y16" s="1322">
        <v>52242.193000000007</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11.73</v>
      </c>
      <c r="G17" s="1318">
        <v>26971.817000000003</v>
      </c>
      <c r="H17" s="1318">
        <v>196.44</v>
      </c>
      <c r="I17" s="1318"/>
      <c r="J17" s="1318"/>
      <c r="K17" s="1318">
        <v>3592.1330000000003</v>
      </c>
      <c r="L17" s="1320"/>
      <c r="M17" s="1321"/>
      <c r="N17" s="1321">
        <v>0.8</v>
      </c>
      <c r="O17" s="1320"/>
      <c r="P17" s="1320"/>
      <c r="Q17" s="1318"/>
      <c r="R17" s="1318">
        <v>15.92</v>
      </c>
      <c r="S17" s="1318">
        <v>24.770000000000003</v>
      </c>
      <c r="T17" s="1318"/>
      <c r="U17" s="1318"/>
      <c r="V17" s="1320"/>
      <c r="W17" s="1320"/>
      <c r="X17" s="48">
        <v>0.53</v>
      </c>
      <c r="Y17" s="1322">
        <v>30814.14</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c r="G18" s="1318"/>
      <c r="H18" s="1318">
        <v>0.27</v>
      </c>
      <c r="I18" s="1318"/>
      <c r="J18" s="1318"/>
      <c r="K18" s="1318">
        <v>104.002</v>
      </c>
      <c r="L18" s="1320"/>
      <c r="M18" s="1321">
        <v>355.84999999999997</v>
      </c>
      <c r="N18" s="1320"/>
      <c r="O18" s="1320"/>
      <c r="P18" s="1320"/>
      <c r="Q18" s="1318"/>
      <c r="R18" s="1318">
        <v>7.3159999999999989</v>
      </c>
      <c r="S18" s="1318">
        <v>75.256</v>
      </c>
      <c r="T18" s="1318"/>
      <c r="U18" s="1318"/>
      <c r="V18" s="1320"/>
      <c r="W18" s="1320"/>
      <c r="X18" s="48"/>
      <c r="Y18" s="1322">
        <v>542.69399999999996</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c r="G19" s="1318"/>
      <c r="H19" s="1318"/>
      <c r="I19" s="1318"/>
      <c r="J19" s="1318"/>
      <c r="K19" s="1318">
        <v>183.60999999999996</v>
      </c>
      <c r="L19" s="1320"/>
      <c r="M19" s="1321">
        <v>131.83999999999997</v>
      </c>
      <c r="N19" s="1320"/>
      <c r="O19" s="1320"/>
      <c r="P19" s="1320"/>
      <c r="Q19" s="1318"/>
      <c r="R19" s="1318">
        <v>60.03</v>
      </c>
      <c r="S19" s="1318">
        <v>35.19</v>
      </c>
      <c r="T19" s="1318"/>
      <c r="U19" s="1318"/>
      <c r="V19" s="1320"/>
      <c r="W19" s="1320"/>
      <c r="X19" s="48"/>
      <c r="Y19" s="1322">
        <v>410.6699999999999</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c r="G20" s="1318">
        <v>9425.5300000000007</v>
      </c>
      <c r="H20" s="1318">
        <v>156.21700000000001</v>
      </c>
      <c r="I20" s="1318">
        <v>2.35</v>
      </c>
      <c r="J20" s="1318"/>
      <c r="K20" s="1318">
        <v>1622.6150000000002</v>
      </c>
      <c r="L20" s="1321">
        <v>50.150000000000006</v>
      </c>
      <c r="M20" s="1321">
        <v>42.085000000000001</v>
      </c>
      <c r="N20" s="1320"/>
      <c r="O20" s="1320"/>
      <c r="P20" s="1320"/>
      <c r="Q20" s="1318">
        <v>0.3</v>
      </c>
      <c r="R20" s="1318">
        <v>82.699999999999989</v>
      </c>
      <c r="S20" s="1318">
        <v>12</v>
      </c>
      <c r="T20" s="1318"/>
      <c r="U20" s="1318"/>
      <c r="V20" s="1320"/>
      <c r="W20" s="1320"/>
      <c r="X20" s="48"/>
      <c r="Y20" s="1322">
        <v>11393.947</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c r="G21" s="1318">
        <v>19.919999999999998</v>
      </c>
      <c r="H21" s="1318">
        <v>1027.6799999999998</v>
      </c>
      <c r="I21" s="1318">
        <v>147.6</v>
      </c>
      <c r="J21" s="1318">
        <v>85.7</v>
      </c>
      <c r="K21" s="1318">
        <v>1836.5500000000002</v>
      </c>
      <c r="L21" s="1321"/>
      <c r="M21" s="1321"/>
      <c r="N21" s="1320"/>
      <c r="O21" s="1320"/>
      <c r="P21" s="1320"/>
      <c r="Q21" s="1318"/>
      <c r="R21" s="1318"/>
      <c r="S21" s="1318">
        <v>0.53</v>
      </c>
      <c r="T21" s="1318"/>
      <c r="U21" s="1318"/>
      <c r="V21" s="1320"/>
      <c r="W21" s="1320"/>
      <c r="X21" s="48"/>
      <c r="Y21" s="1322">
        <v>3117.98</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26.02</v>
      </c>
      <c r="G22" s="1318">
        <v>25663.470999999998</v>
      </c>
      <c r="H22" s="1318">
        <v>6351.0340000000006</v>
      </c>
      <c r="I22" s="1318">
        <v>6269.318000000002</v>
      </c>
      <c r="J22" s="1318">
        <v>3195.9210000000003</v>
      </c>
      <c r="K22" s="1318">
        <v>3378.9889999999996</v>
      </c>
      <c r="L22" s="1320"/>
      <c r="M22" s="1321"/>
      <c r="N22" s="1320"/>
      <c r="O22" s="1321">
        <v>732.36</v>
      </c>
      <c r="P22" s="1320"/>
      <c r="Q22" s="1318">
        <v>1.04</v>
      </c>
      <c r="R22" s="1318">
        <v>277.00400000000002</v>
      </c>
      <c r="S22" s="1318">
        <v>200.45400000000004</v>
      </c>
      <c r="T22" s="1318"/>
      <c r="U22" s="1318"/>
      <c r="V22" s="1320"/>
      <c r="W22" s="1320"/>
      <c r="X22" s="48"/>
      <c r="Y22" s="1322">
        <v>46095.611000000004</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c r="G23" s="1318">
        <v>503.08999999999992</v>
      </c>
      <c r="H23" s="1318">
        <v>351.45699999999999</v>
      </c>
      <c r="I23" s="1318">
        <v>1262.8259999999998</v>
      </c>
      <c r="J23" s="1318">
        <v>384.54299999999989</v>
      </c>
      <c r="K23" s="1318">
        <v>347.82800000000003</v>
      </c>
      <c r="L23" s="1320"/>
      <c r="M23" s="1321"/>
      <c r="N23" s="1320"/>
      <c r="O23" s="1320"/>
      <c r="P23" s="1320"/>
      <c r="Q23" s="1318">
        <v>2.99</v>
      </c>
      <c r="R23" s="1318">
        <v>40.463999999999992</v>
      </c>
      <c r="S23" s="1318">
        <v>3.78</v>
      </c>
      <c r="T23" s="1318"/>
      <c r="U23" s="1318"/>
      <c r="V23" s="1320"/>
      <c r="W23" s="1320"/>
      <c r="X23" s="48"/>
      <c r="Y23" s="1322">
        <v>2896.9779999999992</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283.84000000000003</v>
      </c>
      <c r="G24" s="1318">
        <v>44983.390999999996</v>
      </c>
      <c r="H24" s="1318">
        <v>4589.4410000000007</v>
      </c>
      <c r="I24" s="1318">
        <v>294.5859999999999</v>
      </c>
      <c r="J24" s="1318">
        <v>3074.0300000000007</v>
      </c>
      <c r="K24" s="1318">
        <v>18279.087999999996</v>
      </c>
      <c r="L24" s="1320"/>
      <c r="M24" s="1321"/>
      <c r="N24" s="1320"/>
      <c r="O24" s="1320"/>
      <c r="P24" s="1320"/>
      <c r="Q24" s="1318"/>
      <c r="R24" s="1318">
        <v>122.15300000000002</v>
      </c>
      <c r="S24" s="1318">
        <v>2341.8859999999995</v>
      </c>
      <c r="T24" s="1318"/>
      <c r="U24" s="1318"/>
      <c r="V24" s="1320"/>
      <c r="W24" s="1320"/>
      <c r="X24" s="48">
        <v>87.68</v>
      </c>
      <c r="Y24" s="1322">
        <v>74056.094999999987</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c r="G25" s="1318">
        <v>173.172</v>
      </c>
      <c r="H25" s="1318">
        <v>268.72699999999998</v>
      </c>
      <c r="I25" s="1318">
        <v>5.7</v>
      </c>
      <c r="J25" s="1318">
        <v>67.325000000000003</v>
      </c>
      <c r="K25" s="1318">
        <v>2492.3449999999998</v>
      </c>
      <c r="L25" s="1320"/>
      <c r="M25" s="1321"/>
      <c r="N25" s="1320"/>
      <c r="O25" s="1320"/>
      <c r="P25" s="1320"/>
      <c r="Q25" s="1318">
        <v>25.6</v>
      </c>
      <c r="R25" s="1318">
        <v>2.44</v>
      </c>
      <c r="S25" s="1318">
        <v>1.7999999999999998</v>
      </c>
      <c r="T25" s="1318"/>
      <c r="U25" s="1318"/>
      <c r="V25" s="1320"/>
      <c r="W25" s="1320"/>
      <c r="X25" s="48"/>
      <c r="Y25" s="1322">
        <v>3037.1089999999999</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c r="G26" s="1318"/>
      <c r="H26" s="1318"/>
      <c r="I26" s="1318"/>
      <c r="J26" s="1318"/>
      <c r="K26" s="1318"/>
      <c r="L26" s="1320"/>
      <c r="M26" s="1321"/>
      <c r="N26" s="1320"/>
      <c r="O26" s="1320"/>
      <c r="P26" s="1320"/>
      <c r="Q26" s="1318"/>
      <c r="R26" s="1318"/>
      <c r="S26" s="1318"/>
      <c r="T26" s="1318"/>
      <c r="U26" s="1318"/>
      <c r="V26" s="1320"/>
      <c r="W26" s="1320"/>
      <c r="X26" s="48"/>
      <c r="Y26" s="1322">
        <v>0</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721.43000000000006</v>
      </c>
      <c r="G27" s="1318">
        <v>206497.041</v>
      </c>
      <c r="H27" s="1318">
        <v>184.12400000000002</v>
      </c>
      <c r="I27" s="1318">
        <v>94.789999999999992</v>
      </c>
      <c r="J27" s="1318">
        <v>249.87999999999997</v>
      </c>
      <c r="K27" s="1318">
        <v>1509.9479999999999</v>
      </c>
      <c r="L27" s="1320"/>
      <c r="M27" s="1321"/>
      <c r="N27" s="1320"/>
      <c r="O27" s="1320"/>
      <c r="P27" s="1320"/>
      <c r="Q27" s="1318"/>
      <c r="R27" s="1318">
        <v>111.18199999999999</v>
      </c>
      <c r="S27" s="1318">
        <v>34752.766000000025</v>
      </c>
      <c r="T27" s="1318">
        <v>125</v>
      </c>
      <c r="U27" s="1318">
        <v>100</v>
      </c>
      <c r="V27" s="1320"/>
      <c r="W27" s="1320"/>
      <c r="X27" s="48">
        <v>663.58999999999992</v>
      </c>
      <c r="Y27" s="1322">
        <v>245009.75100000005</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13.14</v>
      </c>
      <c r="G28" s="1318">
        <v>713.72500000000014</v>
      </c>
      <c r="H28" s="1318">
        <v>1409.1670000000001</v>
      </c>
      <c r="I28" s="1318">
        <v>475.96999999999997</v>
      </c>
      <c r="J28" s="1318">
        <v>1290.962</v>
      </c>
      <c r="K28" s="1318">
        <v>380.69900000000007</v>
      </c>
      <c r="L28" s="1320"/>
      <c r="M28" s="1321"/>
      <c r="N28" s="1320"/>
      <c r="O28" s="1320"/>
      <c r="P28" s="1320"/>
      <c r="Q28" s="1318"/>
      <c r="R28" s="1318">
        <v>17.306000000000001</v>
      </c>
      <c r="S28" s="1318">
        <v>13.16</v>
      </c>
      <c r="T28" s="1318">
        <v>347.58</v>
      </c>
      <c r="U28" s="1318"/>
      <c r="V28" s="1320"/>
      <c r="W28" s="1320"/>
      <c r="X28" s="48"/>
      <c r="Y28" s="1322">
        <v>4661.7089999999998</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12</v>
      </c>
      <c r="G29" s="1318">
        <v>15942.273000000001</v>
      </c>
      <c r="H29" s="1318">
        <v>1951.2099999999998</v>
      </c>
      <c r="I29" s="1318">
        <v>52.843999999999994</v>
      </c>
      <c r="J29" s="1318">
        <v>2026.1799999999998</v>
      </c>
      <c r="K29" s="1318">
        <v>769.85300000000007</v>
      </c>
      <c r="L29" s="1320"/>
      <c r="M29" s="1321"/>
      <c r="N29" s="1320"/>
      <c r="O29" s="1320"/>
      <c r="P29" s="1320"/>
      <c r="Q29" s="1318"/>
      <c r="R29" s="1318">
        <v>30.490000000000002</v>
      </c>
      <c r="S29" s="1318">
        <v>17.37</v>
      </c>
      <c r="T29" s="1318">
        <v>112</v>
      </c>
      <c r="U29" s="1318"/>
      <c r="V29" s="1320"/>
      <c r="W29" s="1320"/>
      <c r="X29" s="48">
        <v>78.44</v>
      </c>
      <c r="Y29" s="1322">
        <v>20992.66</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c r="G30" s="1318">
        <v>12593.53</v>
      </c>
      <c r="H30" s="1318">
        <v>4499.3179999999993</v>
      </c>
      <c r="I30" s="1318">
        <v>1803.5359999999996</v>
      </c>
      <c r="J30" s="1318">
        <v>327.61200000000002</v>
      </c>
      <c r="K30" s="1318">
        <v>723.00300000000016</v>
      </c>
      <c r="L30" s="1320"/>
      <c r="M30" s="1321"/>
      <c r="N30" s="1320"/>
      <c r="O30" s="1320"/>
      <c r="P30" s="1320"/>
      <c r="Q30" s="1318"/>
      <c r="R30" s="1318">
        <v>1163.4719999999998</v>
      </c>
      <c r="S30" s="1318">
        <v>2061.2059999999992</v>
      </c>
      <c r="T30" s="1318">
        <v>1017.75</v>
      </c>
      <c r="U30" s="1318"/>
      <c r="V30" s="1320"/>
      <c r="W30" s="1320"/>
      <c r="X30" s="48">
        <v>90.4</v>
      </c>
      <c r="Y30" s="1322">
        <v>24279.826999999997</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c r="G31" s="1318">
        <v>4789.7330000000002</v>
      </c>
      <c r="H31" s="1318">
        <v>2642.3510000000006</v>
      </c>
      <c r="I31" s="1318">
        <v>184.03799999999998</v>
      </c>
      <c r="J31" s="1318">
        <v>228.571</v>
      </c>
      <c r="K31" s="1318">
        <v>162.46099999999998</v>
      </c>
      <c r="L31" s="1320"/>
      <c r="M31" s="1321"/>
      <c r="N31" s="1320"/>
      <c r="O31" s="1320"/>
      <c r="P31" s="1320"/>
      <c r="Q31" s="1318"/>
      <c r="R31" s="1318">
        <v>8.0229999999999997</v>
      </c>
      <c r="S31" s="1318">
        <v>56.18</v>
      </c>
      <c r="T31" s="1318">
        <v>112.12</v>
      </c>
      <c r="U31" s="1318"/>
      <c r="V31" s="1320"/>
      <c r="W31" s="1320"/>
      <c r="X31" s="48"/>
      <c r="Y31" s="1322">
        <v>8183.4770000000008</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v>11.96</v>
      </c>
      <c r="G32" s="1318">
        <v>1114.0050000000001</v>
      </c>
      <c r="H32" s="1318">
        <v>1284.2849999999994</v>
      </c>
      <c r="I32" s="1318">
        <v>50.55</v>
      </c>
      <c r="J32" s="1318">
        <v>39.827999999999996</v>
      </c>
      <c r="K32" s="1318">
        <v>886.97699999999986</v>
      </c>
      <c r="L32" s="1320"/>
      <c r="M32" s="1321"/>
      <c r="N32" s="1320"/>
      <c r="O32" s="1320"/>
      <c r="P32" s="1320"/>
      <c r="Q32" s="1318"/>
      <c r="R32" s="1318">
        <v>520.72500000000002</v>
      </c>
      <c r="S32" s="1318">
        <v>235.40600000000001</v>
      </c>
      <c r="T32" s="1318">
        <v>14111.77</v>
      </c>
      <c r="U32" s="1318"/>
      <c r="V32" s="1320"/>
      <c r="W32" s="1320"/>
      <c r="X32" s="48">
        <v>292.09000000000003</v>
      </c>
      <c r="Y32" s="1322">
        <v>18547.596000000001</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v>1E-3</v>
      </c>
      <c r="G33" s="1318">
        <v>15380.846000000001</v>
      </c>
      <c r="H33" s="1318">
        <v>272.32100000000003</v>
      </c>
      <c r="I33" s="1318">
        <v>493.33999999999986</v>
      </c>
      <c r="J33" s="1318">
        <v>255.66000000000003</v>
      </c>
      <c r="K33" s="1318">
        <v>228.57399999999996</v>
      </c>
      <c r="L33" s="1320"/>
      <c r="M33" s="1321"/>
      <c r="N33" s="1320"/>
      <c r="O33" s="1320"/>
      <c r="P33" s="1320"/>
      <c r="Q33" s="1318"/>
      <c r="R33" s="1318">
        <v>17.71</v>
      </c>
      <c r="S33" s="1318">
        <v>214.76999999999998</v>
      </c>
      <c r="T33" s="1318"/>
      <c r="U33" s="1318"/>
      <c r="V33" s="1320"/>
      <c r="W33" s="1320"/>
      <c r="X33" s="48">
        <v>3.0000000000000001E-3</v>
      </c>
      <c r="Y33" s="1322">
        <v>16863.225000000002</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c r="G34" s="1318">
        <v>11712.527</v>
      </c>
      <c r="H34" s="1318">
        <v>684.42799999999988</v>
      </c>
      <c r="I34" s="1318">
        <v>9001.895999999997</v>
      </c>
      <c r="J34" s="1318">
        <v>32740.758999999998</v>
      </c>
      <c r="K34" s="1318">
        <v>1318.4719999999998</v>
      </c>
      <c r="L34" s="77"/>
      <c r="M34" s="78"/>
      <c r="N34" s="77"/>
      <c r="O34" s="77"/>
      <c r="P34" s="77"/>
      <c r="Q34" s="1318"/>
      <c r="R34" s="1318">
        <v>195.71299999999997</v>
      </c>
      <c r="S34" s="1318">
        <v>1442.8159999999998</v>
      </c>
      <c r="T34" s="1318"/>
      <c r="U34" s="1318"/>
      <c r="V34" s="77"/>
      <c r="W34" s="77"/>
      <c r="X34" s="48"/>
      <c r="Y34" s="1322">
        <v>57096.610999999997</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v>7.2</v>
      </c>
      <c r="G35" s="1318">
        <v>35339.779000000002</v>
      </c>
      <c r="H35" s="1318">
        <v>412.92200000000014</v>
      </c>
      <c r="I35" s="1318">
        <v>231.44699999999997</v>
      </c>
      <c r="J35" s="1318">
        <v>3759.3290000000006</v>
      </c>
      <c r="K35" s="1318">
        <v>2140.0660000000003</v>
      </c>
      <c r="L35" s="1320"/>
      <c r="M35" s="1321"/>
      <c r="N35" s="1320"/>
      <c r="O35" s="1320"/>
      <c r="P35" s="1320"/>
      <c r="Q35" s="1318"/>
      <c r="R35" s="1318">
        <v>2173.266000000001</v>
      </c>
      <c r="S35" s="1318">
        <v>750.65100000000007</v>
      </c>
      <c r="T35" s="1318"/>
      <c r="U35" s="1318"/>
      <c r="V35" s="1320"/>
      <c r="W35" s="1320"/>
      <c r="X35" s="48"/>
      <c r="Y35" s="1322">
        <v>44814.659999999996</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c r="G36" s="1318">
        <v>252.148</v>
      </c>
      <c r="H36" s="1318">
        <v>111.502</v>
      </c>
      <c r="I36" s="1318">
        <v>3.2</v>
      </c>
      <c r="J36" s="1318">
        <v>214.101</v>
      </c>
      <c r="K36" s="1318">
        <v>277.01400000000001</v>
      </c>
      <c r="L36" s="1320"/>
      <c r="M36" s="1321"/>
      <c r="N36" s="1320"/>
      <c r="O36" s="1320"/>
      <c r="P36" s="1320"/>
      <c r="Q36" s="1318"/>
      <c r="R36" s="1318">
        <v>47.561</v>
      </c>
      <c r="S36" s="1318">
        <v>0.15</v>
      </c>
      <c r="T36" s="1318"/>
      <c r="U36" s="1318"/>
      <c r="V36" s="1320"/>
      <c r="W36" s="1320"/>
      <c r="X36" s="48"/>
      <c r="Y36" s="1322">
        <v>905.67600000000004</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c r="G37" s="1318">
        <v>535.06200000000013</v>
      </c>
      <c r="H37" s="1318">
        <v>1305.0149999999999</v>
      </c>
      <c r="I37" s="1318">
        <v>49.596000000000004</v>
      </c>
      <c r="J37" s="1318">
        <v>28.042000000000002</v>
      </c>
      <c r="K37" s="1318">
        <v>425.18499999999995</v>
      </c>
      <c r="L37" s="1320"/>
      <c r="M37" s="1321"/>
      <c r="N37" s="1320"/>
      <c r="O37" s="1320"/>
      <c r="P37" s="1320"/>
      <c r="Q37" s="1318"/>
      <c r="R37" s="1318">
        <v>757.7360000000001</v>
      </c>
      <c r="S37" s="1318">
        <v>0.9830000000000001</v>
      </c>
      <c r="T37" s="1318">
        <v>10530.729999999998</v>
      </c>
      <c r="U37" s="1318"/>
      <c r="V37" s="1320"/>
      <c r="W37" s="1320"/>
      <c r="X37" s="48"/>
      <c r="Y37" s="1322">
        <v>13632.348999999998</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53.22</v>
      </c>
      <c r="G38" s="1318">
        <v>9587.9600000000046</v>
      </c>
      <c r="H38" s="1318">
        <v>7014.2030000000059</v>
      </c>
      <c r="I38" s="1318">
        <v>2394.2639999999992</v>
      </c>
      <c r="J38" s="1318">
        <v>9124.2830000000013</v>
      </c>
      <c r="K38" s="1318">
        <v>15512.216999999995</v>
      </c>
      <c r="L38" s="1320"/>
      <c r="M38" s="1321"/>
      <c r="N38" s="1320"/>
      <c r="O38" s="1320"/>
      <c r="P38" s="1320"/>
      <c r="Q38" s="1318">
        <v>0.18</v>
      </c>
      <c r="R38" s="1318">
        <v>1795.0159999999998</v>
      </c>
      <c r="S38" s="1318">
        <v>6684.496000000001</v>
      </c>
      <c r="T38" s="1318">
        <v>1585.43</v>
      </c>
      <c r="U38" s="1318"/>
      <c r="V38" s="1320"/>
      <c r="W38" s="1320"/>
      <c r="X38" s="48">
        <v>52.74</v>
      </c>
      <c r="Y38" s="1322">
        <v>53804.009000000005</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0</v>
      </c>
      <c r="G39" s="1327">
        <v>935388.73499844829</v>
      </c>
      <c r="H39" s="1327">
        <v>23.605999999999998</v>
      </c>
      <c r="I39" s="1327">
        <v>0.42</v>
      </c>
      <c r="J39" s="1327">
        <v>43.54</v>
      </c>
      <c r="K39" s="1327">
        <v>140.23000000000002</v>
      </c>
      <c r="L39" s="1320">
        <v>0</v>
      </c>
      <c r="M39" s="1328">
        <v>0</v>
      </c>
      <c r="N39" s="1320">
        <v>0</v>
      </c>
      <c r="O39" s="1320">
        <v>0</v>
      </c>
      <c r="P39" s="1320">
        <v>0</v>
      </c>
      <c r="Q39" s="1327">
        <v>0</v>
      </c>
      <c r="R39" s="1327">
        <v>330.83000000000004</v>
      </c>
      <c r="S39" s="1327">
        <v>245.82100000000003</v>
      </c>
      <c r="T39" s="1327">
        <v>0</v>
      </c>
      <c r="U39" s="1327">
        <v>0</v>
      </c>
      <c r="V39" s="1320">
        <v>0</v>
      </c>
      <c r="W39" s="1320">
        <v>0</v>
      </c>
      <c r="X39" s="65">
        <v>0</v>
      </c>
      <c r="Y39" s="1329">
        <v>936173.18199844833</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c r="G40" s="1318"/>
      <c r="H40" s="1318"/>
      <c r="I40" s="1318"/>
      <c r="J40" s="1318"/>
      <c r="K40" s="1318">
        <v>0.3</v>
      </c>
      <c r="L40" s="1320"/>
      <c r="M40" s="1321"/>
      <c r="N40" s="1320"/>
      <c r="O40" s="1320"/>
      <c r="P40" s="1320"/>
      <c r="Q40" s="1318"/>
      <c r="R40" s="1318">
        <v>4.0999999999999996</v>
      </c>
      <c r="S40" s="1318">
        <v>151.49</v>
      </c>
      <c r="T40" s="1318"/>
      <c r="U40" s="1318"/>
      <c r="V40" s="1320"/>
      <c r="W40" s="1320"/>
      <c r="X40" s="48"/>
      <c r="Y40" s="1322">
        <v>155.89000000000001</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c r="G41" s="1318">
        <v>3.8260000000000001</v>
      </c>
      <c r="H41" s="1318">
        <v>23.382999999999999</v>
      </c>
      <c r="I41" s="1318"/>
      <c r="J41" s="1318">
        <v>43.15</v>
      </c>
      <c r="K41" s="1318">
        <v>21.515000000000001</v>
      </c>
      <c r="L41" s="1320"/>
      <c r="M41" s="1321"/>
      <c r="N41" s="1320"/>
      <c r="O41" s="1320"/>
      <c r="P41" s="1320"/>
      <c r="Q41" s="1318"/>
      <c r="R41" s="1318">
        <v>281.24200000000002</v>
      </c>
      <c r="S41" s="1318">
        <v>7.5</v>
      </c>
      <c r="T41" s="1318"/>
      <c r="U41" s="1318"/>
      <c r="V41" s="1320"/>
      <c r="W41" s="1320"/>
      <c r="X41" s="48"/>
      <c r="Y41" s="1322">
        <v>380.61599999999999</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c r="G42" s="1318"/>
      <c r="H42" s="1318"/>
      <c r="I42" s="1318"/>
      <c r="J42" s="1318"/>
      <c r="K42" s="1318"/>
      <c r="L42" s="1320"/>
      <c r="M42" s="1321"/>
      <c r="N42" s="1320"/>
      <c r="O42" s="1320"/>
      <c r="P42" s="1320"/>
      <c r="Q42" s="1318"/>
      <c r="R42" s="1318"/>
      <c r="S42" s="1318"/>
      <c r="T42" s="1318"/>
      <c r="U42" s="1318"/>
      <c r="V42" s="1320"/>
      <c r="W42" s="1320"/>
      <c r="X42" s="48"/>
      <c r="Y42" s="1322">
        <v>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c r="G43" s="1339">
        <v>56399.608998448304</v>
      </c>
      <c r="H43" s="1318">
        <v>0.11800000000000001</v>
      </c>
      <c r="I43" s="1318">
        <v>0.35</v>
      </c>
      <c r="J43" s="1318">
        <v>0.39</v>
      </c>
      <c r="K43" s="1318">
        <v>2.89</v>
      </c>
      <c r="L43" s="1320"/>
      <c r="M43" s="1321"/>
      <c r="N43" s="1320"/>
      <c r="O43" s="1320"/>
      <c r="P43" s="1320"/>
      <c r="Q43" s="1318"/>
      <c r="R43" s="1318">
        <v>2.9349999999999996</v>
      </c>
      <c r="S43" s="1318"/>
      <c r="T43" s="1318"/>
      <c r="U43" s="1318"/>
      <c r="V43" s="1320"/>
      <c r="W43" s="1320"/>
      <c r="X43" s="48"/>
      <c r="Y43" s="1322">
        <v>56406.291998448301</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c r="G44" s="1339">
        <v>878985.29999999993</v>
      </c>
      <c r="H44" s="1318">
        <v>0.10500000000000001</v>
      </c>
      <c r="I44" s="1318">
        <v>7.0000000000000007E-2</v>
      </c>
      <c r="J44" s="1318"/>
      <c r="K44" s="1318">
        <v>115.52500000000002</v>
      </c>
      <c r="L44" s="1320"/>
      <c r="M44" s="1321"/>
      <c r="N44" s="1320"/>
      <c r="O44" s="1320"/>
      <c r="P44" s="1320"/>
      <c r="Q44" s="1318"/>
      <c r="R44" s="1318">
        <v>42.553000000000004</v>
      </c>
      <c r="S44" s="1318">
        <v>86.831000000000003</v>
      </c>
      <c r="T44" s="1318"/>
      <c r="U44" s="1318"/>
      <c r="V44" s="1320"/>
      <c r="W44" s="1320"/>
      <c r="X44" s="48"/>
      <c r="Y44" s="1322">
        <v>879230.38399999985</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2.2000000000000002</v>
      </c>
      <c r="H45" s="1327">
        <v>0</v>
      </c>
      <c r="I45" s="1327">
        <v>0</v>
      </c>
      <c r="J45" s="1327">
        <v>2.4E-2</v>
      </c>
      <c r="K45" s="1327">
        <v>3.2560000000000007</v>
      </c>
      <c r="L45" s="1328">
        <v>0</v>
      </c>
      <c r="M45" s="1328">
        <v>0</v>
      </c>
      <c r="N45" s="1320">
        <v>0</v>
      </c>
      <c r="O45" s="1320">
        <v>0</v>
      </c>
      <c r="P45" s="1320">
        <v>0</v>
      </c>
      <c r="Q45" s="1327">
        <v>0</v>
      </c>
      <c r="R45" s="1327">
        <v>10.479999999999999</v>
      </c>
      <c r="S45" s="1327">
        <v>5.6000000000000005</v>
      </c>
      <c r="T45" s="1327">
        <v>0</v>
      </c>
      <c r="U45" s="1327">
        <v>0</v>
      </c>
      <c r="V45" s="1320">
        <v>0</v>
      </c>
      <c r="W45" s="1320">
        <v>0</v>
      </c>
      <c r="X45" s="65">
        <v>0</v>
      </c>
      <c r="Y45" s="1329">
        <v>21.56</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t="s">
        <v>268</v>
      </c>
      <c r="G46" s="1318">
        <v>0</v>
      </c>
      <c r="H46" s="1318">
        <v>0</v>
      </c>
      <c r="I46" s="1318">
        <v>0</v>
      </c>
      <c r="J46" s="1318">
        <v>3.7721021611001964E-4</v>
      </c>
      <c r="K46" s="1318">
        <v>1.1294903640256961</v>
      </c>
      <c r="L46" s="1320">
        <v>0</v>
      </c>
      <c r="M46" s="1321" t="s">
        <v>268</v>
      </c>
      <c r="N46" s="1320" t="s">
        <v>268</v>
      </c>
      <c r="O46" s="1320" t="s">
        <v>268</v>
      </c>
      <c r="P46" s="1320" t="s">
        <v>268</v>
      </c>
      <c r="Q46" s="1318" t="s">
        <v>268</v>
      </c>
      <c r="R46" s="1318">
        <v>8.2905515861674743</v>
      </c>
      <c r="S46" s="1318">
        <v>0.89876543209876536</v>
      </c>
      <c r="T46" s="1318" t="s">
        <v>268</v>
      </c>
      <c r="U46" s="1318">
        <v>0</v>
      </c>
      <c r="V46" s="1320" t="s">
        <v>268</v>
      </c>
      <c r="W46" s="1320" t="s">
        <v>268</v>
      </c>
      <c r="X46" s="48" t="s">
        <v>268</v>
      </c>
      <c r="Y46" s="1322">
        <v>10.319184592508046</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t="s">
        <v>268</v>
      </c>
      <c r="G47" s="1318">
        <v>0.11785714285714285</v>
      </c>
      <c r="H47" s="1318">
        <v>0</v>
      </c>
      <c r="I47" s="1318">
        <v>0</v>
      </c>
      <c r="J47" s="1318">
        <v>0</v>
      </c>
      <c r="K47" s="1318">
        <v>5.1129193433261957E-2</v>
      </c>
      <c r="L47" s="1320">
        <v>0</v>
      </c>
      <c r="M47" s="1321" t="s">
        <v>268</v>
      </c>
      <c r="N47" s="1320" t="s">
        <v>268</v>
      </c>
      <c r="O47" s="1320" t="s">
        <v>268</v>
      </c>
      <c r="P47" s="1320" t="s">
        <v>268</v>
      </c>
      <c r="Q47" s="1318" t="s">
        <v>268</v>
      </c>
      <c r="R47" s="1318">
        <v>6.5893112317805078E-2</v>
      </c>
      <c r="S47" s="1318">
        <v>0.41481481481481475</v>
      </c>
      <c r="T47" s="1318" t="s">
        <v>268</v>
      </c>
      <c r="U47" s="1318">
        <v>0</v>
      </c>
      <c r="V47" s="1320" t="s">
        <v>268</v>
      </c>
      <c r="W47" s="1320" t="s">
        <v>268</v>
      </c>
      <c r="X47" s="48" t="s">
        <v>268</v>
      </c>
      <c r="Y47" s="1322">
        <v>0.64969426342302472</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t="s">
        <v>268</v>
      </c>
      <c r="G48" s="1318">
        <v>0.35357142857142865</v>
      </c>
      <c r="H48" s="1318">
        <v>0</v>
      </c>
      <c r="I48" s="1318">
        <v>0</v>
      </c>
      <c r="J48" s="1318">
        <v>0</v>
      </c>
      <c r="K48" s="1318">
        <v>0.48107922912205575</v>
      </c>
      <c r="L48" s="1320">
        <v>0</v>
      </c>
      <c r="M48" s="1321" t="s">
        <v>268</v>
      </c>
      <c r="N48" s="1320" t="s">
        <v>268</v>
      </c>
      <c r="O48" s="1320" t="s">
        <v>268</v>
      </c>
      <c r="P48" s="1320" t="s">
        <v>268</v>
      </c>
      <c r="Q48" s="1318" t="s">
        <v>268</v>
      </c>
      <c r="R48" s="1318">
        <v>1.0752557873678192</v>
      </c>
      <c r="S48" s="1318">
        <v>3.1111111111111112</v>
      </c>
      <c r="T48" s="1318" t="s">
        <v>268</v>
      </c>
      <c r="U48" s="1318">
        <v>0</v>
      </c>
      <c r="V48" s="1320" t="s">
        <v>268</v>
      </c>
      <c r="W48" s="1320" t="s">
        <v>268</v>
      </c>
      <c r="X48" s="48" t="s">
        <v>268</v>
      </c>
      <c r="Y48" s="1322">
        <v>5.0210175561724153</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t="s">
        <v>268</v>
      </c>
      <c r="G49" s="1318">
        <v>0</v>
      </c>
      <c r="H49" s="1318">
        <v>0</v>
      </c>
      <c r="I49" s="1318">
        <v>0</v>
      </c>
      <c r="J49" s="1318">
        <v>3.3005893909626721E-4</v>
      </c>
      <c r="K49" s="1318">
        <v>9.2962169878658112E-3</v>
      </c>
      <c r="L49" s="1320">
        <v>0</v>
      </c>
      <c r="M49" s="1321" t="s">
        <v>268</v>
      </c>
      <c r="N49" s="1320" t="s">
        <v>268</v>
      </c>
      <c r="O49" s="1320" t="s">
        <v>268</v>
      </c>
      <c r="P49" s="1320" t="s">
        <v>268</v>
      </c>
      <c r="Q49" s="1318" t="s">
        <v>268</v>
      </c>
      <c r="R49" s="1318">
        <v>2.99514146899114E-3</v>
      </c>
      <c r="S49" s="1318">
        <v>0</v>
      </c>
      <c r="T49" s="1318" t="s">
        <v>268</v>
      </c>
      <c r="U49" s="1318">
        <v>0</v>
      </c>
      <c r="V49" s="1320" t="s">
        <v>268</v>
      </c>
      <c r="W49" s="1320" t="s">
        <v>268</v>
      </c>
      <c r="X49" s="48" t="s">
        <v>268</v>
      </c>
      <c r="Y49" s="1322">
        <v>1.2621417395953217E-2</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t="s">
        <v>268</v>
      </c>
      <c r="G50" s="1318">
        <v>1.7285714285714286</v>
      </c>
      <c r="H50" s="1318">
        <v>0</v>
      </c>
      <c r="I50" s="1318">
        <v>0</v>
      </c>
      <c r="J50" s="1318">
        <v>2.3292730844793715E-2</v>
      </c>
      <c r="K50" s="1318">
        <v>1.5850049964311208</v>
      </c>
      <c r="L50" s="1321">
        <v>0</v>
      </c>
      <c r="M50" s="1321" t="s">
        <v>268</v>
      </c>
      <c r="N50" s="1320" t="s">
        <v>268</v>
      </c>
      <c r="O50" s="1320" t="s">
        <v>268</v>
      </c>
      <c r="P50" s="1320" t="s">
        <v>268</v>
      </c>
      <c r="Q50" s="1318" t="s">
        <v>268</v>
      </c>
      <c r="R50" s="1318">
        <v>1.0453043726779079</v>
      </c>
      <c r="S50" s="1318">
        <v>1.1753086419753085</v>
      </c>
      <c r="T50" s="1318" t="s">
        <v>268</v>
      </c>
      <c r="U50" s="1318">
        <v>0</v>
      </c>
      <c r="V50" s="1320" t="s">
        <v>268</v>
      </c>
      <c r="W50" s="1320" t="s">
        <v>268</v>
      </c>
      <c r="X50" s="48" t="s">
        <v>268</v>
      </c>
      <c r="Y50" s="1322">
        <v>5.5574821705005597</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0</v>
      </c>
      <c r="G51" s="1327">
        <v>288.32800000000003</v>
      </c>
      <c r="H51" s="1327">
        <v>182.51400000000007</v>
      </c>
      <c r="I51" s="1327">
        <v>0</v>
      </c>
      <c r="J51" s="1327">
        <v>4.7120000000000006</v>
      </c>
      <c r="K51" s="1327">
        <v>2433.2390000000014</v>
      </c>
      <c r="L51" s="1320">
        <v>0</v>
      </c>
      <c r="M51" s="1328">
        <v>0</v>
      </c>
      <c r="N51" s="1320">
        <v>0</v>
      </c>
      <c r="O51" s="1320">
        <v>0</v>
      </c>
      <c r="P51" s="1320">
        <v>0</v>
      </c>
      <c r="Q51" s="1327">
        <v>0</v>
      </c>
      <c r="R51" s="1327">
        <v>418.03399999999988</v>
      </c>
      <c r="S51" s="1327">
        <v>458.53999999999996</v>
      </c>
      <c r="T51" s="1327">
        <v>0</v>
      </c>
      <c r="U51" s="1327">
        <v>0</v>
      </c>
      <c r="V51" s="1320">
        <v>0</v>
      </c>
      <c r="W51" s="1320">
        <v>0</v>
      </c>
      <c r="X51" s="65">
        <v>0</v>
      </c>
      <c r="Y51" s="1329">
        <v>3785.3670000000011</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0</v>
      </c>
      <c r="G52" s="1318">
        <v>37.121569844789356</v>
      </c>
      <c r="H52" s="1318">
        <v>3.4273080077703444</v>
      </c>
      <c r="I52" s="1318">
        <v>0</v>
      </c>
      <c r="J52" s="1318">
        <v>8.4239284895713945E-2</v>
      </c>
      <c r="K52" s="1318">
        <v>156.93220724332338</v>
      </c>
      <c r="L52" s="1320" t="s">
        <v>268</v>
      </c>
      <c r="M52" s="1321">
        <v>0</v>
      </c>
      <c r="N52" s="1320" t="s">
        <v>268</v>
      </c>
      <c r="O52" s="1320" t="s">
        <v>268</v>
      </c>
      <c r="P52" s="1320" t="s">
        <v>268</v>
      </c>
      <c r="Q52" s="1318">
        <v>0</v>
      </c>
      <c r="R52" s="1318">
        <v>64.662032071713128</v>
      </c>
      <c r="S52" s="1318">
        <v>121.37179168657427</v>
      </c>
      <c r="T52" s="1318">
        <v>0</v>
      </c>
      <c r="U52" s="1318">
        <v>0</v>
      </c>
      <c r="V52" s="1320" t="s">
        <v>268</v>
      </c>
      <c r="W52" s="1320" t="s">
        <v>268</v>
      </c>
      <c r="X52" s="48">
        <v>0</v>
      </c>
      <c r="Y52" s="1322">
        <v>383.59914813906619</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19.888044345898006</v>
      </c>
      <c r="H53" s="1318">
        <v>69.682968394437438</v>
      </c>
      <c r="I53" s="1318">
        <v>0</v>
      </c>
      <c r="J53" s="1318">
        <v>4.3599229887691955</v>
      </c>
      <c r="K53" s="1318">
        <v>129.44205192187241</v>
      </c>
      <c r="L53" s="1342" t="s">
        <v>268</v>
      </c>
      <c r="M53" s="1343">
        <v>0</v>
      </c>
      <c r="N53" s="1342" t="s">
        <v>268</v>
      </c>
      <c r="O53" s="1342" t="s">
        <v>268</v>
      </c>
      <c r="P53" s="1342" t="s">
        <v>268</v>
      </c>
      <c r="Q53" s="1318">
        <v>0</v>
      </c>
      <c r="R53" s="1318">
        <v>32.289379183266924</v>
      </c>
      <c r="S53" s="1318">
        <v>16.212116579073101</v>
      </c>
      <c r="T53" s="1318">
        <v>0</v>
      </c>
      <c r="U53" s="1318">
        <v>0</v>
      </c>
      <c r="V53" s="1342" t="s">
        <v>268</v>
      </c>
      <c r="W53" s="1342" t="s">
        <v>268</v>
      </c>
      <c r="X53" s="48">
        <v>0</v>
      </c>
      <c r="Y53" s="1322">
        <v>271.87448341331708</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57.801800443458987</v>
      </c>
      <c r="H54" s="1318">
        <v>93.510919305602712</v>
      </c>
      <c r="I54" s="1318">
        <v>0</v>
      </c>
      <c r="J54" s="1318">
        <v>0.20195828558331422</v>
      </c>
      <c r="K54" s="1318">
        <v>1908.3211349809246</v>
      </c>
      <c r="L54" s="1342" t="s">
        <v>268</v>
      </c>
      <c r="M54" s="1343">
        <v>0</v>
      </c>
      <c r="N54" s="1342" t="s">
        <v>268</v>
      </c>
      <c r="O54" s="1342" t="s">
        <v>268</v>
      </c>
      <c r="P54" s="1342" t="s">
        <v>268</v>
      </c>
      <c r="Q54" s="1318">
        <v>0</v>
      </c>
      <c r="R54" s="1318">
        <v>268.55769920318716</v>
      </c>
      <c r="S54" s="1318">
        <v>232.5562398471094</v>
      </c>
      <c r="T54" s="1318">
        <v>0</v>
      </c>
      <c r="U54" s="1318">
        <v>0</v>
      </c>
      <c r="V54" s="1342" t="s">
        <v>268</v>
      </c>
      <c r="W54" s="1342" t="s">
        <v>268</v>
      </c>
      <c r="X54" s="48">
        <v>0</v>
      </c>
      <c r="Y54" s="1322">
        <v>2560.9497520658661</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173.51658536585367</v>
      </c>
      <c r="H55" s="1318">
        <v>15.892804292189577</v>
      </c>
      <c r="I55" s="1318">
        <v>0</v>
      </c>
      <c r="J55" s="1318">
        <v>6.5879440751776291E-2</v>
      </c>
      <c r="K55" s="1318">
        <v>238.5436058538809</v>
      </c>
      <c r="L55" s="1342" t="s">
        <v>268</v>
      </c>
      <c r="M55" s="1343">
        <v>0</v>
      </c>
      <c r="N55" s="1342" t="s">
        <v>268</v>
      </c>
      <c r="O55" s="1342" t="s">
        <v>268</v>
      </c>
      <c r="P55" s="1342" t="s">
        <v>268</v>
      </c>
      <c r="Q55" s="1318">
        <v>0</v>
      </c>
      <c r="R55" s="1318">
        <v>52.524889541832657</v>
      </c>
      <c r="S55" s="1318">
        <v>88.399851887243187</v>
      </c>
      <c r="T55" s="1318">
        <v>0</v>
      </c>
      <c r="U55" s="1318">
        <v>0</v>
      </c>
      <c r="V55" s="1342" t="s">
        <v>268</v>
      </c>
      <c r="W55" s="1342" t="s">
        <v>268</v>
      </c>
      <c r="X55" s="48">
        <v>0</v>
      </c>
      <c r="Y55" s="1322">
        <v>568.94361638175178</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3.3999999999999995</v>
      </c>
      <c r="G56" s="1327">
        <v>691.34199999999942</v>
      </c>
      <c r="H56" s="1327">
        <v>254.17500000000001</v>
      </c>
      <c r="I56" s="1327">
        <v>13.084999999999997</v>
      </c>
      <c r="J56" s="1327">
        <v>69.572000000000003</v>
      </c>
      <c r="K56" s="1327">
        <v>11120.019</v>
      </c>
      <c r="L56" s="1342">
        <v>0</v>
      </c>
      <c r="M56" s="1345">
        <v>0</v>
      </c>
      <c r="N56" s="1342">
        <v>0</v>
      </c>
      <c r="O56" s="1342">
        <v>0</v>
      </c>
      <c r="P56" s="1342">
        <v>0</v>
      </c>
      <c r="Q56" s="1327">
        <v>0</v>
      </c>
      <c r="R56" s="1327">
        <v>5216.4299999999985</v>
      </c>
      <c r="S56" s="1327">
        <v>1058.6809999999991</v>
      </c>
      <c r="T56" s="1327">
        <v>1462.8200000000002</v>
      </c>
      <c r="U56" s="1327"/>
      <c r="V56" s="1342"/>
      <c r="W56" s="1342"/>
      <c r="X56" s="65"/>
      <c r="Y56" s="1329">
        <v>19889.524000000001</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26.908843219679252</v>
      </c>
      <c r="H57" s="1318">
        <v>12.794613150582645</v>
      </c>
      <c r="I57" s="1318">
        <v>0</v>
      </c>
      <c r="J57" s="1318">
        <v>6.0048334196443989</v>
      </c>
      <c r="K57" s="1318">
        <v>444.37247935201242</v>
      </c>
      <c r="L57" s="1342" t="s">
        <v>268</v>
      </c>
      <c r="M57" s="1343">
        <v>0</v>
      </c>
      <c r="N57" s="1342" t="s">
        <v>268</v>
      </c>
      <c r="O57" s="1342" t="s">
        <v>268</v>
      </c>
      <c r="P57" s="1342" t="s">
        <v>268</v>
      </c>
      <c r="Q57" s="1318">
        <v>0</v>
      </c>
      <c r="R57" s="1318">
        <v>230.44210689513844</v>
      </c>
      <c r="S57" s="1318">
        <v>8.6386056333219461</v>
      </c>
      <c r="T57" s="1319" t="s">
        <v>268</v>
      </c>
      <c r="U57" s="1318">
        <v>0</v>
      </c>
      <c r="V57" s="1342" t="s">
        <v>268</v>
      </c>
      <c r="W57" s="1342" t="s">
        <v>268</v>
      </c>
      <c r="X57" s="101" t="s">
        <v>268</v>
      </c>
      <c r="Y57" s="1322">
        <v>729.16148167037909</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v>9.7942386831275721E-2</v>
      </c>
      <c r="G58" s="1318">
        <v>2.6908843219679249E-2</v>
      </c>
      <c r="H58" s="1318">
        <v>9.4896574501540085E-2</v>
      </c>
      <c r="I58" s="1318">
        <v>0</v>
      </c>
      <c r="J58" s="1318">
        <v>0</v>
      </c>
      <c r="K58" s="1318">
        <v>27.894594836032343</v>
      </c>
      <c r="L58" s="1342" t="s">
        <v>268</v>
      </c>
      <c r="M58" s="1343">
        <v>0</v>
      </c>
      <c r="N58" s="1342" t="s">
        <v>268</v>
      </c>
      <c r="O58" s="1342" t="s">
        <v>268</v>
      </c>
      <c r="P58" s="1342" t="s">
        <v>268</v>
      </c>
      <c r="Q58" s="1318">
        <v>0</v>
      </c>
      <c r="R58" s="1318">
        <v>16.336259984689494</v>
      </c>
      <c r="S58" s="1318">
        <v>20.963980198019787</v>
      </c>
      <c r="T58" s="1319" t="s">
        <v>268</v>
      </c>
      <c r="U58" s="1318">
        <v>0</v>
      </c>
      <c r="V58" s="1342" t="s">
        <v>268</v>
      </c>
      <c r="W58" s="1342" t="s">
        <v>268</v>
      </c>
      <c r="X58" s="101" t="s">
        <v>268</v>
      </c>
      <c r="Y58" s="1322">
        <v>65.414582823294111</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202.90613229799138</v>
      </c>
      <c r="H59" s="1318">
        <v>18.683675572053218</v>
      </c>
      <c r="I59" s="1318">
        <v>5.3678812741312733E-2</v>
      </c>
      <c r="J59" s="1318">
        <v>0.80464767823234939</v>
      </c>
      <c r="K59" s="1318">
        <v>1802.0972704283881</v>
      </c>
      <c r="L59" s="1342" t="s">
        <v>268</v>
      </c>
      <c r="M59" s="1343">
        <v>0</v>
      </c>
      <c r="N59" s="1342" t="s">
        <v>268</v>
      </c>
      <c r="O59" s="1342" t="s">
        <v>268</v>
      </c>
      <c r="P59" s="1342" t="s">
        <v>268</v>
      </c>
      <c r="Q59" s="1318">
        <v>0</v>
      </c>
      <c r="R59" s="1318">
        <v>204.34442736404191</v>
      </c>
      <c r="S59" s="1318">
        <v>224.24229853192199</v>
      </c>
      <c r="T59" s="1319" t="s">
        <v>268</v>
      </c>
      <c r="U59" s="1318">
        <v>0</v>
      </c>
      <c r="V59" s="1342" t="s">
        <v>268</v>
      </c>
      <c r="W59" s="1342" t="s">
        <v>268</v>
      </c>
      <c r="X59" s="101" t="s">
        <v>268</v>
      </c>
      <c r="Y59" s="1322">
        <v>2453.1321306853706</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5.5967078189300412E-2</v>
      </c>
      <c r="G60" s="1318">
        <v>218.91689401370053</v>
      </c>
      <c r="H60" s="1318">
        <v>111.22790998643012</v>
      </c>
      <c r="I60" s="1318">
        <v>0.22260919401544402</v>
      </c>
      <c r="J60" s="1318">
        <v>45.1323279820473</v>
      </c>
      <c r="K60" s="1318">
        <v>2460.7353020338296</v>
      </c>
      <c r="L60" s="1342" t="s">
        <v>268</v>
      </c>
      <c r="M60" s="1343">
        <v>0</v>
      </c>
      <c r="N60" s="1342" t="s">
        <v>268</v>
      </c>
      <c r="O60" s="1342" t="s">
        <v>268</v>
      </c>
      <c r="P60" s="1342" t="s">
        <v>268</v>
      </c>
      <c r="Q60" s="1318">
        <v>0</v>
      </c>
      <c r="R60" s="1318">
        <v>1721.0350734981396</v>
      </c>
      <c r="S60" s="1318">
        <v>135.83213376579027</v>
      </c>
      <c r="T60" s="1319" t="s">
        <v>268</v>
      </c>
      <c r="U60" s="1318">
        <v>0</v>
      </c>
      <c r="V60" s="1342" t="s">
        <v>268</v>
      </c>
      <c r="W60" s="1342" t="s">
        <v>268</v>
      </c>
      <c r="X60" s="101" t="s">
        <v>268</v>
      </c>
      <c r="Y60" s="1322">
        <v>4693.1582175521417</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v>0.19588477366255144</v>
      </c>
      <c r="G61" s="1318">
        <v>23.62596434687838</v>
      </c>
      <c r="H61" s="1318">
        <v>3.1315869585508227</v>
      </c>
      <c r="I61" s="1318">
        <v>0</v>
      </c>
      <c r="J61" s="1318">
        <v>1.6573340238218541</v>
      </c>
      <c r="K61" s="1318">
        <v>770.34163920921651</v>
      </c>
      <c r="L61" s="1342" t="s">
        <v>268</v>
      </c>
      <c r="M61" s="1343">
        <v>0</v>
      </c>
      <c r="N61" s="1342" t="s">
        <v>268</v>
      </c>
      <c r="O61" s="1342" t="s">
        <v>268</v>
      </c>
      <c r="P61" s="1342" t="s">
        <v>268</v>
      </c>
      <c r="Q61" s="1318">
        <v>0</v>
      </c>
      <c r="R61" s="1318">
        <v>486.21550087764729</v>
      </c>
      <c r="S61" s="1318">
        <v>44.205082383065857</v>
      </c>
      <c r="T61" s="1319" t="s">
        <v>268</v>
      </c>
      <c r="U61" s="1318">
        <v>0</v>
      </c>
      <c r="V61" s="1342" t="s">
        <v>268</v>
      </c>
      <c r="W61" s="1342" t="s">
        <v>268</v>
      </c>
      <c r="X61" s="101" t="s">
        <v>268</v>
      </c>
      <c r="Y61" s="1322">
        <v>1329.3729925728435</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v>0.90946502057613166</v>
      </c>
      <c r="G62" s="1318">
        <v>0</v>
      </c>
      <c r="H62" s="1318">
        <v>0</v>
      </c>
      <c r="I62" s="1318">
        <v>0</v>
      </c>
      <c r="J62" s="1318">
        <v>0</v>
      </c>
      <c r="K62" s="1318">
        <v>160.01040876202165</v>
      </c>
      <c r="L62" s="1342" t="s">
        <v>268</v>
      </c>
      <c r="M62" s="1343">
        <v>0</v>
      </c>
      <c r="N62" s="1342" t="s">
        <v>268</v>
      </c>
      <c r="O62" s="1342" t="s">
        <v>268</v>
      </c>
      <c r="P62" s="1342" t="s">
        <v>268</v>
      </c>
      <c r="Q62" s="1318">
        <v>0</v>
      </c>
      <c r="R62" s="1318">
        <v>49.976854619827854</v>
      </c>
      <c r="S62" s="1318">
        <v>15.867564322294285</v>
      </c>
      <c r="T62" s="1319" t="s">
        <v>268</v>
      </c>
      <c r="U62" s="1318">
        <v>0</v>
      </c>
      <c r="V62" s="1342" t="s">
        <v>268</v>
      </c>
      <c r="W62" s="1342" t="s">
        <v>268</v>
      </c>
      <c r="X62" s="101" t="s">
        <v>268</v>
      </c>
      <c r="Y62" s="1322">
        <v>226.76429272471995</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v>0</v>
      </c>
      <c r="G63" s="1318">
        <v>1.3454421609839624E-2</v>
      </c>
      <c r="H63" s="1318">
        <v>2.5549077750414637E-2</v>
      </c>
      <c r="I63" s="1318">
        <v>0</v>
      </c>
      <c r="J63" s="1318">
        <v>0</v>
      </c>
      <c r="K63" s="1318">
        <v>90.007811620194161</v>
      </c>
      <c r="L63" s="1342" t="s">
        <v>268</v>
      </c>
      <c r="M63" s="1343">
        <v>0</v>
      </c>
      <c r="N63" s="1342" t="s">
        <v>268</v>
      </c>
      <c r="O63" s="1342" t="s">
        <v>268</v>
      </c>
      <c r="P63" s="1342" t="s">
        <v>268</v>
      </c>
      <c r="Q63" s="1318">
        <v>0</v>
      </c>
      <c r="R63" s="1318">
        <v>14.400110653170739</v>
      </c>
      <c r="S63" s="1318">
        <v>20.494097883236581</v>
      </c>
      <c r="T63" s="1319" t="s">
        <v>268</v>
      </c>
      <c r="U63" s="1318">
        <v>0</v>
      </c>
      <c r="V63" s="1342" t="s">
        <v>268</v>
      </c>
      <c r="W63" s="1342" t="s">
        <v>268</v>
      </c>
      <c r="X63" s="101" t="s">
        <v>268</v>
      </c>
      <c r="Y63" s="1322">
        <v>124.94102365596173</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0.12592592592592591</v>
      </c>
      <c r="G64" s="1318">
        <v>128.97408555192266</v>
      </c>
      <c r="H64" s="1318">
        <v>93.040616496384956</v>
      </c>
      <c r="I64" s="1318">
        <v>0</v>
      </c>
      <c r="J64" s="1318">
        <v>0.48639150699119627</v>
      </c>
      <c r="K64" s="1318">
        <v>624.76378737133723</v>
      </c>
      <c r="L64" s="1342" t="s">
        <v>268</v>
      </c>
      <c r="M64" s="1343">
        <v>0</v>
      </c>
      <c r="N64" s="1342" t="s">
        <v>268</v>
      </c>
      <c r="O64" s="1342" t="s">
        <v>268</v>
      </c>
      <c r="P64" s="1342" t="s">
        <v>268</v>
      </c>
      <c r="Q64" s="1318">
        <v>0</v>
      </c>
      <c r="R64" s="1318">
        <v>304.01578149285115</v>
      </c>
      <c r="S64" s="1318">
        <v>37.40986121543186</v>
      </c>
      <c r="T64" s="1319" t="s">
        <v>268</v>
      </c>
      <c r="U64" s="1318">
        <v>0</v>
      </c>
      <c r="V64" s="1342" t="s">
        <v>268</v>
      </c>
      <c r="W64" s="1342" t="s">
        <v>268</v>
      </c>
      <c r="X64" s="101" t="s">
        <v>268</v>
      </c>
      <c r="Y64" s="1322">
        <v>1188.8164495608451</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2.0148148148148146</v>
      </c>
      <c r="G65" s="1318">
        <v>89.969717304997573</v>
      </c>
      <c r="H65" s="1318">
        <v>15.176152183746293</v>
      </c>
      <c r="I65" s="1318">
        <v>12.808711993243241</v>
      </c>
      <c r="J65" s="1318">
        <v>15.486465389262904</v>
      </c>
      <c r="K65" s="1318">
        <v>4739.795706386968</v>
      </c>
      <c r="L65" s="1342" t="s">
        <v>268</v>
      </c>
      <c r="M65" s="1343">
        <v>0</v>
      </c>
      <c r="N65" s="1342" t="s">
        <v>268</v>
      </c>
      <c r="O65" s="1342" t="s">
        <v>268</v>
      </c>
      <c r="P65" s="1342" t="s">
        <v>268</v>
      </c>
      <c r="Q65" s="1318">
        <v>0</v>
      </c>
      <c r="R65" s="1318">
        <v>2189.663884614492</v>
      </c>
      <c r="S65" s="1318">
        <v>551.02737606691653</v>
      </c>
      <c r="T65" s="1319" t="s">
        <v>268</v>
      </c>
      <c r="U65" s="1318">
        <v>0</v>
      </c>
      <c r="V65" s="1342" t="s">
        <v>268</v>
      </c>
      <c r="W65" s="1342" t="s">
        <v>268</v>
      </c>
      <c r="X65" s="101" t="s">
        <v>268</v>
      </c>
      <c r="Y65" s="1322">
        <v>7615.9428287544415</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c r="G66" s="1327"/>
      <c r="H66" s="1327"/>
      <c r="I66" s="1327"/>
      <c r="J66" s="1327"/>
      <c r="K66" s="1327">
        <v>2.44</v>
      </c>
      <c r="L66" s="1342"/>
      <c r="M66" s="1345"/>
      <c r="N66" s="1342"/>
      <c r="O66" s="1342"/>
      <c r="P66" s="1342"/>
      <c r="Q66" s="1327"/>
      <c r="R66" s="1327">
        <v>1.27</v>
      </c>
      <c r="S66" s="1327">
        <v>0.17</v>
      </c>
      <c r="T66" s="1327"/>
      <c r="U66" s="1327"/>
      <c r="V66" s="1342"/>
      <c r="W66" s="1342"/>
      <c r="X66" s="65"/>
      <c r="Y66" s="1329">
        <v>3.88</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c r="G67" s="1348"/>
      <c r="H67" s="1318"/>
      <c r="I67" s="1318"/>
      <c r="J67" s="1318"/>
      <c r="K67" s="1318">
        <v>2.44</v>
      </c>
      <c r="L67" s="1342"/>
      <c r="M67" s="1343"/>
      <c r="N67" s="1342"/>
      <c r="O67" s="1342"/>
      <c r="P67" s="1342"/>
      <c r="Q67" s="1318"/>
      <c r="R67" s="1318">
        <v>1.27</v>
      </c>
      <c r="S67" s="1318">
        <v>0.17</v>
      </c>
      <c r="T67" s="1318"/>
      <c r="U67" s="1318"/>
      <c r="V67" s="1342"/>
      <c r="W67" s="1342"/>
      <c r="X67" s="48"/>
      <c r="Y67" s="1322">
        <v>3.88</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1.1399999999999999</v>
      </c>
      <c r="G68" s="1327">
        <v>17.076000000000004</v>
      </c>
      <c r="H68" s="1327">
        <v>222.44199999999998</v>
      </c>
      <c r="I68" s="1327">
        <v>14.624999999999996</v>
      </c>
      <c r="J68" s="1327">
        <v>0.84599999999999997</v>
      </c>
      <c r="K68" s="1327">
        <v>89.254000000000019</v>
      </c>
      <c r="L68" s="1349">
        <v>0</v>
      </c>
      <c r="M68" s="1350">
        <v>0</v>
      </c>
      <c r="N68" s="1349">
        <v>0</v>
      </c>
      <c r="O68" s="1349">
        <v>0</v>
      </c>
      <c r="P68" s="1342">
        <v>0</v>
      </c>
      <c r="Q68" s="1327">
        <v>0</v>
      </c>
      <c r="R68" s="1327">
        <v>28.498999999999999</v>
      </c>
      <c r="S68" s="1327">
        <v>57.491000000000007</v>
      </c>
      <c r="T68" s="1327">
        <v>0</v>
      </c>
      <c r="U68" s="1327">
        <v>0</v>
      </c>
      <c r="V68" s="1349">
        <v>0</v>
      </c>
      <c r="W68" s="1349">
        <v>0</v>
      </c>
      <c r="X68" s="65">
        <v>0</v>
      </c>
      <c r="Y68" s="1329">
        <v>431.37299999999999</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1.1399999999999999</v>
      </c>
      <c r="G69" s="1318">
        <v>17.076000000000004</v>
      </c>
      <c r="H69" s="1318">
        <v>222.44199999999998</v>
      </c>
      <c r="I69" s="1318">
        <v>6.8082533468047464</v>
      </c>
      <c r="J69" s="1318">
        <v>0.78019341275402943</v>
      </c>
      <c r="K69" s="1318">
        <v>87.231431286549721</v>
      </c>
      <c r="L69" s="1342" t="s">
        <v>268</v>
      </c>
      <c r="M69" s="1343">
        <v>0</v>
      </c>
      <c r="N69" s="1342" t="s">
        <v>268</v>
      </c>
      <c r="O69" s="1342" t="s">
        <v>268</v>
      </c>
      <c r="P69" s="1342" t="s">
        <v>268</v>
      </c>
      <c r="Q69" s="1318">
        <v>0</v>
      </c>
      <c r="R69" s="1318">
        <v>27.692203108914967</v>
      </c>
      <c r="S69" s="1318">
        <v>57.469194196851895</v>
      </c>
      <c r="T69" s="1318">
        <v>0</v>
      </c>
      <c r="U69" s="1318">
        <v>0</v>
      </c>
      <c r="V69" s="1342" t="s">
        <v>268</v>
      </c>
      <c r="W69" s="1342" t="s">
        <v>268</v>
      </c>
      <c r="X69" s="48">
        <v>0</v>
      </c>
      <c r="Y69" s="1322">
        <v>420.63927535187531</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1299</v>
      </c>
      <c r="E70" s="76" t="s">
        <v>170</v>
      </c>
      <c r="F70" s="1317">
        <v>0</v>
      </c>
      <c r="G70" s="1318">
        <v>0</v>
      </c>
      <c r="H70" s="1318">
        <v>0</v>
      </c>
      <c r="I70" s="1318">
        <v>7.8167466531952501</v>
      </c>
      <c r="J70" s="1318">
        <v>6.5806587245970563E-2</v>
      </c>
      <c r="K70" s="1318">
        <v>2.0225687134502923</v>
      </c>
      <c r="L70" s="1342" t="s">
        <v>268</v>
      </c>
      <c r="M70" s="1343">
        <v>0</v>
      </c>
      <c r="N70" s="1342" t="s">
        <v>268</v>
      </c>
      <c r="O70" s="1342" t="s">
        <v>268</v>
      </c>
      <c r="P70" s="1342" t="s">
        <v>268</v>
      </c>
      <c r="Q70" s="1318">
        <v>0</v>
      </c>
      <c r="R70" s="1318">
        <v>0.80679689108503183</v>
      </c>
      <c r="S70" s="1318">
        <v>2.1805803148113031E-2</v>
      </c>
      <c r="T70" s="1318">
        <v>0</v>
      </c>
      <c r="U70" s="1318">
        <v>0</v>
      </c>
      <c r="V70" s="1342" t="s">
        <v>268</v>
      </c>
      <c r="W70" s="1342" t="s">
        <v>268</v>
      </c>
      <c r="X70" s="48">
        <v>0</v>
      </c>
      <c r="Y70" s="1322">
        <v>10.733724648124658</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4.9800000000000004</v>
      </c>
      <c r="G71" s="1327">
        <v>138.45600000000002</v>
      </c>
      <c r="H71" s="1327">
        <v>16.953000000000003</v>
      </c>
      <c r="I71" s="1327">
        <v>0</v>
      </c>
      <c r="J71" s="1327">
        <v>2.31</v>
      </c>
      <c r="K71" s="1327">
        <v>239.82</v>
      </c>
      <c r="L71" s="1342">
        <v>0</v>
      </c>
      <c r="M71" s="1345">
        <v>0</v>
      </c>
      <c r="N71" s="1342">
        <v>0</v>
      </c>
      <c r="O71" s="1342">
        <v>0</v>
      </c>
      <c r="P71" s="1342">
        <v>0</v>
      </c>
      <c r="Q71" s="1327">
        <v>0</v>
      </c>
      <c r="R71" s="1327">
        <v>59.576000000000001</v>
      </c>
      <c r="S71" s="1327">
        <v>34.904999999999994</v>
      </c>
      <c r="T71" s="1327">
        <v>0</v>
      </c>
      <c r="U71" s="1327">
        <v>0</v>
      </c>
      <c r="V71" s="1342">
        <v>0</v>
      </c>
      <c r="W71" s="1342">
        <v>0</v>
      </c>
      <c r="X71" s="65">
        <v>0</v>
      </c>
      <c r="Y71" s="1329">
        <v>497</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4.9800000000000004</v>
      </c>
      <c r="G72" s="1318">
        <v>99.97335095852651</v>
      </c>
      <c r="H72" s="1318">
        <v>14.515032184638189</v>
      </c>
      <c r="I72" s="1319" t="s">
        <v>268</v>
      </c>
      <c r="J72" s="1318">
        <v>2.31</v>
      </c>
      <c r="K72" s="1318">
        <v>176.65594986807386</v>
      </c>
      <c r="L72" s="1342" t="s">
        <v>268</v>
      </c>
      <c r="M72" s="1343">
        <v>0</v>
      </c>
      <c r="N72" s="1342" t="s">
        <v>268</v>
      </c>
      <c r="O72" s="1342" t="s">
        <v>268</v>
      </c>
      <c r="P72" s="1342" t="s">
        <v>268</v>
      </c>
      <c r="Q72" s="1318">
        <v>0</v>
      </c>
      <c r="R72" s="1318">
        <v>31.937783600829786</v>
      </c>
      <c r="S72" s="1318">
        <v>24.501874696454585</v>
      </c>
      <c r="T72" s="1319" t="s">
        <v>268</v>
      </c>
      <c r="U72" s="1318" t="s">
        <v>268</v>
      </c>
      <c r="V72" s="1342" t="s">
        <v>268</v>
      </c>
      <c r="W72" s="1342" t="s">
        <v>268</v>
      </c>
      <c r="X72" s="48" t="s">
        <v>268</v>
      </c>
      <c r="Y72" s="1322">
        <v>354.87399130852293</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1300</v>
      </c>
      <c r="E73" s="74"/>
      <c r="F73" s="1317">
        <v>0</v>
      </c>
      <c r="G73" s="1318">
        <v>38.482649041473501</v>
      </c>
      <c r="H73" s="1318">
        <v>2.4379678153618127</v>
      </c>
      <c r="I73" s="1319" t="s">
        <v>268</v>
      </c>
      <c r="J73" s="1318">
        <v>0</v>
      </c>
      <c r="K73" s="1318">
        <v>63.164050131926118</v>
      </c>
      <c r="L73" s="1342" t="s">
        <v>268</v>
      </c>
      <c r="M73" s="1343">
        <v>0</v>
      </c>
      <c r="N73" s="1342" t="s">
        <v>268</v>
      </c>
      <c r="O73" s="1342" t="s">
        <v>268</v>
      </c>
      <c r="P73" s="1342" t="s">
        <v>268</v>
      </c>
      <c r="Q73" s="1318">
        <v>0</v>
      </c>
      <c r="R73" s="1318">
        <v>27.638216399170215</v>
      </c>
      <c r="S73" s="1318">
        <v>10.403125303545409</v>
      </c>
      <c r="T73" s="1319" t="s">
        <v>268</v>
      </c>
      <c r="U73" s="1318" t="s">
        <v>268</v>
      </c>
      <c r="V73" s="1342" t="s">
        <v>268</v>
      </c>
      <c r="W73" s="1342" t="s">
        <v>268</v>
      </c>
      <c r="X73" s="48" t="s">
        <v>268</v>
      </c>
      <c r="Y73" s="1322">
        <v>142.12600869147704</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c r="G74" s="1327">
        <v>2505.7300000000005</v>
      </c>
      <c r="H74" s="1327"/>
      <c r="I74" s="1327">
        <v>2.9039999999999999</v>
      </c>
      <c r="J74" s="1327">
        <v>1.1210000000000002</v>
      </c>
      <c r="K74" s="1327">
        <v>96.779999999999987</v>
      </c>
      <c r="L74" s="1342"/>
      <c r="M74" s="1345"/>
      <c r="N74" s="1342"/>
      <c r="O74" s="1342"/>
      <c r="P74" s="1342"/>
      <c r="Q74" s="1327"/>
      <c r="R74" s="1327">
        <v>7.9410000000000007</v>
      </c>
      <c r="S74" s="1327">
        <v>11.62</v>
      </c>
      <c r="T74" s="1327"/>
      <c r="U74" s="1327"/>
      <c r="V74" s="1342"/>
      <c r="W74" s="1342"/>
      <c r="X74" s="65"/>
      <c r="Y74" s="1329">
        <v>2626.0960000000005</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1301</v>
      </c>
      <c r="E75" s="74" t="s">
        <v>181</v>
      </c>
      <c r="F75" s="1317"/>
      <c r="G75" s="1318">
        <v>2505.7300000000005</v>
      </c>
      <c r="H75" s="1318"/>
      <c r="I75" s="1318">
        <v>2.9039999999999999</v>
      </c>
      <c r="J75" s="1318">
        <v>1.1210000000000002</v>
      </c>
      <c r="K75" s="1318">
        <v>96.779999999999987</v>
      </c>
      <c r="L75" s="1342"/>
      <c r="M75" s="1343"/>
      <c r="N75" s="1342"/>
      <c r="O75" s="1342"/>
      <c r="P75" s="1342"/>
      <c r="Q75" s="1318"/>
      <c r="R75" s="1318">
        <v>7.9410000000000007</v>
      </c>
      <c r="S75" s="1318">
        <v>11.62</v>
      </c>
      <c r="T75" s="1318"/>
      <c r="U75" s="1318"/>
      <c r="V75" s="1342"/>
      <c r="W75" s="1342"/>
      <c r="X75" s="48"/>
      <c r="Y75" s="1322">
        <v>2626.0960000000005</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1302</v>
      </c>
      <c r="E76" s="29" t="s">
        <v>184</v>
      </c>
      <c r="F76" s="1326"/>
      <c r="G76" s="1327">
        <v>118.10600000000002</v>
      </c>
      <c r="H76" s="1327">
        <v>37.253999999999998</v>
      </c>
      <c r="I76" s="1327">
        <v>30.457000000000001</v>
      </c>
      <c r="J76" s="1327">
        <v>6.29</v>
      </c>
      <c r="K76" s="1327">
        <v>694.40499999999997</v>
      </c>
      <c r="L76" s="1342"/>
      <c r="M76" s="1345"/>
      <c r="N76" s="1342"/>
      <c r="O76" s="1342"/>
      <c r="P76" s="1342"/>
      <c r="Q76" s="1327">
        <v>1.56</v>
      </c>
      <c r="R76" s="1327">
        <v>766.03600000000006</v>
      </c>
      <c r="S76" s="1327">
        <v>753.85500000000002</v>
      </c>
      <c r="T76" s="1327"/>
      <c r="U76" s="1327"/>
      <c r="V76" s="1342"/>
      <c r="W76" s="1342"/>
      <c r="X76" s="65"/>
      <c r="Y76" s="1329">
        <v>2407.9629999999997</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1262</v>
      </c>
      <c r="E77" s="29" t="s">
        <v>187</v>
      </c>
      <c r="F77" s="1326">
        <v>1.1320000000000001</v>
      </c>
      <c r="G77" s="1327">
        <v>511.7229999999999</v>
      </c>
      <c r="H77" s="1327">
        <v>133.91</v>
      </c>
      <c r="I77" s="1327">
        <v>72.960000000000065</v>
      </c>
      <c r="J77" s="1327">
        <v>30.660000000000004</v>
      </c>
      <c r="K77" s="1327">
        <v>4372.6349999999966</v>
      </c>
      <c r="L77" s="1342">
        <v>0</v>
      </c>
      <c r="M77" s="1345">
        <v>0</v>
      </c>
      <c r="N77" s="1342">
        <v>0</v>
      </c>
      <c r="O77" s="1342">
        <v>0</v>
      </c>
      <c r="P77" s="1342">
        <v>0</v>
      </c>
      <c r="Q77" s="1327">
        <v>4.5199999999999996</v>
      </c>
      <c r="R77" s="1327">
        <v>1088.6870000000006</v>
      </c>
      <c r="S77" s="1327">
        <v>448.86899999999969</v>
      </c>
      <c r="T77" s="1327">
        <v>0</v>
      </c>
      <c r="U77" s="1327">
        <v>0</v>
      </c>
      <c r="V77" s="1342">
        <v>0</v>
      </c>
      <c r="W77" s="1342">
        <v>0</v>
      </c>
      <c r="X77" s="65">
        <v>0</v>
      </c>
      <c r="Y77" s="1329">
        <v>6665.0959999999977</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1.0925116279069769</v>
      </c>
      <c r="G78" s="1318">
        <v>336.90537945135452</v>
      </c>
      <c r="H78" s="1318">
        <v>101.85174563591022</v>
      </c>
      <c r="I78" s="1318">
        <v>43.306042054831018</v>
      </c>
      <c r="J78" s="1318">
        <v>18.351175438596496</v>
      </c>
      <c r="K78" s="1318">
        <v>3471.2811450670251</v>
      </c>
      <c r="L78" s="1342" t="s">
        <v>268</v>
      </c>
      <c r="M78" s="1343">
        <v>0</v>
      </c>
      <c r="N78" s="1342" t="s">
        <v>268</v>
      </c>
      <c r="O78" s="1342" t="s">
        <v>268</v>
      </c>
      <c r="P78" s="1342" t="s">
        <v>268</v>
      </c>
      <c r="Q78" s="1318">
        <v>1.0765190839694656</v>
      </c>
      <c r="R78" s="1318">
        <v>980.3022198136764</v>
      </c>
      <c r="S78" s="1318">
        <v>363.47424313218147</v>
      </c>
      <c r="T78" s="1318" t="s">
        <v>268</v>
      </c>
      <c r="U78" s="1318">
        <v>0</v>
      </c>
      <c r="V78" s="1342" t="s">
        <v>268</v>
      </c>
      <c r="W78" s="1342" t="s">
        <v>268</v>
      </c>
      <c r="X78" s="48">
        <v>0</v>
      </c>
      <c r="Y78" s="1322">
        <v>5317.6409813054506</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1303</v>
      </c>
      <c r="E79" s="74"/>
      <c r="F79" s="1317">
        <v>3.9488372093023257E-2</v>
      </c>
      <c r="G79" s="1318">
        <v>174.81762054864538</v>
      </c>
      <c r="H79" s="1318">
        <v>32.058254364089777</v>
      </c>
      <c r="I79" s="1318">
        <v>29.653957945169044</v>
      </c>
      <c r="J79" s="1318">
        <v>12.30882456140351</v>
      </c>
      <c r="K79" s="1318">
        <v>901.35385493297144</v>
      </c>
      <c r="L79" s="1342" t="s">
        <v>268</v>
      </c>
      <c r="M79" s="1343">
        <v>0</v>
      </c>
      <c r="N79" s="1342" t="s">
        <v>268</v>
      </c>
      <c r="O79" s="1342" t="s">
        <v>268</v>
      </c>
      <c r="P79" s="1342" t="s">
        <v>268</v>
      </c>
      <c r="Q79" s="1318">
        <v>3.4434809160305337</v>
      </c>
      <c r="R79" s="1318">
        <v>108.38478018632412</v>
      </c>
      <c r="S79" s="1318">
        <v>85.394756867818217</v>
      </c>
      <c r="T79" s="1318" t="s">
        <v>268</v>
      </c>
      <c r="U79" s="1318">
        <v>0</v>
      </c>
      <c r="V79" s="1342" t="s">
        <v>268</v>
      </c>
      <c r="W79" s="1342" t="s">
        <v>268</v>
      </c>
      <c r="X79" s="48">
        <v>0</v>
      </c>
      <c r="Y79" s="1322">
        <v>1347.4550186945451</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1304</v>
      </c>
      <c r="E80" s="29" t="s">
        <v>193</v>
      </c>
      <c r="F80" s="1326"/>
      <c r="G80" s="1327">
        <v>22.652999999999999</v>
      </c>
      <c r="H80" s="1327">
        <v>12.920000000000003</v>
      </c>
      <c r="I80" s="1327">
        <v>4.7280000000000006</v>
      </c>
      <c r="J80" s="1327">
        <v>4.2019999999999991</v>
      </c>
      <c r="K80" s="1327">
        <v>53.328000000000003</v>
      </c>
      <c r="L80" s="1342"/>
      <c r="M80" s="1345"/>
      <c r="N80" s="1342"/>
      <c r="O80" s="1342"/>
      <c r="P80" s="1342"/>
      <c r="Q80" s="1327"/>
      <c r="R80" s="1327">
        <v>17.650000000000002</v>
      </c>
      <c r="S80" s="1327">
        <v>2.7</v>
      </c>
      <c r="T80" s="1327"/>
      <c r="U80" s="1327"/>
      <c r="V80" s="1342"/>
      <c r="W80" s="1342"/>
      <c r="X80" s="65"/>
      <c r="Y80" s="1329">
        <v>118.18100000000001</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v>330.2639999999999</v>
      </c>
      <c r="G81" s="1327">
        <v>14679.340000000009</v>
      </c>
      <c r="H81" s="1327">
        <v>12539.63800000001</v>
      </c>
      <c r="I81" s="1327">
        <v>989.22099999999909</v>
      </c>
      <c r="J81" s="1327">
        <v>4391.399000000004</v>
      </c>
      <c r="K81" s="1327">
        <v>37136.293999999987</v>
      </c>
      <c r="L81" s="1342">
        <v>0</v>
      </c>
      <c r="M81" s="1345">
        <v>0</v>
      </c>
      <c r="N81" s="1342">
        <v>0</v>
      </c>
      <c r="O81" s="1342">
        <v>0</v>
      </c>
      <c r="P81" s="1345">
        <v>16.764133820939996</v>
      </c>
      <c r="Q81" s="1327">
        <v>2.92</v>
      </c>
      <c r="R81" s="1327">
        <v>7790.5099999999993</v>
      </c>
      <c r="S81" s="1327">
        <v>9500.6810000000041</v>
      </c>
      <c r="T81" s="1327">
        <v>0</v>
      </c>
      <c r="U81" s="1327">
        <v>0</v>
      </c>
      <c r="V81" s="1342">
        <v>0</v>
      </c>
      <c r="W81" s="1342">
        <v>0</v>
      </c>
      <c r="X81" s="65">
        <v>34.44</v>
      </c>
      <c r="Y81" s="1329">
        <v>87411.471133820945</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1305</v>
      </c>
      <c r="E82" s="74" t="s">
        <v>198</v>
      </c>
      <c r="F82" s="1317">
        <v>275.21999999999991</v>
      </c>
      <c r="G82" s="1318">
        <v>5670.1945012124033</v>
      </c>
      <c r="H82" s="1318">
        <v>12396.512775129047</v>
      </c>
      <c r="I82" s="1318">
        <v>7.6354965694682608</v>
      </c>
      <c r="J82" s="1318">
        <v>1295.3140412128362</v>
      </c>
      <c r="K82" s="1318">
        <v>31486.041926791357</v>
      </c>
      <c r="L82" s="1342" t="s">
        <v>268</v>
      </c>
      <c r="M82" s="1343">
        <v>0</v>
      </c>
      <c r="N82" s="1342" t="s">
        <v>268</v>
      </c>
      <c r="O82" s="1342" t="s">
        <v>268</v>
      </c>
      <c r="P82" s="1342">
        <v>0</v>
      </c>
      <c r="Q82" s="1318">
        <v>1.6248387096774193</v>
      </c>
      <c r="R82" s="1318">
        <v>6754.8733376133659</v>
      </c>
      <c r="S82" s="1318">
        <v>8082.0767959683253</v>
      </c>
      <c r="T82" s="1319" t="s">
        <v>268</v>
      </c>
      <c r="U82" s="1318">
        <v>0</v>
      </c>
      <c r="V82" s="1342" t="s">
        <v>268</v>
      </c>
      <c r="W82" s="1342" t="s">
        <v>268</v>
      </c>
      <c r="X82" s="48">
        <v>0</v>
      </c>
      <c r="Y82" s="1322">
        <v>65969.493713206495</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1306</v>
      </c>
      <c r="E83" s="74" t="s">
        <v>200</v>
      </c>
      <c r="F83" s="1317">
        <v>16.449931034482752</v>
      </c>
      <c r="G83" s="1318">
        <v>7696.19162028967</v>
      </c>
      <c r="H83" s="1318">
        <v>0</v>
      </c>
      <c r="I83" s="1318">
        <v>0</v>
      </c>
      <c r="J83" s="1318">
        <v>2597.0917253458956</v>
      </c>
      <c r="K83" s="1318">
        <v>55.528057757710783</v>
      </c>
      <c r="L83" s="1342" t="s">
        <v>268</v>
      </c>
      <c r="M83" s="1343">
        <v>0</v>
      </c>
      <c r="N83" s="1342" t="s">
        <v>268</v>
      </c>
      <c r="O83" s="1342" t="s">
        <v>268</v>
      </c>
      <c r="P83" s="1343">
        <v>16.764133820939996</v>
      </c>
      <c r="Q83" s="1318">
        <v>0</v>
      </c>
      <c r="R83" s="1318">
        <v>0.37986428501771602</v>
      </c>
      <c r="S83" s="1318">
        <v>0</v>
      </c>
      <c r="T83" s="1319" t="s">
        <v>268</v>
      </c>
      <c r="U83" s="1318">
        <v>0</v>
      </c>
      <c r="V83" s="1342" t="s">
        <v>268</v>
      </c>
      <c r="W83" s="1342" t="s">
        <v>268</v>
      </c>
      <c r="X83" s="48">
        <v>0</v>
      </c>
      <c r="Y83" s="1322">
        <v>10382.405332533717</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1307</v>
      </c>
      <c r="E84" s="74"/>
      <c r="F84" s="1317">
        <v>38.594068965517231</v>
      </c>
      <c r="G84" s="1318">
        <v>1312.9538784979366</v>
      </c>
      <c r="H84" s="1318">
        <v>143.12522487096268</v>
      </c>
      <c r="I84" s="1318">
        <v>981.58550343053082</v>
      </c>
      <c r="J84" s="1318">
        <v>498.9932334412722</v>
      </c>
      <c r="K84" s="1318">
        <v>5594.7240154509191</v>
      </c>
      <c r="L84" s="1342" t="s">
        <v>268</v>
      </c>
      <c r="M84" s="1343">
        <v>0</v>
      </c>
      <c r="N84" s="1342" t="s">
        <v>268</v>
      </c>
      <c r="O84" s="1342" t="s">
        <v>268</v>
      </c>
      <c r="P84" s="1342"/>
      <c r="Q84" s="1318">
        <v>1.2951612903225806</v>
      </c>
      <c r="R84" s="1318">
        <v>1035.2567981016155</v>
      </c>
      <c r="S84" s="1318">
        <v>1418.6042040316779</v>
      </c>
      <c r="T84" s="1319" t="s">
        <v>268</v>
      </c>
      <c r="U84" s="1318">
        <v>0</v>
      </c>
      <c r="V84" s="1342" t="s">
        <v>268</v>
      </c>
      <c r="W84" s="1342" t="s">
        <v>268</v>
      </c>
      <c r="X84" s="48">
        <v>34.44</v>
      </c>
      <c r="Y84" s="1322">
        <v>11059.572088080755</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1308</v>
      </c>
      <c r="E85" s="1356" t="s">
        <v>204</v>
      </c>
      <c r="F85" s="1357"/>
      <c r="G85" s="1358">
        <v>763.55100000000004</v>
      </c>
      <c r="H85" s="1358">
        <v>11.171999999999997</v>
      </c>
      <c r="I85" s="1358">
        <v>2.4739999999999998</v>
      </c>
      <c r="J85" s="1358">
        <v>18.075000000000003</v>
      </c>
      <c r="K85" s="1358">
        <v>128.54500000000002</v>
      </c>
      <c r="L85" s="1359"/>
      <c r="M85" s="1360"/>
      <c r="N85" s="1359"/>
      <c r="O85" s="1359"/>
      <c r="P85" s="1359"/>
      <c r="Q85" s="1358"/>
      <c r="R85" s="1358">
        <v>95.923999999999992</v>
      </c>
      <c r="S85" s="1358">
        <v>68.088999999999999</v>
      </c>
      <c r="T85" s="1358"/>
      <c r="U85" s="1358"/>
      <c r="V85" s="1359"/>
      <c r="W85" s="1359"/>
      <c r="X85" s="1361"/>
      <c r="Y85" s="1362">
        <v>1087.8300000000002</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1481.4570000000003</v>
      </c>
      <c r="G86" s="1363">
        <v>1871762.0239984479</v>
      </c>
      <c r="H86" s="1363">
        <v>49410.472893230217</v>
      </c>
      <c r="I86" s="1363">
        <v>25519.994999999988</v>
      </c>
      <c r="J86" s="1363">
        <v>62611.972999999998</v>
      </c>
      <c r="K86" s="1363">
        <v>144597.11228147266</v>
      </c>
      <c r="L86" s="1363">
        <v>5373.7429999999931</v>
      </c>
      <c r="M86" s="1363">
        <v>79261.528147845806</v>
      </c>
      <c r="N86" s="1363">
        <v>1117.8429999999987</v>
      </c>
      <c r="O86" s="1363">
        <v>13266.736999999999</v>
      </c>
      <c r="P86" s="1363">
        <v>16.764133820939996</v>
      </c>
      <c r="Q86" s="1363">
        <v>130.23699999999999</v>
      </c>
      <c r="R86" s="1363">
        <v>31089.988893230198</v>
      </c>
      <c r="S86" s="1363">
        <v>85355.314498974272</v>
      </c>
      <c r="T86" s="1363">
        <v>33508.74</v>
      </c>
      <c r="U86" s="1363">
        <v>884325.736899385</v>
      </c>
      <c r="V86" s="1363">
        <v>271607.70914999995</v>
      </c>
      <c r="W86" s="1363">
        <v>237.23807048182132</v>
      </c>
      <c r="X86" s="123">
        <v>1338.2929999999999</v>
      </c>
      <c r="Y86" s="124">
        <v>3562012.9069668893</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91" priority="3" stopIfTrue="1">
      <formula>#REF!=9</formula>
    </cfRule>
    <cfRule type="expression" dxfId="90" priority="4">
      <formula>#REF!=2</formula>
    </cfRule>
  </conditionalFormatting>
  <conditionalFormatting sqref="V77:W77 L77:P77">
    <cfRule type="expression" dxfId="89" priority="1" stopIfTrue="1">
      <formula>#REF!=9</formula>
    </cfRule>
    <cfRule type="expression" dxfId="88"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18.75" customHeight="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209</v>
      </c>
      <c r="C2" s="1308">
        <v>26</v>
      </c>
      <c r="D2" s="8" t="s">
        <v>1328</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845</v>
      </c>
      <c r="D3" s="1313" t="s">
        <v>6</v>
      </c>
      <c r="E3" s="1314" t="s">
        <v>7</v>
      </c>
      <c r="F3" s="13" t="s">
        <v>8</v>
      </c>
      <c r="G3" s="14" t="s">
        <v>9</v>
      </c>
      <c r="H3" s="14" t="s">
        <v>10</v>
      </c>
      <c r="I3" s="14" t="s">
        <v>11</v>
      </c>
      <c r="J3" s="14" t="s">
        <v>12</v>
      </c>
      <c r="K3" s="15" t="s">
        <v>13</v>
      </c>
      <c r="L3" s="14" t="s">
        <v>14</v>
      </c>
      <c r="M3" s="14" t="s">
        <v>15</v>
      </c>
      <c r="N3" s="14" t="s">
        <v>16</v>
      </c>
      <c r="O3" s="16" t="s">
        <v>17</v>
      </c>
      <c r="P3" s="16" t="s">
        <v>1222</v>
      </c>
      <c r="Q3" s="17" t="s">
        <v>19</v>
      </c>
      <c r="R3" s="18" t="s">
        <v>20</v>
      </c>
      <c r="S3" s="19" t="s">
        <v>21</v>
      </c>
      <c r="T3" s="17" t="s">
        <v>22</v>
      </c>
      <c r="U3" s="17" t="s">
        <v>23</v>
      </c>
      <c r="V3" s="16" t="s">
        <v>24</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28</v>
      </c>
      <c r="C4" s="27"/>
      <c r="D4" s="28" t="s">
        <v>1219</v>
      </c>
      <c r="E4" s="29" t="s">
        <v>30</v>
      </c>
      <c r="F4" s="30">
        <v>0</v>
      </c>
      <c r="G4" s="31">
        <v>0</v>
      </c>
      <c r="H4" s="31">
        <v>0</v>
      </c>
      <c r="I4" s="31">
        <v>0</v>
      </c>
      <c r="J4" s="31">
        <v>0</v>
      </c>
      <c r="K4" s="31">
        <v>1.1749140893470791</v>
      </c>
      <c r="L4" s="32">
        <v>0</v>
      </c>
      <c r="M4" s="33">
        <v>0</v>
      </c>
      <c r="N4" s="32">
        <v>0</v>
      </c>
      <c r="O4" s="32">
        <v>0</v>
      </c>
      <c r="P4" s="32">
        <v>0</v>
      </c>
      <c r="Q4" s="31">
        <v>0</v>
      </c>
      <c r="R4" s="31">
        <v>0</v>
      </c>
      <c r="S4" s="31">
        <v>0</v>
      </c>
      <c r="T4" s="31">
        <v>0</v>
      </c>
      <c r="U4" s="31">
        <v>0</v>
      </c>
      <c r="V4" s="33">
        <v>286301.98500000004</v>
      </c>
      <c r="W4" s="33">
        <v>350.26229309217797</v>
      </c>
      <c r="X4" s="34">
        <v>0</v>
      </c>
      <c r="Y4" s="35">
        <v>286653.42220718152</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31</v>
      </c>
      <c r="C5" s="40">
        <v>1</v>
      </c>
      <c r="D5" s="41" t="s">
        <v>32</v>
      </c>
      <c r="E5" s="42" t="s">
        <v>33</v>
      </c>
      <c r="F5" s="1317">
        <v>0</v>
      </c>
      <c r="G5" s="1318">
        <v>0</v>
      </c>
      <c r="H5" s="1318">
        <v>0</v>
      </c>
      <c r="I5" s="1319">
        <v>0</v>
      </c>
      <c r="J5" s="1318">
        <v>0</v>
      </c>
      <c r="K5" s="1318">
        <v>0</v>
      </c>
      <c r="L5" s="1320">
        <v>0</v>
      </c>
      <c r="M5" s="1321">
        <v>0</v>
      </c>
      <c r="N5" s="1320">
        <v>0</v>
      </c>
      <c r="O5" s="1320">
        <v>0</v>
      </c>
      <c r="P5" s="1320">
        <v>0</v>
      </c>
      <c r="Q5" s="1319">
        <v>0</v>
      </c>
      <c r="R5" s="1318">
        <v>0</v>
      </c>
      <c r="S5" s="1318">
        <v>0</v>
      </c>
      <c r="T5" s="1318">
        <v>0</v>
      </c>
      <c r="U5" s="1318">
        <v>0</v>
      </c>
      <c r="V5" s="1320">
        <v>0</v>
      </c>
      <c r="W5" s="1320">
        <v>0</v>
      </c>
      <c r="X5" s="48">
        <v>0</v>
      </c>
      <c r="Y5" s="1322">
        <v>0</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v>0</v>
      </c>
      <c r="G6" s="1318">
        <v>0</v>
      </c>
      <c r="H6" s="1318">
        <v>0</v>
      </c>
      <c r="I6" s="1319">
        <v>0</v>
      </c>
      <c r="J6" s="1318">
        <v>0</v>
      </c>
      <c r="K6" s="1318">
        <v>0</v>
      </c>
      <c r="L6" s="1320">
        <v>0</v>
      </c>
      <c r="M6" s="1321">
        <v>0</v>
      </c>
      <c r="N6" s="1320">
        <v>0</v>
      </c>
      <c r="O6" s="1320">
        <v>0</v>
      </c>
      <c r="P6" s="1320">
        <v>0</v>
      </c>
      <c r="Q6" s="1319">
        <v>0</v>
      </c>
      <c r="R6" s="1318">
        <v>0</v>
      </c>
      <c r="S6" s="1318">
        <v>0</v>
      </c>
      <c r="T6" s="1318">
        <v>0</v>
      </c>
      <c r="U6" s="1318">
        <v>0</v>
      </c>
      <c r="V6" s="1324">
        <v>286301.98500000004</v>
      </c>
      <c r="W6" s="1324">
        <v>350.26229309217797</v>
      </c>
      <c r="X6" s="48">
        <v>0</v>
      </c>
      <c r="Y6" s="1322">
        <v>286652.24729309219</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v>0</v>
      </c>
      <c r="G7" s="1318">
        <v>0</v>
      </c>
      <c r="H7" s="1318">
        <v>0</v>
      </c>
      <c r="I7" s="1319">
        <v>0</v>
      </c>
      <c r="J7" s="1318">
        <v>0</v>
      </c>
      <c r="K7" s="1318">
        <v>1.1749140893470791</v>
      </c>
      <c r="L7" s="1320">
        <v>0</v>
      </c>
      <c r="M7" s="1321">
        <v>0</v>
      </c>
      <c r="N7" s="1320">
        <v>0</v>
      </c>
      <c r="O7" s="1320">
        <v>0</v>
      </c>
      <c r="P7" s="1320">
        <v>0</v>
      </c>
      <c r="Q7" s="1319">
        <v>0</v>
      </c>
      <c r="R7" s="1318">
        <v>0</v>
      </c>
      <c r="S7" s="1318">
        <v>0</v>
      </c>
      <c r="T7" s="1318">
        <v>0</v>
      </c>
      <c r="U7" s="1318">
        <v>0</v>
      </c>
      <c r="V7" s="1320">
        <v>0</v>
      </c>
      <c r="W7" s="1320">
        <v>0</v>
      </c>
      <c r="X7" s="48">
        <v>0</v>
      </c>
      <c r="Y7" s="1322">
        <v>1.1749140893470791</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v>0</v>
      </c>
      <c r="G8" s="1318">
        <v>0</v>
      </c>
      <c r="H8" s="1318">
        <v>0</v>
      </c>
      <c r="I8" s="1319">
        <v>0</v>
      </c>
      <c r="J8" s="1318">
        <v>0</v>
      </c>
      <c r="K8" s="1318">
        <v>0</v>
      </c>
      <c r="L8" s="1320">
        <v>0</v>
      </c>
      <c r="M8" s="1321">
        <v>0</v>
      </c>
      <c r="N8" s="1320">
        <v>0</v>
      </c>
      <c r="O8" s="1320">
        <v>0</v>
      </c>
      <c r="P8" s="1320">
        <v>0</v>
      </c>
      <c r="Q8" s="1319">
        <v>0</v>
      </c>
      <c r="R8" s="1318">
        <v>0</v>
      </c>
      <c r="S8" s="1318">
        <v>0</v>
      </c>
      <c r="T8" s="1318">
        <v>0</v>
      </c>
      <c r="U8" s="1318">
        <v>0</v>
      </c>
      <c r="V8" s="1320">
        <v>0</v>
      </c>
      <c r="W8" s="1320">
        <v>0</v>
      </c>
      <c r="X8" s="48">
        <v>0</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0.65550631358608558</v>
      </c>
      <c r="I9" s="1327">
        <v>0</v>
      </c>
      <c r="J9" s="1327">
        <v>0</v>
      </c>
      <c r="K9" s="1327">
        <v>16.318134442756644</v>
      </c>
      <c r="L9" s="1320">
        <v>0</v>
      </c>
      <c r="M9" s="1328">
        <v>0.20857019068648175</v>
      </c>
      <c r="N9" s="1320">
        <v>0</v>
      </c>
      <c r="O9" s="1320">
        <v>0</v>
      </c>
      <c r="P9" s="1320">
        <v>0</v>
      </c>
      <c r="Q9" s="1327">
        <v>0</v>
      </c>
      <c r="R9" s="1327">
        <v>0.65550631358608558</v>
      </c>
      <c r="S9" s="1327">
        <v>9.9319138422134162E-2</v>
      </c>
      <c r="T9" s="1327">
        <v>0</v>
      </c>
      <c r="U9" s="1327">
        <v>5.9591483053280499E-2</v>
      </c>
      <c r="V9" s="1320">
        <v>0</v>
      </c>
      <c r="W9" s="1320">
        <v>0</v>
      </c>
      <c r="X9" s="65">
        <v>0</v>
      </c>
      <c r="Y9" s="1329">
        <v>17.996627882090714</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v>0</v>
      </c>
      <c r="G10" s="1318">
        <v>0</v>
      </c>
      <c r="H10" s="1318">
        <v>0.65550631358608558</v>
      </c>
      <c r="I10" s="1318">
        <v>0</v>
      </c>
      <c r="J10" s="1318">
        <v>0</v>
      </c>
      <c r="K10" s="1318">
        <v>16.318134442756644</v>
      </c>
      <c r="L10" s="1320">
        <v>0</v>
      </c>
      <c r="M10" s="1321">
        <v>0.20857019068648175</v>
      </c>
      <c r="N10" s="1320">
        <v>0</v>
      </c>
      <c r="O10" s="1320">
        <v>0</v>
      </c>
      <c r="P10" s="1320">
        <v>0</v>
      </c>
      <c r="Q10" s="1318">
        <v>0</v>
      </c>
      <c r="R10" s="1318">
        <v>0.65550631358608558</v>
      </c>
      <c r="S10" s="1318">
        <v>9.9319138422134162E-2</v>
      </c>
      <c r="T10" s="1318">
        <v>0</v>
      </c>
      <c r="U10" s="1318">
        <v>5.9591483053280499E-2</v>
      </c>
      <c r="V10" s="1320">
        <v>0</v>
      </c>
      <c r="W10" s="1320">
        <v>0</v>
      </c>
      <c r="X10" s="48">
        <v>0</v>
      </c>
      <c r="Y10" s="1322">
        <v>17.996627882090714</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v>0</v>
      </c>
      <c r="G11" s="1318">
        <v>0</v>
      </c>
      <c r="H11" s="1318">
        <v>0</v>
      </c>
      <c r="I11" s="1318">
        <v>0</v>
      </c>
      <c r="J11" s="1318">
        <v>0</v>
      </c>
      <c r="K11" s="1318">
        <v>0</v>
      </c>
      <c r="L11" s="1320">
        <v>0</v>
      </c>
      <c r="M11" s="1321">
        <v>0</v>
      </c>
      <c r="N11" s="1320">
        <v>0</v>
      </c>
      <c r="O11" s="1320">
        <v>0</v>
      </c>
      <c r="P11" s="1320">
        <v>0</v>
      </c>
      <c r="Q11" s="1318">
        <v>0</v>
      </c>
      <c r="R11" s="1318">
        <v>0</v>
      </c>
      <c r="S11" s="1318">
        <v>0</v>
      </c>
      <c r="T11" s="1318">
        <v>0</v>
      </c>
      <c r="U11" s="1318">
        <v>0</v>
      </c>
      <c r="V11" s="1320">
        <v>0</v>
      </c>
      <c r="W11" s="1320">
        <v>0</v>
      </c>
      <c r="X11" s="48">
        <v>0</v>
      </c>
      <c r="Y11" s="1322">
        <v>0</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v>0</v>
      </c>
      <c r="G12" s="1327">
        <v>2726.1971830985917</v>
      </c>
      <c r="H12" s="1327">
        <v>2.8397887323943665</v>
      </c>
      <c r="I12" s="1327">
        <v>0</v>
      </c>
      <c r="J12" s="1327">
        <v>0</v>
      </c>
      <c r="K12" s="1327">
        <v>2.8397887323943665</v>
      </c>
      <c r="L12" s="1320">
        <v>0</v>
      </c>
      <c r="M12" s="1328">
        <v>0</v>
      </c>
      <c r="N12" s="1320">
        <v>0</v>
      </c>
      <c r="O12" s="1320">
        <v>0</v>
      </c>
      <c r="P12" s="1320">
        <v>0</v>
      </c>
      <c r="Q12" s="1327">
        <v>0</v>
      </c>
      <c r="R12" s="1327">
        <v>41.460915492957753</v>
      </c>
      <c r="S12" s="1327">
        <v>0</v>
      </c>
      <c r="T12" s="1327">
        <v>0</v>
      </c>
      <c r="U12" s="1327">
        <v>0</v>
      </c>
      <c r="V12" s="1320">
        <v>0</v>
      </c>
      <c r="W12" s="1320">
        <v>0</v>
      </c>
      <c r="X12" s="65">
        <v>0</v>
      </c>
      <c r="Y12" s="1329">
        <v>2773.3376760563383</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332.62968241110724</v>
      </c>
      <c r="G13" s="1327">
        <v>109509.52985312867</v>
      </c>
      <c r="H13" s="1327">
        <v>60.295410708962038</v>
      </c>
      <c r="I13" s="1327">
        <v>0</v>
      </c>
      <c r="J13" s="1327">
        <v>11.054158629976374</v>
      </c>
      <c r="K13" s="1327">
        <v>7931.8612787639568</v>
      </c>
      <c r="L13" s="1328">
        <v>2157.570779869025</v>
      </c>
      <c r="M13" s="1328">
        <v>57465.546099688087</v>
      </c>
      <c r="N13" s="1328">
        <v>1746.5570635362672</v>
      </c>
      <c r="O13" s="1320">
        <v>0</v>
      </c>
      <c r="P13" s="1320">
        <v>0</v>
      </c>
      <c r="Q13" s="1327">
        <v>0</v>
      </c>
      <c r="R13" s="1327">
        <v>25602.436310537098</v>
      </c>
      <c r="S13" s="1327">
        <v>23043.901049453474</v>
      </c>
      <c r="T13" s="1327">
        <v>341.67399401745155</v>
      </c>
      <c r="U13" s="1327">
        <v>639977.49911194679</v>
      </c>
      <c r="V13" s="1320">
        <v>0</v>
      </c>
      <c r="W13" s="1320">
        <v>0</v>
      </c>
      <c r="X13" s="65">
        <v>0</v>
      </c>
      <c r="Y13" s="1329">
        <v>868180.55479269079</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51</v>
      </c>
      <c r="E14" s="29" t="s">
        <v>52</v>
      </c>
      <c r="F14" s="1326">
        <v>2886.5844681281446</v>
      </c>
      <c r="G14" s="1327">
        <v>309532.34771506413</v>
      </c>
      <c r="H14" s="1327">
        <v>47015.015206847289</v>
      </c>
      <c r="I14" s="1327">
        <v>12874.817924621537</v>
      </c>
      <c r="J14" s="1327">
        <v>5306.832140713499</v>
      </c>
      <c r="K14" s="1327">
        <v>39377.16617943762</v>
      </c>
      <c r="L14" s="1328">
        <v>20956.385448040088</v>
      </c>
      <c r="M14" s="1328">
        <v>3381.7157272839422</v>
      </c>
      <c r="N14" s="1328">
        <v>734.20887265762769</v>
      </c>
      <c r="O14" s="1328">
        <v>66221.815659495012</v>
      </c>
      <c r="P14" s="1328">
        <v>0</v>
      </c>
      <c r="Q14" s="1327">
        <v>355.29141828776778</v>
      </c>
      <c r="R14" s="1327">
        <v>19211.482595476376</v>
      </c>
      <c r="S14" s="1327">
        <v>22737.499104183422</v>
      </c>
      <c r="T14" s="1327">
        <v>48911.394979088611</v>
      </c>
      <c r="U14" s="1327">
        <v>4453.7116384832661</v>
      </c>
      <c r="V14" s="1320">
        <v>0</v>
      </c>
      <c r="W14" s="1320">
        <v>0</v>
      </c>
      <c r="X14" s="65">
        <v>66.14979812850477</v>
      </c>
      <c r="Y14" s="1329">
        <v>604022.41887593677</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7.2561263441617729</v>
      </c>
      <c r="G15" s="1318">
        <v>47144.86688960508</v>
      </c>
      <c r="H15" s="1318">
        <v>461.67103864729279</v>
      </c>
      <c r="I15" s="1318">
        <v>425.39040692648393</v>
      </c>
      <c r="J15" s="1318">
        <v>0</v>
      </c>
      <c r="K15" s="1318">
        <v>3909.2380679171551</v>
      </c>
      <c r="L15" s="1320">
        <v>0</v>
      </c>
      <c r="M15" s="1321">
        <v>2.7210473790606651</v>
      </c>
      <c r="N15" s="1320">
        <v>0</v>
      </c>
      <c r="O15" s="1321">
        <v>25271.274025129416</v>
      </c>
      <c r="P15" s="1321">
        <v>0</v>
      </c>
      <c r="Q15" s="1318">
        <v>0</v>
      </c>
      <c r="R15" s="1318">
        <v>496.13763878206123</v>
      </c>
      <c r="S15" s="1318">
        <v>60.770058132354848</v>
      </c>
      <c r="T15" s="1318">
        <v>0</v>
      </c>
      <c r="U15" s="1318">
        <v>0</v>
      </c>
      <c r="V15" s="1320">
        <v>0</v>
      </c>
      <c r="W15" s="1320">
        <v>0</v>
      </c>
      <c r="X15" s="48">
        <v>0</v>
      </c>
      <c r="Y15" s="1322">
        <v>77779.32529886307</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268.81236663769675</v>
      </c>
      <c r="G16" s="1318">
        <v>48953.340692333302</v>
      </c>
      <c r="H16" s="1318">
        <v>34.026881852873011</v>
      </c>
      <c r="I16" s="1318">
        <v>119.09408648505553</v>
      </c>
      <c r="J16" s="1318">
        <v>22.684587901915339</v>
      </c>
      <c r="K16" s="1318">
        <v>1831.7804730796636</v>
      </c>
      <c r="L16" s="1320">
        <v>0</v>
      </c>
      <c r="M16" s="1321">
        <v>448.02061106282792</v>
      </c>
      <c r="N16" s="1320">
        <v>0</v>
      </c>
      <c r="O16" s="1321">
        <v>40895.77506957297</v>
      </c>
      <c r="P16" s="1320">
        <v>0</v>
      </c>
      <c r="Q16" s="1318">
        <v>0</v>
      </c>
      <c r="R16" s="1318">
        <v>324.38960699738936</v>
      </c>
      <c r="S16" s="1318">
        <v>127.03369225072589</v>
      </c>
      <c r="T16" s="1318">
        <v>0</v>
      </c>
      <c r="U16" s="1318">
        <v>2.2684587901915338</v>
      </c>
      <c r="V16" s="1320">
        <v>0</v>
      </c>
      <c r="W16" s="1320">
        <v>0</v>
      </c>
      <c r="X16" s="48">
        <v>0</v>
      </c>
      <c r="Y16" s="1322">
        <v>93027.226526964601</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6.2133331959742826</v>
      </c>
      <c r="G17" s="1318">
        <v>8321.7242604748899</v>
      </c>
      <c r="H17" s="1318">
        <v>91.128886874289478</v>
      </c>
      <c r="I17" s="1318">
        <v>0</v>
      </c>
      <c r="J17" s="1318">
        <v>191.57777354254037</v>
      </c>
      <c r="K17" s="1318">
        <v>2450.1243902791921</v>
      </c>
      <c r="L17" s="1320">
        <v>0</v>
      </c>
      <c r="M17" s="1321">
        <v>8.2844442612990434</v>
      </c>
      <c r="N17" s="1321">
        <v>734.20887265762769</v>
      </c>
      <c r="O17" s="1320">
        <v>0</v>
      </c>
      <c r="P17" s="1320">
        <v>0</v>
      </c>
      <c r="Q17" s="1318">
        <v>0</v>
      </c>
      <c r="R17" s="1318">
        <v>476.355545024695</v>
      </c>
      <c r="S17" s="1318">
        <v>1.0355555326623804</v>
      </c>
      <c r="T17" s="1318">
        <v>0</v>
      </c>
      <c r="U17" s="1318">
        <v>0</v>
      </c>
      <c r="V17" s="1320">
        <v>0</v>
      </c>
      <c r="W17" s="1320">
        <v>0</v>
      </c>
      <c r="X17" s="48">
        <v>0</v>
      </c>
      <c r="Y17" s="1322">
        <v>12280.653061843168</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2518.960387709214</v>
      </c>
      <c r="G18" s="1318">
        <v>6.055193239685611</v>
      </c>
      <c r="H18" s="1318">
        <v>105.96588169449819</v>
      </c>
      <c r="I18" s="1318">
        <v>0</v>
      </c>
      <c r="J18" s="1318">
        <v>0</v>
      </c>
      <c r="K18" s="1318">
        <v>212.94096226227731</v>
      </c>
      <c r="L18" s="1320">
        <v>0</v>
      </c>
      <c r="M18" s="1321">
        <v>874.97542313457075</v>
      </c>
      <c r="N18" s="1320">
        <v>0</v>
      </c>
      <c r="O18" s="1320">
        <v>0</v>
      </c>
      <c r="P18" s="1320">
        <v>0</v>
      </c>
      <c r="Q18" s="1318">
        <v>0</v>
      </c>
      <c r="R18" s="1318">
        <v>0</v>
      </c>
      <c r="S18" s="1318">
        <v>2470.5188417917293</v>
      </c>
      <c r="T18" s="1318">
        <v>0</v>
      </c>
      <c r="U18" s="1318">
        <v>0</v>
      </c>
      <c r="V18" s="1320">
        <v>0</v>
      </c>
      <c r="W18" s="1320">
        <v>0</v>
      </c>
      <c r="X18" s="48">
        <v>0</v>
      </c>
      <c r="Y18" s="1322">
        <v>6189.4166898319763</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0</v>
      </c>
      <c r="G19" s="1318">
        <v>0</v>
      </c>
      <c r="H19" s="1318">
        <v>2.0705530563473835</v>
      </c>
      <c r="I19" s="1318">
        <v>0</v>
      </c>
      <c r="J19" s="1318">
        <v>0</v>
      </c>
      <c r="K19" s="1318">
        <v>79.716292669374269</v>
      </c>
      <c r="L19" s="1320">
        <v>0</v>
      </c>
      <c r="M19" s="1321">
        <v>265.03079121246509</v>
      </c>
      <c r="N19" s="1320">
        <v>0</v>
      </c>
      <c r="O19" s="1320">
        <v>0</v>
      </c>
      <c r="P19" s="1320">
        <v>0</v>
      </c>
      <c r="Q19" s="1318">
        <v>0</v>
      </c>
      <c r="R19" s="1318">
        <v>10.352765281736918</v>
      </c>
      <c r="S19" s="1318">
        <v>1.0352765281736918</v>
      </c>
      <c r="T19" s="1318">
        <v>0</v>
      </c>
      <c r="U19" s="1318">
        <v>0</v>
      </c>
      <c r="V19" s="1320">
        <v>0</v>
      </c>
      <c r="W19" s="1320">
        <v>0</v>
      </c>
      <c r="X19" s="48">
        <v>0</v>
      </c>
      <c r="Y19" s="1322">
        <v>358.2056787480974</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0</v>
      </c>
      <c r="G20" s="1318">
        <v>1079.1117560897885</v>
      </c>
      <c r="H20" s="1318">
        <v>1566.297562267458</v>
      </c>
      <c r="I20" s="1318">
        <v>31.710318745292092</v>
      </c>
      <c r="J20" s="1318">
        <v>17.296537497432052</v>
      </c>
      <c r="K20" s="1318">
        <v>5592.5471241696969</v>
      </c>
      <c r="L20" s="1321">
        <v>15719.669828916163</v>
      </c>
      <c r="M20" s="1321">
        <v>352.65718119764239</v>
      </c>
      <c r="N20" s="1320">
        <v>0</v>
      </c>
      <c r="O20" s="1320">
        <v>0</v>
      </c>
      <c r="P20" s="1320">
        <v>0</v>
      </c>
      <c r="Q20" s="1318">
        <v>0</v>
      </c>
      <c r="R20" s="1318">
        <v>145.09873122845775</v>
      </c>
      <c r="S20" s="1318">
        <v>0.96091874985733616</v>
      </c>
      <c r="T20" s="1318">
        <v>0</v>
      </c>
      <c r="U20" s="1318">
        <v>0</v>
      </c>
      <c r="V20" s="1320">
        <v>0</v>
      </c>
      <c r="W20" s="1320">
        <v>0</v>
      </c>
      <c r="X20" s="48">
        <v>0</v>
      </c>
      <c r="Y20" s="1322">
        <v>24505.349958861789</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24.728149847455118</v>
      </c>
      <c r="G21" s="1318">
        <v>24.021631280384973</v>
      </c>
      <c r="H21" s="1318">
        <v>3536.125428186082</v>
      </c>
      <c r="I21" s="1318">
        <v>370.9222477118268</v>
      </c>
      <c r="J21" s="1318">
        <v>573.69307646095876</v>
      </c>
      <c r="K21" s="1318">
        <v>12398.694333513997</v>
      </c>
      <c r="L21" s="1321">
        <v>5236.7156191239237</v>
      </c>
      <c r="M21" s="1321">
        <v>182.98830887116787</v>
      </c>
      <c r="N21" s="1320">
        <v>0</v>
      </c>
      <c r="O21" s="1320">
        <v>0</v>
      </c>
      <c r="P21" s="1320">
        <v>0</v>
      </c>
      <c r="Q21" s="1318">
        <v>0</v>
      </c>
      <c r="R21" s="1318">
        <v>258.58579554767351</v>
      </c>
      <c r="S21" s="1318">
        <v>7.7717042377716092</v>
      </c>
      <c r="T21" s="1318">
        <v>0</v>
      </c>
      <c r="U21" s="1318">
        <v>0</v>
      </c>
      <c r="V21" s="1320">
        <v>0</v>
      </c>
      <c r="W21" s="1320">
        <v>0</v>
      </c>
      <c r="X21" s="48">
        <v>62.880152469243015</v>
      </c>
      <c r="Y21" s="1322">
        <v>22677.126447250481</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21.25269678520139</v>
      </c>
      <c r="G22" s="1318">
        <v>15955.870817197352</v>
      </c>
      <c r="H22" s="1318">
        <v>30176.377200741528</v>
      </c>
      <c r="I22" s="1318">
        <v>2701.5447259650227</v>
      </c>
      <c r="J22" s="1318">
        <v>1935.6302302829574</v>
      </c>
      <c r="K22" s="1318">
        <v>1670.7889318827556</v>
      </c>
      <c r="L22" s="1320">
        <v>0</v>
      </c>
      <c r="M22" s="1321">
        <v>10.626348392600695</v>
      </c>
      <c r="N22" s="1320"/>
      <c r="O22" s="1321">
        <v>54.766564792634355</v>
      </c>
      <c r="P22" s="1320">
        <v>0</v>
      </c>
      <c r="Q22" s="1318">
        <v>7.3567027333389428</v>
      </c>
      <c r="R22" s="1318">
        <v>828.85517462285429</v>
      </c>
      <c r="S22" s="1318">
        <v>53.131741963003478</v>
      </c>
      <c r="T22" s="1318">
        <v>0</v>
      </c>
      <c r="U22" s="1318">
        <v>0.81741141481543811</v>
      </c>
      <c r="V22" s="1320">
        <v>0</v>
      </c>
      <c r="W22" s="1320">
        <v>0</v>
      </c>
      <c r="X22" s="48">
        <v>3.2696456592617524</v>
      </c>
      <c r="Y22" s="1322">
        <v>53420.288192433334</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0</v>
      </c>
      <c r="G23" s="1318">
        <v>0</v>
      </c>
      <c r="H23" s="1318">
        <v>0</v>
      </c>
      <c r="I23" s="1318">
        <v>0</v>
      </c>
      <c r="J23" s="1318">
        <v>0</v>
      </c>
      <c r="K23" s="1318">
        <v>0</v>
      </c>
      <c r="L23" s="1320">
        <v>0</v>
      </c>
      <c r="M23" s="1321">
        <v>0</v>
      </c>
      <c r="N23" s="1320">
        <v>0</v>
      </c>
      <c r="O23" s="1320">
        <v>0</v>
      </c>
      <c r="P23" s="1320">
        <v>0</v>
      </c>
      <c r="Q23" s="1318">
        <v>0</v>
      </c>
      <c r="R23" s="1318">
        <v>0</v>
      </c>
      <c r="S23" s="1318">
        <v>195.8991689073689</v>
      </c>
      <c r="T23" s="1318">
        <v>0</v>
      </c>
      <c r="U23" s="1318">
        <v>0</v>
      </c>
      <c r="V23" s="1320">
        <v>0</v>
      </c>
      <c r="W23" s="1320">
        <v>0</v>
      </c>
      <c r="X23" s="48">
        <v>0</v>
      </c>
      <c r="Y23" s="1322">
        <v>195.8991689073689</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0</v>
      </c>
      <c r="G24" s="1318">
        <v>53.671772472373959</v>
      </c>
      <c r="H24" s="1318">
        <v>398.24455174501475</v>
      </c>
      <c r="I24" s="1318">
        <v>1.0734354494474792</v>
      </c>
      <c r="J24" s="1318">
        <v>4.2937417977899166</v>
      </c>
      <c r="K24" s="1318">
        <v>1670.2655593402776</v>
      </c>
      <c r="L24" s="1320">
        <v>0</v>
      </c>
      <c r="M24" s="1321">
        <v>103.049803146958</v>
      </c>
      <c r="N24" s="1320">
        <v>0</v>
      </c>
      <c r="O24" s="1320">
        <v>0</v>
      </c>
      <c r="P24" s="1320">
        <v>0</v>
      </c>
      <c r="Q24" s="1318">
        <v>0</v>
      </c>
      <c r="R24" s="1318">
        <v>203.95273539502105</v>
      </c>
      <c r="S24" s="1318">
        <v>4.2937417977899166</v>
      </c>
      <c r="T24" s="1318">
        <v>0</v>
      </c>
      <c r="U24" s="1318">
        <v>0</v>
      </c>
      <c r="V24" s="1320">
        <v>0</v>
      </c>
      <c r="W24" s="1320">
        <v>0</v>
      </c>
      <c r="X24" s="48">
        <v>0</v>
      </c>
      <c r="Y24" s="1322">
        <v>2438.8453411446726</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23.677597852674737</v>
      </c>
      <c r="G25" s="1318">
        <v>0</v>
      </c>
      <c r="H25" s="1318">
        <v>37.48952993340167</v>
      </c>
      <c r="I25" s="1318">
        <v>0</v>
      </c>
      <c r="J25" s="1318">
        <v>0</v>
      </c>
      <c r="K25" s="1318">
        <v>1084.236668337064</v>
      </c>
      <c r="L25" s="1320">
        <v>0</v>
      </c>
      <c r="M25" s="1321">
        <v>0</v>
      </c>
      <c r="N25" s="1320">
        <v>0</v>
      </c>
      <c r="O25" s="1320">
        <v>0</v>
      </c>
      <c r="P25" s="1320">
        <v>0</v>
      </c>
      <c r="Q25" s="1318">
        <v>326.5535370514724</v>
      </c>
      <c r="R25" s="1318">
        <v>46.368629128154694</v>
      </c>
      <c r="S25" s="1318">
        <v>0</v>
      </c>
      <c r="T25" s="1318">
        <v>0</v>
      </c>
      <c r="U25" s="1318">
        <v>0</v>
      </c>
      <c r="V25" s="1320">
        <v>0</v>
      </c>
      <c r="W25" s="1320">
        <v>0</v>
      </c>
      <c r="X25" s="48">
        <v>0</v>
      </c>
      <c r="Y25" s="1322">
        <v>1518.3259623027675</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v>0</v>
      </c>
      <c r="G26" s="1318">
        <v>0</v>
      </c>
      <c r="H26" s="1318">
        <v>0</v>
      </c>
      <c r="I26" s="1318">
        <v>0</v>
      </c>
      <c r="J26" s="1318">
        <v>0</v>
      </c>
      <c r="K26" s="1318">
        <v>122.29732546827914</v>
      </c>
      <c r="L26" s="1320">
        <v>0</v>
      </c>
      <c r="M26" s="1321">
        <v>0</v>
      </c>
      <c r="N26" s="1320">
        <v>0</v>
      </c>
      <c r="O26" s="1320">
        <v>0</v>
      </c>
      <c r="P26" s="1320">
        <v>0</v>
      </c>
      <c r="Q26" s="1318">
        <v>0</v>
      </c>
      <c r="R26" s="1318">
        <v>0</v>
      </c>
      <c r="S26" s="1318">
        <v>0</v>
      </c>
      <c r="T26" s="1318">
        <v>0</v>
      </c>
      <c r="U26" s="1318">
        <v>0</v>
      </c>
      <c r="V26" s="1320">
        <v>0</v>
      </c>
      <c r="W26" s="1320">
        <v>0</v>
      </c>
      <c r="X26" s="48">
        <v>0</v>
      </c>
      <c r="Y26" s="1322">
        <v>122.29732546827914</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0</v>
      </c>
      <c r="G27" s="1318">
        <v>61984.613554898569</v>
      </c>
      <c r="H27" s="1318">
        <v>1722.8218964103557</v>
      </c>
      <c r="I27" s="1318">
        <v>140.90364698019729</v>
      </c>
      <c r="J27" s="1318">
        <v>173.88109627343496</v>
      </c>
      <c r="K27" s="1318">
        <v>822.43759904044236</v>
      </c>
      <c r="L27" s="1320">
        <v>0</v>
      </c>
      <c r="M27" s="1321">
        <v>44.96924903623318</v>
      </c>
      <c r="N27" s="1320">
        <v>0</v>
      </c>
      <c r="O27" s="1320">
        <v>0</v>
      </c>
      <c r="P27" s="1320">
        <v>0</v>
      </c>
      <c r="Q27" s="1318">
        <v>0</v>
      </c>
      <c r="R27" s="1318">
        <v>246.83121137665768</v>
      </c>
      <c r="S27" s="1318">
        <v>19435.709433459982</v>
      </c>
      <c r="T27" s="1318">
        <v>82.943281555718983</v>
      </c>
      <c r="U27" s="1318">
        <v>3965.2884483505172</v>
      </c>
      <c r="V27" s="1320">
        <v>0</v>
      </c>
      <c r="W27" s="1320">
        <v>0</v>
      </c>
      <c r="X27" s="48">
        <v>0</v>
      </c>
      <c r="Y27" s="1322">
        <v>88620.399417382127</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0</v>
      </c>
      <c r="G28" s="1318">
        <v>68530.874312315704</v>
      </c>
      <c r="H28" s="1318">
        <v>676.43761680180012</v>
      </c>
      <c r="I28" s="1318">
        <v>578.50220426820624</v>
      </c>
      <c r="J28" s="1318">
        <v>25.053245066733339</v>
      </c>
      <c r="K28" s="1318">
        <v>326.83096973420311</v>
      </c>
      <c r="L28" s="1320">
        <v>0</v>
      </c>
      <c r="M28" s="1321">
        <v>0</v>
      </c>
      <c r="N28" s="1320">
        <v>0</v>
      </c>
      <c r="O28" s="1320">
        <v>0</v>
      </c>
      <c r="P28" s="1320">
        <v>0</v>
      </c>
      <c r="Q28" s="1318">
        <v>0</v>
      </c>
      <c r="R28" s="1318">
        <v>638.85774920170013</v>
      </c>
      <c r="S28" s="1318">
        <v>46.690138533457585</v>
      </c>
      <c r="T28" s="1318">
        <v>1133.0899473363488</v>
      </c>
      <c r="U28" s="1318">
        <v>33.024732133421217</v>
      </c>
      <c r="V28" s="1320">
        <v>0</v>
      </c>
      <c r="W28" s="1320">
        <v>0</v>
      </c>
      <c r="X28" s="48">
        <v>0</v>
      </c>
      <c r="Y28" s="1322">
        <v>71989.360915391604</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0</v>
      </c>
      <c r="G29" s="1318">
        <v>298.40688258474006</v>
      </c>
      <c r="H29" s="1318">
        <v>319.78806108769652</v>
      </c>
      <c r="I29" s="1318">
        <v>1655.6469092941497</v>
      </c>
      <c r="J29" s="1318">
        <v>0</v>
      </c>
      <c r="K29" s="1318">
        <v>336.52115730740155</v>
      </c>
      <c r="L29" s="1320">
        <v>0</v>
      </c>
      <c r="M29" s="1321">
        <v>4.6480822832514033</v>
      </c>
      <c r="N29" s="1320">
        <v>0</v>
      </c>
      <c r="O29" s="1320">
        <v>0</v>
      </c>
      <c r="P29" s="1320">
        <v>0</v>
      </c>
      <c r="Q29" s="1318">
        <v>21.381178502956452</v>
      </c>
      <c r="R29" s="1318">
        <v>83.665481098525248</v>
      </c>
      <c r="S29" s="1318">
        <v>2.7888493699508419</v>
      </c>
      <c r="T29" s="1318">
        <v>726.03045264386913</v>
      </c>
      <c r="U29" s="1318">
        <v>50.199288659115155</v>
      </c>
      <c r="V29" s="1320">
        <v>0</v>
      </c>
      <c r="W29" s="1320">
        <v>0</v>
      </c>
      <c r="X29" s="48">
        <v>0</v>
      </c>
      <c r="Y29" s="1322">
        <v>3499.0763428316559</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10.288964156550549</v>
      </c>
      <c r="G30" s="1318">
        <v>7114.2471051348957</v>
      </c>
      <c r="H30" s="1318">
        <v>1582.214043629551</v>
      </c>
      <c r="I30" s="1318">
        <v>5097.6101304509884</v>
      </c>
      <c r="J30" s="1318">
        <v>275.51559574763138</v>
      </c>
      <c r="K30" s="1318">
        <v>1018.6074514985044</v>
      </c>
      <c r="L30" s="1320">
        <v>0</v>
      </c>
      <c r="M30" s="1321">
        <v>70.87953085623711</v>
      </c>
      <c r="N30" s="1320">
        <v>0</v>
      </c>
      <c r="O30" s="1320">
        <v>0</v>
      </c>
      <c r="P30" s="1320">
        <v>0</v>
      </c>
      <c r="Q30" s="1318">
        <v>0</v>
      </c>
      <c r="R30" s="1318">
        <v>6267.1223895789008</v>
      </c>
      <c r="S30" s="1318">
        <v>10.288964156550549</v>
      </c>
      <c r="T30" s="1318">
        <v>0</v>
      </c>
      <c r="U30" s="1318">
        <v>1.1432182396167276</v>
      </c>
      <c r="V30" s="1320">
        <v>0</v>
      </c>
      <c r="W30" s="1320">
        <v>0</v>
      </c>
      <c r="X30" s="48">
        <v>0</v>
      </c>
      <c r="Y30" s="1322">
        <v>21447.917393449425</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85</v>
      </c>
      <c r="E31" s="74" t="s">
        <v>86</v>
      </c>
      <c r="F31" s="1317">
        <v>0</v>
      </c>
      <c r="G31" s="1318">
        <v>115.48042816337606</v>
      </c>
      <c r="H31" s="1318">
        <v>117.38919557103516</v>
      </c>
      <c r="I31" s="1318">
        <v>0.95438370382955418</v>
      </c>
      <c r="J31" s="1318">
        <v>2.8631511114886625</v>
      </c>
      <c r="K31" s="1318">
        <v>62.989324452750573</v>
      </c>
      <c r="L31" s="1320">
        <v>0</v>
      </c>
      <c r="M31" s="1321">
        <v>22.9052088919093</v>
      </c>
      <c r="N31" s="1320">
        <v>0</v>
      </c>
      <c r="O31" s="1320">
        <v>0</v>
      </c>
      <c r="P31" s="1320">
        <v>0</v>
      </c>
      <c r="Q31" s="1318">
        <v>0</v>
      </c>
      <c r="R31" s="1318">
        <v>318.76415707907108</v>
      </c>
      <c r="S31" s="1318">
        <v>2.8631511114886625</v>
      </c>
      <c r="T31" s="1318">
        <v>23.859592595738853</v>
      </c>
      <c r="U31" s="1318">
        <v>0.95438370382955418</v>
      </c>
      <c r="V31" s="1320">
        <v>0</v>
      </c>
      <c r="W31" s="1320">
        <v>0</v>
      </c>
      <c r="X31" s="48">
        <v>0</v>
      </c>
      <c r="Y31" s="1322">
        <v>669.02297638451751</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87</v>
      </c>
      <c r="E32" s="74" t="s">
        <v>88</v>
      </c>
      <c r="F32" s="1317">
        <v>1.1999661717712593</v>
      </c>
      <c r="G32" s="1318">
        <v>2641.1255440685418</v>
      </c>
      <c r="H32" s="1318">
        <v>397.18880285628683</v>
      </c>
      <c r="I32" s="1318">
        <v>153.59566998672119</v>
      </c>
      <c r="J32" s="1318">
        <v>160.79546701734876</v>
      </c>
      <c r="K32" s="1318">
        <v>1099.1690133424736</v>
      </c>
      <c r="L32" s="1320">
        <v>0</v>
      </c>
      <c r="M32" s="1321">
        <v>115.19675249004089</v>
      </c>
      <c r="N32" s="1320">
        <v>0</v>
      </c>
      <c r="O32" s="1320">
        <v>0</v>
      </c>
      <c r="P32" s="1320">
        <v>0</v>
      </c>
      <c r="Q32" s="1318">
        <v>0</v>
      </c>
      <c r="R32" s="1318">
        <v>1025.9710768644268</v>
      </c>
      <c r="S32" s="1318">
        <v>32.399086637823999</v>
      </c>
      <c r="T32" s="1318">
        <v>49.198613042621631</v>
      </c>
      <c r="U32" s="1318">
        <v>33.599052809595264</v>
      </c>
      <c r="V32" s="1320">
        <v>0</v>
      </c>
      <c r="W32" s="1320">
        <v>0</v>
      </c>
      <c r="X32" s="48">
        <v>0</v>
      </c>
      <c r="Y32" s="1322">
        <v>5709.4390452876523</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89</v>
      </c>
      <c r="E33" s="74" t="s">
        <v>90</v>
      </c>
      <c r="F33" s="1317">
        <v>0</v>
      </c>
      <c r="G33" s="1318">
        <v>610.32578316413299</v>
      </c>
      <c r="H33" s="1318">
        <v>114.31183235158842</v>
      </c>
      <c r="I33" s="1318">
        <v>8.9461434014286603</v>
      </c>
      <c r="J33" s="1318">
        <v>15.904254935873173</v>
      </c>
      <c r="K33" s="1318">
        <v>281.30650917825676</v>
      </c>
      <c r="L33" s="1320">
        <v>0</v>
      </c>
      <c r="M33" s="1321">
        <v>17.892286802857321</v>
      </c>
      <c r="N33" s="1320">
        <v>0</v>
      </c>
      <c r="O33" s="1320">
        <v>0</v>
      </c>
      <c r="P33" s="1320">
        <v>0</v>
      </c>
      <c r="Q33" s="1318">
        <v>0</v>
      </c>
      <c r="R33" s="1318">
        <v>163.01861309270001</v>
      </c>
      <c r="S33" s="1318">
        <v>9.9401593349207324</v>
      </c>
      <c r="T33" s="1318">
        <v>0</v>
      </c>
      <c r="U33" s="1318">
        <v>0</v>
      </c>
      <c r="V33" s="1320">
        <v>0</v>
      </c>
      <c r="W33" s="1320">
        <v>0</v>
      </c>
      <c r="X33" s="48">
        <v>0</v>
      </c>
      <c r="Y33" s="1322">
        <v>1221.6455822617581</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91</v>
      </c>
      <c r="E34" s="76" t="s">
        <v>92</v>
      </c>
      <c r="F34" s="1317">
        <v>0</v>
      </c>
      <c r="G34" s="1318">
        <v>25199.673935356288</v>
      </c>
      <c r="H34" s="1318">
        <v>1382.1427809419793</v>
      </c>
      <c r="I34" s="1318">
        <v>1380.2813091831349</v>
      </c>
      <c r="J34" s="1318">
        <v>779.02593107638836</v>
      </c>
      <c r="K34" s="1318">
        <v>1263.9393242553588</v>
      </c>
      <c r="L34" s="77">
        <v>0</v>
      </c>
      <c r="M34" s="78">
        <v>153.57142010466436</v>
      </c>
      <c r="N34" s="77">
        <v>0</v>
      </c>
      <c r="O34" s="77">
        <v>0</v>
      </c>
      <c r="P34" s="77">
        <v>0</v>
      </c>
      <c r="Q34" s="1318">
        <v>0</v>
      </c>
      <c r="R34" s="1318">
        <v>559.37226353274718</v>
      </c>
      <c r="S34" s="1318">
        <v>52.121209247643662</v>
      </c>
      <c r="T34" s="1318">
        <v>15.82250995017754</v>
      </c>
      <c r="U34" s="1318">
        <v>1.8614717588444165</v>
      </c>
      <c r="V34" s="77">
        <v>0</v>
      </c>
      <c r="W34" s="77">
        <v>0</v>
      </c>
      <c r="X34" s="48">
        <v>0</v>
      </c>
      <c r="Y34" s="1322">
        <v>30787.812155407228</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93</v>
      </c>
      <c r="E35" s="80" t="s">
        <v>94</v>
      </c>
      <c r="F35" s="1317">
        <v>0</v>
      </c>
      <c r="G35" s="1318">
        <v>17439.232049904087</v>
      </c>
      <c r="H35" s="1318">
        <v>1388.505806595989</v>
      </c>
      <c r="I35" s="1318">
        <v>135.75286429317742</v>
      </c>
      <c r="J35" s="1318">
        <v>242.35075102003483</v>
      </c>
      <c r="K35" s="1318">
        <v>795.38423173116701</v>
      </c>
      <c r="L35" s="1320">
        <v>0</v>
      </c>
      <c r="M35" s="1321">
        <v>287.90540346740983</v>
      </c>
      <c r="N35" s="1320">
        <v>0</v>
      </c>
      <c r="O35" s="1320">
        <v>0</v>
      </c>
      <c r="P35" s="1320">
        <v>0</v>
      </c>
      <c r="Q35" s="1318">
        <v>0</v>
      </c>
      <c r="R35" s="1318">
        <v>914.73742114328945</v>
      </c>
      <c r="S35" s="1318">
        <v>111.15335197159493</v>
      </c>
      <c r="T35" s="1318">
        <v>33.710442811057476</v>
      </c>
      <c r="U35" s="1318">
        <v>0.91109304894749943</v>
      </c>
      <c r="V35" s="1320">
        <v>0</v>
      </c>
      <c r="W35" s="1320">
        <v>0</v>
      </c>
      <c r="X35" s="48">
        <v>0</v>
      </c>
      <c r="Y35" s="1322">
        <v>21349.643415986757</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v>0</v>
      </c>
      <c r="G36" s="1318">
        <v>273.2031390556096</v>
      </c>
      <c r="H36" s="1318">
        <v>30.212037494301217</v>
      </c>
      <c r="I36" s="1318">
        <v>3.4528042850629963</v>
      </c>
      <c r="J36" s="1318">
        <v>12.516415533353362</v>
      </c>
      <c r="K36" s="1318">
        <v>176.52461907384568</v>
      </c>
      <c r="L36" s="1320">
        <v>0</v>
      </c>
      <c r="M36" s="1321">
        <v>67.329683558728433</v>
      </c>
      <c r="N36" s="1320">
        <v>0</v>
      </c>
      <c r="O36" s="1320">
        <v>0</v>
      </c>
      <c r="P36" s="1320">
        <v>0</v>
      </c>
      <c r="Q36" s="1318">
        <v>0</v>
      </c>
      <c r="R36" s="1318">
        <v>144.15457890138009</v>
      </c>
      <c r="S36" s="1318">
        <v>6.9056085701259926</v>
      </c>
      <c r="T36" s="1318">
        <v>0</v>
      </c>
      <c r="U36" s="1318">
        <v>0</v>
      </c>
      <c r="V36" s="1320">
        <v>0</v>
      </c>
      <c r="W36" s="1320">
        <v>0</v>
      </c>
      <c r="X36" s="48">
        <v>0</v>
      </c>
      <c r="Y36" s="1322">
        <v>714.29888647240739</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0</v>
      </c>
      <c r="G37" s="1318">
        <v>3168.8059720342126</v>
      </c>
      <c r="H37" s="1318">
        <v>2444.6304767948723</v>
      </c>
      <c r="I37" s="1318">
        <v>8.6108857935712297</v>
      </c>
      <c r="J37" s="1318">
        <v>855.92204788098024</v>
      </c>
      <c r="K37" s="1318">
        <v>774.97972142141077</v>
      </c>
      <c r="L37" s="1320">
        <v>0</v>
      </c>
      <c r="M37" s="1321">
        <v>265.21528244199391</v>
      </c>
      <c r="N37" s="1320">
        <v>0</v>
      </c>
      <c r="O37" s="1320">
        <v>0</v>
      </c>
      <c r="P37" s="1320">
        <v>0</v>
      </c>
      <c r="Q37" s="1318">
        <v>0</v>
      </c>
      <c r="R37" s="1318">
        <v>5677.1570037015117</v>
      </c>
      <c r="S37" s="1318">
        <v>22.3883030632852</v>
      </c>
      <c r="T37" s="1318">
        <v>46841.496539868778</v>
      </c>
      <c r="U37" s="1318">
        <v>357.35176043320604</v>
      </c>
      <c r="V37" s="1320">
        <v>0</v>
      </c>
      <c r="W37" s="1320">
        <v>0</v>
      </c>
      <c r="X37" s="48">
        <v>0</v>
      </c>
      <c r="Y37" s="1322">
        <v>60416.557993433824</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4.1948794274442411</v>
      </c>
      <c r="G38" s="1318">
        <v>617.69599569116451</v>
      </c>
      <c r="H38" s="1318">
        <v>429.97514131303473</v>
      </c>
      <c r="I38" s="1318">
        <v>60.825751697941499</v>
      </c>
      <c r="J38" s="1318">
        <v>17.828237566638023</v>
      </c>
      <c r="K38" s="1318">
        <v>1395.8461294820713</v>
      </c>
      <c r="L38" s="1320">
        <v>0</v>
      </c>
      <c r="M38" s="1321">
        <v>82.848868692023757</v>
      </c>
      <c r="N38" s="1320">
        <v>0</v>
      </c>
      <c r="O38" s="1320">
        <v>0</v>
      </c>
      <c r="P38" s="1320">
        <v>0</v>
      </c>
      <c r="Q38" s="1318">
        <v>0</v>
      </c>
      <c r="R38" s="1318">
        <v>381.73402789742596</v>
      </c>
      <c r="S38" s="1318">
        <v>81.800148835162702</v>
      </c>
      <c r="T38" s="1318">
        <v>5.2435992843053016</v>
      </c>
      <c r="U38" s="1318">
        <v>6.2923191411663613</v>
      </c>
      <c r="V38" s="1320">
        <v>0</v>
      </c>
      <c r="W38" s="1320">
        <v>0</v>
      </c>
      <c r="X38" s="48">
        <v>0</v>
      </c>
      <c r="Y38" s="1322">
        <v>3084.2850990283787</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102</v>
      </c>
      <c r="E39" s="83" t="s">
        <v>103</v>
      </c>
      <c r="F39" s="1326">
        <v>15000.624366706874</v>
      </c>
      <c r="G39" s="1327">
        <v>2667229.1400052016</v>
      </c>
      <c r="H39" s="1327">
        <v>44.383182181897354</v>
      </c>
      <c r="I39" s="1327">
        <v>0</v>
      </c>
      <c r="J39" s="1327">
        <v>2.0714802688264689</v>
      </c>
      <c r="K39" s="1327">
        <v>41.136005859651441</v>
      </c>
      <c r="L39" s="1320">
        <v>0</v>
      </c>
      <c r="M39" s="1328">
        <v>0</v>
      </c>
      <c r="N39" s="1320">
        <v>0</v>
      </c>
      <c r="O39" s="1320">
        <v>0</v>
      </c>
      <c r="P39" s="1320">
        <v>0</v>
      </c>
      <c r="Q39" s="1327">
        <v>0</v>
      </c>
      <c r="R39" s="1327">
        <v>196.86111287919653</v>
      </c>
      <c r="S39" s="1327">
        <v>12.428881612958813</v>
      </c>
      <c r="T39" s="1327">
        <v>11.393141478545578</v>
      </c>
      <c r="U39" s="1327">
        <v>4142.1975428184269</v>
      </c>
      <c r="V39" s="1320">
        <v>0</v>
      </c>
      <c r="W39" s="1320">
        <v>0</v>
      </c>
      <c r="X39" s="65">
        <v>456542.83615878975</v>
      </c>
      <c r="Y39" s="1329">
        <v>3143223.0718777976</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15000.624366706874</v>
      </c>
      <c r="G40" s="1318">
        <v>115318.2708254351</v>
      </c>
      <c r="H40" s="1318">
        <v>22.786282957091156</v>
      </c>
      <c r="I40" s="1318">
        <v>0</v>
      </c>
      <c r="J40" s="1318">
        <v>2.0714802688264689</v>
      </c>
      <c r="K40" s="1318">
        <v>31.072204032397032</v>
      </c>
      <c r="L40" s="1320">
        <v>0</v>
      </c>
      <c r="M40" s="1321">
        <v>0</v>
      </c>
      <c r="N40" s="1320">
        <v>0</v>
      </c>
      <c r="O40" s="1320">
        <v>0</v>
      </c>
      <c r="P40" s="1320">
        <v>0</v>
      </c>
      <c r="Q40" s="1318">
        <v>0</v>
      </c>
      <c r="R40" s="1318">
        <v>93.216612097191103</v>
      </c>
      <c r="S40" s="1318">
        <v>12.428881612958813</v>
      </c>
      <c r="T40" s="1318">
        <v>11.393141478545578</v>
      </c>
      <c r="U40" s="1318">
        <v>0</v>
      </c>
      <c r="V40" s="1320">
        <v>0</v>
      </c>
      <c r="W40" s="1320">
        <v>0</v>
      </c>
      <c r="X40" s="48">
        <v>456539.75088747195</v>
      </c>
      <c r="Y40" s="1322">
        <v>587031.6146820609</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v>0</v>
      </c>
      <c r="G41" s="1318">
        <v>0</v>
      </c>
      <c r="H41" s="1318">
        <v>0</v>
      </c>
      <c r="I41" s="1318">
        <v>0</v>
      </c>
      <c r="J41" s="1318">
        <v>0</v>
      </c>
      <c r="K41" s="1318">
        <v>8.0069542820347692</v>
      </c>
      <c r="L41" s="1320">
        <v>0</v>
      </c>
      <c r="M41" s="1321">
        <v>0</v>
      </c>
      <c r="N41" s="1320">
        <v>0</v>
      </c>
      <c r="O41" s="1320">
        <v>0</v>
      </c>
      <c r="P41" s="1320">
        <v>0</v>
      </c>
      <c r="Q41" s="1318">
        <v>0</v>
      </c>
      <c r="R41" s="1318">
        <v>90.364198325820979</v>
      </c>
      <c r="S41" s="1318">
        <v>0</v>
      </c>
      <c r="T41" s="1318">
        <v>0</v>
      </c>
      <c r="U41" s="1318">
        <v>6.8631036703155175</v>
      </c>
      <c r="V41" s="1320">
        <v>0</v>
      </c>
      <c r="W41" s="1320">
        <v>0</v>
      </c>
      <c r="X41" s="48">
        <v>0</v>
      </c>
      <c r="Y41" s="1322">
        <v>105.23425627817127</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v>0</v>
      </c>
      <c r="G42" s="1318">
        <v>0</v>
      </c>
      <c r="H42" s="1318">
        <v>0</v>
      </c>
      <c r="I42" s="1318">
        <v>0</v>
      </c>
      <c r="J42" s="1318">
        <v>0</v>
      </c>
      <c r="K42" s="1318">
        <v>0</v>
      </c>
      <c r="L42" s="1320">
        <v>0</v>
      </c>
      <c r="M42" s="1321">
        <v>0</v>
      </c>
      <c r="N42" s="1320">
        <v>0</v>
      </c>
      <c r="O42" s="1320">
        <v>0</v>
      </c>
      <c r="P42" s="1320">
        <v>0</v>
      </c>
      <c r="Q42" s="1318">
        <v>0</v>
      </c>
      <c r="R42" s="1318">
        <v>0</v>
      </c>
      <c r="S42" s="1318">
        <v>0</v>
      </c>
      <c r="T42" s="1318">
        <v>0</v>
      </c>
      <c r="U42" s="1318">
        <v>0</v>
      </c>
      <c r="V42" s="1320">
        <v>0</v>
      </c>
      <c r="W42" s="1320">
        <v>0</v>
      </c>
      <c r="X42" s="48">
        <v>0</v>
      </c>
      <c r="Y42" s="1322">
        <v>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v>0</v>
      </c>
      <c r="G43" s="1339">
        <v>84476.669179766744</v>
      </c>
      <c r="H43" s="1318">
        <v>0</v>
      </c>
      <c r="I43" s="1318">
        <v>0</v>
      </c>
      <c r="J43" s="1318">
        <v>0</v>
      </c>
      <c r="K43" s="1318">
        <v>0</v>
      </c>
      <c r="L43" s="1320">
        <v>0</v>
      </c>
      <c r="M43" s="1321">
        <v>0</v>
      </c>
      <c r="N43" s="1320">
        <v>0</v>
      </c>
      <c r="O43" s="1320">
        <v>0</v>
      </c>
      <c r="P43" s="1320">
        <v>0</v>
      </c>
      <c r="Q43" s="1318">
        <v>0</v>
      </c>
      <c r="R43" s="1318">
        <v>2.9960647300862657</v>
      </c>
      <c r="S43" s="1318">
        <v>0</v>
      </c>
      <c r="T43" s="1318">
        <v>0</v>
      </c>
      <c r="U43" s="1318">
        <v>1380.1871523264065</v>
      </c>
      <c r="V43" s="1320">
        <v>0</v>
      </c>
      <c r="W43" s="1320">
        <v>0</v>
      </c>
      <c r="X43" s="48">
        <v>0</v>
      </c>
      <c r="Y43" s="1322">
        <v>85859.852396823248</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0</v>
      </c>
      <c r="G44" s="1339">
        <v>2467434.1999999997</v>
      </c>
      <c r="H44" s="1318">
        <v>21.596899224806201</v>
      </c>
      <c r="I44" s="1318">
        <v>0</v>
      </c>
      <c r="J44" s="1318">
        <v>0</v>
      </c>
      <c r="K44" s="1318">
        <v>2.0568475452196382</v>
      </c>
      <c r="L44" s="1320">
        <v>0</v>
      </c>
      <c r="M44" s="1321">
        <v>0</v>
      </c>
      <c r="N44" s="1320">
        <v>0</v>
      </c>
      <c r="O44" s="1320">
        <v>0</v>
      </c>
      <c r="P44" s="1320">
        <v>0</v>
      </c>
      <c r="Q44" s="1318">
        <v>0</v>
      </c>
      <c r="R44" s="1318">
        <v>10.284237726098191</v>
      </c>
      <c r="S44" s="1318">
        <v>0</v>
      </c>
      <c r="T44" s="1318">
        <v>0</v>
      </c>
      <c r="U44" s="1318">
        <v>2755.1472868217052</v>
      </c>
      <c r="V44" s="1320">
        <v>0</v>
      </c>
      <c r="W44" s="1320">
        <v>0</v>
      </c>
      <c r="X44" s="48">
        <v>3.0852713178294575</v>
      </c>
      <c r="Y44" s="1322">
        <v>2470226.3705426357</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117</v>
      </c>
      <c r="E45" s="29" t="s">
        <v>118</v>
      </c>
      <c r="F45" s="1326">
        <v>0</v>
      </c>
      <c r="G45" s="1327">
        <v>1.8241277174169483</v>
      </c>
      <c r="H45" s="1327">
        <v>0.84258477375435104</v>
      </c>
      <c r="I45" s="1327">
        <v>174.24348406120436</v>
      </c>
      <c r="J45" s="1327">
        <v>2.5762060178699344</v>
      </c>
      <c r="K45" s="1327">
        <v>167.52266690967795</v>
      </c>
      <c r="L45" s="1328">
        <v>963.75855558885246</v>
      </c>
      <c r="M45" s="1328">
        <v>0</v>
      </c>
      <c r="N45" s="1320">
        <v>0</v>
      </c>
      <c r="O45" s="1320">
        <v>0</v>
      </c>
      <c r="P45" s="1320">
        <v>0</v>
      </c>
      <c r="Q45" s="1327">
        <v>0</v>
      </c>
      <c r="R45" s="1327">
        <v>519.71553964682607</v>
      </c>
      <c r="S45" s="1327">
        <v>18.926121320875051</v>
      </c>
      <c r="T45" s="1327">
        <v>0</v>
      </c>
      <c r="U45" s="1327">
        <v>1857.7079051383398</v>
      </c>
      <c r="V45" s="1320">
        <v>0</v>
      </c>
      <c r="W45" s="1320">
        <v>0</v>
      </c>
      <c r="X45" s="65">
        <v>0</v>
      </c>
      <c r="Y45" s="1329">
        <v>3707.117191174817</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t="s">
        <v>268</v>
      </c>
      <c r="G46" s="1318">
        <v>0</v>
      </c>
      <c r="H46" s="1318">
        <v>1.2440952472765835E-2</v>
      </c>
      <c r="I46" s="1318">
        <v>169.38589784773529</v>
      </c>
      <c r="J46" s="1318">
        <v>3.6076317976036089E-2</v>
      </c>
      <c r="K46" s="1318">
        <v>51.225262164518284</v>
      </c>
      <c r="L46" s="1320">
        <v>0</v>
      </c>
      <c r="M46" s="1321" t="s">
        <v>268</v>
      </c>
      <c r="N46" s="1320" t="s">
        <v>268</v>
      </c>
      <c r="O46" s="1320" t="s">
        <v>268</v>
      </c>
      <c r="P46" s="1320" t="s">
        <v>268</v>
      </c>
      <c r="Q46" s="1318" t="s">
        <v>268</v>
      </c>
      <c r="R46" s="1318">
        <v>387.37435314663588</v>
      </c>
      <c r="S46" s="1318">
        <v>2.3331393646611036</v>
      </c>
      <c r="T46" s="1318" t="s">
        <v>268</v>
      </c>
      <c r="U46" s="1318">
        <v>1857.7079051383398</v>
      </c>
      <c r="V46" s="1320" t="s">
        <v>268</v>
      </c>
      <c r="W46" s="1320" t="s">
        <v>268</v>
      </c>
      <c r="X46" s="48" t="s">
        <v>268</v>
      </c>
      <c r="Y46" s="1322">
        <v>2468.0750749323392</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t="s">
        <v>268</v>
      </c>
      <c r="G47" s="1318">
        <v>0.10734890109890109</v>
      </c>
      <c r="H47" s="1318">
        <v>0</v>
      </c>
      <c r="I47" s="1318">
        <v>0</v>
      </c>
      <c r="J47" s="1318">
        <v>0</v>
      </c>
      <c r="K47" s="1318">
        <v>3.0365206171416022</v>
      </c>
      <c r="L47" s="1320">
        <v>0</v>
      </c>
      <c r="M47" s="1321" t="s">
        <v>268</v>
      </c>
      <c r="N47" s="1320" t="s">
        <v>268</v>
      </c>
      <c r="O47" s="1320" t="s">
        <v>268</v>
      </c>
      <c r="P47" s="1320" t="s">
        <v>268</v>
      </c>
      <c r="Q47" s="1318" t="s">
        <v>268</v>
      </c>
      <c r="R47" s="1318">
        <v>4.031745333831644</v>
      </c>
      <c r="S47" s="1318">
        <v>1.4101139601139601</v>
      </c>
      <c r="T47" s="1318" t="s">
        <v>268</v>
      </c>
      <c r="U47" s="1318">
        <v>0</v>
      </c>
      <c r="V47" s="1320" t="s">
        <v>268</v>
      </c>
      <c r="W47" s="1320" t="s">
        <v>268</v>
      </c>
      <c r="X47" s="48" t="s">
        <v>268</v>
      </c>
      <c r="Y47" s="1322">
        <v>8.5857288121861082</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t="s">
        <v>268</v>
      </c>
      <c r="G48" s="1318">
        <v>0.35728354682877089</v>
      </c>
      <c r="H48" s="1318">
        <v>0</v>
      </c>
      <c r="I48" s="1318">
        <v>0</v>
      </c>
      <c r="J48" s="1318">
        <v>0</v>
      </c>
      <c r="K48" s="1318">
        <v>31.696992578473658</v>
      </c>
      <c r="L48" s="1320">
        <v>0</v>
      </c>
      <c r="M48" s="1321" t="s">
        <v>268</v>
      </c>
      <c r="N48" s="1320" t="s">
        <v>268</v>
      </c>
      <c r="O48" s="1320" t="s">
        <v>268</v>
      </c>
      <c r="P48" s="1320" t="s">
        <v>268</v>
      </c>
      <c r="Q48" s="1318" t="s">
        <v>268</v>
      </c>
      <c r="R48" s="1318">
        <v>72.989269827652194</v>
      </c>
      <c r="S48" s="1318">
        <v>11.733015241537414</v>
      </c>
      <c r="T48" s="1318" t="s">
        <v>268</v>
      </c>
      <c r="U48" s="1318">
        <v>0</v>
      </c>
      <c r="V48" s="1320" t="s">
        <v>268</v>
      </c>
      <c r="W48" s="1320" t="s">
        <v>268</v>
      </c>
      <c r="X48" s="48" t="s">
        <v>268</v>
      </c>
      <c r="Y48" s="1322">
        <v>116.77656119449203</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t="s">
        <v>268</v>
      </c>
      <c r="G49" s="1318">
        <v>0</v>
      </c>
      <c r="H49" s="1318">
        <v>3.0657443289246473E-2</v>
      </c>
      <c r="I49" s="1318">
        <v>0</v>
      </c>
      <c r="J49" s="1318">
        <v>2.1214906951988834E-2</v>
      </c>
      <c r="K49" s="1318">
        <v>0.28334710774515165</v>
      </c>
      <c r="L49" s="1320">
        <v>0</v>
      </c>
      <c r="M49" s="1321" t="s">
        <v>268</v>
      </c>
      <c r="N49" s="1320" t="s">
        <v>268</v>
      </c>
      <c r="O49" s="1320" t="s">
        <v>268</v>
      </c>
      <c r="P49" s="1320" t="s">
        <v>268</v>
      </c>
      <c r="Q49" s="1318" t="s">
        <v>268</v>
      </c>
      <c r="R49" s="1318">
        <v>9.4053649187929647E-2</v>
      </c>
      <c r="S49" s="1318">
        <v>0</v>
      </c>
      <c r="T49" s="1318" t="s">
        <v>268</v>
      </c>
      <c r="U49" s="1318">
        <v>0</v>
      </c>
      <c r="V49" s="1320" t="s">
        <v>268</v>
      </c>
      <c r="W49" s="1320" t="s">
        <v>268</v>
      </c>
      <c r="X49" s="48" t="s">
        <v>268</v>
      </c>
      <c r="Y49" s="1322">
        <v>0.4292731071743166</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t="s">
        <v>268</v>
      </c>
      <c r="G50" s="1318">
        <v>1.3594952694892763</v>
      </c>
      <c r="H50" s="1318">
        <v>0.79948637799233868</v>
      </c>
      <c r="I50" s="1318">
        <v>4.8575862134690722</v>
      </c>
      <c r="J50" s="1318">
        <v>2.5189147929419096</v>
      </c>
      <c r="K50" s="1318">
        <v>81.28054444179925</v>
      </c>
      <c r="L50" s="1321">
        <v>963.75855558885246</v>
      </c>
      <c r="M50" s="1321" t="s">
        <v>268</v>
      </c>
      <c r="N50" s="1320" t="s">
        <v>268</v>
      </c>
      <c r="O50" s="1320" t="s">
        <v>268</v>
      </c>
      <c r="P50" s="1320" t="s">
        <v>268</v>
      </c>
      <c r="Q50" s="1318" t="s">
        <v>268</v>
      </c>
      <c r="R50" s="1318">
        <v>55.226117689518389</v>
      </c>
      <c r="S50" s="1318">
        <v>3.4498527545625741</v>
      </c>
      <c r="T50" s="1318" t="s">
        <v>268</v>
      </c>
      <c r="U50" s="1318">
        <v>0</v>
      </c>
      <c r="V50" s="1320" t="s">
        <v>268</v>
      </c>
      <c r="W50" s="1320" t="s">
        <v>268</v>
      </c>
      <c r="X50" s="48" t="s">
        <v>268</v>
      </c>
      <c r="Y50" s="1322">
        <v>1113.2505531286251</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129</v>
      </c>
      <c r="C51" s="1340"/>
      <c r="D51" s="28" t="s">
        <v>130</v>
      </c>
      <c r="E51" s="29" t="s">
        <v>131</v>
      </c>
      <c r="F51" s="1326">
        <v>0</v>
      </c>
      <c r="G51" s="1327">
        <v>547.9895890727837</v>
      </c>
      <c r="H51" s="1327">
        <v>475.19096995558596</v>
      </c>
      <c r="I51" s="1327">
        <v>5.4813591746566779</v>
      </c>
      <c r="J51" s="1327">
        <v>9.0737543894874868</v>
      </c>
      <c r="K51" s="1327">
        <v>3794.6547171033726</v>
      </c>
      <c r="L51" s="1320">
        <v>0</v>
      </c>
      <c r="M51" s="1328">
        <v>3716.0885660792874</v>
      </c>
      <c r="N51" s="1320">
        <v>0</v>
      </c>
      <c r="O51" s="1320">
        <v>0</v>
      </c>
      <c r="P51" s="1320">
        <v>0</v>
      </c>
      <c r="Q51" s="1327">
        <v>0</v>
      </c>
      <c r="R51" s="1327">
        <v>301.2287618816523</v>
      </c>
      <c r="S51" s="1327">
        <v>121.93430517097401</v>
      </c>
      <c r="T51" s="1327">
        <v>0</v>
      </c>
      <c r="U51" s="1327">
        <v>62.122846994440195</v>
      </c>
      <c r="V51" s="1320">
        <v>0</v>
      </c>
      <c r="W51" s="1320">
        <v>0</v>
      </c>
      <c r="X51" s="65">
        <v>0</v>
      </c>
      <c r="Y51" s="1329">
        <v>9033.7648698222401</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0</v>
      </c>
      <c r="G52" s="1318">
        <v>57.317655666107932</v>
      </c>
      <c r="H52" s="1318">
        <v>7.9918454756237267</v>
      </c>
      <c r="I52" s="1318">
        <v>0</v>
      </c>
      <c r="J52" s="1318">
        <v>0.14603662652092828</v>
      </c>
      <c r="K52" s="1318">
        <v>220.9571924096706</v>
      </c>
      <c r="L52" s="1320" t="s">
        <v>268</v>
      </c>
      <c r="M52" s="1321">
        <v>5.2374102024913851</v>
      </c>
      <c r="N52" s="1320" t="s">
        <v>268</v>
      </c>
      <c r="O52" s="1320" t="s">
        <v>268</v>
      </c>
      <c r="P52" s="1320" t="s">
        <v>268</v>
      </c>
      <c r="Q52" s="1318">
        <v>0</v>
      </c>
      <c r="R52" s="1318">
        <v>42.075993448451563</v>
      </c>
      <c r="S52" s="1318">
        <v>28.973284913666124</v>
      </c>
      <c r="T52" s="1318">
        <v>0</v>
      </c>
      <c r="U52" s="1318">
        <v>3.7467911831756351</v>
      </c>
      <c r="V52" s="1320" t="s">
        <v>268</v>
      </c>
      <c r="W52" s="1320" t="s">
        <v>268</v>
      </c>
      <c r="X52" s="48">
        <v>0</v>
      </c>
      <c r="Y52" s="1322">
        <v>366.44620992570793</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34.102885039810687</v>
      </c>
      <c r="H53" s="1318">
        <v>180.45027212377678</v>
      </c>
      <c r="I53" s="1318">
        <v>0</v>
      </c>
      <c r="J53" s="1318">
        <v>8.3938826826474831</v>
      </c>
      <c r="K53" s="1318">
        <v>202.3990197177402</v>
      </c>
      <c r="L53" s="1342" t="s">
        <v>268</v>
      </c>
      <c r="M53" s="1343">
        <v>0.10974321436032462</v>
      </c>
      <c r="N53" s="1342" t="s">
        <v>268</v>
      </c>
      <c r="O53" s="1342" t="s">
        <v>268</v>
      </c>
      <c r="P53" s="1342" t="s">
        <v>268</v>
      </c>
      <c r="Q53" s="1318">
        <v>0</v>
      </c>
      <c r="R53" s="1318">
        <v>23.333596388418925</v>
      </c>
      <c r="S53" s="1318">
        <v>4.2979033830969513</v>
      </c>
      <c r="T53" s="1318">
        <v>0</v>
      </c>
      <c r="U53" s="1318">
        <v>8.3703376143196753E-3</v>
      </c>
      <c r="V53" s="1342" t="s">
        <v>268</v>
      </c>
      <c r="W53" s="1342" t="s">
        <v>268</v>
      </c>
      <c r="X53" s="48">
        <v>0</v>
      </c>
      <c r="Y53" s="1322">
        <v>453.09567288746564</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97.011068360157353</v>
      </c>
      <c r="H54" s="1318">
        <v>237.01405738156808</v>
      </c>
      <c r="I54" s="1318">
        <v>0</v>
      </c>
      <c r="J54" s="1318">
        <v>0.38056306122484795</v>
      </c>
      <c r="K54" s="1318">
        <v>2920.5547755340963</v>
      </c>
      <c r="L54" s="1342" t="s">
        <v>268</v>
      </c>
      <c r="M54" s="1343">
        <v>2488.1245275801434</v>
      </c>
      <c r="N54" s="1342" t="s">
        <v>268</v>
      </c>
      <c r="O54" s="1342" t="s">
        <v>268</v>
      </c>
      <c r="P54" s="1342" t="s">
        <v>268</v>
      </c>
      <c r="Q54" s="1318">
        <v>0</v>
      </c>
      <c r="R54" s="1318">
        <v>189.95051424776605</v>
      </c>
      <c r="S54" s="1318">
        <v>60.342848435174929</v>
      </c>
      <c r="T54" s="1318">
        <v>0</v>
      </c>
      <c r="U54" s="1318">
        <v>0.75690887813918695</v>
      </c>
      <c r="V54" s="1342" t="s">
        <v>268</v>
      </c>
      <c r="W54" s="1342" t="s">
        <v>268</v>
      </c>
      <c r="X54" s="48">
        <v>0</v>
      </c>
      <c r="Y54" s="1322">
        <v>5994.1352634782716</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359.55798000670779</v>
      </c>
      <c r="H55" s="1318">
        <v>49.734794974617301</v>
      </c>
      <c r="I55" s="1318">
        <v>5.4813591746566779</v>
      </c>
      <c r="J55" s="1318">
        <v>0.15327201909422755</v>
      </c>
      <c r="K55" s="1318">
        <v>450.74372944186553</v>
      </c>
      <c r="L55" s="1342" t="s">
        <v>268</v>
      </c>
      <c r="M55" s="1343">
        <v>1222.6168850822921</v>
      </c>
      <c r="N55" s="1342" t="s">
        <v>268</v>
      </c>
      <c r="O55" s="1342" t="s">
        <v>268</v>
      </c>
      <c r="P55" s="1342" t="s">
        <v>268</v>
      </c>
      <c r="Q55" s="1318">
        <v>0</v>
      </c>
      <c r="R55" s="1318">
        <v>45.868657797015743</v>
      </c>
      <c r="S55" s="1318">
        <v>28.320268439036017</v>
      </c>
      <c r="T55" s="1318">
        <v>0</v>
      </c>
      <c r="U55" s="1318">
        <v>57.610776595511055</v>
      </c>
      <c r="V55" s="1342" t="s">
        <v>268</v>
      </c>
      <c r="W55" s="1342" t="s">
        <v>268</v>
      </c>
      <c r="X55" s="48">
        <v>0</v>
      </c>
      <c r="Y55" s="1322">
        <v>2220.0877235307967</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139</v>
      </c>
      <c r="C56" s="1344"/>
      <c r="D56" s="28" t="s">
        <v>140</v>
      </c>
      <c r="E56" s="29" t="s">
        <v>141</v>
      </c>
      <c r="F56" s="1326">
        <v>0</v>
      </c>
      <c r="G56" s="1327">
        <v>6637.4671646592878</v>
      </c>
      <c r="H56" s="1327">
        <v>15339.158363329145</v>
      </c>
      <c r="I56" s="1327">
        <v>93.56573180307285</v>
      </c>
      <c r="J56" s="1327">
        <v>1735.447714111571</v>
      </c>
      <c r="K56" s="1327">
        <v>40306.939692396976</v>
      </c>
      <c r="L56" s="1342">
        <v>0</v>
      </c>
      <c r="M56" s="1345">
        <v>97.171454934693756</v>
      </c>
      <c r="N56" s="1342">
        <v>0</v>
      </c>
      <c r="O56" s="1342">
        <v>0</v>
      </c>
      <c r="P56" s="1342">
        <v>0</v>
      </c>
      <c r="Q56" s="1327">
        <v>200.92100811836454</v>
      </c>
      <c r="R56" s="1327">
        <v>16117.912672069986</v>
      </c>
      <c r="S56" s="1327">
        <v>2569.5583416203026</v>
      </c>
      <c r="T56" s="1327">
        <v>0</v>
      </c>
      <c r="U56" s="1327">
        <v>0</v>
      </c>
      <c r="V56" s="1342">
        <v>0</v>
      </c>
      <c r="W56" s="1342">
        <v>0</v>
      </c>
      <c r="X56" s="65">
        <v>0</v>
      </c>
      <c r="Y56" s="1329">
        <v>83098.142143043384</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4241.3491692800426</v>
      </c>
      <c r="H57" s="1318">
        <v>10617.475491844223</v>
      </c>
      <c r="I57" s="1318">
        <v>0</v>
      </c>
      <c r="J57" s="1318">
        <v>1384.9572143720252</v>
      </c>
      <c r="K57" s="1318">
        <v>25679.524680414295</v>
      </c>
      <c r="L57" s="1342" t="s">
        <v>268</v>
      </c>
      <c r="M57" s="1343">
        <v>0.18880141530296329</v>
      </c>
      <c r="N57" s="1342" t="s">
        <v>268</v>
      </c>
      <c r="O57" s="1342" t="s">
        <v>268</v>
      </c>
      <c r="P57" s="1342" t="s">
        <v>268</v>
      </c>
      <c r="Q57" s="1318">
        <v>0</v>
      </c>
      <c r="R57" s="1318">
        <v>10557.079193735286</v>
      </c>
      <c r="S57" s="1318">
        <v>669.2811315417257</v>
      </c>
      <c r="T57" s="1319" t="s">
        <v>268</v>
      </c>
      <c r="U57" s="1318">
        <v>0</v>
      </c>
      <c r="V57" s="1342" t="s">
        <v>268</v>
      </c>
      <c r="W57" s="1342" t="s">
        <v>268</v>
      </c>
      <c r="X57" s="101" t="s">
        <v>268</v>
      </c>
      <c r="Y57" s="1322">
        <v>53149.855682602902</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144</v>
      </c>
      <c r="E58" s="76" t="s">
        <v>145</v>
      </c>
      <c r="F58" s="1317">
        <v>0</v>
      </c>
      <c r="G58" s="1318">
        <v>7.7900542518302307E-2</v>
      </c>
      <c r="H58" s="1318">
        <v>1.4463756397267244</v>
      </c>
      <c r="I58" s="1318">
        <v>0</v>
      </c>
      <c r="J58" s="1318">
        <v>0</v>
      </c>
      <c r="K58" s="1318">
        <v>29.607131930915585</v>
      </c>
      <c r="L58" s="1342" t="s">
        <v>268</v>
      </c>
      <c r="M58" s="1343">
        <v>21.7459558166886</v>
      </c>
      <c r="N58" s="1342" t="s">
        <v>268</v>
      </c>
      <c r="O58" s="1342" t="s">
        <v>268</v>
      </c>
      <c r="P58" s="1342" t="s">
        <v>268</v>
      </c>
      <c r="Q58" s="1318">
        <v>0</v>
      </c>
      <c r="R58" s="1318">
        <v>13.74583205807572</v>
      </c>
      <c r="S58" s="1318">
        <v>29.831502595550202</v>
      </c>
      <c r="T58" s="1319" t="s">
        <v>268</v>
      </c>
      <c r="U58" s="1318">
        <v>0</v>
      </c>
      <c r="V58" s="1342" t="s">
        <v>268</v>
      </c>
      <c r="W58" s="1342" t="s">
        <v>268</v>
      </c>
      <c r="X58" s="101" t="s">
        <v>268</v>
      </c>
      <c r="Y58" s="1322">
        <v>96.454698583475135</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638.67116990437228</v>
      </c>
      <c r="H59" s="1318">
        <v>309.62039901017789</v>
      </c>
      <c r="I59" s="1318">
        <v>0.30911871199251406</v>
      </c>
      <c r="J59" s="1318">
        <v>3.7060757855268256</v>
      </c>
      <c r="K59" s="1318">
        <v>2079.6545269171193</v>
      </c>
      <c r="L59" s="1342" t="s">
        <v>268</v>
      </c>
      <c r="M59" s="1343">
        <v>0.7804565534327047</v>
      </c>
      <c r="N59" s="1342" t="s">
        <v>268</v>
      </c>
      <c r="O59" s="1342" t="s">
        <v>268</v>
      </c>
      <c r="P59" s="1342" t="s">
        <v>268</v>
      </c>
      <c r="Q59" s="1318">
        <v>3.9416226422258477E-2</v>
      </c>
      <c r="R59" s="1318">
        <v>186.94673364155102</v>
      </c>
      <c r="S59" s="1318">
        <v>346.94098757098214</v>
      </c>
      <c r="T59" s="1319" t="s">
        <v>268</v>
      </c>
      <c r="U59" s="1318">
        <v>0</v>
      </c>
      <c r="V59" s="1342" t="s">
        <v>268</v>
      </c>
      <c r="W59" s="1342" t="s">
        <v>268</v>
      </c>
      <c r="X59" s="101" t="s">
        <v>268</v>
      </c>
      <c r="Y59" s="1322">
        <v>3566.668884321577</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v>
      </c>
      <c r="G60" s="1318">
        <v>810.39103677236983</v>
      </c>
      <c r="H60" s="1318">
        <v>2167.7751665031496</v>
      </c>
      <c r="I60" s="1318">
        <v>1.5076436482157958</v>
      </c>
      <c r="J60" s="1318">
        <v>244.47219991156635</v>
      </c>
      <c r="K60" s="1318">
        <v>3339.7278504415426</v>
      </c>
      <c r="L60" s="1342" t="s">
        <v>268</v>
      </c>
      <c r="M60" s="1343">
        <v>0.21283979658528529</v>
      </c>
      <c r="N60" s="1342" t="s">
        <v>268</v>
      </c>
      <c r="O60" s="1342" t="s">
        <v>268</v>
      </c>
      <c r="P60" s="1342" t="s">
        <v>268</v>
      </c>
      <c r="Q60" s="1318">
        <v>5.1918995127639347</v>
      </c>
      <c r="R60" s="1318">
        <v>1851.7315042515006</v>
      </c>
      <c r="S60" s="1318">
        <v>247.15750847627731</v>
      </c>
      <c r="T60" s="1319" t="s">
        <v>268</v>
      </c>
      <c r="U60" s="1318">
        <v>0</v>
      </c>
      <c r="V60" s="1342" t="s">
        <v>268</v>
      </c>
      <c r="W60" s="1342" t="s">
        <v>268</v>
      </c>
      <c r="X60" s="101" t="s">
        <v>268</v>
      </c>
      <c r="Y60" s="1322">
        <v>8668.1676493139712</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150</v>
      </c>
      <c r="E61" s="74" t="s">
        <v>151</v>
      </c>
      <c r="F61" s="1317">
        <v>0</v>
      </c>
      <c r="G61" s="1318">
        <v>106.12655270919885</v>
      </c>
      <c r="H61" s="1318">
        <v>74.06006651820384</v>
      </c>
      <c r="I61" s="1318">
        <v>0</v>
      </c>
      <c r="J61" s="1318">
        <v>10.893588178336866</v>
      </c>
      <c r="K61" s="1318">
        <v>1268.6701270297892</v>
      </c>
      <c r="L61" s="1342" t="s">
        <v>268</v>
      </c>
      <c r="M61" s="1343">
        <v>0.30131363639192382</v>
      </c>
      <c r="N61" s="1342" t="s">
        <v>268</v>
      </c>
      <c r="O61" s="1342" t="s">
        <v>268</v>
      </c>
      <c r="P61" s="1342" t="s">
        <v>268</v>
      </c>
      <c r="Q61" s="1318">
        <v>188.66462460942327</v>
      </c>
      <c r="R61" s="1318">
        <v>634.79903324527652</v>
      </c>
      <c r="S61" s="1318">
        <v>97.602884280658188</v>
      </c>
      <c r="T61" s="1319" t="s">
        <v>268</v>
      </c>
      <c r="U61" s="1318">
        <v>0</v>
      </c>
      <c r="V61" s="1342" t="s">
        <v>268</v>
      </c>
      <c r="W61" s="1342" t="s">
        <v>268</v>
      </c>
      <c r="X61" s="101" t="s">
        <v>268</v>
      </c>
      <c r="Y61" s="1322">
        <v>2381.1181902072785</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152</v>
      </c>
      <c r="E62" s="74" t="s">
        <v>153</v>
      </c>
      <c r="F62" s="1317">
        <v>0</v>
      </c>
      <c r="G62" s="1318">
        <v>0</v>
      </c>
      <c r="H62" s="1318">
        <v>0</v>
      </c>
      <c r="I62" s="1318">
        <v>0</v>
      </c>
      <c r="J62" s="1318">
        <v>0</v>
      </c>
      <c r="K62" s="1318">
        <v>139.9166127185751</v>
      </c>
      <c r="L62" s="1342" t="s">
        <v>268</v>
      </c>
      <c r="M62" s="1343">
        <v>0.15998324235327632</v>
      </c>
      <c r="N62" s="1342" t="s">
        <v>268</v>
      </c>
      <c r="O62" s="1342" t="s">
        <v>268</v>
      </c>
      <c r="P62" s="1342" t="s">
        <v>268</v>
      </c>
      <c r="Q62" s="1318">
        <v>0</v>
      </c>
      <c r="R62" s="1318">
        <v>34.644323357015558</v>
      </c>
      <c r="S62" s="1318">
        <v>18.601862186311955</v>
      </c>
      <c r="T62" s="1319" t="s">
        <v>268</v>
      </c>
      <c r="U62" s="1318">
        <v>0</v>
      </c>
      <c r="V62" s="1342" t="s">
        <v>268</v>
      </c>
      <c r="W62" s="1342" t="s">
        <v>268</v>
      </c>
      <c r="X62" s="101" t="s">
        <v>268</v>
      </c>
      <c r="Y62" s="1322">
        <v>193.32278150425589</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154</v>
      </c>
      <c r="E63" s="74" t="s">
        <v>155</v>
      </c>
      <c r="F63" s="1317">
        <v>0</v>
      </c>
      <c r="G63" s="1318">
        <v>4.0135468435229645E-2</v>
      </c>
      <c r="H63" s="1318">
        <v>0.40125794101812856</v>
      </c>
      <c r="I63" s="1318">
        <v>0</v>
      </c>
      <c r="J63" s="1318">
        <v>0</v>
      </c>
      <c r="K63" s="1318">
        <v>98.440618458972367</v>
      </c>
      <c r="L63" s="1342" t="s">
        <v>268</v>
      </c>
      <c r="M63" s="1343">
        <v>3.0551016506277491</v>
      </c>
      <c r="N63" s="1342" t="s">
        <v>268</v>
      </c>
      <c r="O63" s="1342" t="s">
        <v>268</v>
      </c>
      <c r="P63" s="1342" t="s">
        <v>268</v>
      </c>
      <c r="Q63" s="1318">
        <v>0</v>
      </c>
      <c r="R63" s="1318">
        <v>12.485388944705957</v>
      </c>
      <c r="S63" s="1318">
        <v>30.050246857091285</v>
      </c>
      <c r="T63" s="1319" t="s">
        <v>268</v>
      </c>
      <c r="U63" s="1318">
        <v>0</v>
      </c>
      <c r="V63" s="1342" t="s">
        <v>268</v>
      </c>
      <c r="W63" s="1342" t="s">
        <v>268</v>
      </c>
      <c r="X63" s="101" t="s">
        <v>268</v>
      </c>
      <c r="Y63" s="1322">
        <v>144.47274932085071</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488.56052321408771</v>
      </c>
      <c r="H64" s="1318">
        <v>1855.5540232199148</v>
      </c>
      <c r="I64" s="1318">
        <v>0</v>
      </c>
      <c r="J64" s="1318">
        <v>2.6960521691543367</v>
      </c>
      <c r="K64" s="1318">
        <v>867.68600164284283</v>
      </c>
      <c r="L64" s="1342" t="s">
        <v>268</v>
      </c>
      <c r="M64" s="1343">
        <v>4.8732247672973621</v>
      </c>
      <c r="N64" s="1342" t="s">
        <v>268</v>
      </c>
      <c r="O64" s="1342" t="s">
        <v>268</v>
      </c>
      <c r="P64" s="1342" t="s">
        <v>268</v>
      </c>
      <c r="Q64" s="1318">
        <v>1.0435938233632827</v>
      </c>
      <c r="R64" s="1318">
        <v>334.72256160084129</v>
      </c>
      <c r="S64" s="1318">
        <v>69.655906129838797</v>
      </c>
      <c r="T64" s="1319" t="s">
        <v>268</v>
      </c>
      <c r="U64" s="1318">
        <v>0</v>
      </c>
      <c r="V64" s="1342" t="s">
        <v>268</v>
      </c>
      <c r="W64" s="1342" t="s">
        <v>268</v>
      </c>
      <c r="X64" s="101" t="s">
        <v>268</v>
      </c>
      <c r="Y64" s="1322">
        <v>3624.7918865673405</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v>
      </c>
      <c r="G65" s="1318">
        <v>352.25067676826131</v>
      </c>
      <c r="H65" s="1318">
        <v>312.82558265272837</v>
      </c>
      <c r="I65" s="1318">
        <v>91.748969442864535</v>
      </c>
      <c r="J65" s="1318">
        <v>88.722583694961543</v>
      </c>
      <c r="K65" s="1318">
        <v>6803.7121428429309</v>
      </c>
      <c r="L65" s="1342" t="s">
        <v>268</v>
      </c>
      <c r="M65" s="1343">
        <v>65.853778056013894</v>
      </c>
      <c r="N65" s="1342" t="s">
        <v>268</v>
      </c>
      <c r="O65" s="1342" t="s">
        <v>268</v>
      </c>
      <c r="P65" s="1342" t="s">
        <v>268</v>
      </c>
      <c r="Q65" s="1318">
        <v>5.981473946391799</v>
      </c>
      <c r="R65" s="1318">
        <v>2491.7581012357323</v>
      </c>
      <c r="S65" s="1318">
        <v>1060.4363119818668</v>
      </c>
      <c r="T65" s="1319" t="s">
        <v>268</v>
      </c>
      <c r="U65" s="1318">
        <v>0</v>
      </c>
      <c r="V65" s="1342" t="s">
        <v>268</v>
      </c>
      <c r="W65" s="1342" t="s">
        <v>268</v>
      </c>
      <c r="X65" s="101" t="s">
        <v>268</v>
      </c>
      <c r="Y65" s="1322">
        <v>11273.289620621752</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159</v>
      </c>
      <c r="C66" s="1346"/>
      <c r="D66" s="1347" t="s">
        <v>160</v>
      </c>
      <c r="E66" s="29" t="s">
        <v>161</v>
      </c>
      <c r="F66" s="1326">
        <v>0</v>
      </c>
      <c r="G66" s="1327">
        <v>182.08254863264725</v>
      </c>
      <c r="H66" s="1327">
        <v>55.125909219058336</v>
      </c>
      <c r="I66" s="1327">
        <v>0</v>
      </c>
      <c r="J66" s="1327">
        <v>0</v>
      </c>
      <c r="K66" s="1327">
        <v>1229.4748237947556</v>
      </c>
      <c r="L66" s="1342">
        <v>0</v>
      </c>
      <c r="M66" s="1345">
        <v>38.421088243586112</v>
      </c>
      <c r="N66" s="1342">
        <v>0</v>
      </c>
      <c r="O66" s="1342">
        <v>0</v>
      </c>
      <c r="P66" s="1342">
        <v>0</v>
      </c>
      <c r="Q66" s="1327">
        <v>0</v>
      </c>
      <c r="R66" s="1327">
        <v>243.05514519312084</v>
      </c>
      <c r="S66" s="1327">
        <v>47.608739780095839</v>
      </c>
      <c r="T66" s="1327">
        <v>0</v>
      </c>
      <c r="U66" s="1327">
        <v>0</v>
      </c>
      <c r="V66" s="1342">
        <v>0</v>
      </c>
      <c r="W66" s="1342">
        <v>0</v>
      </c>
      <c r="X66" s="65">
        <v>0</v>
      </c>
      <c r="Y66" s="1329">
        <v>1795.768254863264</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162</v>
      </c>
      <c r="C67" s="106">
        <v>56</v>
      </c>
      <c r="D67" s="41" t="s">
        <v>162</v>
      </c>
      <c r="E67" s="74" t="s">
        <v>163</v>
      </c>
      <c r="F67" s="1317">
        <v>0</v>
      </c>
      <c r="G67" s="1348">
        <v>182.08254863264725</v>
      </c>
      <c r="H67" s="1318">
        <v>55.125909219058336</v>
      </c>
      <c r="I67" s="1318">
        <v>0</v>
      </c>
      <c r="J67" s="1318">
        <v>0</v>
      </c>
      <c r="K67" s="1318">
        <v>1229.4748237947556</v>
      </c>
      <c r="L67" s="1342">
        <v>0</v>
      </c>
      <c r="M67" s="1343">
        <v>38.421088243586112</v>
      </c>
      <c r="N67" s="1342">
        <v>0</v>
      </c>
      <c r="O67" s="1342">
        <v>0</v>
      </c>
      <c r="P67" s="1342">
        <v>0</v>
      </c>
      <c r="Q67" s="1318">
        <v>0</v>
      </c>
      <c r="R67" s="1318">
        <v>243.05514519312084</v>
      </c>
      <c r="S67" s="1318">
        <v>47.608739780095839</v>
      </c>
      <c r="T67" s="1318">
        <v>0</v>
      </c>
      <c r="U67" s="1318">
        <v>0</v>
      </c>
      <c r="V67" s="1342">
        <v>0</v>
      </c>
      <c r="W67" s="1342">
        <v>0</v>
      </c>
      <c r="X67" s="48">
        <v>0</v>
      </c>
      <c r="Y67" s="1322">
        <v>1795.768254863264</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164</v>
      </c>
      <c r="C68" s="72"/>
      <c r="D68" s="28" t="s">
        <v>165</v>
      </c>
      <c r="E68" s="29" t="s">
        <v>166</v>
      </c>
      <c r="F68" s="1326">
        <v>0</v>
      </c>
      <c r="G68" s="1327">
        <v>0</v>
      </c>
      <c r="H68" s="1327">
        <v>0</v>
      </c>
      <c r="I68" s="1327">
        <v>274.36603026775322</v>
      </c>
      <c r="J68" s="1327">
        <v>5.4690903043405958</v>
      </c>
      <c r="K68" s="1327">
        <v>28.256966572426411</v>
      </c>
      <c r="L68" s="1349">
        <v>0</v>
      </c>
      <c r="M68" s="1350">
        <v>0</v>
      </c>
      <c r="N68" s="1349">
        <v>0</v>
      </c>
      <c r="O68" s="1349">
        <v>0</v>
      </c>
      <c r="P68" s="1342">
        <v>0</v>
      </c>
      <c r="Q68" s="1327">
        <v>0</v>
      </c>
      <c r="R68" s="1327">
        <v>70.18665890570432</v>
      </c>
      <c r="S68" s="1327">
        <v>0</v>
      </c>
      <c r="T68" s="1327">
        <v>0</v>
      </c>
      <c r="U68" s="1327">
        <v>0</v>
      </c>
      <c r="V68" s="1349">
        <v>0</v>
      </c>
      <c r="W68" s="1349">
        <v>0</v>
      </c>
      <c r="X68" s="65">
        <v>0</v>
      </c>
      <c r="Y68" s="1329">
        <v>378.27874605022453</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0</v>
      </c>
      <c r="G69" s="1318">
        <v>0</v>
      </c>
      <c r="H69" s="1318">
        <v>0</v>
      </c>
      <c r="I69" s="1318">
        <v>0</v>
      </c>
      <c r="J69" s="1318">
        <v>0</v>
      </c>
      <c r="K69" s="1318">
        <v>0</v>
      </c>
      <c r="L69" s="1342">
        <v>0</v>
      </c>
      <c r="M69" s="1343">
        <v>0</v>
      </c>
      <c r="N69" s="1342">
        <v>0</v>
      </c>
      <c r="O69" s="1342">
        <v>0</v>
      </c>
      <c r="P69" s="1342">
        <v>0</v>
      </c>
      <c r="Q69" s="1318">
        <v>0</v>
      </c>
      <c r="R69" s="1318">
        <v>0</v>
      </c>
      <c r="S69" s="1318">
        <v>0</v>
      </c>
      <c r="T69" s="1318">
        <v>0</v>
      </c>
      <c r="U69" s="1318">
        <v>0</v>
      </c>
      <c r="V69" s="1342">
        <v>0</v>
      </c>
      <c r="W69" s="1342">
        <v>0</v>
      </c>
      <c r="X69" s="48">
        <v>0</v>
      </c>
      <c r="Y69" s="1322">
        <v>0</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169</v>
      </c>
      <c r="E70" s="76" t="s">
        <v>170</v>
      </c>
      <c r="F70" s="1317">
        <v>0</v>
      </c>
      <c r="G70" s="1318">
        <v>0</v>
      </c>
      <c r="H70" s="1318">
        <v>0</v>
      </c>
      <c r="I70" s="1318">
        <v>274.36603026775322</v>
      </c>
      <c r="J70" s="1318">
        <v>5.4690903043405958</v>
      </c>
      <c r="K70" s="1318">
        <v>28.256966572426411</v>
      </c>
      <c r="L70" s="1342">
        <v>0</v>
      </c>
      <c r="M70" s="1343">
        <v>0</v>
      </c>
      <c r="N70" s="1342">
        <v>0</v>
      </c>
      <c r="O70" s="1342">
        <v>0</v>
      </c>
      <c r="P70" s="1342">
        <v>0</v>
      </c>
      <c r="Q70" s="1318">
        <v>0</v>
      </c>
      <c r="R70" s="1318">
        <v>70.18665890570432</v>
      </c>
      <c r="S70" s="1318">
        <v>0</v>
      </c>
      <c r="T70" s="1318">
        <v>0</v>
      </c>
      <c r="U70" s="1318">
        <v>0</v>
      </c>
      <c r="V70" s="1342">
        <v>0</v>
      </c>
      <c r="W70" s="1342">
        <v>0</v>
      </c>
      <c r="X70" s="48">
        <v>0</v>
      </c>
      <c r="Y70" s="1322">
        <v>378.27874605022453</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172</v>
      </c>
      <c r="E71" s="1351" t="s">
        <v>173</v>
      </c>
      <c r="F71" s="1326">
        <v>0</v>
      </c>
      <c r="G71" s="1327">
        <v>381.34947002245877</v>
      </c>
      <c r="H71" s="1327">
        <v>4672.0396217801026</v>
      </c>
      <c r="I71" s="1327">
        <v>0</v>
      </c>
      <c r="J71" s="1327">
        <v>0</v>
      </c>
      <c r="K71" s="1327">
        <v>2065.0209566979793</v>
      </c>
      <c r="L71" s="1342">
        <v>0</v>
      </c>
      <c r="M71" s="1345">
        <v>0</v>
      </c>
      <c r="N71" s="1342">
        <v>0</v>
      </c>
      <c r="O71" s="1342">
        <v>0</v>
      </c>
      <c r="P71" s="1342">
        <v>0</v>
      </c>
      <c r="Q71" s="1327">
        <v>0</v>
      </c>
      <c r="R71" s="1327">
        <v>1193.6711951210971</v>
      </c>
      <c r="S71" s="1327">
        <v>2253.3209084476694</v>
      </c>
      <c r="T71" s="1327">
        <v>0</v>
      </c>
      <c r="U71" s="1327">
        <v>0</v>
      </c>
      <c r="V71" s="1342">
        <v>0</v>
      </c>
      <c r="W71" s="1342">
        <v>0</v>
      </c>
      <c r="X71" s="65">
        <v>0</v>
      </c>
      <c r="Y71" s="1329">
        <v>10565.402152069308</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0</v>
      </c>
      <c r="G72" s="1318">
        <v>381.34947002245877</v>
      </c>
      <c r="H72" s="1318">
        <v>4672.0396217801026</v>
      </c>
      <c r="I72" s="1319" t="s">
        <v>268</v>
      </c>
      <c r="J72" s="1318">
        <v>0</v>
      </c>
      <c r="K72" s="1318">
        <v>2065.0209566979793</v>
      </c>
      <c r="L72" s="1342" t="s">
        <v>268</v>
      </c>
      <c r="M72" s="1343">
        <v>0</v>
      </c>
      <c r="N72" s="1342" t="s">
        <v>268</v>
      </c>
      <c r="O72" s="1342" t="s">
        <v>268</v>
      </c>
      <c r="P72" s="1342" t="s">
        <v>268</v>
      </c>
      <c r="Q72" s="1318">
        <v>0</v>
      </c>
      <c r="R72" s="1318">
        <v>1193.6711951210971</v>
      </c>
      <c r="S72" s="1318">
        <v>2253.3209084476694</v>
      </c>
      <c r="T72" s="1319" t="s">
        <v>268</v>
      </c>
      <c r="U72" s="1318" t="s">
        <v>268</v>
      </c>
      <c r="V72" s="1342" t="s">
        <v>268</v>
      </c>
      <c r="W72" s="1342" t="s">
        <v>268</v>
      </c>
      <c r="X72" s="48" t="s">
        <v>268</v>
      </c>
      <c r="Y72" s="1322">
        <v>10565.402152069308</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176</v>
      </c>
      <c r="E73" s="74"/>
      <c r="F73" s="1317">
        <v>0</v>
      </c>
      <c r="G73" s="1318">
        <v>0</v>
      </c>
      <c r="H73" s="1318">
        <v>0</v>
      </c>
      <c r="I73" s="1319" t="s">
        <v>268</v>
      </c>
      <c r="J73" s="1318">
        <v>0</v>
      </c>
      <c r="K73" s="1318">
        <v>0</v>
      </c>
      <c r="L73" s="1342" t="s">
        <v>268</v>
      </c>
      <c r="M73" s="1343">
        <v>0</v>
      </c>
      <c r="N73" s="1342" t="s">
        <v>268</v>
      </c>
      <c r="O73" s="1342" t="s">
        <v>268</v>
      </c>
      <c r="P73" s="1342" t="s">
        <v>268</v>
      </c>
      <c r="Q73" s="1318">
        <v>0</v>
      </c>
      <c r="R73" s="1318">
        <v>0</v>
      </c>
      <c r="S73" s="1318">
        <v>0</v>
      </c>
      <c r="T73" s="1319" t="s">
        <v>268</v>
      </c>
      <c r="U73" s="1318" t="s">
        <v>268</v>
      </c>
      <c r="V73" s="1342" t="s">
        <v>268</v>
      </c>
      <c r="W73" s="1342" t="s">
        <v>268</v>
      </c>
      <c r="X73" s="48" t="s">
        <v>268</v>
      </c>
      <c r="Y73" s="1322">
        <v>0</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177</v>
      </c>
      <c r="C74" s="1346"/>
      <c r="D74" s="28" t="s">
        <v>178</v>
      </c>
      <c r="E74" s="29" t="s">
        <v>179</v>
      </c>
      <c r="F74" s="1326">
        <v>13.256704150504044</v>
      </c>
      <c r="G74" s="1327">
        <v>1269.8028761304231</v>
      </c>
      <c r="H74" s="1327">
        <v>405.27638402969507</v>
      </c>
      <c r="I74" s="1327">
        <v>2.8407223179651524</v>
      </c>
      <c r="J74" s="1327">
        <v>0</v>
      </c>
      <c r="K74" s="1327">
        <v>517.01146186965775</v>
      </c>
      <c r="L74" s="1342">
        <v>0</v>
      </c>
      <c r="M74" s="1345">
        <v>0</v>
      </c>
      <c r="N74" s="1342">
        <v>0</v>
      </c>
      <c r="O74" s="1342">
        <v>0</v>
      </c>
      <c r="P74" s="1342">
        <v>0</v>
      </c>
      <c r="Q74" s="1327">
        <v>0</v>
      </c>
      <c r="R74" s="1327">
        <v>636.32179922419414</v>
      </c>
      <c r="S74" s="1327">
        <v>1.8938148786434348</v>
      </c>
      <c r="T74" s="1327">
        <v>0</v>
      </c>
      <c r="U74" s="1327">
        <v>3.7876297572868696</v>
      </c>
      <c r="V74" s="1342">
        <v>0</v>
      </c>
      <c r="W74" s="1342">
        <v>0</v>
      </c>
      <c r="X74" s="65">
        <v>0</v>
      </c>
      <c r="Y74" s="1329">
        <v>2850.1913923583697</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180</v>
      </c>
      <c r="E75" s="74" t="s">
        <v>181</v>
      </c>
      <c r="F75" s="1317">
        <v>13.256704150504044</v>
      </c>
      <c r="G75" s="1318">
        <v>1269.8028761304231</v>
      </c>
      <c r="H75" s="1318">
        <v>405.27638402969507</v>
      </c>
      <c r="I75" s="1318">
        <v>2.8407223179651524</v>
      </c>
      <c r="J75" s="1318">
        <v>0</v>
      </c>
      <c r="K75" s="1318">
        <v>517.01146186965775</v>
      </c>
      <c r="L75" s="1342">
        <v>0</v>
      </c>
      <c r="M75" s="1343">
        <v>0</v>
      </c>
      <c r="N75" s="1342">
        <v>0</v>
      </c>
      <c r="O75" s="1342">
        <v>0</v>
      </c>
      <c r="P75" s="1342">
        <v>0</v>
      </c>
      <c r="Q75" s="1318">
        <v>0</v>
      </c>
      <c r="R75" s="1318">
        <v>636.32179922419414</v>
      </c>
      <c r="S75" s="1318">
        <v>1.8938148786434348</v>
      </c>
      <c r="T75" s="1318">
        <v>0</v>
      </c>
      <c r="U75" s="1318">
        <v>3.7876297572868696</v>
      </c>
      <c r="V75" s="1342">
        <v>0</v>
      </c>
      <c r="W75" s="1342">
        <v>0</v>
      </c>
      <c r="X75" s="48">
        <v>0</v>
      </c>
      <c r="Y75" s="1322">
        <v>2850.1913923583697</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183</v>
      </c>
      <c r="E76" s="29" t="s">
        <v>184</v>
      </c>
      <c r="F76" s="1326">
        <v>0.22271174222200402</v>
      </c>
      <c r="G76" s="1327">
        <v>121.1091446652224</v>
      </c>
      <c r="H76" s="1327">
        <v>20.16091052221217</v>
      </c>
      <c r="I76" s="1327">
        <v>9.0525452406288114</v>
      </c>
      <c r="J76" s="1327">
        <v>3.5164816037543356</v>
      </c>
      <c r="K76" s="1327">
        <v>269.77415999862671</v>
      </c>
      <c r="L76" s="1342">
        <v>0</v>
      </c>
      <c r="M76" s="1345">
        <v>10.200218253240253</v>
      </c>
      <c r="N76" s="1342">
        <v>0</v>
      </c>
      <c r="O76" s="1342">
        <v>0</v>
      </c>
      <c r="P76" s="1342">
        <v>0</v>
      </c>
      <c r="Q76" s="1327">
        <v>7.1393174519165201E-2</v>
      </c>
      <c r="R76" s="1327">
        <v>233.84364869760134</v>
      </c>
      <c r="S76" s="1327">
        <v>138.11371865264084</v>
      </c>
      <c r="T76" s="1327">
        <v>0.24931391721343621</v>
      </c>
      <c r="U76" s="1327">
        <v>169.06110410071827</v>
      </c>
      <c r="V76" s="1342">
        <v>0</v>
      </c>
      <c r="W76" s="1342">
        <v>0</v>
      </c>
      <c r="X76" s="65">
        <v>0</v>
      </c>
      <c r="Y76" s="1329">
        <v>975.37535056859963</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186</v>
      </c>
      <c r="E77" s="29" t="s">
        <v>187</v>
      </c>
      <c r="F77" s="1326">
        <v>97.184048191375368</v>
      </c>
      <c r="G77" s="1327">
        <v>624.27919785031156</v>
      </c>
      <c r="H77" s="1327">
        <v>583.53910367294714</v>
      </c>
      <c r="I77" s="1327">
        <v>138.38835725823211</v>
      </c>
      <c r="J77" s="1327">
        <v>175.8595136051697</v>
      </c>
      <c r="K77" s="1327">
        <v>5459.9026078442521</v>
      </c>
      <c r="L77" s="1342">
        <v>0</v>
      </c>
      <c r="M77" s="1345">
        <v>0</v>
      </c>
      <c r="N77" s="1342">
        <v>0</v>
      </c>
      <c r="O77" s="1342">
        <v>0</v>
      </c>
      <c r="P77" s="1342">
        <v>0</v>
      </c>
      <c r="Q77" s="1327">
        <v>5.0774436828813059</v>
      </c>
      <c r="R77" s="1327">
        <v>1370.6045792474772</v>
      </c>
      <c r="S77" s="1327">
        <v>1169.7220646935407</v>
      </c>
      <c r="T77" s="1327">
        <v>0</v>
      </c>
      <c r="U77" s="1327">
        <v>0</v>
      </c>
      <c r="V77" s="1342">
        <v>0</v>
      </c>
      <c r="W77" s="1342">
        <v>0</v>
      </c>
      <c r="X77" s="65">
        <v>102.54679422329292</v>
      </c>
      <c r="Y77" s="1329">
        <v>9727.1037102694809</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92.651162790697683</v>
      </c>
      <c r="G78" s="1318">
        <v>366.7146021468734</v>
      </c>
      <c r="H78" s="1318">
        <v>409.20199501246884</v>
      </c>
      <c r="I78" s="1318">
        <v>71.820601543784932</v>
      </c>
      <c r="J78" s="1318">
        <v>92.174853801169604</v>
      </c>
      <c r="K78" s="1318">
        <v>4039.9781246882271</v>
      </c>
      <c r="L78" s="1342" t="s">
        <v>268</v>
      </c>
      <c r="M78" s="1343">
        <v>0</v>
      </c>
      <c r="N78" s="1342" t="s">
        <v>268</v>
      </c>
      <c r="O78" s="1342" t="s">
        <v>268</v>
      </c>
      <c r="P78" s="1342" t="s">
        <v>268</v>
      </c>
      <c r="Q78" s="1318">
        <v>0.95267175572519081</v>
      </c>
      <c r="R78" s="1318">
        <v>1192.1885161054618</v>
      </c>
      <c r="S78" s="1318">
        <v>887.49227608248998</v>
      </c>
      <c r="T78" s="1318" t="s">
        <v>268</v>
      </c>
      <c r="U78" s="1318">
        <v>0</v>
      </c>
      <c r="V78" s="1342" t="s">
        <v>268</v>
      </c>
      <c r="W78" s="1342" t="s">
        <v>268</v>
      </c>
      <c r="X78" s="48">
        <v>85.140326053522003</v>
      </c>
      <c r="Y78" s="1322">
        <v>7238.3151299804204</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190</v>
      </c>
      <c r="E79" s="74"/>
      <c r="F79" s="1317">
        <v>4.5328854006776904</v>
      </c>
      <c r="G79" s="1318">
        <v>257.56459570343816</v>
      </c>
      <c r="H79" s="1318">
        <v>174.33710866047829</v>
      </c>
      <c r="I79" s="1318">
        <v>66.567755714447173</v>
      </c>
      <c r="J79" s="1318">
        <v>83.684659804000106</v>
      </c>
      <c r="K79" s="1318">
        <v>1419.924483156025</v>
      </c>
      <c r="L79" s="1342" t="s">
        <v>268</v>
      </c>
      <c r="M79" s="1343">
        <v>0</v>
      </c>
      <c r="N79" s="1342" t="s">
        <v>268</v>
      </c>
      <c r="O79" s="1342" t="s">
        <v>268</v>
      </c>
      <c r="P79" s="1342" t="s">
        <v>268</v>
      </c>
      <c r="Q79" s="1318">
        <v>4.1247719271561154</v>
      </c>
      <c r="R79" s="1318">
        <v>178.41606314201547</v>
      </c>
      <c r="S79" s="1318">
        <v>282.22978861105059</v>
      </c>
      <c r="T79" s="1318" t="s">
        <v>268</v>
      </c>
      <c r="U79" s="1318">
        <v>0</v>
      </c>
      <c r="V79" s="1342" t="s">
        <v>268</v>
      </c>
      <c r="W79" s="1342" t="s">
        <v>268</v>
      </c>
      <c r="X79" s="48">
        <v>17.406468169770925</v>
      </c>
      <c r="Y79" s="1322">
        <v>2488.7885802890596</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192</v>
      </c>
      <c r="E80" s="29" t="s">
        <v>193</v>
      </c>
      <c r="F80" s="1326">
        <v>8.706396911628593E-2</v>
      </c>
      <c r="G80" s="1327">
        <v>21.289563374001059</v>
      </c>
      <c r="H80" s="1327">
        <v>7.7607452036350901</v>
      </c>
      <c r="I80" s="1327">
        <v>3.5011974808987052</v>
      </c>
      <c r="J80" s="1327">
        <v>0.80923065284817275</v>
      </c>
      <c r="K80" s="1327">
        <v>60.551691486152329</v>
      </c>
      <c r="L80" s="1342">
        <v>0</v>
      </c>
      <c r="M80" s="1345">
        <v>0.53979660852097278</v>
      </c>
      <c r="N80" s="1342">
        <v>0</v>
      </c>
      <c r="O80" s="1342">
        <v>0</v>
      </c>
      <c r="P80" s="1342">
        <v>0</v>
      </c>
      <c r="Q80" s="1327">
        <v>0</v>
      </c>
      <c r="R80" s="1327">
        <v>6.6833708891211856</v>
      </c>
      <c r="S80" s="1327">
        <v>1.3025526893108403</v>
      </c>
      <c r="T80" s="1327">
        <v>0</v>
      </c>
      <c r="U80" s="1327">
        <v>0</v>
      </c>
      <c r="V80" s="1342">
        <v>0</v>
      </c>
      <c r="W80" s="1342">
        <v>0</v>
      </c>
      <c r="X80" s="65">
        <v>0</v>
      </c>
      <c r="Y80" s="1329">
        <v>102.52521235360463</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194</v>
      </c>
      <c r="C81" s="1344"/>
      <c r="D81" s="28" t="s">
        <v>195</v>
      </c>
      <c r="E81" s="29" t="s">
        <v>196</v>
      </c>
      <c r="F81" s="1326">
        <v>0</v>
      </c>
      <c r="G81" s="1327">
        <v>0</v>
      </c>
      <c r="H81" s="1327">
        <v>0</v>
      </c>
      <c r="I81" s="1327">
        <v>0</v>
      </c>
      <c r="J81" s="1327">
        <v>0</v>
      </c>
      <c r="K81" s="1327">
        <v>0</v>
      </c>
      <c r="L81" s="1342">
        <v>0</v>
      </c>
      <c r="M81" s="1345">
        <v>0</v>
      </c>
      <c r="N81" s="1342">
        <v>0</v>
      </c>
      <c r="O81" s="1342">
        <v>0</v>
      </c>
      <c r="P81" s="1345">
        <v>406.55884505270188</v>
      </c>
      <c r="Q81" s="1327">
        <v>16.262353802108073</v>
      </c>
      <c r="R81" s="1327">
        <v>0</v>
      </c>
      <c r="S81" s="1327">
        <v>0</v>
      </c>
      <c r="T81" s="1327">
        <v>0</v>
      </c>
      <c r="U81" s="1327">
        <v>0</v>
      </c>
      <c r="V81" s="1342">
        <v>0</v>
      </c>
      <c r="W81" s="1342">
        <v>0</v>
      </c>
      <c r="X81" s="65">
        <v>57.460316767448532</v>
      </c>
      <c r="Y81" s="1329">
        <v>480.2815156222585</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197</v>
      </c>
      <c r="E82" s="74" t="s">
        <v>198</v>
      </c>
      <c r="F82" s="1317">
        <v>0</v>
      </c>
      <c r="G82" s="1318">
        <v>0</v>
      </c>
      <c r="H82" s="1318">
        <v>0</v>
      </c>
      <c r="I82" s="1318">
        <v>0</v>
      </c>
      <c r="J82" s="1318">
        <v>0</v>
      </c>
      <c r="K82" s="1318">
        <v>0</v>
      </c>
      <c r="L82" s="1342">
        <v>0</v>
      </c>
      <c r="M82" s="1343">
        <v>0</v>
      </c>
      <c r="N82" s="1342">
        <v>0</v>
      </c>
      <c r="O82" s="1342">
        <v>0</v>
      </c>
      <c r="P82" s="1342">
        <v>0</v>
      </c>
      <c r="Q82" s="1318">
        <v>0</v>
      </c>
      <c r="R82" s="1318">
        <v>0</v>
      </c>
      <c r="S82" s="1318">
        <v>0</v>
      </c>
      <c r="T82" s="1319">
        <v>0</v>
      </c>
      <c r="U82" s="1318">
        <v>0</v>
      </c>
      <c r="V82" s="1342">
        <v>0</v>
      </c>
      <c r="W82" s="1342">
        <v>0</v>
      </c>
      <c r="X82" s="48">
        <v>0</v>
      </c>
      <c r="Y82" s="1322">
        <v>0</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199</v>
      </c>
      <c r="E83" s="74" t="s">
        <v>200</v>
      </c>
      <c r="F83" s="1317">
        <v>0</v>
      </c>
      <c r="G83" s="1318">
        <v>0</v>
      </c>
      <c r="H83" s="1318">
        <v>0</v>
      </c>
      <c r="I83" s="1318">
        <v>0</v>
      </c>
      <c r="J83" s="1318">
        <v>0</v>
      </c>
      <c r="K83" s="1318">
        <v>0</v>
      </c>
      <c r="L83" s="1342">
        <v>0</v>
      </c>
      <c r="M83" s="1343">
        <v>0</v>
      </c>
      <c r="N83" s="1342">
        <v>0</v>
      </c>
      <c r="O83" s="1342">
        <v>0</v>
      </c>
      <c r="P83" s="1343">
        <v>406.55884505270188</v>
      </c>
      <c r="Q83" s="1318">
        <v>16.262353802108073</v>
      </c>
      <c r="R83" s="1318">
        <v>0</v>
      </c>
      <c r="S83" s="1318">
        <v>0</v>
      </c>
      <c r="T83" s="1319">
        <v>0</v>
      </c>
      <c r="U83" s="1318">
        <v>0</v>
      </c>
      <c r="V83" s="1342">
        <v>0</v>
      </c>
      <c r="W83" s="1342">
        <v>0</v>
      </c>
      <c r="X83" s="48">
        <v>57.460316767448532</v>
      </c>
      <c r="Y83" s="1322">
        <v>480.2815156222585</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201</v>
      </c>
      <c r="E84" s="74"/>
      <c r="F84" s="1317">
        <v>0</v>
      </c>
      <c r="G84" s="1318">
        <v>0</v>
      </c>
      <c r="H84" s="1318">
        <v>0</v>
      </c>
      <c r="I84" s="1318">
        <v>0</v>
      </c>
      <c r="J84" s="1318">
        <v>0</v>
      </c>
      <c r="K84" s="1318">
        <v>0</v>
      </c>
      <c r="L84" s="1342">
        <v>0</v>
      </c>
      <c r="M84" s="1343">
        <v>0</v>
      </c>
      <c r="N84" s="1342">
        <v>0</v>
      </c>
      <c r="O84" s="1342">
        <v>0</v>
      </c>
      <c r="P84" s="1342"/>
      <c r="Q84" s="1318"/>
      <c r="R84" s="1318"/>
      <c r="S84" s="1318"/>
      <c r="T84" s="1319"/>
      <c r="U84" s="1318"/>
      <c r="V84" s="1342"/>
      <c r="W84" s="1342"/>
      <c r="X84" s="48"/>
      <c r="Y84" s="1322">
        <v>0</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203</v>
      </c>
      <c r="E85" s="1356" t="s">
        <v>204</v>
      </c>
      <c r="F85" s="1357">
        <v>0</v>
      </c>
      <c r="G85" s="1358">
        <v>7.1756645203896312</v>
      </c>
      <c r="H85" s="1358">
        <v>4.1003797259369321</v>
      </c>
      <c r="I85" s="1358">
        <v>0</v>
      </c>
      <c r="J85" s="1358">
        <v>0</v>
      </c>
      <c r="K85" s="1358">
        <v>109.68515766881293</v>
      </c>
      <c r="L85" s="1359">
        <v>0</v>
      </c>
      <c r="M85" s="1360">
        <v>0</v>
      </c>
      <c r="N85" s="1359">
        <v>0</v>
      </c>
      <c r="O85" s="1359">
        <v>0</v>
      </c>
      <c r="P85" s="1359">
        <v>0</v>
      </c>
      <c r="Q85" s="1358">
        <v>0</v>
      </c>
      <c r="R85" s="1358">
        <v>3.0752847944526991</v>
      </c>
      <c r="S85" s="1358">
        <v>47.154366848274719</v>
      </c>
      <c r="T85" s="1358">
        <v>0</v>
      </c>
      <c r="U85" s="1358">
        <v>0</v>
      </c>
      <c r="V85" s="1359">
        <v>0</v>
      </c>
      <c r="W85" s="1359">
        <v>0</v>
      </c>
      <c r="X85" s="1361">
        <v>0</v>
      </c>
      <c r="Y85" s="1362">
        <v>171.19085355786692</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18330.589045299344</v>
      </c>
      <c r="G86" s="1363">
        <v>3098791.5841031382</v>
      </c>
      <c r="H86" s="1363">
        <v>68686.384066996194</v>
      </c>
      <c r="I86" s="1363">
        <v>13576.25735222595</v>
      </c>
      <c r="J86" s="1363">
        <v>7252.7097702973415</v>
      </c>
      <c r="K86" s="1363">
        <v>101379.29120366841</v>
      </c>
      <c r="L86" s="1363">
        <v>24077.714783497962</v>
      </c>
      <c r="M86" s="1363">
        <v>64709.891521282036</v>
      </c>
      <c r="N86" s="1363">
        <v>2480.765936193895</v>
      </c>
      <c r="O86" s="1363">
        <v>66221.815659495012</v>
      </c>
      <c r="P86" s="1363">
        <v>406.55884505270188</v>
      </c>
      <c r="Q86" s="1363">
        <v>577.62361706564081</v>
      </c>
      <c r="R86" s="1363">
        <v>65749.195096370458</v>
      </c>
      <c r="S86" s="1363">
        <v>52163.463288490595</v>
      </c>
      <c r="T86" s="1363">
        <v>49264.711428501825</v>
      </c>
      <c r="U86" s="1363">
        <v>650666.14737072226</v>
      </c>
      <c r="V86" s="1363">
        <v>286301.98500000004</v>
      </c>
      <c r="W86" s="1363">
        <v>350.26229309217797</v>
      </c>
      <c r="X86" s="123">
        <v>456768.99306790903</v>
      </c>
      <c r="Y86" s="124">
        <v>5027755.9434492989</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87" priority="3" stopIfTrue="1">
      <formula>#REF!=9</formula>
    </cfRule>
    <cfRule type="expression" dxfId="86" priority="4">
      <formula>#REF!=2</formula>
    </cfRule>
  </conditionalFormatting>
  <conditionalFormatting sqref="V77:W77 L77:P77">
    <cfRule type="expression" dxfId="85" priority="1" stopIfTrue="1">
      <formula>#REF!=9</formula>
    </cfRule>
    <cfRule type="expression" dxfId="84"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18.75" customHeight="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1223</v>
      </c>
      <c r="C2" s="1308">
        <v>27</v>
      </c>
      <c r="D2" s="8" t="s">
        <v>1329</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v>0</v>
      </c>
      <c r="G4" s="31">
        <v>0</v>
      </c>
      <c r="H4" s="31">
        <v>0</v>
      </c>
      <c r="I4" s="31">
        <v>0</v>
      </c>
      <c r="J4" s="31">
        <v>0</v>
      </c>
      <c r="K4" s="31">
        <v>700.98885028427037</v>
      </c>
      <c r="L4" s="32">
        <v>0</v>
      </c>
      <c r="M4" s="33">
        <v>0</v>
      </c>
      <c r="N4" s="32">
        <v>0</v>
      </c>
      <c r="O4" s="32">
        <v>0</v>
      </c>
      <c r="P4" s="32">
        <v>0</v>
      </c>
      <c r="Q4" s="31">
        <v>0</v>
      </c>
      <c r="R4" s="31">
        <v>0</v>
      </c>
      <c r="S4" s="31">
        <v>0</v>
      </c>
      <c r="T4" s="31">
        <v>0</v>
      </c>
      <c r="U4" s="31">
        <v>0</v>
      </c>
      <c r="V4" s="33">
        <v>52864.775000000001</v>
      </c>
      <c r="W4" s="33">
        <v>155.22676742612225</v>
      </c>
      <c r="X4" s="34">
        <v>0</v>
      </c>
      <c r="Y4" s="35">
        <v>53720.990617710399</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v>0</v>
      </c>
      <c r="G5" s="1318">
        <v>0</v>
      </c>
      <c r="H5" s="1318">
        <v>0</v>
      </c>
      <c r="I5" s="1319">
        <v>0</v>
      </c>
      <c r="J5" s="1318">
        <v>0</v>
      </c>
      <c r="K5" s="1318">
        <v>700.98885028427037</v>
      </c>
      <c r="L5" s="1320">
        <v>0</v>
      </c>
      <c r="M5" s="1321">
        <v>0</v>
      </c>
      <c r="N5" s="1320">
        <v>0</v>
      </c>
      <c r="O5" s="1320">
        <v>0</v>
      </c>
      <c r="P5" s="1320">
        <v>0</v>
      </c>
      <c r="Q5" s="1319">
        <v>0</v>
      </c>
      <c r="R5" s="1318">
        <v>0</v>
      </c>
      <c r="S5" s="1318">
        <v>0</v>
      </c>
      <c r="T5" s="1318">
        <v>0</v>
      </c>
      <c r="U5" s="1318">
        <v>0</v>
      </c>
      <c r="V5" s="1320">
        <v>0</v>
      </c>
      <c r="W5" s="1320">
        <v>0</v>
      </c>
      <c r="X5" s="48">
        <v>0</v>
      </c>
      <c r="Y5" s="1322">
        <v>700.98885028427037</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v>0</v>
      </c>
      <c r="G6" s="1318">
        <v>0</v>
      </c>
      <c r="H6" s="1318">
        <v>0</v>
      </c>
      <c r="I6" s="1319">
        <v>0</v>
      </c>
      <c r="J6" s="1318">
        <v>0</v>
      </c>
      <c r="K6" s="1318">
        <v>0</v>
      </c>
      <c r="L6" s="1320">
        <v>0</v>
      </c>
      <c r="M6" s="1321">
        <v>0</v>
      </c>
      <c r="N6" s="1320">
        <v>0</v>
      </c>
      <c r="O6" s="1320">
        <v>0</v>
      </c>
      <c r="P6" s="1320">
        <v>0</v>
      </c>
      <c r="Q6" s="1319">
        <v>0</v>
      </c>
      <c r="R6" s="1318">
        <v>0</v>
      </c>
      <c r="S6" s="1318">
        <v>0</v>
      </c>
      <c r="T6" s="1318">
        <v>0</v>
      </c>
      <c r="U6" s="1318">
        <v>0</v>
      </c>
      <c r="V6" s="1324">
        <v>52864.775000000001</v>
      </c>
      <c r="W6" s="1324">
        <v>155.22676742612225</v>
      </c>
      <c r="X6" s="48">
        <v>0</v>
      </c>
      <c r="Y6" s="1322">
        <v>53020.001767426125</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v>0</v>
      </c>
      <c r="G7" s="1318">
        <v>0</v>
      </c>
      <c r="H7" s="1318">
        <v>0</v>
      </c>
      <c r="I7" s="1319">
        <v>0</v>
      </c>
      <c r="J7" s="1318">
        <v>0</v>
      </c>
      <c r="K7" s="1318">
        <v>0</v>
      </c>
      <c r="L7" s="1320">
        <v>0</v>
      </c>
      <c r="M7" s="1321">
        <v>0</v>
      </c>
      <c r="N7" s="1320">
        <v>0</v>
      </c>
      <c r="O7" s="1320">
        <v>0</v>
      </c>
      <c r="P7" s="1320">
        <v>0</v>
      </c>
      <c r="Q7" s="1319">
        <v>0</v>
      </c>
      <c r="R7" s="1318">
        <v>0</v>
      </c>
      <c r="S7" s="1318">
        <v>0</v>
      </c>
      <c r="T7" s="1318">
        <v>0</v>
      </c>
      <c r="U7" s="1318">
        <v>0</v>
      </c>
      <c r="V7" s="1320">
        <v>0</v>
      </c>
      <c r="W7" s="1320">
        <v>0</v>
      </c>
      <c r="X7" s="48">
        <v>0</v>
      </c>
      <c r="Y7" s="1322">
        <v>0</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v>0</v>
      </c>
      <c r="G8" s="1318">
        <v>0</v>
      </c>
      <c r="H8" s="1318">
        <v>0</v>
      </c>
      <c r="I8" s="1319">
        <v>0</v>
      </c>
      <c r="J8" s="1318">
        <v>0</v>
      </c>
      <c r="K8" s="1318">
        <v>0</v>
      </c>
      <c r="L8" s="1320">
        <v>0</v>
      </c>
      <c r="M8" s="1321">
        <v>0</v>
      </c>
      <c r="N8" s="1320">
        <v>0</v>
      </c>
      <c r="O8" s="1320">
        <v>0</v>
      </c>
      <c r="P8" s="1320">
        <v>0</v>
      </c>
      <c r="Q8" s="1319">
        <v>0</v>
      </c>
      <c r="R8" s="1318">
        <v>0</v>
      </c>
      <c r="S8" s="1318">
        <v>0</v>
      </c>
      <c r="T8" s="1318">
        <v>0</v>
      </c>
      <c r="U8" s="1318">
        <v>0</v>
      </c>
      <c r="V8" s="1320">
        <v>0</v>
      </c>
      <c r="W8" s="1320">
        <v>0</v>
      </c>
      <c r="X8" s="48">
        <v>0</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0.18431808572278705</v>
      </c>
      <c r="I9" s="1327">
        <v>0</v>
      </c>
      <c r="J9" s="1327">
        <v>0</v>
      </c>
      <c r="K9" s="1327">
        <v>4.5884032551899869</v>
      </c>
      <c r="L9" s="1320">
        <v>0</v>
      </c>
      <c r="M9" s="1328">
        <v>5.8646663639068598E-2</v>
      </c>
      <c r="N9" s="1320">
        <v>0</v>
      </c>
      <c r="O9" s="1320">
        <v>0</v>
      </c>
      <c r="P9" s="1320">
        <v>0</v>
      </c>
      <c r="Q9" s="1327">
        <v>0</v>
      </c>
      <c r="R9" s="1327">
        <v>0.18431808572278705</v>
      </c>
      <c r="S9" s="1327">
        <v>2.7926982685270763E-2</v>
      </c>
      <c r="T9" s="1327">
        <v>0</v>
      </c>
      <c r="U9" s="1327">
        <v>1.6756189611162459E-2</v>
      </c>
      <c r="V9" s="1320">
        <v>0</v>
      </c>
      <c r="W9" s="1320">
        <v>0</v>
      </c>
      <c r="X9" s="65">
        <v>0</v>
      </c>
      <c r="Y9" s="1329">
        <v>5.0603692625710632</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v>0</v>
      </c>
      <c r="G10" s="1318">
        <v>0</v>
      </c>
      <c r="H10" s="1318">
        <v>0.18431808572278705</v>
      </c>
      <c r="I10" s="1318">
        <v>0</v>
      </c>
      <c r="J10" s="1318">
        <v>0</v>
      </c>
      <c r="K10" s="1318">
        <v>4.5884032551899869</v>
      </c>
      <c r="L10" s="1320">
        <v>0</v>
      </c>
      <c r="M10" s="1321">
        <v>5.8646663639068598E-2</v>
      </c>
      <c r="N10" s="1320">
        <v>0</v>
      </c>
      <c r="O10" s="1320">
        <v>0</v>
      </c>
      <c r="P10" s="1320">
        <v>0</v>
      </c>
      <c r="Q10" s="1318">
        <v>0</v>
      </c>
      <c r="R10" s="1318">
        <v>0.18431808572278705</v>
      </c>
      <c r="S10" s="1318">
        <v>2.7926982685270763E-2</v>
      </c>
      <c r="T10" s="1318">
        <v>0</v>
      </c>
      <c r="U10" s="1318">
        <v>1.6756189611162459E-2</v>
      </c>
      <c r="V10" s="1320">
        <v>0</v>
      </c>
      <c r="W10" s="1320">
        <v>0</v>
      </c>
      <c r="X10" s="48">
        <v>0</v>
      </c>
      <c r="Y10" s="1322">
        <v>5.0603692625710632</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v>0</v>
      </c>
      <c r="G11" s="1318">
        <v>0</v>
      </c>
      <c r="H11" s="1318">
        <v>0</v>
      </c>
      <c r="I11" s="1318">
        <v>0</v>
      </c>
      <c r="J11" s="1318">
        <v>0</v>
      </c>
      <c r="K11" s="1318">
        <v>0</v>
      </c>
      <c r="L11" s="1320">
        <v>0</v>
      </c>
      <c r="M11" s="1321">
        <v>0</v>
      </c>
      <c r="N11" s="1320">
        <v>0</v>
      </c>
      <c r="O11" s="1320">
        <v>0</v>
      </c>
      <c r="P11" s="1320">
        <v>0</v>
      </c>
      <c r="Q11" s="1318">
        <v>0</v>
      </c>
      <c r="R11" s="1318">
        <v>0</v>
      </c>
      <c r="S11" s="1318">
        <v>0</v>
      </c>
      <c r="T11" s="1318">
        <v>0</v>
      </c>
      <c r="U11" s="1318">
        <v>0</v>
      </c>
      <c r="V11" s="1320">
        <v>0</v>
      </c>
      <c r="W11" s="1320">
        <v>0</v>
      </c>
      <c r="X11" s="48">
        <v>0</v>
      </c>
      <c r="Y11" s="1322">
        <v>0</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v>0</v>
      </c>
      <c r="G12" s="1327">
        <v>15307.894736842107</v>
      </c>
      <c r="H12" s="1327">
        <v>0</v>
      </c>
      <c r="I12" s="1327">
        <v>2.6315789473684212</v>
      </c>
      <c r="J12" s="1327">
        <v>0</v>
      </c>
      <c r="K12" s="1327">
        <v>0</v>
      </c>
      <c r="L12" s="1320">
        <v>0</v>
      </c>
      <c r="M12" s="1328">
        <v>0</v>
      </c>
      <c r="N12" s="1320">
        <v>0</v>
      </c>
      <c r="O12" s="1320">
        <v>0</v>
      </c>
      <c r="P12" s="1320">
        <v>0</v>
      </c>
      <c r="Q12" s="1327">
        <v>0</v>
      </c>
      <c r="R12" s="1327">
        <v>0</v>
      </c>
      <c r="S12" s="1327">
        <v>0</v>
      </c>
      <c r="T12" s="1327">
        <v>0</v>
      </c>
      <c r="U12" s="1327">
        <v>0</v>
      </c>
      <c r="V12" s="1320">
        <v>0</v>
      </c>
      <c r="W12" s="1320">
        <v>0</v>
      </c>
      <c r="X12" s="65">
        <v>0</v>
      </c>
      <c r="Y12" s="1329">
        <v>15310.526315789475</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11427.008101606116</v>
      </c>
      <c r="G13" s="1327">
        <v>588706.68452517118</v>
      </c>
      <c r="H13" s="1327">
        <v>442.61733508676173</v>
      </c>
      <c r="I13" s="1327">
        <v>69.959860475372352</v>
      </c>
      <c r="J13" s="1327">
        <v>66.496501045898469</v>
      </c>
      <c r="K13" s="1327">
        <v>20646.470902865582</v>
      </c>
      <c r="L13" s="1328">
        <v>5814.980482086643</v>
      </c>
      <c r="M13" s="1328">
        <v>87201.84905906512</v>
      </c>
      <c r="N13" s="1328">
        <v>1736.5284179382029</v>
      </c>
      <c r="O13" s="1320">
        <v>0</v>
      </c>
      <c r="P13" s="1320">
        <v>0</v>
      </c>
      <c r="Q13" s="1327">
        <v>11.775422060211188</v>
      </c>
      <c r="R13" s="1327">
        <v>16900.501343946635</v>
      </c>
      <c r="S13" s="1327">
        <v>46329.35908807208</v>
      </c>
      <c r="T13" s="1327">
        <v>894.23940469015554</v>
      </c>
      <c r="U13" s="1327">
        <v>1994291.7141643399</v>
      </c>
      <c r="V13" s="1320">
        <v>0</v>
      </c>
      <c r="W13" s="1320">
        <v>0</v>
      </c>
      <c r="X13" s="65">
        <v>0</v>
      </c>
      <c r="Y13" s="1329">
        <v>2774540.1846084502</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1974.1964403587288</v>
      </c>
      <c r="G14" s="1327">
        <v>1068999.693822185</v>
      </c>
      <c r="H14" s="1327">
        <v>115774.20837391971</v>
      </c>
      <c r="I14" s="1327">
        <v>166368.90159899186</v>
      </c>
      <c r="J14" s="1327">
        <v>89123.358734655383</v>
      </c>
      <c r="K14" s="1327">
        <v>122624.10074525278</v>
      </c>
      <c r="L14" s="1328">
        <v>19923.908069174049</v>
      </c>
      <c r="M14" s="1328">
        <v>22435.807089969869</v>
      </c>
      <c r="N14" s="1328">
        <v>1155.9149450566108</v>
      </c>
      <c r="O14" s="1328">
        <v>60444.450193295837</v>
      </c>
      <c r="P14" s="1328">
        <v>0</v>
      </c>
      <c r="Q14" s="1327">
        <v>1644.3619502998997</v>
      </c>
      <c r="R14" s="1327">
        <v>193464.65692216501</v>
      </c>
      <c r="S14" s="1327">
        <v>42292.28854320378</v>
      </c>
      <c r="T14" s="1327">
        <v>321399.5584050591</v>
      </c>
      <c r="U14" s="1327">
        <v>11066.658172300777</v>
      </c>
      <c r="V14" s="1320">
        <v>0</v>
      </c>
      <c r="W14" s="1320">
        <v>0</v>
      </c>
      <c r="X14" s="65">
        <v>54497.692803215657</v>
      </c>
      <c r="Y14" s="1329">
        <v>2293189.7568091038</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0</v>
      </c>
      <c r="G15" s="1318">
        <v>152682.24665226287</v>
      </c>
      <c r="H15" s="1318">
        <v>8169.4083828075718</v>
      </c>
      <c r="I15" s="1318">
        <v>1537.5070184227172</v>
      </c>
      <c r="J15" s="1318">
        <v>39.532842030326989</v>
      </c>
      <c r="K15" s="1318">
        <v>16014.006387852456</v>
      </c>
      <c r="L15" s="1320">
        <v>0</v>
      </c>
      <c r="M15" s="1321">
        <v>3031.2073740550718</v>
      </c>
      <c r="N15" s="1320">
        <v>0</v>
      </c>
      <c r="O15" s="1321">
        <v>29796.009883776453</v>
      </c>
      <c r="P15" s="1321">
        <v>0</v>
      </c>
      <c r="Q15" s="1318">
        <v>0</v>
      </c>
      <c r="R15" s="1318">
        <v>1693.5014761640075</v>
      </c>
      <c r="S15" s="1318">
        <v>994.73178189822772</v>
      </c>
      <c r="T15" s="1318">
        <v>0</v>
      </c>
      <c r="U15" s="1318">
        <v>3.2053655700265127</v>
      </c>
      <c r="V15" s="1320">
        <v>0</v>
      </c>
      <c r="W15" s="1320">
        <v>0</v>
      </c>
      <c r="X15" s="48">
        <v>0</v>
      </c>
      <c r="Y15" s="1322">
        <v>213961.35716483975</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25.276865054727395</v>
      </c>
      <c r="G16" s="1318">
        <v>36541.155281843188</v>
      </c>
      <c r="H16" s="1318">
        <v>1.148948411578518</v>
      </c>
      <c r="I16" s="1318">
        <v>0</v>
      </c>
      <c r="J16" s="1318">
        <v>0</v>
      </c>
      <c r="K16" s="1318">
        <v>168.89541650204214</v>
      </c>
      <c r="L16" s="1320">
        <v>0</v>
      </c>
      <c r="M16" s="1321">
        <v>0</v>
      </c>
      <c r="N16" s="1320">
        <v>0</v>
      </c>
      <c r="O16" s="1321">
        <v>28767.370329102934</v>
      </c>
      <c r="P16" s="1320">
        <v>0</v>
      </c>
      <c r="Q16" s="1318">
        <v>0</v>
      </c>
      <c r="R16" s="1318">
        <v>20.681071408413324</v>
      </c>
      <c r="S16" s="1318">
        <v>8.0426388810496263</v>
      </c>
      <c r="T16" s="1318">
        <v>0</v>
      </c>
      <c r="U16" s="1318">
        <v>0</v>
      </c>
      <c r="V16" s="1320">
        <v>0</v>
      </c>
      <c r="W16" s="1320">
        <v>0</v>
      </c>
      <c r="X16" s="48">
        <v>0</v>
      </c>
      <c r="Y16" s="1322">
        <v>65532.570551203935</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74.638518117504191</v>
      </c>
      <c r="G17" s="1318">
        <v>8779.846736453781</v>
      </c>
      <c r="H17" s="1318">
        <v>104.10109105862426</v>
      </c>
      <c r="I17" s="1318">
        <v>0</v>
      </c>
      <c r="J17" s="1318">
        <v>6.8746003529280166</v>
      </c>
      <c r="K17" s="1318">
        <v>1931.7626991727727</v>
      </c>
      <c r="L17" s="1320">
        <v>0</v>
      </c>
      <c r="M17" s="1321">
        <v>133.56366399974434</v>
      </c>
      <c r="N17" s="1321">
        <v>1155.9149450566108</v>
      </c>
      <c r="O17" s="1320">
        <v>0</v>
      </c>
      <c r="P17" s="1320">
        <v>0</v>
      </c>
      <c r="Q17" s="1318">
        <v>0</v>
      </c>
      <c r="R17" s="1318">
        <v>196.41715294080049</v>
      </c>
      <c r="S17" s="1318">
        <v>0</v>
      </c>
      <c r="T17" s="1318">
        <v>0</v>
      </c>
      <c r="U17" s="1318">
        <v>0</v>
      </c>
      <c r="V17" s="1320">
        <v>0</v>
      </c>
      <c r="W17" s="1320">
        <v>0</v>
      </c>
      <c r="X17" s="48">
        <v>0</v>
      </c>
      <c r="Y17" s="1322">
        <v>12383.119407152768</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1494.9589603003612</v>
      </c>
      <c r="G18" s="1318">
        <v>96.026560953599855</v>
      </c>
      <c r="H18" s="1318">
        <v>164.77284890901794</v>
      </c>
      <c r="I18" s="1318">
        <v>0</v>
      </c>
      <c r="J18" s="1318">
        <v>0</v>
      </c>
      <c r="K18" s="1318">
        <v>512.86913236581734</v>
      </c>
      <c r="L18" s="1320">
        <v>0</v>
      </c>
      <c r="M18" s="1321">
        <v>3106.6774890329407</v>
      </c>
      <c r="N18" s="1320">
        <v>0</v>
      </c>
      <c r="O18" s="1320">
        <v>0</v>
      </c>
      <c r="P18" s="1320">
        <v>0</v>
      </c>
      <c r="Q18" s="1318">
        <v>0</v>
      </c>
      <c r="R18" s="1318">
        <v>144.03984143039978</v>
      </c>
      <c r="S18" s="1318">
        <v>173.5025362684361</v>
      </c>
      <c r="T18" s="1318">
        <v>0</v>
      </c>
      <c r="U18" s="1318">
        <v>106.93867015287256</v>
      </c>
      <c r="V18" s="1320">
        <v>0</v>
      </c>
      <c r="W18" s="1320">
        <v>0</v>
      </c>
      <c r="X18" s="48">
        <v>2913.5331562058136</v>
      </c>
      <c r="Y18" s="1322">
        <v>8713.3191956192604</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0</v>
      </c>
      <c r="G19" s="1318">
        <v>23642.997119059706</v>
      </c>
      <c r="H19" s="1318">
        <v>87.706783028225558</v>
      </c>
      <c r="I19" s="1318">
        <v>0</v>
      </c>
      <c r="J19" s="1318">
        <v>55.891577419947666</v>
      </c>
      <c r="K19" s="1318">
        <v>825.47560497153472</v>
      </c>
      <c r="L19" s="1320">
        <v>0</v>
      </c>
      <c r="M19" s="1321">
        <v>5497.1516068573137</v>
      </c>
      <c r="N19" s="1320">
        <v>0</v>
      </c>
      <c r="O19" s="1320">
        <v>0</v>
      </c>
      <c r="P19" s="1320">
        <v>0</v>
      </c>
      <c r="Q19" s="1318">
        <v>0</v>
      </c>
      <c r="R19" s="1318">
        <v>269.13944203759411</v>
      </c>
      <c r="S19" s="1318">
        <v>12.89805632768023</v>
      </c>
      <c r="T19" s="1318">
        <v>0</v>
      </c>
      <c r="U19" s="1318">
        <v>5.1592225310720918</v>
      </c>
      <c r="V19" s="1320">
        <v>0</v>
      </c>
      <c r="W19" s="1320">
        <v>0</v>
      </c>
      <c r="X19" s="48">
        <v>0</v>
      </c>
      <c r="Y19" s="1322">
        <v>30396.419412233077</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0</v>
      </c>
      <c r="G20" s="1318">
        <v>393562.3549209176</v>
      </c>
      <c r="H20" s="1318">
        <v>407.96263196191819</v>
      </c>
      <c r="I20" s="1318">
        <v>27.130519859536431</v>
      </c>
      <c r="J20" s="1318">
        <v>5254.2773461302222</v>
      </c>
      <c r="K20" s="1318">
        <v>15757.807868046308</v>
      </c>
      <c r="L20" s="1321">
        <v>8468.7415324508529</v>
      </c>
      <c r="M20" s="1321">
        <v>755.63521979153325</v>
      </c>
      <c r="N20" s="1320">
        <v>0</v>
      </c>
      <c r="O20" s="1320">
        <v>0</v>
      </c>
      <c r="P20" s="1320">
        <v>0</v>
      </c>
      <c r="Q20" s="1318">
        <v>25.120851721792992</v>
      </c>
      <c r="R20" s="1318">
        <v>2733.1486673310774</v>
      </c>
      <c r="S20" s="1318">
        <v>1443.9465569686611</v>
      </c>
      <c r="T20" s="1318">
        <v>0</v>
      </c>
      <c r="U20" s="1318">
        <v>7.0338384821020377</v>
      </c>
      <c r="V20" s="1320">
        <v>0</v>
      </c>
      <c r="W20" s="1320">
        <v>0</v>
      </c>
      <c r="X20" s="48">
        <v>0</v>
      </c>
      <c r="Y20" s="1322">
        <v>428443.15995366167</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0</v>
      </c>
      <c r="G21" s="1318">
        <v>819.92754721427229</v>
      </c>
      <c r="H21" s="1318">
        <v>2391.0736293064251</v>
      </c>
      <c r="I21" s="1318">
        <v>303.23577444460796</v>
      </c>
      <c r="J21" s="1318">
        <v>1195.5368146532126</v>
      </c>
      <c r="K21" s="1318">
        <v>5626.8100502682237</v>
      </c>
      <c r="L21" s="1321">
        <v>11455.166536723196</v>
      </c>
      <c r="M21" s="1321">
        <v>266.5909678651991</v>
      </c>
      <c r="N21" s="1320">
        <v>0</v>
      </c>
      <c r="O21" s="1320">
        <v>0</v>
      </c>
      <c r="P21" s="1320">
        <v>0</v>
      </c>
      <c r="Q21" s="1318">
        <v>1.8322403289704408</v>
      </c>
      <c r="R21" s="1318">
        <v>491.04040816407814</v>
      </c>
      <c r="S21" s="1318">
        <v>262.92648720725828</v>
      </c>
      <c r="T21" s="1318">
        <v>0</v>
      </c>
      <c r="U21" s="1318">
        <v>0</v>
      </c>
      <c r="V21" s="1320">
        <v>0</v>
      </c>
      <c r="W21" s="1320">
        <v>0</v>
      </c>
      <c r="X21" s="48">
        <v>0</v>
      </c>
      <c r="Y21" s="1322">
        <v>22814.140456175446</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103.54513653668533</v>
      </c>
      <c r="G22" s="1318">
        <v>108180.69889923047</v>
      </c>
      <c r="H22" s="1318">
        <v>40799.660049246711</v>
      </c>
      <c r="I22" s="1318">
        <v>93602.885926635092</v>
      </c>
      <c r="J22" s="1318">
        <v>65079.077064570964</v>
      </c>
      <c r="K22" s="1318">
        <v>7083.2543401206603</v>
      </c>
      <c r="L22" s="1320">
        <v>0</v>
      </c>
      <c r="M22" s="1321">
        <v>658.66211852502613</v>
      </c>
      <c r="N22" s="1320">
        <v>0</v>
      </c>
      <c r="O22" s="1321">
        <v>1881.0699804164503</v>
      </c>
      <c r="P22" s="1320">
        <v>0</v>
      </c>
      <c r="Q22" s="1318">
        <v>1.9175025284571359</v>
      </c>
      <c r="R22" s="1318">
        <v>2074.7377357906212</v>
      </c>
      <c r="S22" s="1318">
        <v>468.82936820776973</v>
      </c>
      <c r="T22" s="1318">
        <v>23.968781605714199</v>
      </c>
      <c r="U22" s="1318">
        <v>405.55178476868423</v>
      </c>
      <c r="V22" s="1320">
        <v>0</v>
      </c>
      <c r="W22" s="1320">
        <v>0</v>
      </c>
      <c r="X22" s="48">
        <v>1047.9151318018248</v>
      </c>
      <c r="Y22" s="1322">
        <v>321411.7738199851</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0</v>
      </c>
      <c r="G23" s="1318">
        <v>2886.945945742224</v>
      </c>
      <c r="H23" s="1318">
        <v>576.61693432568723</v>
      </c>
      <c r="I23" s="1318">
        <v>1148.0855031663236</v>
      </c>
      <c r="J23" s="1318">
        <v>109.40276655732904</v>
      </c>
      <c r="K23" s="1318">
        <v>244.54736053991198</v>
      </c>
      <c r="L23" s="1320">
        <v>0</v>
      </c>
      <c r="M23" s="1321">
        <v>29.603101539041976</v>
      </c>
      <c r="N23" s="1320">
        <v>0</v>
      </c>
      <c r="O23" s="1320">
        <v>0</v>
      </c>
      <c r="P23" s="1320">
        <v>0</v>
      </c>
      <c r="Q23" s="1318">
        <v>0</v>
      </c>
      <c r="R23" s="1318">
        <v>69.502934048185509</v>
      </c>
      <c r="S23" s="1318">
        <v>9336.5608071395873</v>
      </c>
      <c r="T23" s="1318">
        <v>0</v>
      </c>
      <c r="U23" s="1318">
        <v>418.30469566037573</v>
      </c>
      <c r="V23" s="1320">
        <v>0</v>
      </c>
      <c r="W23" s="1320">
        <v>0</v>
      </c>
      <c r="X23" s="48">
        <v>12.870913712626946</v>
      </c>
      <c r="Y23" s="1322">
        <v>14832.440962431292</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0</v>
      </c>
      <c r="G24" s="1318">
        <v>12941.14886463264</v>
      </c>
      <c r="H24" s="1318">
        <v>2267.3782463336311</v>
      </c>
      <c r="I24" s="1318">
        <v>768.14903349904114</v>
      </c>
      <c r="J24" s="1318">
        <v>109.14718170361711</v>
      </c>
      <c r="K24" s="1318">
        <v>30105.058032723144</v>
      </c>
      <c r="L24" s="1320">
        <v>0</v>
      </c>
      <c r="M24" s="1321">
        <v>831.9898378917228</v>
      </c>
      <c r="N24" s="1320">
        <v>0</v>
      </c>
      <c r="O24" s="1320">
        <v>0</v>
      </c>
      <c r="P24" s="1320">
        <v>0</v>
      </c>
      <c r="Q24" s="1318">
        <v>70.018946753263805</v>
      </c>
      <c r="R24" s="1318">
        <v>486.01386569912523</v>
      </c>
      <c r="S24" s="1318">
        <v>121.50346642478131</v>
      </c>
      <c r="T24" s="1318">
        <v>0</v>
      </c>
      <c r="U24" s="1318">
        <v>3.0890711802910502</v>
      </c>
      <c r="V24" s="1320">
        <v>0</v>
      </c>
      <c r="W24" s="1320">
        <v>0</v>
      </c>
      <c r="X24" s="48">
        <v>4.1187615737214003</v>
      </c>
      <c r="Y24" s="1322">
        <v>47707.615308414977</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0</v>
      </c>
      <c r="G25" s="1318">
        <v>140.75901422323656</v>
      </c>
      <c r="H25" s="1318">
        <v>345.05508347779516</v>
      </c>
      <c r="I25" s="1318">
        <v>0</v>
      </c>
      <c r="J25" s="1318">
        <v>0</v>
      </c>
      <c r="K25" s="1318">
        <v>9487.5485559078752</v>
      </c>
      <c r="L25" s="1320">
        <v>0</v>
      </c>
      <c r="M25" s="1321">
        <v>246.32827489066398</v>
      </c>
      <c r="N25" s="1320">
        <v>0</v>
      </c>
      <c r="O25" s="1320">
        <v>0</v>
      </c>
      <c r="P25" s="1320">
        <v>0</v>
      </c>
      <c r="Q25" s="1318">
        <v>1499.4744987392005</v>
      </c>
      <c r="R25" s="1318">
        <v>11373.132850606647</v>
      </c>
      <c r="S25" s="1318">
        <v>75.266972883258433</v>
      </c>
      <c r="T25" s="1318">
        <v>0</v>
      </c>
      <c r="U25" s="1318">
        <v>5.8649589259681898</v>
      </c>
      <c r="V25" s="1320">
        <v>0</v>
      </c>
      <c r="W25" s="1320">
        <v>0</v>
      </c>
      <c r="X25" s="48">
        <v>34.21226040148111</v>
      </c>
      <c r="Y25" s="1322">
        <v>23207.642470056126</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v>0</v>
      </c>
      <c r="G26" s="1318">
        <v>0</v>
      </c>
      <c r="H26" s="1318">
        <v>0</v>
      </c>
      <c r="I26" s="1318">
        <v>0</v>
      </c>
      <c r="J26" s="1318">
        <v>0</v>
      </c>
      <c r="K26" s="1318">
        <v>12.542297881156927</v>
      </c>
      <c r="L26" s="1320">
        <v>0</v>
      </c>
      <c r="M26" s="1321">
        <v>0</v>
      </c>
      <c r="N26" s="1320">
        <v>0</v>
      </c>
      <c r="O26" s="1320">
        <v>0</v>
      </c>
      <c r="P26" s="1320">
        <v>0</v>
      </c>
      <c r="Q26" s="1318">
        <v>0</v>
      </c>
      <c r="R26" s="1318">
        <v>0</v>
      </c>
      <c r="S26" s="1318">
        <v>0</v>
      </c>
      <c r="T26" s="1318">
        <v>0</v>
      </c>
      <c r="U26" s="1318">
        <v>0</v>
      </c>
      <c r="V26" s="1320">
        <v>0</v>
      </c>
      <c r="W26" s="1320">
        <v>0</v>
      </c>
      <c r="X26" s="48">
        <v>0</v>
      </c>
      <c r="Y26" s="1322">
        <v>12.542297881156927</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27.781541038499309</v>
      </c>
      <c r="G27" s="1318">
        <v>109448.00890477978</v>
      </c>
      <c r="H27" s="1318">
        <v>734.33370636898178</v>
      </c>
      <c r="I27" s="1318">
        <v>83.344623115497924</v>
      </c>
      <c r="J27" s="1318">
        <v>949.07751007197635</v>
      </c>
      <c r="K27" s="1318">
        <v>1407.848363437465</v>
      </c>
      <c r="L27" s="1320">
        <v>0</v>
      </c>
      <c r="M27" s="1321">
        <v>352.90065643499122</v>
      </c>
      <c r="N27" s="1320">
        <v>0</v>
      </c>
      <c r="O27" s="1320">
        <v>0</v>
      </c>
      <c r="P27" s="1320">
        <v>0</v>
      </c>
      <c r="Q27" s="1318">
        <v>3.0034098419999253</v>
      </c>
      <c r="R27" s="1318">
        <v>796.6544605904802</v>
      </c>
      <c r="S27" s="1318">
        <v>15829.471572260607</v>
      </c>
      <c r="T27" s="1318">
        <v>1678.9061016779583</v>
      </c>
      <c r="U27" s="1318">
        <v>5876.1713558728543</v>
      </c>
      <c r="V27" s="1320">
        <v>0</v>
      </c>
      <c r="W27" s="1320">
        <v>0</v>
      </c>
      <c r="X27" s="48">
        <v>121.63809860099698</v>
      </c>
      <c r="Y27" s="1322">
        <v>137309.14030409208</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13.669212246251183</v>
      </c>
      <c r="G28" s="1318">
        <v>70561.44998745191</v>
      </c>
      <c r="H28" s="1318">
        <v>11170.675522097126</v>
      </c>
      <c r="I28" s="1318">
        <v>15336.856140293827</v>
      </c>
      <c r="J28" s="1318">
        <v>2926.1877930010564</v>
      </c>
      <c r="K28" s="1318">
        <v>1851.2018870637316</v>
      </c>
      <c r="L28" s="1320">
        <v>0</v>
      </c>
      <c r="M28" s="1321">
        <v>621.94915720442884</v>
      </c>
      <c r="N28" s="1320">
        <v>0</v>
      </c>
      <c r="O28" s="1320">
        <v>0</v>
      </c>
      <c r="P28" s="1320">
        <v>0</v>
      </c>
      <c r="Q28" s="1318">
        <v>1.9527446066073118</v>
      </c>
      <c r="R28" s="1318">
        <v>98414.422683795303</v>
      </c>
      <c r="S28" s="1318">
        <v>7040.6206791226623</v>
      </c>
      <c r="T28" s="1318">
        <v>293206.55542669445</v>
      </c>
      <c r="U28" s="1318">
        <v>3612.5775222235266</v>
      </c>
      <c r="V28" s="1320">
        <v>0</v>
      </c>
      <c r="W28" s="1320">
        <v>0</v>
      </c>
      <c r="X28" s="48">
        <v>49411.273153288115</v>
      </c>
      <c r="Y28" s="1322">
        <v>554169.39190908894</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97.033012439051731</v>
      </c>
      <c r="G29" s="1318">
        <v>6093.4771548846929</v>
      </c>
      <c r="H29" s="1318">
        <v>1923.0178828830253</v>
      </c>
      <c r="I29" s="1318">
        <v>1968.103929066827</v>
      </c>
      <c r="J29" s="1318">
        <v>460.66177622580113</v>
      </c>
      <c r="K29" s="1318">
        <v>4399.8100286757899</v>
      </c>
      <c r="L29" s="1320">
        <v>0</v>
      </c>
      <c r="M29" s="1321">
        <v>198.96668207199497</v>
      </c>
      <c r="N29" s="1320">
        <v>0</v>
      </c>
      <c r="O29" s="1320">
        <v>0</v>
      </c>
      <c r="P29" s="1320">
        <v>0</v>
      </c>
      <c r="Q29" s="1318">
        <v>0</v>
      </c>
      <c r="R29" s="1318">
        <v>1446.6740036367712</v>
      </c>
      <c r="S29" s="1318">
        <v>805.66804267576288</v>
      </c>
      <c r="T29" s="1318">
        <v>1663.2830516067756</v>
      </c>
      <c r="U29" s="1318">
        <v>32.344337479683908</v>
      </c>
      <c r="V29" s="1320">
        <v>0</v>
      </c>
      <c r="W29" s="1320">
        <v>0</v>
      </c>
      <c r="X29" s="48">
        <v>0</v>
      </c>
      <c r="Y29" s="1322">
        <v>19089.039901646182</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44.925062763813159</v>
      </c>
      <c r="G30" s="1318">
        <v>66961.328433914256</v>
      </c>
      <c r="H30" s="1318">
        <v>29886.659195852073</v>
      </c>
      <c r="I30" s="1318">
        <v>42005.978453066782</v>
      </c>
      <c r="J30" s="1318">
        <v>1322.6774292787782</v>
      </c>
      <c r="K30" s="1318">
        <v>2430.1324648518466</v>
      </c>
      <c r="L30" s="1320">
        <v>0</v>
      </c>
      <c r="M30" s="1321">
        <v>507.7576861212371</v>
      </c>
      <c r="N30" s="1320">
        <v>0</v>
      </c>
      <c r="O30" s="1320">
        <v>0</v>
      </c>
      <c r="P30" s="1320">
        <v>0</v>
      </c>
      <c r="Q30" s="1318">
        <v>9.4029201133562417</v>
      </c>
      <c r="R30" s="1318">
        <v>6246.6732619729964</v>
      </c>
      <c r="S30" s="1318">
        <v>340.59466188379275</v>
      </c>
      <c r="T30" s="1318">
        <v>1344.6175762099426</v>
      </c>
      <c r="U30" s="1318">
        <v>118.05888586769504</v>
      </c>
      <c r="V30" s="1320">
        <v>0</v>
      </c>
      <c r="W30" s="1320">
        <v>0</v>
      </c>
      <c r="X30" s="48">
        <v>26.119222537100672</v>
      </c>
      <c r="Y30" s="1322">
        <v>151244.92525443368</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v>12.944934441149362</v>
      </c>
      <c r="G31" s="1318">
        <v>32822.469681645169</v>
      </c>
      <c r="H31" s="1318">
        <v>8205.9116234667727</v>
      </c>
      <c r="I31" s="1318">
        <v>364.81178879602749</v>
      </c>
      <c r="J31" s="1318">
        <v>827.29899201163653</v>
      </c>
      <c r="K31" s="1318">
        <v>2506.6100326952856</v>
      </c>
      <c r="L31" s="1320">
        <v>0</v>
      </c>
      <c r="M31" s="1321">
        <v>1045.0092530673303</v>
      </c>
      <c r="N31" s="1320">
        <v>0</v>
      </c>
      <c r="O31" s="1320">
        <v>0</v>
      </c>
      <c r="P31" s="1320">
        <v>0</v>
      </c>
      <c r="Q31" s="1318">
        <v>2.3536244438453386</v>
      </c>
      <c r="R31" s="1318">
        <v>50446.409517159067</v>
      </c>
      <c r="S31" s="1318">
        <v>277.72768437374998</v>
      </c>
      <c r="T31" s="1318">
        <v>247.13056660376057</v>
      </c>
      <c r="U31" s="1318">
        <v>27.066681104221395</v>
      </c>
      <c r="V31" s="1320">
        <v>0</v>
      </c>
      <c r="W31" s="1320">
        <v>0</v>
      </c>
      <c r="X31" s="48">
        <v>0</v>
      </c>
      <c r="Y31" s="1322">
        <v>96785.744379808006</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v>60.350461550411488</v>
      </c>
      <c r="G32" s="1318">
        <v>5786.6807940452245</v>
      </c>
      <c r="H32" s="1318">
        <v>1931.2147696131676</v>
      </c>
      <c r="I32" s="1318">
        <v>208.90544382834747</v>
      </c>
      <c r="J32" s="1318">
        <v>895.97223686380141</v>
      </c>
      <c r="K32" s="1318">
        <v>2596.2304324667407</v>
      </c>
      <c r="L32" s="1320">
        <v>0</v>
      </c>
      <c r="M32" s="1321">
        <v>1650.3530062439449</v>
      </c>
      <c r="N32" s="1320">
        <v>0</v>
      </c>
      <c r="O32" s="1320">
        <v>0</v>
      </c>
      <c r="P32" s="1320">
        <v>0</v>
      </c>
      <c r="Q32" s="1318">
        <v>12.766443789510124</v>
      </c>
      <c r="R32" s="1318">
        <v>6110.4842319791633</v>
      </c>
      <c r="S32" s="1318">
        <v>593.05934331269748</v>
      </c>
      <c r="T32" s="1318">
        <v>2910.749184008308</v>
      </c>
      <c r="U32" s="1318">
        <v>261.13180478543433</v>
      </c>
      <c r="V32" s="1320">
        <v>0</v>
      </c>
      <c r="W32" s="1320">
        <v>0</v>
      </c>
      <c r="X32" s="48">
        <v>155.51849707221422</v>
      </c>
      <c r="Y32" s="1322">
        <v>23173.416649558967</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v>0</v>
      </c>
      <c r="G33" s="1318">
        <v>527.53523858807819</v>
      </c>
      <c r="H33" s="1318">
        <v>107.42853368598281</v>
      </c>
      <c r="I33" s="1318">
        <v>0</v>
      </c>
      <c r="J33" s="1318">
        <v>13.101040693412539</v>
      </c>
      <c r="K33" s="1318">
        <v>970.35041402542208</v>
      </c>
      <c r="L33" s="1320">
        <v>0</v>
      </c>
      <c r="M33" s="1321">
        <v>122.27637980518369</v>
      </c>
      <c r="N33" s="1320">
        <v>0</v>
      </c>
      <c r="O33" s="1320">
        <v>0</v>
      </c>
      <c r="P33" s="1320">
        <v>0</v>
      </c>
      <c r="Q33" s="1318">
        <v>1.7468054257883385</v>
      </c>
      <c r="R33" s="1318">
        <v>277.7420627003458</v>
      </c>
      <c r="S33" s="1318">
        <v>290.84310339375838</v>
      </c>
      <c r="T33" s="1318">
        <v>0</v>
      </c>
      <c r="U33" s="1318">
        <v>4.3670135644708461</v>
      </c>
      <c r="V33" s="1320">
        <v>0</v>
      </c>
      <c r="W33" s="1320">
        <v>0</v>
      </c>
      <c r="X33" s="48">
        <v>0</v>
      </c>
      <c r="Y33" s="1322">
        <v>2315.3905918824425</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v>10.029993350200003</v>
      </c>
      <c r="G34" s="1318">
        <v>7618.937256401925</v>
      </c>
      <c r="H34" s="1318">
        <v>185.16910800369237</v>
      </c>
      <c r="I34" s="1318">
        <v>6847.39930638654</v>
      </c>
      <c r="J34" s="1318">
        <v>2748.989715904816</v>
      </c>
      <c r="K34" s="1318">
        <v>1989.0248351396622</v>
      </c>
      <c r="L34" s="77">
        <v>0</v>
      </c>
      <c r="M34" s="78">
        <v>954.39244416903102</v>
      </c>
      <c r="N34" s="77">
        <v>0</v>
      </c>
      <c r="O34" s="77">
        <v>0</v>
      </c>
      <c r="P34" s="77">
        <v>0</v>
      </c>
      <c r="Q34" s="1318">
        <v>0</v>
      </c>
      <c r="R34" s="1318">
        <v>243.03445425484622</v>
      </c>
      <c r="S34" s="1318">
        <v>3579.9360880713857</v>
      </c>
      <c r="T34" s="1318">
        <v>0</v>
      </c>
      <c r="U34" s="1318">
        <v>0</v>
      </c>
      <c r="V34" s="77">
        <v>0</v>
      </c>
      <c r="W34" s="77">
        <v>0</v>
      </c>
      <c r="X34" s="48">
        <v>0</v>
      </c>
      <c r="Y34" s="1322">
        <v>24176.913201682099</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v>0</v>
      </c>
      <c r="G35" s="1318">
        <v>1873.1741883369421</v>
      </c>
      <c r="H35" s="1318">
        <v>3823.5089394454872</v>
      </c>
      <c r="I35" s="1318">
        <v>1644.7383117104857</v>
      </c>
      <c r="J35" s="1318">
        <v>6875.4122511749438</v>
      </c>
      <c r="K35" s="1318">
        <v>3663.0961905255754</v>
      </c>
      <c r="L35" s="1320">
        <v>0</v>
      </c>
      <c r="M35" s="1321">
        <v>713.73520563732802</v>
      </c>
      <c r="N35" s="1320">
        <v>0</v>
      </c>
      <c r="O35" s="1320">
        <v>0</v>
      </c>
      <c r="P35" s="1320">
        <v>0</v>
      </c>
      <c r="Q35" s="1318">
        <v>2.0305411255685009</v>
      </c>
      <c r="R35" s="1318">
        <v>894.45336581292463</v>
      </c>
      <c r="S35" s="1318">
        <v>320.82549783982313</v>
      </c>
      <c r="T35" s="1318">
        <v>2.0305411255685009</v>
      </c>
      <c r="U35" s="1318">
        <v>11.167976190626755</v>
      </c>
      <c r="V35" s="1320">
        <v>0</v>
      </c>
      <c r="W35" s="1320">
        <v>0</v>
      </c>
      <c r="X35" s="48">
        <v>0</v>
      </c>
      <c r="Y35" s="1322">
        <v>19824.173008925274</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v>7.5807053132026141</v>
      </c>
      <c r="G36" s="1318">
        <v>27.073947547152194</v>
      </c>
      <c r="H36" s="1318">
        <v>14.890671150933708</v>
      </c>
      <c r="I36" s="1318">
        <v>7.3099658377310925</v>
      </c>
      <c r="J36" s="1318">
        <v>17.327326430177404</v>
      </c>
      <c r="K36" s="1318">
        <v>485.43587952043885</v>
      </c>
      <c r="L36" s="1320">
        <v>0</v>
      </c>
      <c r="M36" s="1321">
        <v>65.518953064108302</v>
      </c>
      <c r="N36" s="1320">
        <v>0</v>
      </c>
      <c r="O36" s="1320">
        <v>0</v>
      </c>
      <c r="P36" s="1320">
        <v>0</v>
      </c>
      <c r="Q36" s="1318">
        <v>0</v>
      </c>
      <c r="R36" s="1318">
        <v>164.60960108668533</v>
      </c>
      <c r="S36" s="1318">
        <v>48.191626633930902</v>
      </c>
      <c r="T36" s="1318">
        <v>0</v>
      </c>
      <c r="U36" s="1318">
        <v>0</v>
      </c>
      <c r="V36" s="1320">
        <v>0</v>
      </c>
      <c r="W36" s="1320">
        <v>0</v>
      </c>
      <c r="X36" s="48">
        <v>0</v>
      </c>
      <c r="Y36" s="1322">
        <v>837.93867658436034</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1.4620372068724183</v>
      </c>
      <c r="G37" s="1318">
        <v>22490.51835331841</v>
      </c>
      <c r="H37" s="1318">
        <v>2435.753986649449</v>
      </c>
      <c r="I37" s="1318">
        <v>473.70005502666356</v>
      </c>
      <c r="J37" s="1318">
        <v>156.43798113534876</v>
      </c>
      <c r="K37" s="1318">
        <v>11342.484650916222</v>
      </c>
      <c r="L37" s="1320">
        <v>0</v>
      </c>
      <c r="M37" s="1321">
        <v>1222.2631049453416</v>
      </c>
      <c r="N37" s="1320">
        <v>0</v>
      </c>
      <c r="O37" s="1320">
        <v>0</v>
      </c>
      <c r="P37" s="1320">
        <v>0</v>
      </c>
      <c r="Q37" s="1318">
        <v>11.696297654979347</v>
      </c>
      <c r="R37" s="1318">
        <v>8763.4510179932749</v>
      </c>
      <c r="S37" s="1318">
        <v>258.78058561641802</v>
      </c>
      <c r="T37" s="1318">
        <v>20322.317175526616</v>
      </c>
      <c r="U37" s="1318">
        <v>74.563897550493337</v>
      </c>
      <c r="V37" s="1320">
        <v>0</v>
      </c>
      <c r="W37" s="1320">
        <v>0</v>
      </c>
      <c r="X37" s="48">
        <v>770.49360802176443</v>
      </c>
      <c r="Y37" s="1322">
        <v>68323.922751561855</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0</v>
      </c>
      <c r="G38" s="1318">
        <v>4514.9323387380637</v>
      </c>
      <c r="H38" s="1318">
        <v>40.759805835829745</v>
      </c>
      <c r="I38" s="1318">
        <v>40.759805835829745</v>
      </c>
      <c r="J38" s="1318">
        <v>80.474488445099752</v>
      </c>
      <c r="K38" s="1318">
        <v>1211.2978195827352</v>
      </c>
      <c r="L38" s="1320">
        <v>0</v>
      </c>
      <c r="M38" s="1321">
        <v>423.2749067566935</v>
      </c>
      <c r="N38" s="1320">
        <v>0</v>
      </c>
      <c r="O38" s="1320">
        <v>0</v>
      </c>
      <c r="P38" s="1320">
        <v>0</v>
      </c>
      <c r="Q38" s="1318">
        <v>1.045123226559737</v>
      </c>
      <c r="R38" s="1318">
        <v>108.69281556221264</v>
      </c>
      <c r="S38" s="1318">
        <v>8.360985812477896</v>
      </c>
      <c r="T38" s="1318">
        <v>0</v>
      </c>
      <c r="U38" s="1318">
        <v>94.061090390376336</v>
      </c>
      <c r="V38" s="1320">
        <v>0</v>
      </c>
      <c r="W38" s="1320">
        <v>0</v>
      </c>
      <c r="X38" s="48">
        <v>0</v>
      </c>
      <c r="Y38" s="1322">
        <v>6523.6591801858794</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805.56338028169012</v>
      </c>
      <c r="G39" s="1327">
        <v>6342001.3621544382</v>
      </c>
      <c r="H39" s="1327">
        <v>3431.4590374609152</v>
      </c>
      <c r="I39" s="1327">
        <v>45.513468161091126</v>
      </c>
      <c r="J39" s="1327">
        <v>1.0340993328391401</v>
      </c>
      <c r="K39" s="1327">
        <v>407.86919803210088</v>
      </c>
      <c r="L39" s="1320">
        <v>0</v>
      </c>
      <c r="M39" s="1328">
        <v>0</v>
      </c>
      <c r="N39" s="1320">
        <v>0</v>
      </c>
      <c r="O39" s="1320">
        <v>0</v>
      </c>
      <c r="P39" s="1320">
        <v>0</v>
      </c>
      <c r="Q39" s="1327">
        <v>0</v>
      </c>
      <c r="R39" s="1327">
        <v>399.00137122781911</v>
      </c>
      <c r="S39" s="1327">
        <v>2641.2428954962447</v>
      </c>
      <c r="T39" s="1327">
        <v>0</v>
      </c>
      <c r="U39" s="1327">
        <v>4793.3968187984838</v>
      </c>
      <c r="V39" s="1320">
        <v>0</v>
      </c>
      <c r="W39" s="1320">
        <v>0</v>
      </c>
      <c r="X39" s="65">
        <v>364.00296515937731</v>
      </c>
      <c r="Y39" s="1329">
        <v>6354890.4453883888</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0</v>
      </c>
      <c r="G40" s="1318">
        <v>637.85554759174317</v>
      </c>
      <c r="H40" s="1318">
        <v>265.60857941513763</v>
      </c>
      <c r="I40" s="1318">
        <v>43.445269495412845</v>
      </c>
      <c r="J40" s="1318">
        <v>0</v>
      </c>
      <c r="K40" s="1318">
        <v>232.0372348050459</v>
      </c>
      <c r="L40" s="1320">
        <v>0</v>
      </c>
      <c r="M40" s="1321">
        <v>0</v>
      </c>
      <c r="N40" s="1320">
        <v>0</v>
      </c>
      <c r="O40" s="1320">
        <v>0</v>
      </c>
      <c r="P40" s="1320">
        <v>0</v>
      </c>
      <c r="Q40" s="1318">
        <v>0</v>
      </c>
      <c r="R40" s="1318">
        <v>151.07105074541286</v>
      </c>
      <c r="S40" s="1318">
        <v>1696.3402952981653</v>
      </c>
      <c r="T40" s="1318">
        <v>0</v>
      </c>
      <c r="U40" s="1318">
        <v>4486.7114678899088</v>
      </c>
      <c r="V40" s="1320">
        <v>0</v>
      </c>
      <c r="W40" s="1320">
        <v>0</v>
      </c>
      <c r="X40" s="48">
        <v>0</v>
      </c>
      <c r="Y40" s="1322">
        <v>7513.0694452408261</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v>0</v>
      </c>
      <c r="G41" s="1318">
        <v>0</v>
      </c>
      <c r="H41" s="1318">
        <v>5.1461220878796796</v>
      </c>
      <c r="I41" s="1318">
        <v>0</v>
      </c>
      <c r="J41" s="1318">
        <v>0</v>
      </c>
      <c r="K41" s="1318">
        <v>59.695016219404287</v>
      </c>
      <c r="L41" s="1320">
        <v>0</v>
      </c>
      <c r="M41" s="1321">
        <v>0</v>
      </c>
      <c r="N41" s="1320">
        <v>0</v>
      </c>
      <c r="O41" s="1320">
        <v>0</v>
      </c>
      <c r="P41" s="1320">
        <v>0</v>
      </c>
      <c r="Q41" s="1318">
        <v>0</v>
      </c>
      <c r="R41" s="1318">
        <v>60.72424063698022</v>
      </c>
      <c r="S41" s="1318">
        <v>1.029224417575936</v>
      </c>
      <c r="T41" s="1318">
        <v>0</v>
      </c>
      <c r="U41" s="1318">
        <v>125.56537894426418</v>
      </c>
      <c r="V41" s="1320">
        <v>0</v>
      </c>
      <c r="W41" s="1320">
        <v>0</v>
      </c>
      <c r="X41" s="48">
        <v>0</v>
      </c>
      <c r="Y41" s="1322">
        <v>252.1599823061043</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v>0</v>
      </c>
      <c r="G42" s="1318">
        <v>6.3502702702702694</v>
      </c>
      <c r="H42" s="1318">
        <v>0.52918918918918911</v>
      </c>
      <c r="I42" s="1318">
        <v>0</v>
      </c>
      <c r="J42" s="1318">
        <v>0</v>
      </c>
      <c r="K42" s="1318">
        <v>0</v>
      </c>
      <c r="L42" s="1320">
        <v>0</v>
      </c>
      <c r="M42" s="1321">
        <v>0</v>
      </c>
      <c r="N42" s="1320">
        <v>0</v>
      </c>
      <c r="O42" s="1320">
        <v>0</v>
      </c>
      <c r="P42" s="1320">
        <v>0</v>
      </c>
      <c r="Q42" s="1318">
        <v>0</v>
      </c>
      <c r="R42" s="1318">
        <v>3.1751351351351347</v>
      </c>
      <c r="S42" s="1318">
        <v>0</v>
      </c>
      <c r="T42" s="1318">
        <v>0</v>
      </c>
      <c r="U42" s="1318">
        <v>0</v>
      </c>
      <c r="V42" s="1320">
        <v>0</v>
      </c>
      <c r="W42" s="1320">
        <v>0</v>
      </c>
      <c r="X42" s="48">
        <v>0</v>
      </c>
      <c r="Y42" s="1322">
        <v>10.054594594594594</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v>0</v>
      </c>
      <c r="G43" s="1339">
        <v>607104.25633657572</v>
      </c>
      <c r="H43" s="1318">
        <v>1.001684945135227</v>
      </c>
      <c r="I43" s="1318">
        <v>0</v>
      </c>
      <c r="J43" s="1318">
        <v>0</v>
      </c>
      <c r="K43" s="1318">
        <v>54.090987037302256</v>
      </c>
      <c r="L43" s="1320">
        <v>0</v>
      </c>
      <c r="M43" s="1321">
        <v>0</v>
      </c>
      <c r="N43" s="1320">
        <v>0</v>
      </c>
      <c r="O43" s="1320">
        <v>0</v>
      </c>
      <c r="P43" s="1320">
        <v>0</v>
      </c>
      <c r="Q43" s="1318">
        <v>0</v>
      </c>
      <c r="R43" s="1318">
        <v>65.109521433789752</v>
      </c>
      <c r="S43" s="1318">
        <v>8.0134795610818159</v>
      </c>
      <c r="T43" s="1318">
        <v>0</v>
      </c>
      <c r="U43" s="1318">
        <v>91.153330007305655</v>
      </c>
      <c r="V43" s="1320">
        <v>0</v>
      </c>
      <c r="W43" s="1320">
        <v>0</v>
      </c>
      <c r="X43" s="48">
        <v>0</v>
      </c>
      <c r="Y43" s="1322">
        <v>607323.62533956044</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805.56338028169012</v>
      </c>
      <c r="G44" s="1339">
        <v>5734252.9000000004</v>
      </c>
      <c r="H44" s="1318">
        <v>3159.1734618235732</v>
      </c>
      <c r="I44" s="1318">
        <v>2.0681986656782803</v>
      </c>
      <c r="J44" s="1318">
        <v>1.0340993328391401</v>
      </c>
      <c r="K44" s="1318">
        <v>62.045959970348406</v>
      </c>
      <c r="L44" s="1320">
        <v>0</v>
      </c>
      <c r="M44" s="1321">
        <v>0</v>
      </c>
      <c r="N44" s="1320">
        <v>0</v>
      </c>
      <c r="O44" s="1320">
        <v>0</v>
      </c>
      <c r="P44" s="1320">
        <v>0</v>
      </c>
      <c r="Q44" s="1318">
        <v>0</v>
      </c>
      <c r="R44" s="1318">
        <v>118.92142327650112</v>
      </c>
      <c r="S44" s="1318">
        <v>935.85989621942178</v>
      </c>
      <c r="T44" s="1318">
        <v>0</v>
      </c>
      <c r="U44" s="1318">
        <v>89.966641957005194</v>
      </c>
      <c r="V44" s="1320">
        <v>0</v>
      </c>
      <c r="W44" s="1320">
        <v>0</v>
      </c>
      <c r="X44" s="48">
        <v>364.00296515937731</v>
      </c>
      <c r="Y44" s="1322">
        <v>5739791.5360266874</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40.695149940140745</v>
      </c>
      <c r="H45" s="1327">
        <v>9.2488977136683523</v>
      </c>
      <c r="I45" s="1327">
        <v>494.97736319580605</v>
      </c>
      <c r="J45" s="1327">
        <v>110.98677256402021</v>
      </c>
      <c r="K45" s="1327">
        <v>261.32173952403491</v>
      </c>
      <c r="L45" s="1328">
        <v>493.89113790988995</v>
      </c>
      <c r="M45" s="1328">
        <v>0</v>
      </c>
      <c r="N45" s="1320">
        <v>0</v>
      </c>
      <c r="O45" s="1320">
        <v>0</v>
      </c>
      <c r="P45" s="1320">
        <v>0</v>
      </c>
      <c r="Q45" s="1327">
        <v>0</v>
      </c>
      <c r="R45" s="1327">
        <v>2729.1436883335</v>
      </c>
      <c r="S45" s="1327">
        <v>18.834036736439767</v>
      </c>
      <c r="T45" s="1327">
        <v>0</v>
      </c>
      <c r="U45" s="1327">
        <v>0</v>
      </c>
      <c r="V45" s="1320">
        <v>0</v>
      </c>
      <c r="W45" s="1320">
        <v>0</v>
      </c>
      <c r="X45" s="65">
        <v>0</v>
      </c>
      <c r="Y45" s="1329">
        <v>4159.0987859175002</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v>0</v>
      </c>
      <c r="G46" s="1318">
        <v>0</v>
      </c>
      <c r="H46" s="1318">
        <v>0</v>
      </c>
      <c r="I46" s="1318">
        <v>488.50313479623821</v>
      </c>
      <c r="J46" s="1318">
        <v>0</v>
      </c>
      <c r="K46" s="1318">
        <v>118.88871473354232</v>
      </c>
      <c r="L46" s="1320">
        <v>0</v>
      </c>
      <c r="M46" s="1321">
        <v>0</v>
      </c>
      <c r="N46" s="1320">
        <v>0</v>
      </c>
      <c r="O46" s="1320">
        <v>0</v>
      </c>
      <c r="P46" s="1320">
        <v>0</v>
      </c>
      <c r="Q46" s="1318">
        <v>0</v>
      </c>
      <c r="R46" s="1318">
        <v>2709.7210031347963</v>
      </c>
      <c r="S46" s="1318">
        <v>5.8855799373040751</v>
      </c>
      <c r="T46" s="1318">
        <v>0</v>
      </c>
      <c r="U46" s="1318">
        <v>0</v>
      </c>
      <c r="V46" s="1320">
        <v>0</v>
      </c>
      <c r="W46" s="1320">
        <v>0</v>
      </c>
      <c r="X46" s="48">
        <v>0</v>
      </c>
      <c r="Y46" s="1322">
        <v>3322.9984326018812</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v>0</v>
      </c>
      <c r="G47" s="1318">
        <v>0</v>
      </c>
      <c r="H47" s="1318">
        <v>0</v>
      </c>
      <c r="I47" s="1318">
        <v>0</v>
      </c>
      <c r="J47" s="1318">
        <v>0</v>
      </c>
      <c r="K47" s="1318">
        <v>0</v>
      </c>
      <c r="L47" s="1320">
        <v>0</v>
      </c>
      <c r="M47" s="1321">
        <v>0</v>
      </c>
      <c r="N47" s="1320">
        <v>0</v>
      </c>
      <c r="O47" s="1320">
        <v>0</v>
      </c>
      <c r="P47" s="1320">
        <v>0</v>
      </c>
      <c r="Q47" s="1318">
        <v>0</v>
      </c>
      <c r="R47" s="1318">
        <v>0</v>
      </c>
      <c r="S47" s="1318">
        <v>0</v>
      </c>
      <c r="T47" s="1318">
        <v>0</v>
      </c>
      <c r="U47" s="1318">
        <v>0</v>
      </c>
      <c r="V47" s="1320">
        <v>0</v>
      </c>
      <c r="W47" s="1320">
        <v>0</v>
      </c>
      <c r="X47" s="48">
        <v>0</v>
      </c>
      <c r="Y47" s="1322">
        <v>0</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v>0</v>
      </c>
      <c r="G48" s="1318">
        <v>0</v>
      </c>
      <c r="H48" s="1318">
        <v>0</v>
      </c>
      <c r="I48" s="1318">
        <v>0</v>
      </c>
      <c r="J48" s="1318">
        <v>0</v>
      </c>
      <c r="K48" s="1318">
        <v>0</v>
      </c>
      <c r="L48" s="1320">
        <v>0</v>
      </c>
      <c r="M48" s="1321">
        <v>0</v>
      </c>
      <c r="N48" s="1320">
        <v>0</v>
      </c>
      <c r="O48" s="1320">
        <v>0</v>
      </c>
      <c r="P48" s="1320">
        <v>0</v>
      </c>
      <c r="Q48" s="1318">
        <v>0</v>
      </c>
      <c r="R48" s="1318">
        <v>0</v>
      </c>
      <c r="S48" s="1318">
        <v>0</v>
      </c>
      <c r="T48" s="1318">
        <v>0</v>
      </c>
      <c r="U48" s="1318">
        <v>0</v>
      </c>
      <c r="V48" s="1320">
        <v>0</v>
      </c>
      <c r="W48" s="1320">
        <v>0</v>
      </c>
      <c r="X48" s="48">
        <v>0</v>
      </c>
      <c r="Y48" s="1322">
        <v>0</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v>0</v>
      </c>
      <c r="G49" s="1318">
        <v>0</v>
      </c>
      <c r="H49" s="1318">
        <v>0</v>
      </c>
      <c r="I49" s="1318">
        <v>0</v>
      </c>
      <c r="J49" s="1318">
        <v>0</v>
      </c>
      <c r="K49" s="1318">
        <v>0</v>
      </c>
      <c r="L49" s="1320">
        <v>0</v>
      </c>
      <c r="M49" s="1321">
        <v>0</v>
      </c>
      <c r="N49" s="1320">
        <v>0</v>
      </c>
      <c r="O49" s="1320">
        <v>0</v>
      </c>
      <c r="P49" s="1320">
        <v>0</v>
      </c>
      <c r="Q49" s="1318">
        <v>0</v>
      </c>
      <c r="R49" s="1318">
        <v>0</v>
      </c>
      <c r="S49" s="1318">
        <v>0</v>
      </c>
      <c r="T49" s="1318">
        <v>0</v>
      </c>
      <c r="U49" s="1318">
        <v>0</v>
      </c>
      <c r="V49" s="1320">
        <v>0</v>
      </c>
      <c r="W49" s="1320">
        <v>0</v>
      </c>
      <c r="X49" s="48">
        <v>0</v>
      </c>
      <c r="Y49" s="1322">
        <v>0</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v>0</v>
      </c>
      <c r="G50" s="1318">
        <v>40.695149940140745</v>
      </c>
      <c r="H50" s="1318">
        <v>9.2488977136683523</v>
      </c>
      <c r="I50" s="1318">
        <v>6.4742283995678456</v>
      </c>
      <c r="J50" s="1318">
        <v>110.98677256402021</v>
      </c>
      <c r="K50" s="1318">
        <v>142.43302479049262</v>
      </c>
      <c r="L50" s="1321">
        <v>493.89113790988995</v>
      </c>
      <c r="M50" s="1321">
        <v>0</v>
      </c>
      <c r="N50" s="1320">
        <v>0</v>
      </c>
      <c r="O50" s="1320">
        <v>0</v>
      </c>
      <c r="P50" s="1320">
        <v>0</v>
      </c>
      <c r="Q50" s="1318">
        <v>0</v>
      </c>
      <c r="R50" s="1318">
        <v>19.422685198703537</v>
      </c>
      <c r="S50" s="1318">
        <v>12.948456799135691</v>
      </c>
      <c r="T50" s="1318">
        <v>0</v>
      </c>
      <c r="U50" s="1318">
        <v>0</v>
      </c>
      <c r="V50" s="1320">
        <v>0</v>
      </c>
      <c r="W50" s="1320">
        <v>0</v>
      </c>
      <c r="X50" s="48">
        <v>0</v>
      </c>
      <c r="Y50" s="1322">
        <v>836.10035331561892</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0</v>
      </c>
      <c r="G51" s="1327">
        <v>1608.373062471034</v>
      </c>
      <c r="H51" s="1327">
        <v>3401.1246231095661</v>
      </c>
      <c r="I51" s="1327">
        <v>7.2924209562548299</v>
      </c>
      <c r="J51" s="1327">
        <v>28.295693627277505</v>
      </c>
      <c r="K51" s="1327">
        <v>14138.221389955341</v>
      </c>
      <c r="L51" s="1320">
        <v>0</v>
      </c>
      <c r="M51" s="1328">
        <v>530.57705991512228</v>
      </c>
      <c r="N51" s="1320">
        <v>0</v>
      </c>
      <c r="O51" s="1320">
        <v>0</v>
      </c>
      <c r="P51" s="1320">
        <v>0</v>
      </c>
      <c r="Q51" s="1327">
        <v>3.4336156712970092</v>
      </c>
      <c r="R51" s="1327">
        <v>4204.969932541725</v>
      </c>
      <c r="S51" s="1327">
        <v>416.6603083326039</v>
      </c>
      <c r="T51" s="1327">
        <v>0</v>
      </c>
      <c r="U51" s="1327">
        <v>2929.7644487609396</v>
      </c>
      <c r="V51" s="1320">
        <v>0</v>
      </c>
      <c r="W51" s="1320">
        <v>0</v>
      </c>
      <c r="X51" s="65">
        <v>0</v>
      </c>
      <c r="Y51" s="1329">
        <v>27268.712555341161</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0</v>
      </c>
      <c r="G52" s="1318">
        <v>976.86365848399907</v>
      </c>
      <c r="H52" s="1318">
        <v>129.61899159146211</v>
      </c>
      <c r="I52" s="1318">
        <v>0</v>
      </c>
      <c r="J52" s="1318">
        <v>6.0088274247697662</v>
      </c>
      <c r="K52" s="1318">
        <v>1944.2848738719315</v>
      </c>
      <c r="L52" s="1320">
        <v>0</v>
      </c>
      <c r="M52" s="1321">
        <v>0</v>
      </c>
      <c r="N52" s="1320">
        <v>0</v>
      </c>
      <c r="O52" s="1320">
        <v>0</v>
      </c>
      <c r="P52" s="1320">
        <v>0</v>
      </c>
      <c r="Q52" s="1318">
        <v>3.4336156712970092</v>
      </c>
      <c r="R52" s="1318">
        <v>503.88309976283608</v>
      </c>
      <c r="S52" s="1318">
        <v>180.26482274309299</v>
      </c>
      <c r="T52" s="1318">
        <v>0</v>
      </c>
      <c r="U52" s="1318">
        <v>2774.3614624079833</v>
      </c>
      <c r="V52" s="1320">
        <v>0</v>
      </c>
      <c r="W52" s="1320">
        <v>0</v>
      </c>
      <c r="X52" s="48">
        <v>0</v>
      </c>
      <c r="Y52" s="1322">
        <v>6518.7193519573721</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134.95548309593272</v>
      </c>
      <c r="H53" s="1318">
        <v>1473.1853784108459</v>
      </c>
      <c r="I53" s="1318">
        <v>0</v>
      </c>
      <c r="J53" s="1318">
        <v>8.4937017333104503</v>
      </c>
      <c r="K53" s="1318">
        <v>586.06541959842104</v>
      </c>
      <c r="L53" s="1342">
        <v>0</v>
      </c>
      <c r="M53" s="1343">
        <v>0</v>
      </c>
      <c r="N53" s="1342">
        <v>0</v>
      </c>
      <c r="O53" s="1342">
        <v>0</v>
      </c>
      <c r="P53" s="1342">
        <v>0</v>
      </c>
      <c r="Q53" s="1318">
        <v>0</v>
      </c>
      <c r="R53" s="1318">
        <v>693.65230822035346</v>
      </c>
      <c r="S53" s="1318">
        <v>2.8312339111034834</v>
      </c>
      <c r="T53" s="1318">
        <v>0</v>
      </c>
      <c r="U53" s="1318">
        <v>0</v>
      </c>
      <c r="V53" s="1342">
        <v>0</v>
      </c>
      <c r="W53" s="1342">
        <v>0</v>
      </c>
      <c r="X53" s="48">
        <v>0</v>
      </c>
      <c r="Y53" s="1322">
        <v>2899.183524969967</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496.55392089110234</v>
      </c>
      <c r="H54" s="1318">
        <v>1793.1113809956473</v>
      </c>
      <c r="I54" s="1318">
        <v>0</v>
      </c>
      <c r="J54" s="1318">
        <v>13.793164469197288</v>
      </c>
      <c r="K54" s="1318">
        <v>8813.8320958170661</v>
      </c>
      <c r="L54" s="1342">
        <v>0</v>
      </c>
      <c r="M54" s="1343">
        <v>530.57705991512228</v>
      </c>
      <c r="N54" s="1342">
        <v>0</v>
      </c>
      <c r="O54" s="1342">
        <v>0</v>
      </c>
      <c r="P54" s="1342">
        <v>0</v>
      </c>
      <c r="Q54" s="1318">
        <v>0</v>
      </c>
      <c r="R54" s="1318">
        <v>2932.4267661513431</v>
      </c>
      <c r="S54" s="1318">
        <v>233.5642516784074</v>
      </c>
      <c r="T54" s="1318">
        <v>0</v>
      </c>
      <c r="U54" s="1318">
        <v>155.40298635295611</v>
      </c>
      <c r="V54" s="1342">
        <v>0</v>
      </c>
      <c r="W54" s="1342">
        <v>0</v>
      </c>
      <c r="X54" s="48">
        <v>0</v>
      </c>
      <c r="Y54" s="1322">
        <v>14969.261626270843</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0</v>
      </c>
      <c r="H55" s="1318">
        <v>5.2088721116105932</v>
      </c>
      <c r="I55" s="1318">
        <v>7.2924209562548299</v>
      </c>
      <c r="J55" s="1318">
        <v>0</v>
      </c>
      <c r="K55" s="1318">
        <v>2794.0390006679222</v>
      </c>
      <c r="L55" s="1342">
        <v>0</v>
      </c>
      <c r="M55" s="1343">
        <v>0</v>
      </c>
      <c r="N55" s="1342">
        <v>0</v>
      </c>
      <c r="O55" s="1342">
        <v>0</v>
      </c>
      <c r="P55" s="1342">
        <v>0</v>
      </c>
      <c r="Q55" s="1318">
        <v>0</v>
      </c>
      <c r="R55" s="1318">
        <v>75.00775840719254</v>
      </c>
      <c r="S55" s="1318">
        <v>0</v>
      </c>
      <c r="T55" s="1318">
        <v>0</v>
      </c>
      <c r="U55" s="1318">
        <v>0</v>
      </c>
      <c r="V55" s="1342">
        <v>0</v>
      </c>
      <c r="W55" s="1342">
        <v>0</v>
      </c>
      <c r="X55" s="48">
        <v>0</v>
      </c>
      <c r="Y55" s="1322">
        <v>2881.5480521429799</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0</v>
      </c>
      <c r="G56" s="1327">
        <v>1171.0989117203001</v>
      </c>
      <c r="H56" s="1327">
        <v>6790.8221235649262</v>
      </c>
      <c r="I56" s="1327">
        <v>123.92365359758725</v>
      </c>
      <c r="J56" s="1327">
        <v>932.41356827398749</v>
      </c>
      <c r="K56" s="1327">
        <v>17904.632427123775</v>
      </c>
      <c r="L56" s="1342">
        <v>0</v>
      </c>
      <c r="M56" s="1345">
        <v>0</v>
      </c>
      <c r="N56" s="1342">
        <v>0</v>
      </c>
      <c r="O56" s="1342">
        <v>0</v>
      </c>
      <c r="P56" s="1342">
        <v>0</v>
      </c>
      <c r="Q56" s="1327">
        <v>64.655819268306388</v>
      </c>
      <c r="R56" s="1327">
        <v>9101.4721172751324</v>
      </c>
      <c r="S56" s="1327">
        <v>403.84333603399631</v>
      </c>
      <c r="T56" s="1327">
        <v>0</v>
      </c>
      <c r="U56" s="1327">
        <v>0</v>
      </c>
      <c r="V56" s="1342">
        <v>0</v>
      </c>
      <c r="W56" s="1342">
        <v>0</v>
      </c>
      <c r="X56" s="65">
        <v>0</v>
      </c>
      <c r="Y56" s="1329">
        <v>36492.861956858011</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0</v>
      </c>
      <c r="H57" s="1318">
        <v>0</v>
      </c>
      <c r="I57" s="1318">
        <v>0</v>
      </c>
      <c r="J57" s="1318">
        <v>0</v>
      </c>
      <c r="K57" s="1318">
        <v>0</v>
      </c>
      <c r="L57" s="1342">
        <v>0</v>
      </c>
      <c r="M57" s="1343">
        <v>0</v>
      </c>
      <c r="N57" s="1342">
        <v>0</v>
      </c>
      <c r="O57" s="1342">
        <v>0</v>
      </c>
      <c r="P57" s="1342">
        <v>0</v>
      </c>
      <c r="Q57" s="1318">
        <v>0</v>
      </c>
      <c r="R57" s="1318">
        <v>0</v>
      </c>
      <c r="S57" s="1318">
        <v>0</v>
      </c>
      <c r="T57" s="1319">
        <v>0</v>
      </c>
      <c r="U57" s="1318">
        <v>0</v>
      </c>
      <c r="V57" s="1342">
        <v>0</v>
      </c>
      <c r="W57" s="1342">
        <v>0</v>
      </c>
      <c r="X57" s="101">
        <v>0</v>
      </c>
      <c r="Y57" s="1322">
        <v>0</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v>0</v>
      </c>
      <c r="G58" s="1318">
        <v>0</v>
      </c>
      <c r="H58" s="1318">
        <v>0</v>
      </c>
      <c r="I58" s="1318">
        <v>0</v>
      </c>
      <c r="J58" s="1318">
        <v>0</v>
      </c>
      <c r="K58" s="1318">
        <v>0</v>
      </c>
      <c r="L58" s="1342">
        <v>0</v>
      </c>
      <c r="M58" s="1343">
        <v>0</v>
      </c>
      <c r="N58" s="1342">
        <v>0</v>
      </c>
      <c r="O58" s="1342">
        <v>0</v>
      </c>
      <c r="P58" s="1342">
        <v>0</v>
      </c>
      <c r="Q58" s="1318">
        <v>0</v>
      </c>
      <c r="R58" s="1318">
        <v>0</v>
      </c>
      <c r="S58" s="1318">
        <v>0</v>
      </c>
      <c r="T58" s="1319">
        <v>0</v>
      </c>
      <c r="U58" s="1318">
        <v>0</v>
      </c>
      <c r="V58" s="1342">
        <v>0</v>
      </c>
      <c r="W58" s="1342">
        <v>0</v>
      </c>
      <c r="X58" s="101">
        <v>0</v>
      </c>
      <c r="Y58" s="1322">
        <v>0</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111.85200543632858</v>
      </c>
      <c r="H59" s="1318">
        <v>865.22938398811596</v>
      </c>
      <c r="I59" s="1318">
        <v>0</v>
      </c>
      <c r="J59" s="1318">
        <v>0</v>
      </c>
      <c r="K59" s="1318">
        <v>995.84366130408671</v>
      </c>
      <c r="L59" s="1342">
        <v>0</v>
      </c>
      <c r="M59" s="1343">
        <v>0</v>
      </c>
      <c r="N59" s="1342">
        <v>0</v>
      </c>
      <c r="O59" s="1342">
        <v>0</v>
      </c>
      <c r="P59" s="1342">
        <v>0</v>
      </c>
      <c r="Q59" s="1318">
        <v>0</v>
      </c>
      <c r="R59" s="1318">
        <v>298.75309839122605</v>
      </c>
      <c r="S59" s="1318">
        <v>123.3980189007238</v>
      </c>
      <c r="T59" s="1319">
        <v>0</v>
      </c>
      <c r="U59" s="1318">
        <v>0</v>
      </c>
      <c r="V59" s="1342">
        <v>0</v>
      </c>
      <c r="W59" s="1342">
        <v>0</v>
      </c>
      <c r="X59" s="101">
        <v>0</v>
      </c>
      <c r="Y59" s="1322">
        <v>2395.076168020481</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v>
      </c>
      <c r="G60" s="1318">
        <v>663.62014498997814</v>
      </c>
      <c r="H60" s="1318">
        <v>4695.628874360752</v>
      </c>
      <c r="I60" s="1318">
        <v>123.92365359758725</v>
      </c>
      <c r="J60" s="1318">
        <v>899.7934848172639</v>
      </c>
      <c r="K60" s="1318">
        <v>6707.14325159695</v>
      </c>
      <c r="L60" s="1342">
        <v>0</v>
      </c>
      <c r="M60" s="1343">
        <v>0</v>
      </c>
      <c r="N60" s="1342">
        <v>0</v>
      </c>
      <c r="O60" s="1342">
        <v>0</v>
      </c>
      <c r="P60" s="1342">
        <v>0</v>
      </c>
      <c r="Q60" s="1318">
        <v>64.655819268306388</v>
      </c>
      <c r="R60" s="1318">
        <v>6059.6870614240488</v>
      </c>
      <c r="S60" s="1318">
        <v>9.8779723882134771</v>
      </c>
      <c r="T60" s="1319">
        <v>0</v>
      </c>
      <c r="U60" s="1318">
        <v>0</v>
      </c>
      <c r="V60" s="1342">
        <v>0</v>
      </c>
      <c r="W60" s="1342">
        <v>0</v>
      </c>
      <c r="X60" s="101">
        <v>0</v>
      </c>
      <c r="Y60" s="1322">
        <v>19224.330262443098</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v>0</v>
      </c>
      <c r="G61" s="1318">
        <v>0</v>
      </c>
      <c r="H61" s="1318">
        <v>0</v>
      </c>
      <c r="I61" s="1318">
        <v>0</v>
      </c>
      <c r="J61" s="1318">
        <v>0</v>
      </c>
      <c r="K61" s="1318">
        <v>0</v>
      </c>
      <c r="L61" s="1342">
        <v>0</v>
      </c>
      <c r="M61" s="1343">
        <v>0</v>
      </c>
      <c r="N61" s="1342">
        <v>0</v>
      </c>
      <c r="O61" s="1342">
        <v>0</v>
      </c>
      <c r="P61" s="1342">
        <v>0</v>
      </c>
      <c r="Q61" s="1318">
        <v>0</v>
      </c>
      <c r="R61" s="1318">
        <v>0</v>
      </c>
      <c r="S61" s="1318">
        <v>0</v>
      </c>
      <c r="T61" s="1319">
        <v>0</v>
      </c>
      <c r="U61" s="1318">
        <v>0</v>
      </c>
      <c r="V61" s="1342">
        <v>0</v>
      </c>
      <c r="W61" s="1342">
        <v>0</v>
      </c>
      <c r="X61" s="101">
        <v>0</v>
      </c>
      <c r="Y61" s="1322">
        <v>0</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v>0</v>
      </c>
      <c r="G62" s="1318">
        <v>0</v>
      </c>
      <c r="H62" s="1318">
        <v>0</v>
      </c>
      <c r="I62" s="1318">
        <v>0</v>
      </c>
      <c r="J62" s="1318">
        <v>0</v>
      </c>
      <c r="K62" s="1318">
        <v>0</v>
      </c>
      <c r="L62" s="1342">
        <v>0</v>
      </c>
      <c r="M62" s="1343">
        <v>0</v>
      </c>
      <c r="N62" s="1342">
        <v>0</v>
      </c>
      <c r="O62" s="1342">
        <v>0</v>
      </c>
      <c r="P62" s="1342">
        <v>0</v>
      </c>
      <c r="Q62" s="1318">
        <v>0</v>
      </c>
      <c r="R62" s="1318">
        <v>0</v>
      </c>
      <c r="S62" s="1318">
        <v>0</v>
      </c>
      <c r="T62" s="1319">
        <v>0</v>
      </c>
      <c r="U62" s="1318">
        <v>0</v>
      </c>
      <c r="V62" s="1342">
        <v>0</v>
      </c>
      <c r="W62" s="1342">
        <v>0</v>
      </c>
      <c r="X62" s="101">
        <v>0</v>
      </c>
      <c r="Y62" s="1322">
        <v>0</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v>0</v>
      </c>
      <c r="G63" s="1318">
        <v>0</v>
      </c>
      <c r="H63" s="1318">
        <v>0</v>
      </c>
      <c r="I63" s="1318">
        <v>0</v>
      </c>
      <c r="J63" s="1318">
        <v>0</v>
      </c>
      <c r="K63" s="1318">
        <v>0</v>
      </c>
      <c r="L63" s="1342">
        <v>0</v>
      </c>
      <c r="M63" s="1343">
        <v>0</v>
      </c>
      <c r="N63" s="1342">
        <v>0</v>
      </c>
      <c r="O63" s="1342">
        <v>0</v>
      </c>
      <c r="P63" s="1342">
        <v>0</v>
      </c>
      <c r="Q63" s="1318">
        <v>0</v>
      </c>
      <c r="R63" s="1318">
        <v>0</v>
      </c>
      <c r="S63" s="1318">
        <v>0</v>
      </c>
      <c r="T63" s="1319">
        <v>0</v>
      </c>
      <c r="U63" s="1318">
        <v>0</v>
      </c>
      <c r="V63" s="1342">
        <v>0</v>
      </c>
      <c r="W63" s="1342">
        <v>0</v>
      </c>
      <c r="X63" s="101">
        <v>0</v>
      </c>
      <c r="Y63" s="1322">
        <v>0</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140.8232871180509</v>
      </c>
      <c r="H64" s="1318">
        <v>405.76201372997713</v>
      </c>
      <c r="I64" s="1318">
        <v>0</v>
      </c>
      <c r="J64" s="1318">
        <v>32.620083456723648</v>
      </c>
      <c r="K64" s="1318">
        <v>151.16624040920718</v>
      </c>
      <c r="L64" s="1342">
        <v>0</v>
      </c>
      <c r="M64" s="1343">
        <v>0</v>
      </c>
      <c r="N64" s="1342">
        <v>0</v>
      </c>
      <c r="O64" s="1342">
        <v>0</v>
      </c>
      <c r="P64" s="1342">
        <v>0</v>
      </c>
      <c r="Q64" s="1318">
        <v>0</v>
      </c>
      <c r="R64" s="1318">
        <v>159.12235832548123</v>
      </c>
      <c r="S64" s="1318">
        <v>28.642024498586622</v>
      </c>
      <c r="T64" s="1319">
        <v>0</v>
      </c>
      <c r="U64" s="1318">
        <v>0</v>
      </c>
      <c r="V64" s="1342">
        <v>0</v>
      </c>
      <c r="W64" s="1342">
        <v>0</v>
      </c>
      <c r="X64" s="101">
        <v>0</v>
      </c>
      <c r="Y64" s="1322">
        <v>918.13600753802666</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v>
      </c>
      <c r="G65" s="1318">
        <v>254.80347417594245</v>
      </c>
      <c r="H65" s="1318">
        <v>824.20185148608107</v>
      </c>
      <c r="I65" s="1318">
        <v>0</v>
      </c>
      <c r="J65" s="1318">
        <v>0</v>
      </c>
      <c r="K65" s="1318">
        <v>10050.479273813529</v>
      </c>
      <c r="L65" s="1342">
        <v>0</v>
      </c>
      <c r="M65" s="1343">
        <v>0</v>
      </c>
      <c r="N65" s="1342">
        <v>0</v>
      </c>
      <c r="O65" s="1342">
        <v>0</v>
      </c>
      <c r="P65" s="1342">
        <v>0</v>
      </c>
      <c r="Q65" s="1318">
        <v>0</v>
      </c>
      <c r="R65" s="1318">
        <v>2583.909599134377</v>
      </c>
      <c r="S65" s="1318">
        <v>241.92532024647244</v>
      </c>
      <c r="T65" s="1319">
        <v>0</v>
      </c>
      <c r="U65" s="1318">
        <v>0</v>
      </c>
      <c r="V65" s="1342">
        <v>0</v>
      </c>
      <c r="W65" s="1342">
        <v>0</v>
      </c>
      <c r="X65" s="101">
        <v>0</v>
      </c>
      <c r="Y65" s="1322">
        <v>13955.319518856402</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v>0</v>
      </c>
      <c r="G66" s="1327">
        <v>57.08873450522843</v>
      </c>
      <c r="H66" s="1327">
        <v>25.150937563670972</v>
      </c>
      <c r="I66" s="1327">
        <v>1.3228055014105655E-2</v>
      </c>
      <c r="J66" s="1327">
        <v>0</v>
      </c>
      <c r="K66" s="1327">
        <v>622.28404781689039</v>
      </c>
      <c r="L66" s="1342">
        <v>0</v>
      </c>
      <c r="M66" s="1345">
        <v>112.14745040958775</v>
      </c>
      <c r="N66" s="1342">
        <v>0</v>
      </c>
      <c r="O66" s="1342">
        <v>0</v>
      </c>
      <c r="P66" s="1342">
        <v>0</v>
      </c>
      <c r="Q66" s="1327">
        <v>0</v>
      </c>
      <c r="R66" s="1327">
        <v>76.471886008807701</v>
      </c>
      <c r="S66" s="1327">
        <v>537.71736759338785</v>
      </c>
      <c r="T66" s="1327">
        <v>0</v>
      </c>
      <c r="U66" s="1327">
        <v>55.197980241703092</v>
      </c>
      <c r="V66" s="1342">
        <v>0</v>
      </c>
      <c r="W66" s="1342">
        <v>0</v>
      </c>
      <c r="X66" s="65">
        <v>0</v>
      </c>
      <c r="Y66" s="1329">
        <v>1486.0716321942903</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v>0</v>
      </c>
      <c r="G67" s="1348">
        <v>57.08873450522843</v>
      </c>
      <c r="H67" s="1318">
        <v>25.150937563670972</v>
      </c>
      <c r="I67" s="1318">
        <v>1.3228055014105655E-2</v>
      </c>
      <c r="J67" s="1318">
        <v>0</v>
      </c>
      <c r="K67" s="1318">
        <v>622.28404781689039</v>
      </c>
      <c r="L67" s="1342">
        <v>0</v>
      </c>
      <c r="M67" s="1343">
        <v>112.14745040958775</v>
      </c>
      <c r="N67" s="1342">
        <v>0</v>
      </c>
      <c r="O67" s="1342">
        <v>0</v>
      </c>
      <c r="P67" s="1342">
        <v>0</v>
      </c>
      <c r="Q67" s="1318">
        <v>0</v>
      </c>
      <c r="R67" s="1318">
        <v>76.471886008807701</v>
      </c>
      <c r="S67" s="1318">
        <v>537.71736759338785</v>
      </c>
      <c r="T67" s="1318">
        <v>0</v>
      </c>
      <c r="U67" s="1318">
        <v>55.197980241703092</v>
      </c>
      <c r="V67" s="1342">
        <v>0</v>
      </c>
      <c r="W67" s="1342">
        <v>0</v>
      </c>
      <c r="X67" s="48">
        <v>0</v>
      </c>
      <c r="Y67" s="1322">
        <v>1486.0716321942903</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0</v>
      </c>
      <c r="G68" s="1327">
        <v>0</v>
      </c>
      <c r="H68" s="1327">
        <v>0</v>
      </c>
      <c r="I68" s="1327">
        <v>235.39440277843036</v>
      </c>
      <c r="J68" s="1327">
        <v>123.69745087180262</v>
      </c>
      <c r="K68" s="1327">
        <v>97.850222331425954</v>
      </c>
      <c r="L68" s="1349">
        <v>0</v>
      </c>
      <c r="M68" s="1350">
        <v>0</v>
      </c>
      <c r="N68" s="1349">
        <v>0</v>
      </c>
      <c r="O68" s="1349">
        <v>0</v>
      </c>
      <c r="P68" s="1342">
        <v>0</v>
      </c>
      <c r="Q68" s="1327">
        <v>0</v>
      </c>
      <c r="R68" s="1327">
        <v>122.77433556678918</v>
      </c>
      <c r="S68" s="1327">
        <v>0</v>
      </c>
      <c r="T68" s="1327">
        <v>0</v>
      </c>
      <c r="U68" s="1327">
        <v>0</v>
      </c>
      <c r="V68" s="1349">
        <v>0</v>
      </c>
      <c r="W68" s="1349">
        <v>0</v>
      </c>
      <c r="X68" s="65">
        <v>0</v>
      </c>
      <c r="Y68" s="1329">
        <v>579.71641154844815</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0</v>
      </c>
      <c r="G69" s="1318">
        <v>0</v>
      </c>
      <c r="H69" s="1318">
        <v>0</v>
      </c>
      <c r="I69" s="1318">
        <v>0</v>
      </c>
      <c r="J69" s="1318">
        <v>0</v>
      </c>
      <c r="K69" s="1318">
        <v>0</v>
      </c>
      <c r="L69" s="1342">
        <v>0</v>
      </c>
      <c r="M69" s="1343">
        <v>0</v>
      </c>
      <c r="N69" s="1342">
        <v>0</v>
      </c>
      <c r="O69" s="1342">
        <v>0</v>
      </c>
      <c r="P69" s="1342">
        <v>0</v>
      </c>
      <c r="Q69" s="1318">
        <v>0</v>
      </c>
      <c r="R69" s="1318">
        <v>0</v>
      </c>
      <c r="S69" s="1318">
        <v>0</v>
      </c>
      <c r="T69" s="1318">
        <v>0</v>
      </c>
      <c r="U69" s="1318">
        <v>0</v>
      </c>
      <c r="V69" s="1342">
        <v>0</v>
      </c>
      <c r="W69" s="1342">
        <v>0</v>
      </c>
      <c r="X69" s="48">
        <v>0</v>
      </c>
      <c r="Y69" s="1322">
        <v>0</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1299</v>
      </c>
      <c r="E70" s="76" t="s">
        <v>170</v>
      </c>
      <c r="F70" s="1317">
        <v>0</v>
      </c>
      <c r="G70" s="1318">
        <v>0</v>
      </c>
      <c r="H70" s="1318">
        <v>0</v>
      </c>
      <c r="I70" s="1318">
        <v>235.39440277843036</v>
      </c>
      <c r="J70" s="1318">
        <v>123.69745087180262</v>
      </c>
      <c r="K70" s="1318">
        <v>97.850222331425954</v>
      </c>
      <c r="L70" s="1342">
        <v>0</v>
      </c>
      <c r="M70" s="1343">
        <v>0</v>
      </c>
      <c r="N70" s="1342">
        <v>0</v>
      </c>
      <c r="O70" s="1342">
        <v>0</v>
      </c>
      <c r="P70" s="1342">
        <v>0</v>
      </c>
      <c r="Q70" s="1318">
        <v>0</v>
      </c>
      <c r="R70" s="1318">
        <v>122.77433556678918</v>
      </c>
      <c r="S70" s="1318">
        <v>0</v>
      </c>
      <c r="T70" s="1318">
        <v>0</v>
      </c>
      <c r="U70" s="1318">
        <v>0</v>
      </c>
      <c r="V70" s="1342">
        <v>0</v>
      </c>
      <c r="W70" s="1342">
        <v>0</v>
      </c>
      <c r="X70" s="48">
        <v>0</v>
      </c>
      <c r="Y70" s="1322">
        <v>579.71641154844815</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0</v>
      </c>
      <c r="G71" s="1327">
        <v>3211.5150970848103</v>
      </c>
      <c r="H71" s="1327">
        <v>25779.59757155706</v>
      </c>
      <c r="I71" s="1327">
        <v>0</v>
      </c>
      <c r="J71" s="1327">
        <v>0</v>
      </c>
      <c r="K71" s="1327">
        <v>1780.245836199143</v>
      </c>
      <c r="L71" s="1342">
        <v>0</v>
      </c>
      <c r="M71" s="1345">
        <v>0</v>
      </c>
      <c r="N71" s="1342">
        <v>0</v>
      </c>
      <c r="O71" s="1342">
        <v>0</v>
      </c>
      <c r="P71" s="1342">
        <v>0</v>
      </c>
      <c r="Q71" s="1327">
        <v>0</v>
      </c>
      <c r="R71" s="1327">
        <v>970.62018147187985</v>
      </c>
      <c r="S71" s="1327">
        <v>653.28414898682615</v>
      </c>
      <c r="T71" s="1327">
        <v>0</v>
      </c>
      <c r="U71" s="1327">
        <v>0</v>
      </c>
      <c r="V71" s="1342">
        <v>0</v>
      </c>
      <c r="W71" s="1342">
        <v>0</v>
      </c>
      <c r="X71" s="65">
        <v>0</v>
      </c>
      <c r="Y71" s="1329">
        <v>32395.262835299724</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0</v>
      </c>
      <c r="G72" s="1318">
        <v>3211.5150970848103</v>
      </c>
      <c r="H72" s="1318">
        <v>25779.59757155706</v>
      </c>
      <c r="I72" s="1319">
        <v>0</v>
      </c>
      <c r="J72" s="1318">
        <v>0</v>
      </c>
      <c r="K72" s="1318">
        <v>1780.245836199143</v>
      </c>
      <c r="L72" s="1342">
        <v>0</v>
      </c>
      <c r="M72" s="1343">
        <v>0</v>
      </c>
      <c r="N72" s="1342">
        <v>0</v>
      </c>
      <c r="O72" s="1342">
        <v>0</v>
      </c>
      <c r="P72" s="1342">
        <v>0</v>
      </c>
      <c r="Q72" s="1318">
        <v>0</v>
      </c>
      <c r="R72" s="1318">
        <v>970.62018147187985</v>
      </c>
      <c r="S72" s="1318">
        <v>653.28414898682615</v>
      </c>
      <c r="T72" s="1319">
        <v>0</v>
      </c>
      <c r="U72" s="1318">
        <v>0</v>
      </c>
      <c r="V72" s="1342">
        <v>0</v>
      </c>
      <c r="W72" s="1342">
        <v>0</v>
      </c>
      <c r="X72" s="48">
        <v>0</v>
      </c>
      <c r="Y72" s="1322">
        <v>32395.262835299724</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1300</v>
      </c>
      <c r="E73" s="74"/>
      <c r="F73" s="1317">
        <v>0</v>
      </c>
      <c r="G73" s="1318">
        <v>0</v>
      </c>
      <c r="H73" s="1318">
        <v>0</v>
      </c>
      <c r="I73" s="1319">
        <v>0</v>
      </c>
      <c r="J73" s="1318">
        <v>0</v>
      </c>
      <c r="K73" s="1318">
        <v>0</v>
      </c>
      <c r="L73" s="1342">
        <v>0</v>
      </c>
      <c r="M73" s="1343">
        <v>0</v>
      </c>
      <c r="N73" s="1342">
        <v>0</v>
      </c>
      <c r="O73" s="1342">
        <v>0</v>
      </c>
      <c r="P73" s="1342">
        <v>0</v>
      </c>
      <c r="Q73" s="1318">
        <v>0</v>
      </c>
      <c r="R73" s="1318">
        <v>0</v>
      </c>
      <c r="S73" s="1318">
        <v>0</v>
      </c>
      <c r="T73" s="1319">
        <v>0</v>
      </c>
      <c r="U73" s="1318">
        <v>0</v>
      </c>
      <c r="V73" s="1342">
        <v>0</v>
      </c>
      <c r="W73" s="1342">
        <v>0</v>
      </c>
      <c r="X73" s="48">
        <v>0</v>
      </c>
      <c r="Y73" s="1322">
        <v>0</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v>0</v>
      </c>
      <c r="G74" s="1327">
        <v>13952.317174634261</v>
      </c>
      <c r="H74" s="1327">
        <v>7554.9577517702082</v>
      </c>
      <c r="I74" s="1327">
        <v>0</v>
      </c>
      <c r="J74" s="1327">
        <v>0</v>
      </c>
      <c r="K74" s="1327">
        <v>2589.8130579164522</v>
      </c>
      <c r="L74" s="1342">
        <v>0</v>
      </c>
      <c r="M74" s="1345">
        <v>0</v>
      </c>
      <c r="N74" s="1342">
        <v>0</v>
      </c>
      <c r="O74" s="1342">
        <v>0</v>
      </c>
      <c r="P74" s="1342">
        <v>0</v>
      </c>
      <c r="Q74" s="1327">
        <v>0</v>
      </c>
      <c r="R74" s="1327">
        <v>188.42293145831775</v>
      </c>
      <c r="S74" s="1327">
        <v>1.0022496354165837</v>
      </c>
      <c r="T74" s="1327">
        <v>0</v>
      </c>
      <c r="U74" s="1327">
        <v>20.044992708331677</v>
      </c>
      <c r="V74" s="1342">
        <v>0</v>
      </c>
      <c r="W74" s="1342">
        <v>0</v>
      </c>
      <c r="X74" s="65">
        <v>0</v>
      </c>
      <c r="Y74" s="1329">
        <v>24306.558158122989</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1301</v>
      </c>
      <c r="E75" s="74" t="s">
        <v>181</v>
      </c>
      <c r="F75" s="1317">
        <v>0</v>
      </c>
      <c r="G75" s="1318">
        <v>13952.317174634261</v>
      </c>
      <c r="H75" s="1318">
        <v>7554.9577517702082</v>
      </c>
      <c r="I75" s="1318">
        <v>0</v>
      </c>
      <c r="J75" s="1318">
        <v>0</v>
      </c>
      <c r="K75" s="1318">
        <v>2589.8130579164522</v>
      </c>
      <c r="L75" s="1342">
        <v>0</v>
      </c>
      <c r="M75" s="1343">
        <v>0</v>
      </c>
      <c r="N75" s="1342">
        <v>0</v>
      </c>
      <c r="O75" s="1342">
        <v>0</v>
      </c>
      <c r="P75" s="1342">
        <v>0</v>
      </c>
      <c r="Q75" s="1318">
        <v>0</v>
      </c>
      <c r="R75" s="1318">
        <v>188.42293145831775</v>
      </c>
      <c r="S75" s="1318">
        <v>1.0022496354165837</v>
      </c>
      <c r="T75" s="1318">
        <v>0</v>
      </c>
      <c r="U75" s="1318">
        <v>20.044992708331677</v>
      </c>
      <c r="V75" s="1342">
        <v>0</v>
      </c>
      <c r="W75" s="1342">
        <v>0</v>
      </c>
      <c r="X75" s="48">
        <v>0</v>
      </c>
      <c r="Y75" s="1322">
        <v>24306.558158122989</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1302</v>
      </c>
      <c r="E76" s="29" t="s">
        <v>184</v>
      </c>
      <c r="F76" s="1326">
        <v>0.49289375619478315</v>
      </c>
      <c r="G76" s="1327">
        <v>268.03230322752626</v>
      </c>
      <c r="H76" s="1327">
        <v>44.619052486664458</v>
      </c>
      <c r="I76" s="1327">
        <v>20.034610578947287</v>
      </c>
      <c r="J76" s="1327">
        <v>7.7824896387213629</v>
      </c>
      <c r="K76" s="1327">
        <v>597.04979054704768</v>
      </c>
      <c r="L76" s="1342">
        <v>0</v>
      </c>
      <c r="M76" s="1345">
        <v>22.57457931353494</v>
      </c>
      <c r="N76" s="1342">
        <v>0</v>
      </c>
      <c r="O76" s="1342">
        <v>0</v>
      </c>
      <c r="P76" s="1342">
        <v>0</v>
      </c>
      <c r="Q76" s="1327">
        <v>0.15800356821933345</v>
      </c>
      <c r="R76" s="1327">
        <v>517.53029821822429</v>
      </c>
      <c r="S76" s="1327">
        <v>305.66591994449294</v>
      </c>
      <c r="T76" s="1327">
        <v>0.55176827185192157</v>
      </c>
      <c r="U76" s="1327">
        <v>374.15702376202478</v>
      </c>
      <c r="V76" s="1342">
        <v>0</v>
      </c>
      <c r="W76" s="1342">
        <v>0</v>
      </c>
      <c r="X76" s="65">
        <v>0</v>
      </c>
      <c r="Y76" s="1329">
        <v>2158.6487333134501</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1262</v>
      </c>
      <c r="E77" s="29" t="s">
        <v>187</v>
      </c>
      <c r="F77" s="1326">
        <v>0</v>
      </c>
      <c r="G77" s="1327">
        <v>391.42755123205842</v>
      </c>
      <c r="H77" s="1327">
        <v>106.00461295942918</v>
      </c>
      <c r="I77" s="1327">
        <v>326.45304073674606</v>
      </c>
      <c r="J77" s="1327">
        <v>431.62700987306067</v>
      </c>
      <c r="K77" s="1327">
        <v>17481.071266489671</v>
      </c>
      <c r="L77" s="1342">
        <v>0</v>
      </c>
      <c r="M77" s="1345">
        <v>0</v>
      </c>
      <c r="N77" s="1342">
        <v>0</v>
      </c>
      <c r="O77" s="1342">
        <v>0</v>
      </c>
      <c r="P77" s="1342">
        <v>0</v>
      </c>
      <c r="Q77" s="1327">
        <v>80.325000000000003</v>
      </c>
      <c r="R77" s="1327">
        <v>2567.639535800216</v>
      </c>
      <c r="S77" s="1327">
        <v>1597.1816746867999</v>
      </c>
      <c r="T77" s="1327">
        <v>0</v>
      </c>
      <c r="U77" s="1327">
        <v>380.15945615199536</v>
      </c>
      <c r="V77" s="1342">
        <v>0</v>
      </c>
      <c r="W77" s="1342">
        <v>0</v>
      </c>
      <c r="X77" s="65">
        <v>0</v>
      </c>
      <c r="Y77" s="1329">
        <v>23361.889147929978</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0</v>
      </c>
      <c r="G78" s="1318">
        <v>345.97500000000002</v>
      </c>
      <c r="H78" s="1318">
        <v>42</v>
      </c>
      <c r="I78" s="1318">
        <v>254.10000000000002</v>
      </c>
      <c r="J78" s="1318">
        <v>368.55</v>
      </c>
      <c r="K78" s="1318">
        <v>14275.275000000001</v>
      </c>
      <c r="L78" s="1342">
        <v>0</v>
      </c>
      <c r="M78" s="1343">
        <v>0</v>
      </c>
      <c r="N78" s="1342">
        <v>0</v>
      </c>
      <c r="O78" s="1342">
        <v>0</v>
      </c>
      <c r="P78" s="1342">
        <v>0</v>
      </c>
      <c r="Q78" s="1318">
        <v>80.325000000000003</v>
      </c>
      <c r="R78" s="1318">
        <v>2526.8250000000003</v>
      </c>
      <c r="S78" s="1318">
        <v>1514.625</v>
      </c>
      <c r="T78" s="1318">
        <v>0</v>
      </c>
      <c r="U78" s="1318">
        <v>2.625</v>
      </c>
      <c r="V78" s="1342">
        <v>0</v>
      </c>
      <c r="W78" s="1342">
        <v>0</v>
      </c>
      <c r="X78" s="48">
        <v>0</v>
      </c>
      <c r="Y78" s="1322">
        <v>19410.300000000003</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1303</v>
      </c>
      <c r="E79" s="74"/>
      <c r="F79" s="1317">
        <v>0</v>
      </c>
      <c r="G79" s="1318">
        <v>45.452551232058411</v>
      </c>
      <c r="H79" s="1318">
        <v>64.004612959429181</v>
      </c>
      <c r="I79" s="1318">
        <v>72.353040736746038</v>
      </c>
      <c r="J79" s="1318">
        <v>63.077009873060646</v>
      </c>
      <c r="K79" s="1318">
        <v>3205.7962664896704</v>
      </c>
      <c r="L79" s="1342">
        <v>0</v>
      </c>
      <c r="M79" s="1343">
        <v>0</v>
      </c>
      <c r="N79" s="1342">
        <v>0</v>
      </c>
      <c r="O79" s="1342">
        <v>0</v>
      </c>
      <c r="P79" s="1342">
        <v>0</v>
      </c>
      <c r="Q79" s="1318">
        <v>0</v>
      </c>
      <c r="R79" s="1318">
        <v>40.814535800215715</v>
      </c>
      <c r="S79" s="1318">
        <v>82.556674686799965</v>
      </c>
      <c r="T79" s="1318">
        <v>0</v>
      </c>
      <c r="U79" s="1318">
        <v>377.53445615199536</v>
      </c>
      <c r="V79" s="1342">
        <v>0</v>
      </c>
      <c r="W79" s="1342">
        <v>0</v>
      </c>
      <c r="X79" s="48">
        <v>0</v>
      </c>
      <c r="Y79" s="1322">
        <v>3951.5891479299758</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1304</v>
      </c>
      <c r="E80" s="29" t="s">
        <v>193</v>
      </c>
      <c r="F80" s="1326">
        <v>0.16229318385438773</v>
      </c>
      <c r="G80" s="1327">
        <v>39.685199950183325</v>
      </c>
      <c r="H80" s="1327">
        <v>14.46655902510429</v>
      </c>
      <c r="I80" s="1327">
        <v>6.5264711940604956</v>
      </c>
      <c r="J80" s="1327">
        <v>1.5084611976267921</v>
      </c>
      <c r="K80" s="1327">
        <v>112.87248788222371</v>
      </c>
      <c r="L80" s="1342">
        <v>0</v>
      </c>
      <c r="M80" s="1345">
        <v>1.0062177398972039</v>
      </c>
      <c r="N80" s="1342">
        <v>0</v>
      </c>
      <c r="O80" s="1342">
        <v>0</v>
      </c>
      <c r="P80" s="1342">
        <v>0</v>
      </c>
      <c r="Q80" s="1327">
        <v>0</v>
      </c>
      <c r="R80" s="1327">
        <v>12.458259731146498</v>
      </c>
      <c r="S80" s="1327">
        <v>2.4280471615531751</v>
      </c>
      <c r="T80" s="1327">
        <v>0</v>
      </c>
      <c r="U80" s="1327">
        <v>0</v>
      </c>
      <c r="V80" s="1342">
        <v>0</v>
      </c>
      <c r="W80" s="1342">
        <v>0</v>
      </c>
      <c r="X80" s="65">
        <v>0</v>
      </c>
      <c r="Y80" s="1329">
        <v>191.1139970656499</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v>5.5865659107979928</v>
      </c>
      <c r="G81" s="1327">
        <v>1418.8250460683814</v>
      </c>
      <c r="H81" s="1327">
        <v>442.82430010169043</v>
      </c>
      <c r="I81" s="1327">
        <v>2.0650665973859703</v>
      </c>
      <c r="J81" s="1327">
        <v>14.248128523024116</v>
      </c>
      <c r="K81" s="1327">
        <v>1555.8513235047064</v>
      </c>
      <c r="L81" s="1342">
        <v>0</v>
      </c>
      <c r="M81" s="1345">
        <v>1.2018705960192444E-2</v>
      </c>
      <c r="N81" s="1342">
        <v>0</v>
      </c>
      <c r="O81" s="1342">
        <v>0</v>
      </c>
      <c r="P81" s="1345">
        <v>3.8430888896270159E-2</v>
      </c>
      <c r="Q81" s="1327">
        <v>6.8270585739322938</v>
      </c>
      <c r="R81" s="1327">
        <v>928.38119456125139</v>
      </c>
      <c r="S81" s="1327">
        <v>22.642229418896385</v>
      </c>
      <c r="T81" s="1327">
        <v>0</v>
      </c>
      <c r="U81" s="1327">
        <v>0</v>
      </c>
      <c r="V81" s="1342">
        <v>0</v>
      </c>
      <c r="W81" s="1342">
        <v>0</v>
      </c>
      <c r="X81" s="65">
        <v>0</v>
      </c>
      <c r="Y81" s="1329">
        <v>4397.3013628549224</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1305</v>
      </c>
      <c r="E82" s="74" t="s">
        <v>198</v>
      </c>
      <c r="F82" s="1317">
        <v>5.5865659107979928</v>
      </c>
      <c r="G82" s="1318">
        <v>369.0927412110841</v>
      </c>
      <c r="H82" s="1318">
        <v>442.82430010169043</v>
      </c>
      <c r="I82" s="1318">
        <v>2.0650665973859703</v>
      </c>
      <c r="J82" s="1318">
        <v>14.248128523024116</v>
      </c>
      <c r="K82" s="1318">
        <v>1555.744844631467</v>
      </c>
      <c r="L82" s="1342">
        <v>0</v>
      </c>
      <c r="M82" s="1343">
        <v>1.2018705960192444E-2</v>
      </c>
      <c r="N82" s="1342">
        <v>0</v>
      </c>
      <c r="O82" s="1342">
        <v>0</v>
      </c>
      <c r="P82" s="1342">
        <v>0</v>
      </c>
      <c r="Q82" s="1318">
        <v>6.8270585739322938</v>
      </c>
      <c r="R82" s="1318">
        <v>928.36788470209649</v>
      </c>
      <c r="S82" s="1318">
        <v>22.642229418896385</v>
      </c>
      <c r="T82" s="1319">
        <v>0</v>
      </c>
      <c r="U82" s="1318">
        <v>0</v>
      </c>
      <c r="V82" s="1342">
        <v>0</v>
      </c>
      <c r="W82" s="1342">
        <v>0</v>
      </c>
      <c r="X82" s="48">
        <v>0</v>
      </c>
      <c r="Y82" s="1322">
        <v>3347.4108383763351</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1306</v>
      </c>
      <c r="E83" s="74" t="s">
        <v>200</v>
      </c>
      <c r="F83" s="1317">
        <v>0</v>
      </c>
      <c r="G83" s="1318">
        <v>1049.7323048572973</v>
      </c>
      <c r="H83" s="1318">
        <v>0</v>
      </c>
      <c r="I83" s="1318">
        <v>0</v>
      </c>
      <c r="J83" s="1318">
        <v>0</v>
      </c>
      <c r="K83" s="1318">
        <v>0.10647887323943661</v>
      </c>
      <c r="L83" s="1342">
        <v>0</v>
      </c>
      <c r="M83" s="1343">
        <v>0</v>
      </c>
      <c r="N83" s="1342">
        <v>0</v>
      </c>
      <c r="O83" s="1342">
        <v>0</v>
      </c>
      <c r="P83" s="1343">
        <v>3.8430888896270159E-2</v>
      </c>
      <c r="Q83" s="1318">
        <v>0</v>
      </c>
      <c r="R83" s="1318">
        <v>1.3309859154929576E-2</v>
      </c>
      <c r="S83" s="1318">
        <v>0</v>
      </c>
      <c r="T83" s="1319">
        <v>0</v>
      </c>
      <c r="U83" s="1318">
        <v>0</v>
      </c>
      <c r="V83" s="1342">
        <v>0</v>
      </c>
      <c r="W83" s="1342">
        <v>0</v>
      </c>
      <c r="X83" s="48">
        <v>0</v>
      </c>
      <c r="Y83" s="1322">
        <v>1049.8905244785881</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1307</v>
      </c>
      <c r="E84" s="74"/>
      <c r="F84" s="1317">
        <v>0</v>
      </c>
      <c r="G84" s="1318">
        <v>0</v>
      </c>
      <c r="H84" s="1318">
        <v>0</v>
      </c>
      <c r="I84" s="1318">
        <v>0</v>
      </c>
      <c r="J84" s="1318">
        <v>0</v>
      </c>
      <c r="K84" s="1318">
        <v>0</v>
      </c>
      <c r="L84" s="1342">
        <v>0</v>
      </c>
      <c r="M84" s="1343">
        <v>0</v>
      </c>
      <c r="N84" s="1342">
        <v>0</v>
      </c>
      <c r="O84" s="1342">
        <v>0</v>
      </c>
      <c r="P84" s="1342">
        <v>0</v>
      </c>
      <c r="Q84" s="1318">
        <v>0</v>
      </c>
      <c r="R84" s="1318">
        <v>0</v>
      </c>
      <c r="S84" s="1318">
        <v>0</v>
      </c>
      <c r="T84" s="1319">
        <v>0</v>
      </c>
      <c r="U84" s="1318">
        <v>0</v>
      </c>
      <c r="V84" s="1342">
        <v>0</v>
      </c>
      <c r="W84" s="1342">
        <v>0</v>
      </c>
      <c r="X84" s="48">
        <v>0</v>
      </c>
      <c r="Y84" s="1322">
        <v>0</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1308</v>
      </c>
      <c r="E85" s="1356" t="s">
        <v>204</v>
      </c>
      <c r="F85" s="1357">
        <v>2.3471354690021848</v>
      </c>
      <c r="G85" s="1358">
        <v>979.88600941972163</v>
      </c>
      <c r="H85" s="1358">
        <v>18.081887515188484</v>
      </c>
      <c r="I85" s="1358">
        <v>6.5439664989850881</v>
      </c>
      <c r="J85" s="1358">
        <v>5.276324920761021</v>
      </c>
      <c r="K85" s="1358">
        <v>1001.8605626696697</v>
      </c>
      <c r="L85" s="1359">
        <v>0</v>
      </c>
      <c r="M85" s="1360">
        <v>49.643150566092835</v>
      </c>
      <c r="N85" s="1359">
        <v>0</v>
      </c>
      <c r="O85" s="1359">
        <v>0</v>
      </c>
      <c r="P85" s="1359">
        <v>0</v>
      </c>
      <c r="Q85" s="1358">
        <v>2.9570210633098396E-2</v>
      </c>
      <c r="R85" s="1358">
        <v>138.5340713902132</v>
      </c>
      <c r="S85" s="1358">
        <v>97.532036368311964</v>
      </c>
      <c r="T85" s="1358">
        <v>0</v>
      </c>
      <c r="U85" s="1358">
        <v>3.0261717131716086</v>
      </c>
      <c r="V85" s="1359">
        <v>0</v>
      </c>
      <c r="W85" s="1359">
        <v>0</v>
      </c>
      <c r="X85" s="1361">
        <v>0</v>
      </c>
      <c r="Y85" s="1362">
        <v>2302.7608867417507</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14215.356810566384</v>
      </c>
      <c r="G86" s="1363">
        <v>8038154.5794788878</v>
      </c>
      <c r="H86" s="1363">
        <v>163835.36738192028</v>
      </c>
      <c r="I86" s="1363">
        <v>167710.23073076486</v>
      </c>
      <c r="J86" s="1363">
        <v>90846.725234524391</v>
      </c>
      <c r="K86" s="1363">
        <v>202527.09225165026</v>
      </c>
      <c r="L86" s="1363">
        <v>26232.779689170584</v>
      </c>
      <c r="M86" s="1363">
        <v>110353.67527234882</v>
      </c>
      <c r="N86" s="1363">
        <v>2892.4433629948135</v>
      </c>
      <c r="O86" s="1363">
        <v>60444.450193295837</v>
      </c>
      <c r="P86" s="1363">
        <v>3.8430888896270159E-2</v>
      </c>
      <c r="Q86" s="1363">
        <v>1811.5664396524994</v>
      </c>
      <c r="R86" s="1363">
        <v>232322.76238778239</v>
      </c>
      <c r="S86" s="1363">
        <v>95319.709808653526</v>
      </c>
      <c r="T86" s="1363">
        <v>322294.34957802109</v>
      </c>
      <c r="U86" s="1363">
        <v>2013914.135984967</v>
      </c>
      <c r="V86" s="1363">
        <v>52864.775000000001</v>
      </c>
      <c r="W86" s="1363">
        <v>155.22676742612225</v>
      </c>
      <c r="X86" s="123">
        <v>54861.695768375037</v>
      </c>
      <c r="Y86" s="124">
        <v>11650756.960571894</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83" priority="3" stopIfTrue="1">
      <formula>#REF!=9</formula>
    </cfRule>
    <cfRule type="expression" dxfId="82" priority="4">
      <formula>#REF!=2</formula>
    </cfRule>
  </conditionalFormatting>
  <conditionalFormatting sqref="V77:W77 L77:P77">
    <cfRule type="expression" dxfId="81" priority="1" stopIfTrue="1">
      <formula>#REF!=9</formula>
    </cfRule>
    <cfRule type="expression" dxfId="80"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2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1223</v>
      </c>
      <c r="C2" s="1308">
        <v>28</v>
      </c>
      <c r="D2" s="8" t="s">
        <v>1330</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v>0</v>
      </c>
      <c r="G4" s="31">
        <v>0</v>
      </c>
      <c r="H4" s="31">
        <v>0</v>
      </c>
      <c r="I4" s="31">
        <v>0</v>
      </c>
      <c r="J4" s="31">
        <v>0</v>
      </c>
      <c r="K4" s="31">
        <v>725</v>
      </c>
      <c r="L4" s="32">
        <v>0</v>
      </c>
      <c r="M4" s="33">
        <v>0</v>
      </c>
      <c r="N4" s="32">
        <v>0</v>
      </c>
      <c r="O4" s="32">
        <v>0</v>
      </c>
      <c r="P4" s="32">
        <v>0</v>
      </c>
      <c r="Q4" s="31">
        <v>0</v>
      </c>
      <c r="R4" s="31">
        <v>0</v>
      </c>
      <c r="S4" s="31">
        <v>0</v>
      </c>
      <c r="T4" s="31">
        <v>0</v>
      </c>
      <c r="U4" s="31">
        <v>0</v>
      </c>
      <c r="V4" s="33">
        <v>1244634.67</v>
      </c>
      <c r="W4" s="33">
        <v>1821.8730584541356</v>
      </c>
      <c r="X4" s="34">
        <v>0</v>
      </c>
      <c r="Y4" s="35">
        <v>1247181.5430584541</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v>0</v>
      </c>
      <c r="G5" s="1318">
        <v>0</v>
      </c>
      <c r="H5" s="1318">
        <v>0</v>
      </c>
      <c r="I5" s="1319">
        <v>0</v>
      </c>
      <c r="J5" s="1318">
        <v>0</v>
      </c>
      <c r="K5" s="1318">
        <v>725</v>
      </c>
      <c r="L5" s="1320">
        <v>0</v>
      </c>
      <c r="M5" s="1321">
        <v>0</v>
      </c>
      <c r="N5" s="1320">
        <v>0</v>
      </c>
      <c r="O5" s="1320">
        <v>0</v>
      </c>
      <c r="P5" s="1320">
        <v>0</v>
      </c>
      <c r="Q5" s="1319">
        <v>0</v>
      </c>
      <c r="R5" s="1318">
        <v>0</v>
      </c>
      <c r="S5" s="1318">
        <v>0</v>
      </c>
      <c r="T5" s="1318">
        <v>0</v>
      </c>
      <c r="U5" s="1318">
        <v>0</v>
      </c>
      <c r="V5" s="1320">
        <v>0</v>
      </c>
      <c r="W5" s="1320">
        <v>0</v>
      </c>
      <c r="X5" s="48">
        <v>0</v>
      </c>
      <c r="Y5" s="1322">
        <v>725</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v>0</v>
      </c>
      <c r="G6" s="1318">
        <v>0</v>
      </c>
      <c r="H6" s="1318">
        <v>0</v>
      </c>
      <c r="I6" s="1319">
        <v>0</v>
      </c>
      <c r="J6" s="1318">
        <v>0</v>
      </c>
      <c r="K6" s="1318">
        <v>0</v>
      </c>
      <c r="L6" s="1320">
        <v>0</v>
      </c>
      <c r="M6" s="1321">
        <v>0</v>
      </c>
      <c r="N6" s="1320">
        <v>0</v>
      </c>
      <c r="O6" s="1320">
        <v>0</v>
      </c>
      <c r="P6" s="1320">
        <v>0</v>
      </c>
      <c r="Q6" s="1319">
        <v>0</v>
      </c>
      <c r="R6" s="1318">
        <v>0</v>
      </c>
      <c r="S6" s="1318">
        <v>0</v>
      </c>
      <c r="T6" s="1318">
        <v>0</v>
      </c>
      <c r="U6" s="1318">
        <v>0</v>
      </c>
      <c r="V6" s="1324">
        <v>1244634.67</v>
      </c>
      <c r="W6" s="1324">
        <v>1821.8730584541356</v>
      </c>
      <c r="X6" s="48">
        <v>0</v>
      </c>
      <c r="Y6" s="1322">
        <v>1246456.5430584541</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v>0</v>
      </c>
      <c r="G7" s="1318">
        <v>0</v>
      </c>
      <c r="H7" s="1318">
        <v>0</v>
      </c>
      <c r="I7" s="1319">
        <v>0</v>
      </c>
      <c r="J7" s="1318">
        <v>0</v>
      </c>
      <c r="K7" s="1318">
        <v>0</v>
      </c>
      <c r="L7" s="1320">
        <v>0</v>
      </c>
      <c r="M7" s="1321">
        <v>0</v>
      </c>
      <c r="N7" s="1320">
        <v>0</v>
      </c>
      <c r="O7" s="1320">
        <v>0</v>
      </c>
      <c r="P7" s="1320">
        <v>0</v>
      </c>
      <c r="Q7" s="1319">
        <v>0</v>
      </c>
      <c r="R7" s="1318">
        <v>0</v>
      </c>
      <c r="S7" s="1318">
        <v>0</v>
      </c>
      <c r="T7" s="1318">
        <v>0</v>
      </c>
      <c r="U7" s="1318">
        <v>0</v>
      </c>
      <c r="V7" s="1320">
        <v>0</v>
      </c>
      <c r="W7" s="1320">
        <v>0</v>
      </c>
      <c r="X7" s="48">
        <v>0</v>
      </c>
      <c r="Y7" s="1322">
        <v>0</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v>0</v>
      </c>
      <c r="G8" s="1318">
        <v>0</v>
      </c>
      <c r="H8" s="1318">
        <v>0</v>
      </c>
      <c r="I8" s="1319">
        <v>0</v>
      </c>
      <c r="J8" s="1318">
        <v>0</v>
      </c>
      <c r="K8" s="1318">
        <v>0</v>
      </c>
      <c r="L8" s="1320">
        <v>0</v>
      </c>
      <c r="M8" s="1321">
        <v>0</v>
      </c>
      <c r="N8" s="1320">
        <v>0</v>
      </c>
      <c r="O8" s="1320">
        <v>0</v>
      </c>
      <c r="P8" s="1320">
        <v>0</v>
      </c>
      <c r="Q8" s="1319">
        <v>0</v>
      </c>
      <c r="R8" s="1318">
        <v>0</v>
      </c>
      <c r="S8" s="1318">
        <v>0</v>
      </c>
      <c r="T8" s="1318">
        <v>0</v>
      </c>
      <c r="U8" s="1318">
        <v>0</v>
      </c>
      <c r="V8" s="1320">
        <v>0</v>
      </c>
      <c r="W8" s="1320">
        <v>0</v>
      </c>
      <c r="X8" s="48">
        <v>0</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0</v>
      </c>
      <c r="I9" s="1327">
        <v>0</v>
      </c>
      <c r="J9" s="1327">
        <v>0</v>
      </c>
      <c r="K9" s="1327">
        <v>1223</v>
      </c>
      <c r="L9" s="1320">
        <v>0</v>
      </c>
      <c r="M9" s="1328">
        <v>0</v>
      </c>
      <c r="N9" s="1320">
        <v>0</v>
      </c>
      <c r="O9" s="1320">
        <v>0</v>
      </c>
      <c r="P9" s="1320">
        <v>0</v>
      </c>
      <c r="Q9" s="1327">
        <v>0</v>
      </c>
      <c r="R9" s="1327">
        <v>0</v>
      </c>
      <c r="S9" s="1327">
        <v>0</v>
      </c>
      <c r="T9" s="1327">
        <v>0</v>
      </c>
      <c r="U9" s="1327">
        <v>0</v>
      </c>
      <c r="V9" s="1320">
        <v>0</v>
      </c>
      <c r="W9" s="1320">
        <v>0</v>
      </c>
      <c r="X9" s="65">
        <v>0</v>
      </c>
      <c r="Y9" s="1329">
        <v>1223</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v>0</v>
      </c>
      <c r="G10" s="1318">
        <v>0</v>
      </c>
      <c r="H10" s="1318">
        <v>0</v>
      </c>
      <c r="I10" s="1318">
        <v>0</v>
      </c>
      <c r="J10" s="1318">
        <v>0</v>
      </c>
      <c r="K10" s="1318">
        <v>1223</v>
      </c>
      <c r="L10" s="1320">
        <v>0</v>
      </c>
      <c r="M10" s="1321">
        <v>0</v>
      </c>
      <c r="N10" s="1320">
        <v>0</v>
      </c>
      <c r="O10" s="1320">
        <v>0</v>
      </c>
      <c r="P10" s="1320">
        <v>0</v>
      </c>
      <c r="Q10" s="1318">
        <v>0</v>
      </c>
      <c r="R10" s="1318">
        <v>0</v>
      </c>
      <c r="S10" s="1318">
        <v>0</v>
      </c>
      <c r="T10" s="1318">
        <v>0</v>
      </c>
      <c r="U10" s="1318">
        <v>0</v>
      </c>
      <c r="V10" s="1320">
        <v>0</v>
      </c>
      <c r="W10" s="1320">
        <v>0</v>
      </c>
      <c r="X10" s="48">
        <v>0</v>
      </c>
      <c r="Y10" s="1322">
        <v>1223</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v>0</v>
      </c>
      <c r="G11" s="1318">
        <v>0</v>
      </c>
      <c r="H11" s="1318">
        <v>0</v>
      </c>
      <c r="I11" s="1318">
        <v>0</v>
      </c>
      <c r="J11" s="1318">
        <v>0</v>
      </c>
      <c r="K11" s="1318">
        <v>0</v>
      </c>
      <c r="L11" s="1320">
        <v>0</v>
      </c>
      <c r="M11" s="1321">
        <v>0</v>
      </c>
      <c r="N11" s="1320">
        <v>0</v>
      </c>
      <c r="O11" s="1320">
        <v>0</v>
      </c>
      <c r="P11" s="1320">
        <v>0</v>
      </c>
      <c r="Q11" s="1318">
        <v>0</v>
      </c>
      <c r="R11" s="1318">
        <v>0</v>
      </c>
      <c r="S11" s="1318">
        <v>0</v>
      </c>
      <c r="T11" s="1318">
        <v>0</v>
      </c>
      <c r="U11" s="1318">
        <v>0</v>
      </c>
      <c r="V11" s="1320">
        <v>0</v>
      </c>
      <c r="W11" s="1320">
        <v>0</v>
      </c>
      <c r="X11" s="48">
        <v>0</v>
      </c>
      <c r="Y11" s="1322">
        <v>0</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v>0</v>
      </c>
      <c r="G12" s="1327">
        <v>13516.421895861149</v>
      </c>
      <c r="H12" s="1327">
        <v>0.95861148197596802</v>
      </c>
      <c r="I12" s="1327">
        <v>0</v>
      </c>
      <c r="J12" s="1327">
        <v>0</v>
      </c>
      <c r="K12" s="1327">
        <v>0</v>
      </c>
      <c r="L12" s="1320">
        <v>0</v>
      </c>
      <c r="M12" s="1328">
        <v>0</v>
      </c>
      <c r="N12" s="1320">
        <v>0</v>
      </c>
      <c r="O12" s="1320">
        <v>0</v>
      </c>
      <c r="P12" s="1320">
        <v>0</v>
      </c>
      <c r="Q12" s="1327">
        <v>0</v>
      </c>
      <c r="R12" s="1327">
        <v>0</v>
      </c>
      <c r="S12" s="1327">
        <v>0</v>
      </c>
      <c r="T12" s="1327">
        <v>0</v>
      </c>
      <c r="U12" s="1327">
        <v>33565.781041388524</v>
      </c>
      <c r="V12" s="1320">
        <v>0</v>
      </c>
      <c r="W12" s="1320">
        <v>0</v>
      </c>
      <c r="X12" s="65">
        <v>0</v>
      </c>
      <c r="Y12" s="1329">
        <v>47083.161548731645</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16.021755957067228</v>
      </c>
      <c r="G13" s="1327">
        <v>172575.39291545231</v>
      </c>
      <c r="H13" s="1327">
        <v>1017.8031284305339</v>
      </c>
      <c r="I13" s="1327">
        <v>14.33525533000752</v>
      </c>
      <c r="J13" s="1327">
        <v>5.0595018811791252</v>
      </c>
      <c r="K13" s="1327">
        <v>24064.677447514976</v>
      </c>
      <c r="L13" s="1328">
        <v>13127.720881032768</v>
      </c>
      <c r="M13" s="1328">
        <v>274468.7013005187</v>
      </c>
      <c r="N13" s="1328">
        <v>3627.6628488054325</v>
      </c>
      <c r="O13" s="1320">
        <v>0</v>
      </c>
      <c r="P13" s="1320">
        <v>0</v>
      </c>
      <c r="Q13" s="1327">
        <v>27.827260346485186</v>
      </c>
      <c r="R13" s="1327">
        <v>70294.189386162165</v>
      </c>
      <c r="S13" s="1327">
        <v>66879.868866679797</v>
      </c>
      <c r="T13" s="1327">
        <v>1366.0655079183637</v>
      </c>
      <c r="U13" s="1327">
        <v>1325330.615022677</v>
      </c>
      <c r="V13" s="1320">
        <v>0</v>
      </c>
      <c r="W13" s="1320">
        <v>0</v>
      </c>
      <c r="X13" s="65">
        <v>4.2162515676492704</v>
      </c>
      <c r="Y13" s="1329">
        <v>1952820.1573302746</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18215.260448895209</v>
      </c>
      <c r="G14" s="1327">
        <v>5488263.8947864175</v>
      </c>
      <c r="H14" s="1327">
        <v>220080.3939861363</v>
      </c>
      <c r="I14" s="1327">
        <v>114869.78599350958</v>
      </c>
      <c r="J14" s="1327">
        <v>99792.33421776566</v>
      </c>
      <c r="K14" s="1327">
        <v>171471.44994007255</v>
      </c>
      <c r="L14" s="1328">
        <v>33661.859554056042</v>
      </c>
      <c r="M14" s="1328">
        <v>39520.155688206833</v>
      </c>
      <c r="N14" s="1328">
        <v>774.41601440913428</v>
      </c>
      <c r="O14" s="1328">
        <v>253017.46352872968</v>
      </c>
      <c r="P14" s="1328">
        <v>0</v>
      </c>
      <c r="Q14" s="1327">
        <v>1340.4694478329009</v>
      </c>
      <c r="R14" s="1327">
        <v>1408974.9822110075</v>
      </c>
      <c r="S14" s="1327">
        <v>394089.86547166563</v>
      </c>
      <c r="T14" s="1327">
        <v>3309152.0765360906</v>
      </c>
      <c r="U14" s="1327">
        <v>52800.866149682755</v>
      </c>
      <c r="V14" s="1320">
        <v>0</v>
      </c>
      <c r="W14" s="1320">
        <v>0</v>
      </c>
      <c r="X14" s="65">
        <v>703096.33031764335</v>
      </c>
      <c r="Y14" s="1329">
        <v>12309121.604292121</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86.874762895572076</v>
      </c>
      <c r="G15" s="1318">
        <v>373337.14562019159</v>
      </c>
      <c r="H15" s="1318">
        <v>9092.1587293745561</v>
      </c>
      <c r="I15" s="1318">
        <v>266.12269140162584</v>
      </c>
      <c r="J15" s="1318">
        <v>8201.4174895591968</v>
      </c>
      <c r="K15" s="1318">
        <v>5963.5675845909791</v>
      </c>
      <c r="L15" s="1320">
        <v>0</v>
      </c>
      <c r="M15" s="1321">
        <v>0</v>
      </c>
      <c r="N15" s="1320">
        <v>0</v>
      </c>
      <c r="O15" s="1321">
        <v>122603.38373705481</v>
      </c>
      <c r="P15" s="1321">
        <v>0</v>
      </c>
      <c r="Q15" s="1318">
        <v>0</v>
      </c>
      <c r="R15" s="1318">
        <v>2156.4735447875551</v>
      </c>
      <c r="S15" s="1318">
        <v>268.3220524875897</v>
      </c>
      <c r="T15" s="1318">
        <v>1016.1048217152987</v>
      </c>
      <c r="U15" s="1318">
        <v>39.588499547349301</v>
      </c>
      <c r="V15" s="1320">
        <v>0</v>
      </c>
      <c r="W15" s="1320">
        <v>0</v>
      </c>
      <c r="X15" s="48">
        <v>69.279874207861269</v>
      </c>
      <c r="Y15" s="1322">
        <v>523100.439407814</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1095.8544036103776</v>
      </c>
      <c r="G16" s="1318">
        <v>107743.23421514129</v>
      </c>
      <c r="H16" s="1318">
        <v>42.181355677068737</v>
      </c>
      <c r="I16" s="1318">
        <v>57888.315180819678</v>
      </c>
      <c r="J16" s="1318">
        <v>1447.0787529214806</v>
      </c>
      <c r="K16" s="1318">
        <v>4509.9616814727169</v>
      </c>
      <c r="L16" s="1320">
        <v>0</v>
      </c>
      <c r="M16" s="1321">
        <v>0</v>
      </c>
      <c r="N16" s="1320">
        <v>0</v>
      </c>
      <c r="O16" s="1321">
        <v>129815.27420616256</v>
      </c>
      <c r="P16" s="1320">
        <v>0</v>
      </c>
      <c r="Q16" s="1318">
        <v>0</v>
      </c>
      <c r="R16" s="1318">
        <v>769.59453010815207</v>
      </c>
      <c r="S16" s="1318">
        <v>8197.817349239298</v>
      </c>
      <c r="T16" s="1318">
        <v>2097.8768119391125</v>
      </c>
      <c r="U16" s="1318">
        <v>32.712071749563513</v>
      </c>
      <c r="V16" s="1320">
        <v>0</v>
      </c>
      <c r="W16" s="1320">
        <v>0</v>
      </c>
      <c r="X16" s="48">
        <v>553.52268776235098</v>
      </c>
      <c r="Y16" s="1322">
        <v>314193.42324660363</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0</v>
      </c>
      <c r="G17" s="1318">
        <v>25857.367811083597</v>
      </c>
      <c r="H17" s="1318">
        <v>2.3443471677370362</v>
      </c>
      <c r="I17" s="1318">
        <v>0</v>
      </c>
      <c r="J17" s="1318">
        <v>0</v>
      </c>
      <c r="K17" s="1318">
        <v>725.96617294256885</v>
      </c>
      <c r="L17" s="1320">
        <v>0</v>
      </c>
      <c r="M17" s="1321">
        <v>0</v>
      </c>
      <c r="N17" s="1321">
        <v>774.41601440913428</v>
      </c>
      <c r="O17" s="1320">
        <v>0</v>
      </c>
      <c r="P17" s="1320">
        <v>0</v>
      </c>
      <c r="Q17" s="1318">
        <v>0</v>
      </c>
      <c r="R17" s="1318">
        <v>357.12221855194184</v>
      </c>
      <c r="S17" s="1318">
        <v>0</v>
      </c>
      <c r="T17" s="1318">
        <v>0</v>
      </c>
      <c r="U17" s="1318">
        <v>0</v>
      </c>
      <c r="V17" s="1320">
        <v>0</v>
      </c>
      <c r="W17" s="1320">
        <v>0</v>
      </c>
      <c r="X17" s="48">
        <v>0</v>
      </c>
      <c r="Y17" s="1322">
        <v>27717.21656415498</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0</v>
      </c>
      <c r="G18" s="1318">
        <v>0</v>
      </c>
      <c r="H18" s="1318">
        <v>0</v>
      </c>
      <c r="I18" s="1318">
        <v>0</v>
      </c>
      <c r="J18" s="1318">
        <v>0</v>
      </c>
      <c r="K18" s="1318">
        <v>223.00608081232517</v>
      </c>
      <c r="L18" s="1320">
        <v>0</v>
      </c>
      <c r="M18" s="1321">
        <v>27633.693671940942</v>
      </c>
      <c r="N18" s="1320">
        <v>0</v>
      </c>
      <c r="O18" s="1320">
        <v>0</v>
      </c>
      <c r="P18" s="1320">
        <v>0</v>
      </c>
      <c r="Q18" s="1318">
        <v>140.09356358722991</v>
      </c>
      <c r="R18" s="1318">
        <v>2487.3755167528575</v>
      </c>
      <c r="S18" s="1318">
        <v>446.01216162465033</v>
      </c>
      <c r="T18" s="1318">
        <v>0</v>
      </c>
      <c r="U18" s="1318">
        <v>0</v>
      </c>
      <c r="V18" s="1320">
        <v>0</v>
      </c>
      <c r="W18" s="1320">
        <v>0</v>
      </c>
      <c r="X18" s="48">
        <v>0</v>
      </c>
      <c r="Y18" s="1322">
        <v>30930.180994718005</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15.347851758200912</v>
      </c>
      <c r="G19" s="1318">
        <v>0</v>
      </c>
      <c r="H19" s="1318">
        <v>33.765273868042009</v>
      </c>
      <c r="I19" s="1318">
        <v>0</v>
      </c>
      <c r="J19" s="1318">
        <v>0</v>
      </c>
      <c r="K19" s="1318">
        <v>224.07863566973333</v>
      </c>
      <c r="L19" s="1320">
        <v>0</v>
      </c>
      <c r="M19" s="1321">
        <v>11852.634317799957</v>
      </c>
      <c r="N19" s="1320">
        <v>0</v>
      </c>
      <c r="O19" s="1320">
        <v>0</v>
      </c>
      <c r="P19" s="1320">
        <v>0</v>
      </c>
      <c r="Q19" s="1318">
        <v>0</v>
      </c>
      <c r="R19" s="1318">
        <v>129.94514488610105</v>
      </c>
      <c r="S19" s="1318">
        <v>22.510182578694671</v>
      </c>
      <c r="T19" s="1318">
        <v>0</v>
      </c>
      <c r="U19" s="1318">
        <v>89.017540197565296</v>
      </c>
      <c r="V19" s="1320">
        <v>0</v>
      </c>
      <c r="W19" s="1320">
        <v>0</v>
      </c>
      <c r="X19" s="48">
        <v>15.347851758200912</v>
      </c>
      <c r="Y19" s="1322">
        <v>12382.646798516496</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477.92466294171032</v>
      </c>
      <c r="G20" s="1318">
        <v>1068897.1572721356</v>
      </c>
      <c r="H20" s="1318">
        <v>298.37764800716582</v>
      </c>
      <c r="I20" s="1318">
        <v>0</v>
      </c>
      <c r="J20" s="1318">
        <v>364.29829117153963</v>
      </c>
      <c r="K20" s="1318">
        <v>27041.341727533141</v>
      </c>
      <c r="L20" s="1321">
        <v>18999.890638363275</v>
      </c>
      <c r="M20" s="1321">
        <v>33.827698465928677</v>
      </c>
      <c r="N20" s="1320">
        <v>0</v>
      </c>
      <c r="O20" s="1320">
        <v>0</v>
      </c>
      <c r="P20" s="1320">
        <v>0</v>
      </c>
      <c r="Q20" s="1318">
        <v>0</v>
      </c>
      <c r="R20" s="1318">
        <v>16266.786077692987</v>
      </c>
      <c r="S20" s="1318">
        <v>5.2042613024505666</v>
      </c>
      <c r="T20" s="1318">
        <v>0</v>
      </c>
      <c r="U20" s="1318">
        <v>2.6021306512252833</v>
      </c>
      <c r="V20" s="1320">
        <v>0</v>
      </c>
      <c r="W20" s="1320">
        <v>0</v>
      </c>
      <c r="X20" s="48">
        <v>7338.8758133390402</v>
      </c>
      <c r="Y20" s="1322">
        <v>1139726.2862216039</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13.466054984891672</v>
      </c>
      <c r="G21" s="1318">
        <v>12.824814271325401</v>
      </c>
      <c r="H21" s="1318">
        <v>16072.057244824993</v>
      </c>
      <c r="I21" s="1318">
        <v>25.649628542650802</v>
      </c>
      <c r="J21" s="1318">
        <v>245.59519329588144</v>
      </c>
      <c r="K21" s="1318">
        <v>5190.8435763189564</v>
      </c>
      <c r="L21" s="1321">
        <v>14661.968915692765</v>
      </c>
      <c r="M21" s="1321">
        <v>0</v>
      </c>
      <c r="N21" s="1320">
        <v>0</v>
      </c>
      <c r="O21" s="1320">
        <v>0</v>
      </c>
      <c r="P21" s="1320">
        <v>0</v>
      </c>
      <c r="Q21" s="1318">
        <v>8.3361292763615111</v>
      </c>
      <c r="R21" s="1318">
        <v>119.27077272332625</v>
      </c>
      <c r="S21" s="1318">
        <v>58.994145648096847</v>
      </c>
      <c r="T21" s="1318">
        <v>0</v>
      </c>
      <c r="U21" s="1318">
        <v>14.748536412024212</v>
      </c>
      <c r="V21" s="1320">
        <v>0</v>
      </c>
      <c r="W21" s="1320">
        <v>0</v>
      </c>
      <c r="X21" s="48">
        <v>0</v>
      </c>
      <c r="Y21" s="1322">
        <v>36423.75501199127</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4478.8804626229439</v>
      </c>
      <c r="G22" s="1318">
        <v>2972984.0229518781</v>
      </c>
      <c r="H22" s="1318">
        <v>76395.778752042082</v>
      </c>
      <c r="I22" s="1318">
        <v>32838.174004728651</v>
      </c>
      <c r="J22" s="1318">
        <v>46670.930499454749</v>
      </c>
      <c r="K22" s="1318">
        <v>12942.076619950549</v>
      </c>
      <c r="L22" s="1320">
        <v>0</v>
      </c>
      <c r="M22" s="1321">
        <v>0</v>
      </c>
      <c r="N22" s="1320">
        <v>0</v>
      </c>
      <c r="O22" s="1321">
        <v>598.80558551229944</v>
      </c>
      <c r="P22" s="1320">
        <v>0</v>
      </c>
      <c r="Q22" s="1318">
        <v>2.3164626132003847</v>
      </c>
      <c r="R22" s="1318">
        <v>22961.935653348814</v>
      </c>
      <c r="S22" s="1318">
        <v>550.15987063509135</v>
      </c>
      <c r="T22" s="1318">
        <v>16.215238292402692</v>
      </c>
      <c r="U22" s="1318">
        <v>2698.6789443784483</v>
      </c>
      <c r="V22" s="1320">
        <v>0</v>
      </c>
      <c r="W22" s="1320">
        <v>0</v>
      </c>
      <c r="X22" s="48">
        <v>50333.257890924557</v>
      </c>
      <c r="Y22" s="1322">
        <v>3223471.2329363818</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0</v>
      </c>
      <c r="G23" s="1318">
        <v>17853.48966331733</v>
      </c>
      <c r="H23" s="1318">
        <v>0</v>
      </c>
      <c r="I23" s="1318">
        <v>0</v>
      </c>
      <c r="J23" s="1318">
        <v>0</v>
      </c>
      <c r="K23" s="1318">
        <v>148.16173994454218</v>
      </c>
      <c r="L23" s="1320">
        <v>0</v>
      </c>
      <c r="M23" s="1321">
        <v>0</v>
      </c>
      <c r="N23" s="1320">
        <v>0</v>
      </c>
      <c r="O23" s="1320">
        <v>0</v>
      </c>
      <c r="P23" s="1320">
        <v>0</v>
      </c>
      <c r="Q23" s="1318">
        <v>183.30266544420923</v>
      </c>
      <c r="R23" s="1318">
        <v>2066.6663212777166</v>
      </c>
      <c r="S23" s="1318">
        <v>341.91170756432808</v>
      </c>
      <c r="T23" s="1318">
        <v>0</v>
      </c>
      <c r="U23" s="1318">
        <v>14845.616391494479</v>
      </c>
      <c r="V23" s="1320">
        <v>0</v>
      </c>
      <c r="W23" s="1320">
        <v>0</v>
      </c>
      <c r="X23" s="48">
        <v>0</v>
      </c>
      <c r="Y23" s="1322">
        <v>35439.148489042607</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0</v>
      </c>
      <c r="G24" s="1318">
        <v>178.02472534470812</v>
      </c>
      <c r="H24" s="1318">
        <v>1243.0859434474417</v>
      </c>
      <c r="I24" s="1318">
        <v>119.36917999991989</v>
      </c>
      <c r="J24" s="1318">
        <v>20.580893103434462</v>
      </c>
      <c r="K24" s="1318">
        <v>56580.991319962028</v>
      </c>
      <c r="L24" s="1320">
        <v>0</v>
      </c>
      <c r="M24" s="1321">
        <v>0</v>
      </c>
      <c r="N24" s="1320">
        <v>0</v>
      </c>
      <c r="O24" s="1320">
        <v>0</v>
      </c>
      <c r="P24" s="1320">
        <v>0</v>
      </c>
      <c r="Q24" s="1318">
        <v>0</v>
      </c>
      <c r="R24" s="1318">
        <v>1184.4303981026533</v>
      </c>
      <c r="S24" s="1318">
        <v>474.38958603416438</v>
      </c>
      <c r="T24" s="1318">
        <v>0</v>
      </c>
      <c r="U24" s="1318">
        <v>0</v>
      </c>
      <c r="V24" s="1320">
        <v>0</v>
      </c>
      <c r="W24" s="1320">
        <v>0</v>
      </c>
      <c r="X24" s="48">
        <v>0</v>
      </c>
      <c r="Y24" s="1322">
        <v>59800.872045994351</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0</v>
      </c>
      <c r="G25" s="1318">
        <v>4.3201840482655349</v>
      </c>
      <c r="H25" s="1318">
        <v>240.20223308356375</v>
      </c>
      <c r="I25" s="1318">
        <v>0</v>
      </c>
      <c r="J25" s="1318">
        <v>0</v>
      </c>
      <c r="K25" s="1318">
        <v>5999.007569421522</v>
      </c>
      <c r="L25" s="1320">
        <v>0</v>
      </c>
      <c r="M25" s="1321">
        <v>0</v>
      </c>
      <c r="N25" s="1320">
        <v>0</v>
      </c>
      <c r="O25" s="1320">
        <v>0</v>
      </c>
      <c r="P25" s="1320">
        <v>0</v>
      </c>
      <c r="Q25" s="1318">
        <v>816.51478512218614</v>
      </c>
      <c r="R25" s="1318">
        <v>253.16278522836035</v>
      </c>
      <c r="S25" s="1318">
        <v>0</v>
      </c>
      <c r="T25" s="1318">
        <v>0</v>
      </c>
      <c r="U25" s="1318">
        <v>0</v>
      </c>
      <c r="V25" s="1320">
        <v>0</v>
      </c>
      <c r="W25" s="1320">
        <v>0</v>
      </c>
      <c r="X25" s="48">
        <v>0</v>
      </c>
      <c r="Y25" s="1322">
        <v>7313.207556903898</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v>0</v>
      </c>
      <c r="G26" s="1318">
        <v>15319.344465243539</v>
      </c>
      <c r="H26" s="1318">
        <v>14.139141968029762</v>
      </c>
      <c r="I26" s="1318">
        <v>0</v>
      </c>
      <c r="J26" s="1318">
        <v>0</v>
      </c>
      <c r="K26" s="1318">
        <v>479.89911267959837</v>
      </c>
      <c r="L26" s="1320">
        <v>0</v>
      </c>
      <c r="M26" s="1321">
        <v>0</v>
      </c>
      <c r="N26" s="1320">
        <v>0</v>
      </c>
      <c r="O26" s="1320">
        <v>0</v>
      </c>
      <c r="P26" s="1320">
        <v>0</v>
      </c>
      <c r="Q26" s="1318">
        <v>0</v>
      </c>
      <c r="R26" s="1318">
        <v>49.902854004810919</v>
      </c>
      <c r="S26" s="1318">
        <v>18.297713135097339</v>
      </c>
      <c r="T26" s="1318">
        <v>4.1585711670675769</v>
      </c>
      <c r="U26" s="1318">
        <v>9.1488565675486697</v>
      </c>
      <c r="V26" s="1320">
        <v>0</v>
      </c>
      <c r="W26" s="1320">
        <v>0</v>
      </c>
      <c r="X26" s="48">
        <v>0</v>
      </c>
      <c r="Y26" s="1322">
        <v>15894.890714765692</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0</v>
      </c>
      <c r="G27" s="1318">
        <v>137968.5623798536</v>
      </c>
      <c r="H27" s="1318">
        <v>329.7448085128824</v>
      </c>
      <c r="I27" s="1318">
        <v>53.722468802660615</v>
      </c>
      <c r="J27" s="1318">
        <v>264.90734616484372</v>
      </c>
      <c r="K27" s="1318">
        <v>3872.6490011021383</v>
      </c>
      <c r="L27" s="1320">
        <v>0</v>
      </c>
      <c r="M27" s="1321">
        <v>0</v>
      </c>
      <c r="N27" s="1320">
        <v>0</v>
      </c>
      <c r="O27" s="1320">
        <v>0</v>
      </c>
      <c r="P27" s="1320">
        <v>0</v>
      </c>
      <c r="Q27" s="1318">
        <v>10.18874408326322</v>
      </c>
      <c r="R27" s="1318">
        <v>3883.7639946475165</v>
      </c>
      <c r="S27" s="1318">
        <v>236572.4488692887</v>
      </c>
      <c r="T27" s="1318">
        <v>13833.535716685108</v>
      </c>
      <c r="U27" s="1318">
        <v>13096.241144841697</v>
      </c>
      <c r="V27" s="1320">
        <v>0</v>
      </c>
      <c r="W27" s="1320">
        <v>0</v>
      </c>
      <c r="X27" s="48">
        <v>1638.5352984811486</v>
      </c>
      <c r="Y27" s="1322">
        <v>411524.29977246356</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11948.944100833349</v>
      </c>
      <c r="G28" s="1318">
        <v>429315.66385815281</v>
      </c>
      <c r="H28" s="1318">
        <v>58602.741252699881</v>
      </c>
      <c r="I28" s="1318">
        <v>11751.309171060995</v>
      </c>
      <c r="J28" s="1318">
        <v>14895.139001512347</v>
      </c>
      <c r="K28" s="1318">
        <v>4566.3231757886551</v>
      </c>
      <c r="L28" s="1320">
        <v>0</v>
      </c>
      <c r="M28" s="1321">
        <v>0</v>
      </c>
      <c r="N28" s="1320">
        <v>0</v>
      </c>
      <c r="O28" s="1320">
        <v>0</v>
      </c>
      <c r="P28" s="1320">
        <v>0</v>
      </c>
      <c r="Q28" s="1318">
        <v>0</v>
      </c>
      <c r="R28" s="1318">
        <v>700634.95200393943</v>
      </c>
      <c r="S28" s="1318">
        <v>102649.8293106738</v>
      </c>
      <c r="T28" s="1318">
        <v>3193282.393221607</v>
      </c>
      <c r="U28" s="1318">
        <v>5332.9554436959297</v>
      </c>
      <c r="V28" s="1320">
        <v>0</v>
      </c>
      <c r="W28" s="1320">
        <v>0</v>
      </c>
      <c r="X28" s="48">
        <v>640077.37815957994</v>
      </c>
      <c r="Y28" s="1322">
        <v>5173057.6286995439</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0</v>
      </c>
      <c r="G29" s="1318">
        <v>178281.76097330343</v>
      </c>
      <c r="H29" s="1318">
        <v>1620.624407553018</v>
      </c>
      <c r="I29" s="1318">
        <v>514.05585090814338</v>
      </c>
      <c r="J29" s="1318">
        <v>588.42641121440897</v>
      </c>
      <c r="K29" s="1318">
        <v>9832.4418796118807</v>
      </c>
      <c r="L29" s="1320">
        <v>0</v>
      </c>
      <c r="M29" s="1321">
        <v>0</v>
      </c>
      <c r="N29" s="1320">
        <v>0</v>
      </c>
      <c r="O29" s="1320">
        <v>0</v>
      </c>
      <c r="P29" s="1320">
        <v>0</v>
      </c>
      <c r="Q29" s="1318">
        <v>0</v>
      </c>
      <c r="R29" s="1318">
        <v>171362.84708810732</v>
      </c>
      <c r="S29" s="1318">
        <v>985.61423878413507</v>
      </c>
      <c r="T29" s="1318">
        <v>43580.331080567164</v>
      </c>
      <c r="U29" s="1318">
        <v>969.26906069484596</v>
      </c>
      <c r="V29" s="1320">
        <v>0</v>
      </c>
      <c r="W29" s="1320">
        <v>0</v>
      </c>
      <c r="X29" s="48">
        <v>0</v>
      </c>
      <c r="Y29" s="1322">
        <v>407735.37099074433</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35.601892631449779</v>
      </c>
      <c r="G30" s="1318">
        <v>42461.769504338881</v>
      </c>
      <c r="H30" s="1318">
        <v>28878.344957173787</v>
      </c>
      <c r="I30" s="1318">
        <v>1919.0288467196101</v>
      </c>
      <c r="J30" s="1318">
        <v>4391.1895374936958</v>
      </c>
      <c r="K30" s="1318">
        <v>9395.4262993240645</v>
      </c>
      <c r="L30" s="1320">
        <v>0</v>
      </c>
      <c r="M30" s="1321">
        <v>0</v>
      </c>
      <c r="N30" s="1320">
        <v>0</v>
      </c>
      <c r="O30" s="1320">
        <v>0</v>
      </c>
      <c r="P30" s="1320">
        <v>0</v>
      </c>
      <c r="Q30" s="1318">
        <v>8.6833884466950693</v>
      </c>
      <c r="R30" s="1318">
        <v>184655.72867434932</v>
      </c>
      <c r="S30" s="1318">
        <v>3028.7658902072399</v>
      </c>
      <c r="T30" s="1318">
        <v>89.438901000959206</v>
      </c>
      <c r="U30" s="1318">
        <v>0</v>
      </c>
      <c r="V30" s="1320">
        <v>0</v>
      </c>
      <c r="W30" s="1320">
        <v>0</v>
      </c>
      <c r="X30" s="48">
        <v>440.24779424743997</v>
      </c>
      <c r="Y30" s="1322">
        <v>275304.2256859332</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v>31.893567862608016</v>
      </c>
      <c r="G31" s="1318">
        <v>38122.711599636008</v>
      </c>
      <c r="H31" s="1318">
        <v>6507.3876221741939</v>
      </c>
      <c r="I31" s="1318">
        <v>412.41682580958638</v>
      </c>
      <c r="J31" s="1318">
        <v>42.891349884196984</v>
      </c>
      <c r="K31" s="1318">
        <v>5287.7335959799775</v>
      </c>
      <c r="L31" s="1320">
        <v>0</v>
      </c>
      <c r="M31" s="1321">
        <v>0</v>
      </c>
      <c r="N31" s="1320">
        <v>0</v>
      </c>
      <c r="O31" s="1320">
        <v>0</v>
      </c>
      <c r="P31" s="1320">
        <v>0</v>
      </c>
      <c r="Q31" s="1318">
        <v>96.780481789982943</v>
      </c>
      <c r="R31" s="1318">
        <v>121992.89707447567</v>
      </c>
      <c r="S31" s="1318">
        <v>17438.083173431471</v>
      </c>
      <c r="T31" s="1318">
        <v>29141.922800806457</v>
      </c>
      <c r="U31" s="1318">
        <v>7619.2633845568389</v>
      </c>
      <c r="V31" s="1320">
        <v>0</v>
      </c>
      <c r="W31" s="1320">
        <v>0</v>
      </c>
      <c r="X31" s="48">
        <v>1515.4943625749602</v>
      </c>
      <c r="Y31" s="1322">
        <v>228209.47583898198</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v>21.383291685883773</v>
      </c>
      <c r="G32" s="1318">
        <v>25253.667481028733</v>
      </c>
      <c r="H32" s="1318">
        <v>4310.3781432968017</v>
      </c>
      <c r="I32" s="1318">
        <v>273.04818614282357</v>
      </c>
      <c r="J32" s="1318">
        <v>28.785200346382002</v>
      </c>
      <c r="K32" s="1318">
        <v>3502.7476650068838</v>
      </c>
      <c r="L32" s="1320">
        <v>0</v>
      </c>
      <c r="M32" s="1321">
        <v>0</v>
      </c>
      <c r="N32" s="1320">
        <v>0</v>
      </c>
      <c r="O32" s="1320">
        <v>0</v>
      </c>
      <c r="P32" s="1320">
        <v>0</v>
      </c>
      <c r="Q32" s="1318">
        <v>64.149875057651315</v>
      </c>
      <c r="R32" s="1318">
        <v>80812.393886728445</v>
      </c>
      <c r="S32" s="1318">
        <v>11551.912116150903</v>
      </c>
      <c r="T32" s="1318">
        <v>19304.177786579381</v>
      </c>
      <c r="U32" s="1318">
        <v>5047.2792721641808</v>
      </c>
      <c r="V32" s="1320">
        <v>0</v>
      </c>
      <c r="W32" s="1320">
        <v>0</v>
      </c>
      <c r="X32" s="48">
        <v>1004.1922749409264</v>
      </c>
      <c r="Y32" s="1322">
        <v>151174.115179129</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v>2.0360747824449734</v>
      </c>
      <c r="G33" s="1318">
        <v>2422.9289911095184</v>
      </c>
      <c r="H33" s="1318">
        <v>422.82486315440616</v>
      </c>
      <c r="I33" s="1318">
        <v>25.790280577636331</v>
      </c>
      <c r="J33" s="1318">
        <v>2.7147663765932979</v>
      </c>
      <c r="K33" s="1318">
        <v>358.34916171031534</v>
      </c>
      <c r="L33" s="1320">
        <v>0</v>
      </c>
      <c r="M33" s="1321">
        <v>0</v>
      </c>
      <c r="N33" s="1320">
        <v>0</v>
      </c>
      <c r="O33" s="1320">
        <v>0</v>
      </c>
      <c r="P33" s="1320">
        <v>0</v>
      </c>
      <c r="Q33" s="1318">
        <v>6.1082243473349198</v>
      </c>
      <c r="R33" s="1318">
        <v>8117.8301576081094</v>
      </c>
      <c r="S33" s="1318">
        <v>1109.6607564325104</v>
      </c>
      <c r="T33" s="1318">
        <v>1833.1459957946245</v>
      </c>
      <c r="U33" s="1318">
        <v>479.15626546871709</v>
      </c>
      <c r="V33" s="1320">
        <v>0</v>
      </c>
      <c r="W33" s="1320">
        <v>0</v>
      </c>
      <c r="X33" s="48">
        <v>95.016823180765428</v>
      </c>
      <c r="Y33" s="1322">
        <v>14875.562360542974</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v>2.2591686080358793</v>
      </c>
      <c r="G34" s="1318">
        <v>21815.435746637668</v>
      </c>
      <c r="H34" s="1318">
        <v>3604.7294309820491</v>
      </c>
      <c r="I34" s="1318">
        <v>6098.3997405320533</v>
      </c>
      <c r="J34" s="1318">
        <v>5971.8862984820435</v>
      </c>
      <c r="K34" s="1318">
        <v>952.46548514792676</v>
      </c>
      <c r="L34" s="77">
        <v>0</v>
      </c>
      <c r="M34" s="78">
        <v>0</v>
      </c>
      <c r="N34" s="77">
        <v>0</v>
      </c>
      <c r="O34" s="77">
        <v>0</v>
      </c>
      <c r="P34" s="77">
        <v>0</v>
      </c>
      <c r="Q34" s="1318">
        <v>0</v>
      </c>
      <c r="R34" s="1318">
        <v>17626.485313617537</v>
      </c>
      <c r="S34" s="1318">
        <v>19.88068375071574</v>
      </c>
      <c r="T34" s="1318">
        <v>0</v>
      </c>
      <c r="U34" s="1318">
        <v>0</v>
      </c>
      <c r="V34" s="77">
        <v>0</v>
      </c>
      <c r="W34" s="77">
        <v>0</v>
      </c>
      <c r="X34" s="48">
        <v>0</v>
      </c>
      <c r="Y34" s="1322">
        <v>56091.541867758031</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v>0</v>
      </c>
      <c r="G35" s="1318">
        <v>27689.458836544101</v>
      </c>
      <c r="H35" s="1318">
        <v>6143.3204492654113</v>
      </c>
      <c r="I35" s="1318">
        <v>1814.0602051272863</v>
      </c>
      <c r="J35" s="1318">
        <v>15984.571768436139</v>
      </c>
      <c r="K35" s="1318">
        <v>11016.899929520927</v>
      </c>
      <c r="L35" s="1320">
        <v>0</v>
      </c>
      <c r="M35" s="1321">
        <v>0</v>
      </c>
      <c r="N35" s="1320">
        <v>0</v>
      </c>
      <c r="O35" s="1320">
        <v>0</v>
      </c>
      <c r="P35" s="1320">
        <v>0</v>
      </c>
      <c r="Q35" s="1318">
        <v>0</v>
      </c>
      <c r="R35" s="1318">
        <v>34561.23625607814</v>
      </c>
      <c r="S35" s="1318">
        <v>9663.1840597717292</v>
      </c>
      <c r="T35" s="1318">
        <v>32.37586534527226</v>
      </c>
      <c r="U35" s="1318">
        <v>36.42284851343129</v>
      </c>
      <c r="V35" s="1320">
        <v>0</v>
      </c>
      <c r="W35" s="1320">
        <v>0</v>
      </c>
      <c r="X35" s="48">
        <v>0</v>
      </c>
      <c r="Y35" s="1322">
        <v>106941.53021860243</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v>0</v>
      </c>
      <c r="G36" s="1318">
        <v>0</v>
      </c>
      <c r="H36" s="1318">
        <v>73.09183492869407</v>
      </c>
      <c r="I36" s="1318">
        <v>20.04130957722257</v>
      </c>
      <c r="J36" s="1318">
        <v>288.83063802467819</v>
      </c>
      <c r="K36" s="1318">
        <v>378.42708084049673</v>
      </c>
      <c r="L36" s="1320">
        <v>0</v>
      </c>
      <c r="M36" s="1321">
        <v>0</v>
      </c>
      <c r="N36" s="1320">
        <v>0</v>
      </c>
      <c r="O36" s="1320">
        <v>0</v>
      </c>
      <c r="P36" s="1320">
        <v>0</v>
      </c>
      <c r="Q36" s="1318">
        <v>0</v>
      </c>
      <c r="R36" s="1318">
        <v>18531.137955550679</v>
      </c>
      <c r="S36" s="1318">
        <v>8.2523039435622341</v>
      </c>
      <c r="T36" s="1318">
        <v>0</v>
      </c>
      <c r="U36" s="1318">
        <v>0</v>
      </c>
      <c r="V36" s="1320">
        <v>0</v>
      </c>
      <c r="W36" s="1320">
        <v>0</v>
      </c>
      <c r="X36" s="48">
        <v>0</v>
      </c>
      <c r="Y36" s="1322">
        <v>19299.781122865334</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4.794153677743564</v>
      </c>
      <c r="G37" s="1318">
        <v>2216.4970503434411</v>
      </c>
      <c r="H37" s="1318">
        <v>6017.4618911811294</v>
      </c>
      <c r="I37" s="1318">
        <v>843.77104728286724</v>
      </c>
      <c r="J37" s="1318">
        <v>363.55665389555355</v>
      </c>
      <c r="K37" s="1318">
        <v>1493.3788706171201</v>
      </c>
      <c r="L37" s="1320">
        <v>0</v>
      </c>
      <c r="M37" s="1321">
        <v>0</v>
      </c>
      <c r="N37" s="1320">
        <v>0</v>
      </c>
      <c r="O37" s="1320">
        <v>0</v>
      </c>
      <c r="P37" s="1320">
        <v>0</v>
      </c>
      <c r="Q37" s="1318">
        <v>3.9951280647863028</v>
      </c>
      <c r="R37" s="1318">
        <v>16272.955633487569</v>
      </c>
      <c r="S37" s="1318">
        <v>68.71620271432441</v>
      </c>
      <c r="T37" s="1318">
        <v>4920.3997245908104</v>
      </c>
      <c r="U37" s="1318">
        <v>2488.1657587489094</v>
      </c>
      <c r="V37" s="1320">
        <v>0</v>
      </c>
      <c r="W37" s="1320">
        <v>0</v>
      </c>
      <c r="X37" s="48">
        <v>15.181486646187951</v>
      </c>
      <c r="Y37" s="1322">
        <v>34708.873601250438</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0</v>
      </c>
      <c r="G38" s="1318">
        <v>528.5066428151116</v>
      </c>
      <c r="H38" s="1318">
        <v>135.6536557533654</v>
      </c>
      <c r="I38" s="1318">
        <v>6.5113754761615397</v>
      </c>
      <c r="J38" s="1318">
        <v>19.534126428484619</v>
      </c>
      <c r="K38" s="1318">
        <v>785.70597412349241</v>
      </c>
      <c r="L38" s="1320">
        <v>0</v>
      </c>
      <c r="M38" s="1321">
        <v>0</v>
      </c>
      <c r="N38" s="1320">
        <v>0</v>
      </c>
      <c r="O38" s="1320">
        <v>0</v>
      </c>
      <c r="P38" s="1320">
        <v>0</v>
      </c>
      <c r="Q38" s="1318">
        <v>0</v>
      </c>
      <c r="R38" s="1318">
        <v>1720.0883549526734</v>
      </c>
      <c r="S38" s="1318">
        <v>609.89883626713083</v>
      </c>
      <c r="T38" s="1318">
        <v>0</v>
      </c>
      <c r="U38" s="1318">
        <v>0</v>
      </c>
      <c r="V38" s="1320">
        <v>0</v>
      </c>
      <c r="W38" s="1320">
        <v>0</v>
      </c>
      <c r="X38" s="48">
        <v>0</v>
      </c>
      <c r="Y38" s="1322">
        <v>3805.8989658164196</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70888.178890850788</v>
      </c>
      <c r="G39" s="1327">
        <v>3549072.3797103912</v>
      </c>
      <c r="H39" s="1327">
        <v>118.33280968499859</v>
      </c>
      <c r="I39" s="1327">
        <v>6.6743711760707001</v>
      </c>
      <c r="J39" s="1327">
        <v>0</v>
      </c>
      <c r="K39" s="1327">
        <v>177.71824265993808</v>
      </c>
      <c r="L39" s="1320">
        <v>0</v>
      </c>
      <c r="M39" s="1328">
        <v>0</v>
      </c>
      <c r="N39" s="1320">
        <v>0</v>
      </c>
      <c r="O39" s="1320">
        <v>0</v>
      </c>
      <c r="P39" s="1320">
        <v>0</v>
      </c>
      <c r="Q39" s="1327">
        <v>0</v>
      </c>
      <c r="R39" s="1327">
        <v>241.54724815662206</v>
      </c>
      <c r="S39" s="1327">
        <v>765.90347177448018</v>
      </c>
      <c r="T39" s="1327">
        <v>4.2214277428710645</v>
      </c>
      <c r="U39" s="1327">
        <v>53.595541168294389</v>
      </c>
      <c r="V39" s="1320">
        <v>0</v>
      </c>
      <c r="W39" s="1320">
        <v>0</v>
      </c>
      <c r="X39" s="65">
        <v>467344.87462614238</v>
      </c>
      <c r="Y39" s="1329">
        <v>4088673.4263397478</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69429.032426204329</v>
      </c>
      <c r="G40" s="1318">
        <v>43135.28799517174</v>
      </c>
      <c r="H40" s="1318">
        <v>90.08612238926078</v>
      </c>
      <c r="I40" s="1318">
        <v>0</v>
      </c>
      <c r="J40" s="1318">
        <v>0</v>
      </c>
      <c r="K40" s="1318">
        <v>119.73471963129597</v>
      </c>
      <c r="L40" s="1320">
        <v>0</v>
      </c>
      <c r="M40" s="1321">
        <v>0</v>
      </c>
      <c r="N40" s="1320">
        <v>0</v>
      </c>
      <c r="O40" s="1320">
        <v>0</v>
      </c>
      <c r="P40" s="1320">
        <v>0</v>
      </c>
      <c r="Q40" s="1318">
        <v>0</v>
      </c>
      <c r="R40" s="1318">
        <v>202.97885804162556</v>
      </c>
      <c r="S40" s="1318">
        <v>765.16187497713895</v>
      </c>
      <c r="T40" s="1318">
        <v>1.1403306631551997</v>
      </c>
      <c r="U40" s="1318">
        <v>53.595541168294389</v>
      </c>
      <c r="V40" s="1320">
        <v>0</v>
      </c>
      <c r="W40" s="1320">
        <v>0</v>
      </c>
      <c r="X40" s="48">
        <v>459103.96697026235</v>
      </c>
      <c r="Y40" s="1322">
        <v>572900.98483850923</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v>0</v>
      </c>
      <c r="G41" s="1318">
        <v>6.6743711760707001</v>
      </c>
      <c r="H41" s="1318">
        <v>5.1911775813883221</v>
      </c>
      <c r="I41" s="1318">
        <v>6.6743711760707001</v>
      </c>
      <c r="J41" s="1318">
        <v>0</v>
      </c>
      <c r="K41" s="1318">
        <v>9.6407583654354561</v>
      </c>
      <c r="L41" s="1320">
        <v>0</v>
      </c>
      <c r="M41" s="1321">
        <v>0</v>
      </c>
      <c r="N41" s="1320">
        <v>0</v>
      </c>
      <c r="O41" s="1320">
        <v>0</v>
      </c>
      <c r="P41" s="1320">
        <v>0</v>
      </c>
      <c r="Q41" s="1318">
        <v>0</v>
      </c>
      <c r="R41" s="1318">
        <v>11.865548757459022</v>
      </c>
      <c r="S41" s="1318">
        <v>0.74159679734118888</v>
      </c>
      <c r="T41" s="1318">
        <v>0</v>
      </c>
      <c r="U41" s="1318">
        <v>0</v>
      </c>
      <c r="V41" s="1320">
        <v>0</v>
      </c>
      <c r="W41" s="1320">
        <v>0</v>
      </c>
      <c r="X41" s="48">
        <v>0</v>
      </c>
      <c r="Y41" s="1322">
        <v>40.787823853765389</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v>1459.1464646464647</v>
      </c>
      <c r="G42" s="1318">
        <v>29112.979797979799</v>
      </c>
      <c r="H42" s="1318">
        <v>5.595959595959596</v>
      </c>
      <c r="I42" s="1318">
        <v>0</v>
      </c>
      <c r="J42" s="1318">
        <v>0</v>
      </c>
      <c r="K42" s="1318">
        <v>19.585858585858585</v>
      </c>
      <c r="L42" s="1320">
        <v>0</v>
      </c>
      <c r="M42" s="1321">
        <v>0</v>
      </c>
      <c r="N42" s="1320">
        <v>0</v>
      </c>
      <c r="O42" s="1320">
        <v>0</v>
      </c>
      <c r="P42" s="1320">
        <v>0</v>
      </c>
      <c r="Q42" s="1318">
        <v>0</v>
      </c>
      <c r="R42" s="1318">
        <v>0</v>
      </c>
      <c r="S42" s="1318">
        <v>0</v>
      </c>
      <c r="T42" s="1318">
        <v>0</v>
      </c>
      <c r="U42" s="1318">
        <v>0</v>
      </c>
      <c r="V42" s="1320">
        <v>0</v>
      </c>
      <c r="W42" s="1320">
        <v>0</v>
      </c>
      <c r="X42" s="48">
        <v>0</v>
      </c>
      <c r="Y42" s="1322">
        <v>30597.308080808081</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v>0</v>
      </c>
      <c r="G43" s="1339">
        <v>423633.38754606375</v>
      </c>
      <c r="H43" s="1318">
        <v>0</v>
      </c>
      <c r="I43" s="1318">
        <v>0</v>
      </c>
      <c r="J43" s="1318">
        <v>0</v>
      </c>
      <c r="K43" s="1318">
        <v>0</v>
      </c>
      <c r="L43" s="1320">
        <v>0</v>
      </c>
      <c r="M43" s="1321">
        <v>0</v>
      </c>
      <c r="N43" s="1320">
        <v>0</v>
      </c>
      <c r="O43" s="1320">
        <v>0</v>
      </c>
      <c r="P43" s="1320">
        <v>0</v>
      </c>
      <c r="Q43" s="1318">
        <v>0</v>
      </c>
      <c r="R43" s="1318">
        <v>0</v>
      </c>
      <c r="S43" s="1318">
        <v>0</v>
      </c>
      <c r="T43" s="1318">
        <v>0</v>
      </c>
      <c r="U43" s="1318">
        <v>0</v>
      </c>
      <c r="V43" s="1320">
        <v>0</v>
      </c>
      <c r="W43" s="1320">
        <v>0</v>
      </c>
      <c r="X43" s="48">
        <v>0</v>
      </c>
      <c r="Y43" s="1322">
        <v>423633.38754606375</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0</v>
      </c>
      <c r="G44" s="1339">
        <v>3053184.05</v>
      </c>
      <c r="H44" s="1318">
        <v>17.459550118389899</v>
      </c>
      <c r="I44" s="1318">
        <v>0</v>
      </c>
      <c r="J44" s="1318">
        <v>0</v>
      </c>
      <c r="K44" s="1318">
        <v>28.75690607734807</v>
      </c>
      <c r="L44" s="1320">
        <v>0</v>
      </c>
      <c r="M44" s="1321">
        <v>0</v>
      </c>
      <c r="N44" s="1320">
        <v>0</v>
      </c>
      <c r="O44" s="1320">
        <v>0</v>
      </c>
      <c r="P44" s="1320">
        <v>0</v>
      </c>
      <c r="Q44" s="1318">
        <v>0</v>
      </c>
      <c r="R44" s="1318">
        <v>26.702841357537494</v>
      </c>
      <c r="S44" s="1318">
        <v>0</v>
      </c>
      <c r="T44" s="1318">
        <v>3.0810970797158648</v>
      </c>
      <c r="U44" s="1318">
        <v>0</v>
      </c>
      <c r="V44" s="1320">
        <v>0</v>
      </c>
      <c r="W44" s="1320">
        <v>0</v>
      </c>
      <c r="X44" s="48">
        <v>8240.9076558800316</v>
      </c>
      <c r="Y44" s="1322">
        <v>3061500.9580505127</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0</v>
      </c>
      <c r="H45" s="1327">
        <v>18.58127176104087</v>
      </c>
      <c r="I45" s="1327">
        <v>0</v>
      </c>
      <c r="J45" s="1327">
        <v>5.9122228330584585</v>
      </c>
      <c r="K45" s="1327">
        <v>1.6892065237309881</v>
      </c>
      <c r="L45" s="1328">
        <v>0</v>
      </c>
      <c r="M45" s="1328">
        <v>0</v>
      </c>
      <c r="N45" s="1320">
        <v>0</v>
      </c>
      <c r="O45" s="1320">
        <v>0</v>
      </c>
      <c r="P45" s="1320">
        <v>0</v>
      </c>
      <c r="Q45" s="1327">
        <v>0</v>
      </c>
      <c r="R45" s="1327">
        <v>0</v>
      </c>
      <c r="S45" s="1327">
        <v>0</v>
      </c>
      <c r="T45" s="1327">
        <v>0</v>
      </c>
      <c r="U45" s="1327">
        <v>0</v>
      </c>
      <c r="V45" s="1320">
        <v>0</v>
      </c>
      <c r="W45" s="1320">
        <v>0</v>
      </c>
      <c r="X45" s="65">
        <v>0</v>
      </c>
      <c r="Y45" s="1329">
        <v>26.182701117830316</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v>0</v>
      </c>
      <c r="G46" s="1318">
        <v>0</v>
      </c>
      <c r="H46" s="1318">
        <v>0</v>
      </c>
      <c r="I46" s="1318">
        <v>0</v>
      </c>
      <c r="J46" s="1318">
        <v>0</v>
      </c>
      <c r="K46" s="1318">
        <v>0</v>
      </c>
      <c r="L46" s="1320">
        <v>0</v>
      </c>
      <c r="M46" s="1321">
        <v>0</v>
      </c>
      <c r="N46" s="1320">
        <v>0</v>
      </c>
      <c r="O46" s="1320">
        <v>0</v>
      </c>
      <c r="P46" s="1320">
        <v>0</v>
      </c>
      <c r="Q46" s="1318">
        <v>0</v>
      </c>
      <c r="R46" s="1318">
        <v>0</v>
      </c>
      <c r="S46" s="1318">
        <v>0</v>
      </c>
      <c r="T46" s="1318">
        <v>0</v>
      </c>
      <c r="U46" s="1318">
        <v>0</v>
      </c>
      <c r="V46" s="1320">
        <v>0</v>
      </c>
      <c r="W46" s="1320">
        <v>0</v>
      </c>
      <c r="X46" s="48">
        <v>0</v>
      </c>
      <c r="Y46" s="1322">
        <v>0</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v>0</v>
      </c>
      <c r="G47" s="1318">
        <v>0</v>
      </c>
      <c r="H47" s="1318">
        <v>0</v>
      </c>
      <c r="I47" s="1318">
        <v>0</v>
      </c>
      <c r="J47" s="1318">
        <v>0</v>
      </c>
      <c r="K47" s="1318">
        <v>0</v>
      </c>
      <c r="L47" s="1320">
        <v>0</v>
      </c>
      <c r="M47" s="1321">
        <v>0</v>
      </c>
      <c r="N47" s="1320">
        <v>0</v>
      </c>
      <c r="O47" s="1320">
        <v>0</v>
      </c>
      <c r="P47" s="1320">
        <v>0</v>
      </c>
      <c r="Q47" s="1318">
        <v>0</v>
      </c>
      <c r="R47" s="1318">
        <v>0</v>
      </c>
      <c r="S47" s="1318">
        <v>0</v>
      </c>
      <c r="T47" s="1318">
        <v>0</v>
      </c>
      <c r="U47" s="1318">
        <v>0</v>
      </c>
      <c r="V47" s="1320">
        <v>0</v>
      </c>
      <c r="W47" s="1320">
        <v>0</v>
      </c>
      <c r="X47" s="48">
        <v>0</v>
      </c>
      <c r="Y47" s="1322">
        <v>0</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v>0</v>
      </c>
      <c r="G48" s="1318">
        <v>0</v>
      </c>
      <c r="H48" s="1318">
        <v>0</v>
      </c>
      <c r="I48" s="1318">
        <v>0</v>
      </c>
      <c r="J48" s="1318">
        <v>0</v>
      </c>
      <c r="K48" s="1318">
        <v>0</v>
      </c>
      <c r="L48" s="1320">
        <v>0</v>
      </c>
      <c r="M48" s="1321">
        <v>0</v>
      </c>
      <c r="N48" s="1320">
        <v>0</v>
      </c>
      <c r="O48" s="1320">
        <v>0</v>
      </c>
      <c r="P48" s="1320">
        <v>0</v>
      </c>
      <c r="Q48" s="1318">
        <v>0</v>
      </c>
      <c r="R48" s="1318">
        <v>0</v>
      </c>
      <c r="S48" s="1318">
        <v>0</v>
      </c>
      <c r="T48" s="1318">
        <v>0</v>
      </c>
      <c r="U48" s="1318">
        <v>0</v>
      </c>
      <c r="V48" s="1320">
        <v>0</v>
      </c>
      <c r="W48" s="1320">
        <v>0</v>
      </c>
      <c r="X48" s="48">
        <v>0</v>
      </c>
      <c r="Y48" s="1322">
        <v>0</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v>0</v>
      </c>
      <c r="G49" s="1318">
        <v>0</v>
      </c>
      <c r="H49" s="1318">
        <v>18.58127176104087</v>
      </c>
      <c r="I49" s="1318">
        <v>0</v>
      </c>
      <c r="J49" s="1318">
        <v>5.9122228330584585</v>
      </c>
      <c r="K49" s="1318">
        <v>1.6892065237309881</v>
      </c>
      <c r="L49" s="1320">
        <v>0</v>
      </c>
      <c r="M49" s="1321">
        <v>0</v>
      </c>
      <c r="N49" s="1320">
        <v>0</v>
      </c>
      <c r="O49" s="1320">
        <v>0</v>
      </c>
      <c r="P49" s="1320">
        <v>0</v>
      </c>
      <c r="Q49" s="1318">
        <v>0</v>
      </c>
      <c r="R49" s="1318">
        <v>0</v>
      </c>
      <c r="S49" s="1318">
        <v>0</v>
      </c>
      <c r="T49" s="1318">
        <v>0</v>
      </c>
      <c r="U49" s="1318">
        <v>0</v>
      </c>
      <c r="V49" s="1320">
        <v>0</v>
      </c>
      <c r="W49" s="1320">
        <v>0</v>
      </c>
      <c r="X49" s="48">
        <v>0</v>
      </c>
      <c r="Y49" s="1322">
        <v>26.182701117830316</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v>0</v>
      </c>
      <c r="G50" s="1318">
        <v>0</v>
      </c>
      <c r="H50" s="1318">
        <v>0</v>
      </c>
      <c r="I50" s="1318">
        <v>0</v>
      </c>
      <c r="J50" s="1318">
        <v>0</v>
      </c>
      <c r="K50" s="1318">
        <v>0</v>
      </c>
      <c r="L50" s="1321">
        <v>0</v>
      </c>
      <c r="M50" s="1321">
        <v>0</v>
      </c>
      <c r="N50" s="1320">
        <v>0</v>
      </c>
      <c r="O50" s="1320">
        <v>0</v>
      </c>
      <c r="P50" s="1320">
        <v>0</v>
      </c>
      <c r="Q50" s="1318">
        <v>0</v>
      </c>
      <c r="R50" s="1318">
        <v>0</v>
      </c>
      <c r="S50" s="1318">
        <v>0</v>
      </c>
      <c r="T50" s="1318">
        <v>0</v>
      </c>
      <c r="U50" s="1318">
        <v>0</v>
      </c>
      <c r="V50" s="1320">
        <v>0</v>
      </c>
      <c r="W50" s="1320">
        <v>0</v>
      </c>
      <c r="X50" s="48">
        <v>0</v>
      </c>
      <c r="Y50" s="1322">
        <v>0</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0</v>
      </c>
      <c r="G51" s="1327">
        <v>0</v>
      </c>
      <c r="H51" s="1327">
        <v>4913.4507487450719</v>
      </c>
      <c r="I51" s="1327">
        <v>0</v>
      </c>
      <c r="J51" s="1327">
        <v>0</v>
      </c>
      <c r="K51" s="1327">
        <v>88.48474976009021</v>
      </c>
      <c r="L51" s="1320">
        <v>0</v>
      </c>
      <c r="M51" s="1328">
        <v>0</v>
      </c>
      <c r="N51" s="1320">
        <v>0</v>
      </c>
      <c r="O51" s="1320">
        <v>0</v>
      </c>
      <c r="P51" s="1320">
        <v>0</v>
      </c>
      <c r="Q51" s="1327">
        <v>0</v>
      </c>
      <c r="R51" s="1327">
        <v>22.13345246817428</v>
      </c>
      <c r="S51" s="1327">
        <v>27.344412989175687</v>
      </c>
      <c r="T51" s="1327">
        <v>0</v>
      </c>
      <c r="U51" s="1327">
        <v>58.739850124895923</v>
      </c>
      <c r="V51" s="1320">
        <v>0</v>
      </c>
      <c r="W51" s="1320">
        <v>0</v>
      </c>
      <c r="X51" s="65">
        <v>0</v>
      </c>
      <c r="Y51" s="1329">
        <v>5110.1532140874087</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0</v>
      </c>
      <c r="G52" s="1318">
        <v>0</v>
      </c>
      <c r="H52" s="1318">
        <v>0</v>
      </c>
      <c r="I52" s="1318">
        <v>0</v>
      </c>
      <c r="J52" s="1318">
        <v>0</v>
      </c>
      <c r="K52" s="1318">
        <v>0</v>
      </c>
      <c r="L52" s="1320">
        <v>0</v>
      </c>
      <c r="M52" s="1321">
        <v>0</v>
      </c>
      <c r="N52" s="1320">
        <v>0</v>
      </c>
      <c r="O52" s="1320">
        <v>0</v>
      </c>
      <c r="P52" s="1320">
        <v>0</v>
      </c>
      <c r="Q52" s="1318">
        <v>0</v>
      </c>
      <c r="R52" s="1318">
        <v>0</v>
      </c>
      <c r="S52" s="1318">
        <v>0</v>
      </c>
      <c r="T52" s="1318">
        <v>0</v>
      </c>
      <c r="U52" s="1318">
        <v>0</v>
      </c>
      <c r="V52" s="1320">
        <v>0</v>
      </c>
      <c r="W52" s="1320">
        <v>0</v>
      </c>
      <c r="X52" s="48">
        <v>0</v>
      </c>
      <c r="Y52" s="1322">
        <v>0</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0</v>
      </c>
      <c r="H53" s="1318">
        <v>8.673263316263057</v>
      </c>
      <c r="I53" s="1318">
        <v>0</v>
      </c>
      <c r="J53" s="1318">
        <v>0</v>
      </c>
      <c r="K53" s="1318">
        <v>12.528047012379972</v>
      </c>
      <c r="L53" s="1342">
        <v>0</v>
      </c>
      <c r="M53" s="1343">
        <v>0</v>
      </c>
      <c r="N53" s="1342">
        <v>0</v>
      </c>
      <c r="O53" s="1342">
        <v>0</v>
      </c>
      <c r="P53" s="1342">
        <v>0</v>
      </c>
      <c r="Q53" s="1318">
        <v>0</v>
      </c>
      <c r="R53" s="1318">
        <v>2.8910877720876855</v>
      </c>
      <c r="S53" s="1318">
        <v>0</v>
      </c>
      <c r="T53" s="1318">
        <v>0</v>
      </c>
      <c r="U53" s="1318">
        <v>0</v>
      </c>
      <c r="V53" s="1342">
        <v>0</v>
      </c>
      <c r="W53" s="1342">
        <v>0</v>
      </c>
      <c r="X53" s="48">
        <v>0</v>
      </c>
      <c r="Y53" s="1322">
        <v>24.092398100730716</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0</v>
      </c>
      <c r="H54" s="1318">
        <v>4904.7774854288091</v>
      </c>
      <c r="I54" s="1318">
        <v>0</v>
      </c>
      <c r="J54" s="1318">
        <v>0</v>
      </c>
      <c r="K54" s="1318">
        <v>75.956702747710239</v>
      </c>
      <c r="L54" s="1342">
        <v>0</v>
      </c>
      <c r="M54" s="1343">
        <v>0</v>
      </c>
      <c r="N54" s="1342">
        <v>0</v>
      </c>
      <c r="O54" s="1342">
        <v>0</v>
      </c>
      <c r="P54" s="1342">
        <v>0</v>
      </c>
      <c r="Q54" s="1318">
        <v>0</v>
      </c>
      <c r="R54" s="1318">
        <v>19.242364696086593</v>
      </c>
      <c r="S54" s="1318">
        <v>27.344412989175687</v>
      </c>
      <c r="T54" s="1318">
        <v>0</v>
      </c>
      <c r="U54" s="1318">
        <v>58.739850124895923</v>
      </c>
      <c r="V54" s="1342">
        <v>0</v>
      </c>
      <c r="W54" s="1342">
        <v>0</v>
      </c>
      <c r="X54" s="48">
        <v>0</v>
      </c>
      <c r="Y54" s="1322">
        <v>5086.0608159866788</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0</v>
      </c>
      <c r="H55" s="1318">
        <v>0</v>
      </c>
      <c r="I55" s="1318">
        <v>0</v>
      </c>
      <c r="J55" s="1318">
        <v>0</v>
      </c>
      <c r="K55" s="1318">
        <v>0</v>
      </c>
      <c r="L55" s="1342">
        <v>0</v>
      </c>
      <c r="M55" s="1343">
        <v>0</v>
      </c>
      <c r="N55" s="1342">
        <v>0</v>
      </c>
      <c r="O55" s="1342">
        <v>0</v>
      </c>
      <c r="P55" s="1342">
        <v>0</v>
      </c>
      <c r="Q55" s="1318">
        <v>0</v>
      </c>
      <c r="R55" s="1318">
        <v>0</v>
      </c>
      <c r="S55" s="1318">
        <v>0</v>
      </c>
      <c r="T55" s="1318">
        <v>0</v>
      </c>
      <c r="U55" s="1318">
        <v>0</v>
      </c>
      <c r="V55" s="1342">
        <v>0</v>
      </c>
      <c r="W55" s="1342">
        <v>0</v>
      </c>
      <c r="X55" s="48">
        <v>0</v>
      </c>
      <c r="Y55" s="1322">
        <v>0</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4.3051649905470022</v>
      </c>
      <c r="G56" s="1327">
        <v>273.49017650940669</v>
      </c>
      <c r="H56" s="1327">
        <v>28569.879274464045</v>
      </c>
      <c r="I56" s="1327">
        <v>1.0762912476367505</v>
      </c>
      <c r="J56" s="1327">
        <v>31.212446181465765</v>
      </c>
      <c r="K56" s="1327">
        <v>4344.9535523566401</v>
      </c>
      <c r="L56" s="1342">
        <v>0</v>
      </c>
      <c r="M56" s="1345">
        <v>0</v>
      </c>
      <c r="N56" s="1342">
        <v>0</v>
      </c>
      <c r="O56" s="1342">
        <v>0</v>
      </c>
      <c r="P56" s="1342">
        <v>0</v>
      </c>
      <c r="Q56" s="1327">
        <v>8.6103299810940044</v>
      </c>
      <c r="R56" s="1327">
        <v>2160.9375960865273</v>
      </c>
      <c r="S56" s="1327">
        <v>4.0974511798396636</v>
      </c>
      <c r="T56" s="1327">
        <v>0</v>
      </c>
      <c r="U56" s="1327">
        <v>0.97243434228308123</v>
      </c>
      <c r="V56" s="1342">
        <v>0</v>
      </c>
      <c r="W56" s="1342">
        <v>0</v>
      </c>
      <c r="X56" s="65">
        <v>0</v>
      </c>
      <c r="Y56" s="1329">
        <v>35399.534717339491</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0</v>
      </c>
      <c r="H57" s="1318">
        <v>0</v>
      </c>
      <c r="I57" s="1318">
        <v>0</v>
      </c>
      <c r="J57" s="1318">
        <v>0</v>
      </c>
      <c r="K57" s="1318">
        <v>0</v>
      </c>
      <c r="L57" s="1342">
        <v>0</v>
      </c>
      <c r="M57" s="1343">
        <v>0</v>
      </c>
      <c r="N57" s="1342">
        <v>0</v>
      </c>
      <c r="O57" s="1342">
        <v>0</v>
      </c>
      <c r="P57" s="1342">
        <v>0</v>
      </c>
      <c r="Q57" s="1318">
        <v>0</v>
      </c>
      <c r="R57" s="1318">
        <v>0</v>
      </c>
      <c r="S57" s="1318">
        <v>0</v>
      </c>
      <c r="T57" s="1319">
        <v>0</v>
      </c>
      <c r="U57" s="1318">
        <v>0</v>
      </c>
      <c r="V57" s="1342">
        <v>0</v>
      </c>
      <c r="W57" s="1342">
        <v>0</v>
      </c>
      <c r="X57" s="101">
        <v>0</v>
      </c>
      <c r="Y57" s="1322">
        <v>0</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v>0</v>
      </c>
      <c r="G58" s="1318">
        <v>0</v>
      </c>
      <c r="H58" s="1318">
        <v>0</v>
      </c>
      <c r="I58" s="1318">
        <v>0</v>
      </c>
      <c r="J58" s="1318">
        <v>0</v>
      </c>
      <c r="K58" s="1318">
        <v>0</v>
      </c>
      <c r="L58" s="1342">
        <v>0</v>
      </c>
      <c r="M58" s="1343">
        <v>0</v>
      </c>
      <c r="N58" s="1342">
        <v>0</v>
      </c>
      <c r="O58" s="1342">
        <v>0</v>
      </c>
      <c r="P58" s="1342">
        <v>0</v>
      </c>
      <c r="Q58" s="1318">
        <v>0</v>
      </c>
      <c r="R58" s="1318">
        <v>0</v>
      </c>
      <c r="S58" s="1318">
        <v>0</v>
      </c>
      <c r="T58" s="1319">
        <v>0</v>
      </c>
      <c r="U58" s="1318">
        <v>0</v>
      </c>
      <c r="V58" s="1342">
        <v>0</v>
      </c>
      <c r="W58" s="1342">
        <v>0</v>
      </c>
      <c r="X58" s="101">
        <v>0</v>
      </c>
      <c r="Y58" s="1322">
        <v>0</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0</v>
      </c>
      <c r="H59" s="1318">
        <v>0</v>
      </c>
      <c r="I59" s="1318">
        <v>0</v>
      </c>
      <c r="J59" s="1318">
        <v>0</v>
      </c>
      <c r="K59" s="1318">
        <v>0</v>
      </c>
      <c r="L59" s="1342">
        <v>0</v>
      </c>
      <c r="M59" s="1343">
        <v>0</v>
      </c>
      <c r="N59" s="1342">
        <v>0</v>
      </c>
      <c r="O59" s="1342">
        <v>0</v>
      </c>
      <c r="P59" s="1342">
        <v>0</v>
      </c>
      <c r="Q59" s="1318">
        <v>0</v>
      </c>
      <c r="R59" s="1318">
        <v>0</v>
      </c>
      <c r="S59" s="1318">
        <v>0</v>
      </c>
      <c r="T59" s="1319">
        <v>0</v>
      </c>
      <c r="U59" s="1318">
        <v>0</v>
      </c>
      <c r="V59" s="1342">
        <v>0</v>
      </c>
      <c r="W59" s="1342">
        <v>0</v>
      </c>
      <c r="X59" s="101">
        <v>0</v>
      </c>
      <c r="Y59" s="1322">
        <v>0</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4.3051649905470022</v>
      </c>
      <c r="G60" s="1318">
        <v>22.602116200371761</v>
      </c>
      <c r="H60" s="1318">
        <v>11687.446658087474</v>
      </c>
      <c r="I60" s="1318">
        <v>1.0762912476367505</v>
      </c>
      <c r="J60" s="1318">
        <v>31.212446181465765</v>
      </c>
      <c r="K60" s="1318">
        <v>2994.2422509254402</v>
      </c>
      <c r="L60" s="1342">
        <v>0</v>
      </c>
      <c r="M60" s="1343">
        <v>0</v>
      </c>
      <c r="N60" s="1342">
        <v>0</v>
      </c>
      <c r="O60" s="1342">
        <v>0</v>
      </c>
      <c r="P60" s="1342">
        <v>0</v>
      </c>
      <c r="Q60" s="1318">
        <v>8.6103299810940044</v>
      </c>
      <c r="R60" s="1318">
        <v>2088.0050204152963</v>
      </c>
      <c r="S60" s="1318">
        <v>2.1525824952735011</v>
      </c>
      <c r="T60" s="1319">
        <v>0</v>
      </c>
      <c r="U60" s="1318">
        <v>0</v>
      </c>
      <c r="V60" s="1342">
        <v>0</v>
      </c>
      <c r="W60" s="1342">
        <v>0</v>
      </c>
      <c r="X60" s="101">
        <v>0</v>
      </c>
      <c r="Y60" s="1322">
        <v>16839.652860524599</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v>0</v>
      </c>
      <c r="G61" s="1318">
        <v>0</v>
      </c>
      <c r="H61" s="1318">
        <v>0</v>
      </c>
      <c r="I61" s="1318">
        <v>0</v>
      </c>
      <c r="J61" s="1318">
        <v>0</v>
      </c>
      <c r="K61" s="1318">
        <v>0</v>
      </c>
      <c r="L61" s="1342">
        <v>0</v>
      </c>
      <c r="M61" s="1343">
        <v>0</v>
      </c>
      <c r="N61" s="1342">
        <v>0</v>
      </c>
      <c r="O61" s="1342">
        <v>0</v>
      </c>
      <c r="P61" s="1342">
        <v>0</v>
      </c>
      <c r="Q61" s="1318">
        <v>0</v>
      </c>
      <c r="R61" s="1318">
        <v>0</v>
      </c>
      <c r="S61" s="1318">
        <v>0</v>
      </c>
      <c r="T61" s="1319">
        <v>0</v>
      </c>
      <c r="U61" s="1318">
        <v>0</v>
      </c>
      <c r="V61" s="1342">
        <v>0</v>
      </c>
      <c r="W61" s="1342">
        <v>0</v>
      </c>
      <c r="X61" s="101">
        <v>0</v>
      </c>
      <c r="Y61" s="1322">
        <v>0</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v>0</v>
      </c>
      <c r="G62" s="1318">
        <v>0</v>
      </c>
      <c r="H62" s="1318">
        <v>0</v>
      </c>
      <c r="I62" s="1318">
        <v>0</v>
      </c>
      <c r="J62" s="1318">
        <v>0</v>
      </c>
      <c r="K62" s="1318">
        <v>0</v>
      </c>
      <c r="L62" s="1342">
        <v>0</v>
      </c>
      <c r="M62" s="1343">
        <v>0</v>
      </c>
      <c r="N62" s="1342">
        <v>0</v>
      </c>
      <c r="O62" s="1342">
        <v>0</v>
      </c>
      <c r="P62" s="1342">
        <v>0</v>
      </c>
      <c r="Q62" s="1318">
        <v>0</v>
      </c>
      <c r="R62" s="1318">
        <v>0</v>
      </c>
      <c r="S62" s="1318">
        <v>0</v>
      </c>
      <c r="T62" s="1319">
        <v>0</v>
      </c>
      <c r="U62" s="1318">
        <v>0</v>
      </c>
      <c r="V62" s="1342">
        <v>0</v>
      </c>
      <c r="W62" s="1342">
        <v>0</v>
      </c>
      <c r="X62" s="101">
        <v>0</v>
      </c>
      <c r="Y62" s="1322">
        <v>0</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v>0</v>
      </c>
      <c r="G63" s="1318">
        <v>0</v>
      </c>
      <c r="H63" s="1318">
        <v>0</v>
      </c>
      <c r="I63" s="1318">
        <v>0</v>
      </c>
      <c r="J63" s="1318">
        <v>0</v>
      </c>
      <c r="K63" s="1318">
        <v>0</v>
      </c>
      <c r="L63" s="1342">
        <v>0</v>
      </c>
      <c r="M63" s="1343">
        <v>0</v>
      </c>
      <c r="N63" s="1342">
        <v>0</v>
      </c>
      <c r="O63" s="1342">
        <v>0</v>
      </c>
      <c r="P63" s="1342">
        <v>0</v>
      </c>
      <c r="Q63" s="1318">
        <v>0</v>
      </c>
      <c r="R63" s="1318">
        <v>0</v>
      </c>
      <c r="S63" s="1318">
        <v>0</v>
      </c>
      <c r="T63" s="1319">
        <v>0</v>
      </c>
      <c r="U63" s="1318">
        <v>0</v>
      </c>
      <c r="V63" s="1342">
        <v>0</v>
      </c>
      <c r="W63" s="1342">
        <v>0</v>
      </c>
      <c r="X63" s="101">
        <v>0</v>
      </c>
      <c r="Y63" s="1322">
        <v>0</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250.88806030903496</v>
      </c>
      <c r="H64" s="1318">
        <v>16882.432616376573</v>
      </c>
      <c r="I64" s="1318">
        <v>0</v>
      </c>
      <c r="J64" s="1318">
        <v>0</v>
      </c>
      <c r="K64" s="1318">
        <v>1350.7113014311999</v>
      </c>
      <c r="L64" s="1342">
        <v>0</v>
      </c>
      <c r="M64" s="1343">
        <v>0</v>
      </c>
      <c r="N64" s="1342">
        <v>0</v>
      </c>
      <c r="O64" s="1342">
        <v>0</v>
      </c>
      <c r="P64" s="1342">
        <v>0</v>
      </c>
      <c r="Q64" s="1318">
        <v>0</v>
      </c>
      <c r="R64" s="1318">
        <v>72.932575671231092</v>
      </c>
      <c r="S64" s="1318">
        <v>1.9448686845661625</v>
      </c>
      <c r="T64" s="1319">
        <v>0</v>
      </c>
      <c r="U64" s="1318">
        <v>0.97243434228308123</v>
      </c>
      <c r="V64" s="1342">
        <v>0</v>
      </c>
      <c r="W64" s="1342">
        <v>0</v>
      </c>
      <c r="X64" s="101">
        <v>0</v>
      </c>
      <c r="Y64" s="1322">
        <v>18559.881856814885</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v>
      </c>
      <c r="G65" s="1318">
        <v>0</v>
      </c>
      <c r="H65" s="1318">
        <v>0</v>
      </c>
      <c r="I65" s="1318">
        <v>0</v>
      </c>
      <c r="J65" s="1318">
        <v>0</v>
      </c>
      <c r="K65" s="1318">
        <v>0</v>
      </c>
      <c r="L65" s="1342">
        <v>0</v>
      </c>
      <c r="M65" s="1343">
        <v>0</v>
      </c>
      <c r="N65" s="1342">
        <v>0</v>
      </c>
      <c r="O65" s="1342">
        <v>0</v>
      </c>
      <c r="P65" s="1342">
        <v>0</v>
      </c>
      <c r="Q65" s="1318">
        <v>0</v>
      </c>
      <c r="R65" s="1318">
        <v>0</v>
      </c>
      <c r="S65" s="1318">
        <v>0</v>
      </c>
      <c r="T65" s="1319">
        <v>0</v>
      </c>
      <c r="U65" s="1318">
        <v>0</v>
      </c>
      <c r="V65" s="1342">
        <v>0</v>
      </c>
      <c r="W65" s="1342">
        <v>0</v>
      </c>
      <c r="X65" s="101">
        <v>0</v>
      </c>
      <c r="Y65" s="1322">
        <v>0</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v>0</v>
      </c>
      <c r="G66" s="1327">
        <v>1085.0324835233664</v>
      </c>
      <c r="H66" s="1327">
        <v>0</v>
      </c>
      <c r="I66" s="1327">
        <v>0</v>
      </c>
      <c r="J66" s="1327">
        <v>0</v>
      </c>
      <c r="K66" s="1327">
        <v>80.285319781924827</v>
      </c>
      <c r="L66" s="1342">
        <v>0</v>
      </c>
      <c r="M66" s="1345">
        <v>0</v>
      </c>
      <c r="N66" s="1342">
        <v>0</v>
      </c>
      <c r="O66" s="1342">
        <v>0</v>
      </c>
      <c r="P66" s="1342">
        <v>0</v>
      </c>
      <c r="Q66" s="1327">
        <v>0</v>
      </c>
      <c r="R66" s="1327">
        <v>2.361332934762495</v>
      </c>
      <c r="S66" s="1327">
        <v>4.7226658695249899</v>
      </c>
      <c r="T66" s="1327">
        <v>0</v>
      </c>
      <c r="U66" s="1327">
        <v>0</v>
      </c>
      <c r="V66" s="1342">
        <v>0</v>
      </c>
      <c r="W66" s="1342">
        <v>0</v>
      </c>
      <c r="X66" s="65">
        <v>0</v>
      </c>
      <c r="Y66" s="1329">
        <v>1172.4018021095785</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v>0</v>
      </c>
      <c r="G67" s="1348">
        <v>1085.0324835233664</v>
      </c>
      <c r="H67" s="1318">
        <v>0</v>
      </c>
      <c r="I67" s="1318">
        <v>0</v>
      </c>
      <c r="J67" s="1318">
        <v>0</v>
      </c>
      <c r="K67" s="1318">
        <v>80.285319781924827</v>
      </c>
      <c r="L67" s="1342">
        <v>0</v>
      </c>
      <c r="M67" s="1343">
        <v>0</v>
      </c>
      <c r="N67" s="1342">
        <v>0</v>
      </c>
      <c r="O67" s="1342">
        <v>0</v>
      </c>
      <c r="P67" s="1342">
        <v>0</v>
      </c>
      <c r="Q67" s="1318">
        <v>0</v>
      </c>
      <c r="R67" s="1318">
        <v>2.361332934762495</v>
      </c>
      <c r="S67" s="1318">
        <v>4.7226658695249899</v>
      </c>
      <c r="T67" s="1318">
        <v>0</v>
      </c>
      <c r="U67" s="1318">
        <v>0</v>
      </c>
      <c r="V67" s="1342">
        <v>0</v>
      </c>
      <c r="W67" s="1342">
        <v>0</v>
      </c>
      <c r="X67" s="48">
        <v>0</v>
      </c>
      <c r="Y67" s="1322">
        <v>1172.4018021095785</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0.23589878804871575</v>
      </c>
      <c r="G68" s="1327">
        <v>40.358730698651549</v>
      </c>
      <c r="H68" s="1327">
        <v>24.263742760735905</v>
      </c>
      <c r="I68" s="1327">
        <v>119.55269136837597</v>
      </c>
      <c r="J68" s="1327">
        <v>55.423015756917046</v>
      </c>
      <c r="K68" s="1327">
        <v>102.34237858057568</v>
      </c>
      <c r="L68" s="1349">
        <v>0</v>
      </c>
      <c r="M68" s="1350">
        <v>6.7392180867785676</v>
      </c>
      <c r="N68" s="1349">
        <v>0</v>
      </c>
      <c r="O68" s="1349">
        <v>0</v>
      </c>
      <c r="P68" s="1342">
        <v>0</v>
      </c>
      <c r="Q68" s="1327">
        <v>0</v>
      </c>
      <c r="R68" s="1327">
        <v>115.82827038981361</v>
      </c>
      <c r="S68" s="1327">
        <v>23.875353539626332</v>
      </c>
      <c r="T68" s="1327">
        <v>0</v>
      </c>
      <c r="U68" s="1327">
        <v>63.295492029660927</v>
      </c>
      <c r="V68" s="1349">
        <v>0</v>
      </c>
      <c r="W68" s="1349">
        <v>0</v>
      </c>
      <c r="X68" s="65">
        <v>0.14153927282922948</v>
      </c>
      <c r="Y68" s="1329">
        <v>552.05633127201361</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0.23589878804871575</v>
      </c>
      <c r="G69" s="1318">
        <v>40.358730698651549</v>
      </c>
      <c r="H69" s="1318">
        <v>24.263742760735905</v>
      </c>
      <c r="I69" s="1318">
        <v>2.4577066509800218</v>
      </c>
      <c r="J69" s="1318">
        <v>4.6075396354264679</v>
      </c>
      <c r="K69" s="1318">
        <v>100.65273074058331</v>
      </c>
      <c r="L69" s="1342">
        <v>0</v>
      </c>
      <c r="M69" s="1343">
        <v>6.7392180867785676</v>
      </c>
      <c r="N69" s="1342">
        <v>0</v>
      </c>
      <c r="O69" s="1342">
        <v>0</v>
      </c>
      <c r="P69" s="1342">
        <v>0</v>
      </c>
      <c r="Q69" s="1318">
        <v>0</v>
      </c>
      <c r="R69" s="1318">
        <v>115.82827038981361</v>
      </c>
      <c r="S69" s="1318">
        <v>23.807053657947389</v>
      </c>
      <c r="T69" s="1318">
        <v>0</v>
      </c>
      <c r="U69" s="1318">
        <v>63.295492029660927</v>
      </c>
      <c r="V69" s="1342">
        <v>0</v>
      </c>
      <c r="W69" s="1342">
        <v>0</v>
      </c>
      <c r="X69" s="48">
        <v>0.14153927282922948</v>
      </c>
      <c r="Y69" s="1322">
        <v>382.3879227114557</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1299</v>
      </c>
      <c r="E70" s="76" t="s">
        <v>170</v>
      </c>
      <c r="F70" s="1317">
        <v>0</v>
      </c>
      <c r="G70" s="1318">
        <v>0</v>
      </c>
      <c r="H70" s="1318">
        <v>0</v>
      </c>
      <c r="I70" s="1318">
        <v>117.09498471739596</v>
      </c>
      <c r="J70" s="1318">
        <v>50.815476121490576</v>
      </c>
      <c r="K70" s="1318">
        <v>1.6896478399923809</v>
      </c>
      <c r="L70" s="1342">
        <v>0</v>
      </c>
      <c r="M70" s="1343">
        <v>0</v>
      </c>
      <c r="N70" s="1342">
        <v>0</v>
      </c>
      <c r="O70" s="1342">
        <v>0</v>
      </c>
      <c r="P70" s="1342">
        <v>0</v>
      </c>
      <c r="Q70" s="1318">
        <v>0</v>
      </c>
      <c r="R70" s="1318">
        <v>0</v>
      </c>
      <c r="S70" s="1318">
        <v>6.8299881678941549E-2</v>
      </c>
      <c r="T70" s="1318">
        <v>0</v>
      </c>
      <c r="U70" s="1318">
        <v>0</v>
      </c>
      <c r="V70" s="1342">
        <v>0</v>
      </c>
      <c r="W70" s="1342">
        <v>0</v>
      </c>
      <c r="X70" s="48">
        <v>0</v>
      </c>
      <c r="Y70" s="1322">
        <v>169.66840856055785</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0.53833655881266684</v>
      </c>
      <c r="G71" s="1327">
        <v>3386.970755138911</v>
      </c>
      <c r="H71" s="1327">
        <v>487.13100350857985</v>
      </c>
      <c r="I71" s="1327">
        <v>0</v>
      </c>
      <c r="J71" s="1327">
        <v>0</v>
      </c>
      <c r="K71" s="1327">
        <v>721.47813490608939</v>
      </c>
      <c r="L71" s="1342">
        <v>0</v>
      </c>
      <c r="M71" s="1345">
        <v>0</v>
      </c>
      <c r="N71" s="1342">
        <v>0</v>
      </c>
      <c r="O71" s="1342">
        <v>0</v>
      </c>
      <c r="P71" s="1342">
        <v>0</v>
      </c>
      <c r="Q71" s="1327">
        <v>0.64997424394712811</v>
      </c>
      <c r="R71" s="1327">
        <v>50.711369002817655</v>
      </c>
      <c r="S71" s="1327">
        <v>57.433280689360224</v>
      </c>
      <c r="T71" s="1327">
        <v>0</v>
      </c>
      <c r="U71" s="1327">
        <v>0</v>
      </c>
      <c r="V71" s="1342">
        <v>0</v>
      </c>
      <c r="W71" s="1342">
        <v>0</v>
      </c>
      <c r="X71" s="65">
        <v>0</v>
      </c>
      <c r="Y71" s="1329">
        <v>4704.9128540485171</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0.53833655881266684</v>
      </c>
      <c r="G72" s="1318">
        <v>3250.476781385546</v>
      </c>
      <c r="H72" s="1318">
        <v>470.08123662719294</v>
      </c>
      <c r="I72" s="1319">
        <v>0</v>
      </c>
      <c r="J72" s="1318">
        <v>0</v>
      </c>
      <c r="K72" s="1318">
        <v>673.82263431567526</v>
      </c>
      <c r="L72" s="1342">
        <v>0</v>
      </c>
      <c r="M72" s="1343">
        <v>0</v>
      </c>
      <c r="N72" s="1342">
        <v>0</v>
      </c>
      <c r="O72" s="1342">
        <v>0</v>
      </c>
      <c r="P72" s="1342">
        <v>0</v>
      </c>
      <c r="Q72" s="1318">
        <v>0</v>
      </c>
      <c r="R72" s="1318">
        <v>35.834050035429883</v>
      </c>
      <c r="S72" s="1318">
        <v>41.217287768623827</v>
      </c>
      <c r="T72" s="1319">
        <v>0</v>
      </c>
      <c r="U72" s="1318">
        <v>0</v>
      </c>
      <c r="V72" s="1342">
        <v>0</v>
      </c>
      <c r="W72" s="1342">
        <v>0</v>
      </c>
      <c r="X72" s="48">
        <v>0</v>
      </c>
      <c r="Y72" s="1322">
        <v>4471.9703266912802</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1300</v>
      </c>
      <c r="E73" s="74"/>
      <c r="F73" s="1317">
        <v>0</v>
      </c>
      <c r="G73" s="1318">
        <v>136.49397375336517</v>
      </c>
      <c r="H73" s="1318">
        <v>17.049766881386894</v>
      </c>
      <c r="I73" s="1319">
        <v>0</v>
      </c>
      <c r="J73" s="1318">
        <v>0</v>
      </c>
      <c r="K73" s="1318">
        <v>47.655500590414128</v>
      </c>
      <c r="L73" s="1342">
        <v>0</v>
      </c>
      <c r="M73" s="1343">
        <v>0</v>
      </c>
      <c r="N73" s="1342">
        <v>0</v>
      </c>
      <c r="O73" s="1342">
        <v>0</v>
      </c>
      <c r="P73" s="1342">
        <v>0</v>
      </c>
      <c r="Q73" s="1318">
        <v>0.64997424394712811</v>
      </c>
      <c r="R73" s="1318">
        <v>14.877318967387771</v>
      </c>
      <c r="S73" s="1318">
        <v>16.215992920736397</v>
      </c>
      <c r="T73" s="1319">
        <v>0</v>
      </c>
      <c r="U73" s="1318">
        <v>0</v>
      </c>
      <c r="V73" s="1342">
        <v>0</v>
      </c>
      <c r="W73" s="1342">
        <v>0</v>
      </c>
      <c r="X73" s="48">
        <v>0</v>
      </c>
      <c r="Y73" s="1322">
        <v>232.94252735723748</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v>0.17634844236416225</v>
      </c>
      <c r="G74" s="1327">
        <v>1852.2699754096336</v>
      </c>
      <c r="H74" s="1327">
        <v>42.181998413228349</v>
      </c>
      <c r="I74" s="1327">
        <v>0.17634844236416225</v>
      </c>
      <c r="J74" s="1327">
        <v>0</v>
      </c>
      <c r="K74" s="1327">
        <v>209.48863272954279</v>
      </c>
      <c r="L74" s="1342">
        <v>0</v>
      </c>
      <c r="M74" s="1345">
        <v>0</v>
      </c>
      <c r="N74" s="1342">
        <v>0</v>
      </c>
      <c r="O74" s="1342">
        <v>0</v>
      </c>
      <c r="P74" s="1342">
        <v>0</v>
      </c>
      <c r="Q74" s="1327">
        <v>5.8782814121387417E-2</v>
      </c>
      <c r="R74" s="1327">
        <v>46.113100843048478</v>
      </c>
      <c r="S74" s="1327">
        <v>10.992386240699446</v>
      </c>
      <c r="T74" s="1327">
        <v>0</v>
      </c>
      <c r="U74" s="1327">
        <v>0.76417658357803642</v>
      </c>
      <c r="V74" s="1342">
        <v>0</v>
      </c>
      <c r="W74" s="1342">
        <v>0</v>
      </c>
      <c r="X74" s="65">
        <v>0</v>
      </c>
      <c r="Y74" s="1329">
        <v>2162.2217499185799</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1301</v>
      </c>
      <c r="E75" s="74" t="s">
        <v>181</v>
      </c>
      <c r="F75" s="1317">
        <v>0.17634844236416225</v>
      </c>
      <c r="G75" s="1318">
        <v>1852.2699754096336</v>
      </c>
      <c r="H75" s="1318">
        <v>42.181998413228349</v>
      </c>
      <c r="I75" s="1318">
        <v>0.17634844236416225</v>
      </c>
      <c r="J75" s="1318">
        <v>0</v>
      </c>
      <c r="K75" s="1318">
        <v>209.48863272954279</v>
      </c>
      <c r="L75" s="1342">
        <v>0</v>
      </c>
      <c r="M75" s="1343">
        <v>0</v>
      </c>
      <c r="N75" s="1342">
        <v>0</v>
      </c>
      <c r="O75" s="1342">
        <v>0</v>
      </c>
      <c r="P75" s="1342">
        <v>0</v>
      </c>
      <c r="Q75" s="1318">
        <v>5.8782814121387417E-2</v>
      </c>
      <c r="R75" s="1318">
        <v>46.113100843048478</v>
      </c>
      <c r="S75" s="1318">
        <v>10.992386240699446</v>
      </c>
      <c r="T75" s="1318">
        <v>0</v>
      </c>
      <c r="U75" s="1318">
        <v>0.76417658357803642</v>
      </c>
      <c r="V75" s="1342">
        <v>0</v>
      </c>
      <c r="W75" s="1342">
        <v>0</v>
      </c>
      <c r="X75" s="48">
        <v>0</v>
      </c>
      <c r="Y75" s="1322">
        <v>2162.2217499185799</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1302</v>
      </c>
      <c r="E76" s="29" t="s">
        <v>184</v>
      </c>
      <c r="F76" s="1326">
        <v>0.34941201107726239</v>
      </c>
      <c r="G76" s="1327">
        <v>190.00789709210727</v>
      </c>
      <c r="H76" s="1327">
        <v>31.630412570221893</v>
      </c>
      <c r="I76" s="1327">
        <v>14.202520290748733</v>
      </c>
      <c r="J76" s="1327">
        <v>5.5170010203557327</v>
      </c>
      <c r="K76" s="1327">
        <v>423.24814507461645</v>
      </c>
      <c r="L76" s="1342">
        <v>0</v>
      </c>
      <c r="M76" s="1345">
        <v>16.003102206164435</v>
      </c>
      <c r="N76" s="1342">
        <v>0</v>
      </c>
      <c r="O76" s="1342">
        <v>0</v>
      </c>
      <c r="P76" s="1342">
        <v>0</v>
      </c>
      <c r="Q76" s="1327">
        <v>0.11200861004026055</v>
      </c>
      <c r="R76" s="1327">
        <v>366.87683708937811</v>
      </c>
      <c r="S76" s="1327">
        <v>216.68633952705201</v>
      </c>
      <c r="T76" s="1327">
        <v>0.39114811071012329</v>
      </c>
      <c r="U76" s="1327">
        <v>265.23963123547441</v>
      </c>
      <c r="V76" s="1342">
        <v>0</v>
      </c>
      <c r="W76" s="1342">
        <v>0</v>
      </c>
      <c r="X76" s="65">
        <v>0</v>
      </c>
      <c r="Y76" s="1329">
        <v>1530.2644548379467</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1262</v>
      </c>
      <c r="E77" s="29" t="s">
        <v>187</v>
      </c>
      <c r="F77" s="1326">
        <v>0</v>
      </c>
      <c r="G77" s="1327">
        <v>28.418782613765558</v>
      </c>
      <c r="H77" s="1327">
        <v>9.7995802116432955</v>
      </c>
      <c r="I77" s="1327">
        <v>9.7995802116432955</v>
      </c>
      <c r="J77" s="1327">
        <v>5.8797481269859775</v>
      </c>
      <c r="K77" s="1327">
        <v>315.54648281491416</v>
      </c>
      <c r="L77" s="1342">
        <v>0</v>
      </c>
      <c r="M77" s="1345">
        <v>0</v>
      </c>
      <c r="N77" s="1342">
        <v>0</v>
      </c>
      <c r="O77" s="1342">
        <v>0</v>
      </c>
      <c r="P77" s="1342">
        <v>0</v>
      </c>
      <c r="Q77" s="1327">
        <v>0</v>
      </c>
      <c r="R77" s="1327">
        <v>10.779538232807626</v>
      </c>
      <c r="S77" s="1327">
        <v>4.8997901058216478</v>
      </c>
      <c r="T77" s="1327">
        <v>0</v>
      </c>
      <c r="U77" s="1327">
        <v>0</v>
      </c>
      <c r="V77" s="1342">
        <v>0</v>
      </c>
      <c r="W77" s="1342">
        <v>0</v>
      </c>
      <c r="X77" s="65">
        <v>0</v>
      </c>
      <c r="Y77" s="1329">
        <v>385.12350231758154</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0</v>
      </c>
      <c r="G78" s="1318">
        <v>28.418782613765558</v>
      </c>
      <c r="H78" s="1318">
        <v>9.7995802116432955</v>
      </c>
      <c r="I78" s="1318">
        <v>9.7995802116432955</v>
      </c>
      <c r="J78" s="1318">
        <v>5.8797481269859775</v>
      </c>
      <c r="K78" s="1318">
        <v>315.54648281491416</v>
      </c>
      <c r="L78" s="1342">
        <v>0</v>
      </c>
      <c r="M78" s="1343">
        <v>0</v>
      </c>
      <c r="N78" s="1342">
        <v>0</v>
      </c>
      <c r="O78" s="1342">
        <v>0</v>
      </c>
      <c r="P78" s="1342">
        <v>0</v>
      </c>
      <c r="Q78" s="1318">
        <v>0</v>
      </c>
      <c r="R78" s="1318">
        <v>10.779538232807626</v>
      </c>
      <c r="S78" s="1318">
        <v>4.8997901058216478</v>
      </c>
      <c r="T78" s="1318">
        <v>0</v>
      </c>
      <c r="U78" s="1318">
        <v>0</v>
      </c>
      <c r="V78" s="1342">
        <v>0</v>
      </c>
      <c r="W78" s="1342">
        <v>0</v>
      </c>
      <c r="X78" s="48">
        <v>0</v>
      </c>
      <c r="Y78" s="1322">
        <v>385.12350231758154</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1303</v>
      </c>
      <c r="E79" s="74"/>
      <c r="F79" s="1317">
        <v>0</v>
      </c>
      <c r="G79" s="1318">
        <v>0</v>
      </c>
      <c r="H79" s="1318">
        <v>0</v>
      </c>
      <c r="I79" s="1318">
        <v>0</v>
      </c>
      <c r="J79" s="1318">
        <v>0</v>
      </c>
      <c r="K79" s="1318">
        <v>0</v>
      </c>
      <c r="L79" s="1342">
        <v>0</v>
      </c>
      <c r="M79" s="1343">
        <v>0</v>
      </c>
      <c r="N79" s="1342">
        <v>0</v>
      </c>
      <c r="O79" s="1342">
        <v>0</v>
      </c>
      <c r="P79" s="1342">
        <v>0</v>
      </c>
      <c r="Q79" s="1318">
        <v>0</v>
      </c>
      <c r="R79" s="1318">
        <v>0</v>
      </c>
      <c r="S79" s="1318">
        <v>0</v>
      </c>
      <c r="T79" s="1318">
        <v>0</v>
      </c>
      <c r="U79" s="1318">
        <v>0</v>
      </c>
      <c r="V79" s="1342">
        <v>0</v>
      </c>
      <c r="W79" s="1342">
        <v>0</v>
      </c>
      <c r="X79" s="48">
        <v>0</v>
      </c>
      <c r="Y79" s="1322">
        <v>0</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1304</v>
      </c>
      <c r="E80" s="29" t="s">
        <v>193</v>
      </c>
      <c r="F80" s="1326">
        <v>0</v>
      </c>
      <c r="G80" s="1327">
        <v>0</v>
      </c>
      <c r="H80" s="1327">
        <v>0.49398497557217158</v>
      </c>
      <c r="I80" s="1327">
        <v>0</v>
      </c>
      <c r="J80" s="1327">
        <v>0</v>
      </c>
      <c r="K80" s="1327">
        <v>1.4819549267165146</v>
      </c>
      <c r="L80" s="1342">
        <v>0</v>
      </c>
      <c r="M80" s="1345">
        <v>0</v>
      </c>
      <c r="N80" s="1342">
        <v>0</v>
      </c>
      <c r="O80" s="1342">
        <v>0</v>
      </c>
      <c r="P80" s="1342">
        <v>0</v>
      </c>
      <c r="Q80" s="1327">
        <v>0</v>
      </c>
      <c r="R80" s="1327">
        <v>0</v>
      </c>
      <c r="S80" s="1327">
        <v>0</v>
      </c>
      <c r="T80" s="1327">
        <v>0</v>
      </c>
      <c r="U80" s="1327">
        <v>0</v>
      </c>
      <c r="V80" s="1342">
        <v>0</v>
      </c>
      <c r="W80" s="1342">
        <v>0</v>
      </c>
      <c r="X80" s="65">
        <v>0</v>
      </c>
      <c r="Y80" s="1329">
        <v>1.9759399022886863</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v>0</v>
      </c>
      <c r="G81" s="1327">
        <v>4429.5655030245971</v>
      </c>
      <c r="H81" s="1327">
        <v>7117.1718173620411</v>
      </c>
      <c r="I81" s="1327">
        <v>56.037017634905077</v>
      </c>
      <c r="J81" s="1327">
        <v>22.930419607199756</v>
      </c>
      <c r="K81" s="1327">
        <v>175.72946909617713</v>
      </c>
      <c r="L81" s="1342">
        <v>0</v>
      </c>
      <c r="M81" s="1345">
        <v>0</v>
      </c>
      <c r="N81" s="1342">
        <v>0</v>
      </c>
      <c r="O81" s="1342">
        <v>0</v>
      </c>
      <c r="P81" s="1345">
        <v>0</v>
      </c>
      <c r="Q81" s="1327">
        <v>2.678609470433865</v>
      </c>
      <c r="R81" s="1327">
        <v>88.614660614238602</v>
      </c>
      <c r="S81" s="1327">
        <v>0.75006704210244035</v>
      </c>
      <c r="T81" s="1327">
        <v>0</v>
      </c>
      <c r="U81" s="1327">
        <v>0</v>
      </c>
      <c r="V81" s="1342">
        <v>0</v>
      </c>
      <c r="W81" s="1342">
        <v>0</v>
      </c>
      <c r="X81" s="65">
        <v>0</v>
      </c>
      <c r="Y81" s="1329">
        <v>11893.477563851693</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1305</v>
      </c>
      <c r="E82" s="74" t="s">
        <v>198</v>
      </c>
      <c r="F82" s="1317">
        <v>0</v>
      </c>
      <c r="G82" s="1318">
        <v>34.503083936712258</v>
      </c>
      <c r="H82" s="1318">
        <v>7116.636095467954</v>
      </c>
      <c r="I82" s="1318">
        <v>6.750603378921963</v>
      </c>
      <c r="J82" s="1318">
        <v>20.25181013676589</v>
      </c>
      <c r="K82" s="1318">
        <v>168.76508447304909</v>
      </c>
      <c r="L82" s="1342">
        <v>0</v>
      </c>
      <c r="M82" s="1343">
        <v>0</v>
      </c>
      <c r="N82" s="1342">
        <v>0</v>
      </c>
      <c r="O82" s="1342">
        <v>0</v>
      </c>
      <c r="P82" s="1342">
        <v>0</v>
      </c>
      <c r="Q82" s="1318">
        <v>0</v>
      </c>
      <c r="R82" s="1318">
        <v>83.257441673370877</v>
      </c>
      <c r="S82" s="1318">
        <v>0.75006704210244035</v>
      </c>
      <c r="T82" s="1319">
        <v>0</v>
      </c>
      <c r="U82" s="1318">
        <v>0</v>
      </c>
      <c r="V82" s="1342">
        <v>0</v>
      </c>
      <c r="W82" s="1342">
        <v>0</v>
      </c>
      <c r="X82" s="48">
        <v>0</v>
      </c>
      <c r="Y82" s="1322">
        <v>7430.9141861088756</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1306</v>
      </c>
      <c r="E83" s="74" t="s">
        <v>200</v>
      </c>
      <c r="F83" s="1317">
        <v>0</v>
      </c>
      <c r="G83" s="1318">
        <v>0</v>
      </c>
      <c r="H83" s="1318">
        <v>0</v>
      </c>
      <c r="I83" s="1318">
        <v>0</v>
      </c>
      <c r="J83" s="1318">
        <v>0</v>
      </c>
      <c r="K83" s="1318">
        <v>0</v>
      </c>
      <c r="L83" s="1342">
        <v>0</v>
      </c>
      <c r="M83" s="1343">
        <v>0</v>
      </c>
      <c r="N83" s="1342">
        <v>0</v>
      </c>
      <c r="O83" s="1342">
        <v>0</v>
      </c>
      <c r="P83" s="1343">
        <v>0</v>
      </c>
      <c r="Q83" s="1318">
        <v>0</v>
      </c>
      <c r="R83" s="1318">
        <v>0</v>
      </c>
      <c r="S83" s="1318">
        <v>0</v>
      </c>
      <c r="T83" s="1319">
        <v>0</v>
      </c>
      <c r="U83" s="1318">
        <v>0</v>
      </c>
      <c r="V83" s="1342">
        <v>0</v>
      </c>
      <c r="W83" s="1342">
        <v>0</v>
      </c>
      <c r="X83" s="48">
        <v>0</v>
      </c>
      <c r="Y83" s="1322">
        <v>0</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1307</v>
      </c>
      <c r="E84" s="74"/>
      <c r="F84" s="1317">
        <v>0</v>
      </c>
      <c r="G84" s="1318">
        <v>4395.0624190878852</v>
      </c>
      <c r="H84" s="1318">
        <v>0.53572189408677295</v>
      </c>
      <c r="I84" s="1318">
        <v>49.286414255983111</v>
      </c>
      <c r="J84" s="1318">
        <v>2.678609470433865</v>
      </c>
      <c r="K84" s="1318">
        <v>6.9643846231280486</v>
      </c>
      <c r="L84" s="1342">
        <v>0</v>
      </c>
      <c r="M84" s="1343">
        <v>0</v>
      </c>
      <c r="N84" s="1342">
        <v>0</v>
      </c>
      <c r="O84" s="1342">
        <v>0</v>
      </c>
      <c r="P84" s="1342">
        <v>0</v>
      </c>
      <c r="Q84" s="1318">
        <v>2.678609470433865</v>
      </c>
      <c r="R84" s="1318">
        <v>5.35721894086773</v>
      </c>
      <c r="S84" s="1318">
        <v>0</v>
      </c>
      <c r="T84" s="1319">
        <v>0</v>
      </c>
      <c r="U84" s="1318">
        <v>0</v>
      </c>
      <c r="V84" s="1342">
        <v>0</v>
      </c>
      <c r="W84" s="1342">
        <v>0</v>
      </c>
      <c r="X84" s="48">
        <v>0</v>
      </c>
      <c r="Y84" s="1322">
        <v>4462.5633777428193</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1308</v>
      </c>
      <c r="E85" s="1356" t="s">
        <v>204</v>
      </c>
      <c r="F85" s="1357">
        <v>1.5813484427348012</v>
      </c>
      <c r="G85" s="1358">
        <v>660.18397127807759</v>
      </c>
      <c r="H85" s="1358">
        <v>12.18240917129719</v>
      </c>
      <c r="I85" s="1358">
        <v>4.4089024128113259</v>
      </c>
      <c r="J85" s="1358">
        <v>3.5548473051516463</v>
      </c>
      <c r="K85" s="1358">
        <v>674.98900746815764</v>
      </c>
      <c r="L85" s="1359">
        <v>0</v>
      </c>
      <c r="M85" s="1360">
        <v>33.446351894427913</v>
      </c>
      <c r="N85" s="1359">
        <v>0</v>
      </c>
      <c r="O85" s="1359">
        <v>0</v>
      </c>
      <c r="P85" s="1359">
        <v>0</v>
      </c>
      <c r="Q85" s="1358">
        <v>1.9922500065950251E-2</v>
      </c>
      <c r="R85" s="1358">
        <v>93.335319137653698</v>
      </c>
      <c r="S85" s="1358">
        <v>65.710793375446414</v>
      </c>
      <c r="T85" s="1358">
        <v>0</v>
      </c>
      <c r="U85" s="1358">
        <v>2.0388392528985184</v>
      </c>
      <c r="V85" s="1359">
        <v>0</v>
      </c>
      <c r="W85" s="1359">
        <v>0</v>
      </c>
      <c r="X85" s="1361">
        <v>0</v>
      </c>
      <c r="Y85" s="1362">
        <v>1551.4517122387226</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89126.647604936647</v>
      </c>
      <c r="G86" s="1363">
        <v>9235374.3875834122</v>
      </c>
      <c r="H86" s="1363">
        <v>262444.25477967726</v>
      </c>
      <c r="I86" s="1363">
        <v>115096.04897162413</v>
      </c>
      <c r="J86" s="1363">
        <v>99927.823420477958</v>
      </c>
      <c r="K86" s="1363">
        <v>204801.56266426662</v>
      </c>
      <c r="L86" s="1363">
        <v>46789.580435088807</v>
      </c>
      <c r="M86" s="1363">
        <v>314045.04566091287</v>
      </c>
      <c r="N86" s="1363">
        <v>4402.0788632145668</v>
      </c>
      <c r="O86" s="1363">
        <v>253017.46352872968</v>
      </c>
      <c r="P86" s="1363">
        <v>0</v>
      </c>
      <c r="Q86" s="1363">
        <v>1380.4263357990887</v>
      </c>
      <c r="R86" s="1363">
        <v>1482468.4103221251</v>
      </c>
      <c r="S86" s="1363">
        <v>462152.15035067854</v>
      </c>
      <c r="T86" s="1363">
        <v>3310522.7546198629</v>
      </c>
      <c r="U86" s="1363">
        <v>1412141.9081784855</v>
      </c>
      <c r="V86" s="1363">
        <v>1244634.67</v>
      </c>
      <c r="W86" s="1363">
        <v>1821.8730584541356</v>
      </c>
      <c r="X86" s="123">
        <v>1170445.5627346262</v>
      </c>
      <c r="Y86" s="124">
        <v>19710592.649112377</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79" priority="3" stopIfTrue="1">
      <formula>#REF!=9</formula>
    </cfRule>
    <cfRule type="expression" dxfId="78" priority="4">
      <formula>#REF!=2</formula>
    </cfRule>
  </conditionalFormatting>
  <conditionalFormatting sqref="V77:W77 L77:P77">
    <cfRule type="expression" dxfId="77" priority="1" stopIfTrue="1">
      <formula>#REF!=9</formula>
    </cfRule>
    <cfRule type="expression" dxfId="76"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18.75" customHeight="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209</v>
      </c>
      <c r="C2" s="1308">
        <v>29</v>
      </c>
      <c r="D2" s="8" t="s">
        <v>1331</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845</v>
      </c>
      <c r="D3" s="1313" t="s">
        <v>6</v>
      </c>
      <c r="E3" s="1314" t="s">
        <v>7</v>
      </c>
      <c r="F3" s="13" t="s">
        <v>8</v>
      </c>
      <c r="G3" s="14" t="s">
        <v>9</v>
      </c>
      <c r="H3" s="14" t="s">
        <v>10</v>
      </c>
      <c r="I3" s="14" t="s">
        <v>11</v>
      </c>
      <c r="J3" s="14" t="s">
        <v>12</v>
      </c>
      <c r="K3" s="15" t="s">
        <v>13</v>
      </c>
      <c r="L3" s="14" t="s">
        <v>14</v>
      </c>
      <c r="M3" s="14" t="s">
        <v>15</v>
      </c>
      <c r="N3" s="14" t="s">
        <v>16</v>
      </c>
      <c r="O3" s="16" t="s">
        <v>17</v>
      </c>
      <c r="P3" s="16" t="s">
        <v>1222</v>
      </c>
      <c r="Q3" s="17" t="s">
        <v>19</v>
      </c>
      <c r="R3" s="18" t="s">
        <v>20</v>
      </c>
      <c r="S3" s="19" t="s">
        <v>21</v>
      </c>
      <c r="T3" s="17" t="s">
        <v>22</v>
      </c>
      <c r="U3" s="17" t="s">
        <v>23</v>
      </c>
      <c r="V3" s="16" t="s">
        <v>24</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28</v>
      </c>
      <c r="C4" s="27"/>
      <c r="D4" s="28" t="s">
        <v>1219</v>
      </c>
      <c r="E4" s="29" t="s">
        <v>30</v>
      </c>
      <c r="F4" s="30">
        <v>0</v>
      </c>
      <c r="G4" s="31">
        <v>0</v>
      </c>
      <c r="H4" s="31">
        <v>0</v>
      </c>
      <c r="I4" s="31">
        <v>0</v>
      </c>
      <c r="J4" s="31">
        <v>0</v>
      </c>
      <c r="K4" s="31">
        <v>665.32500405509973</v>
      </c>
      <c r="L4" s="32">
        <v>0</v>
      </c>
      <c r="M4" s="33">
        <v>0</v>
      </c>
      <c r="N4" s="32">
        <v>0</v>
      </c>
      <c r="O4" s="32">
        <v>0</v>
      </c>
      <c r="P4" s="32">
        <v>0</v>
      </c>
      <c r="Q4" s="31">
        <v>0</v>
      </c>
      <c r="R4" s="31">
        <v>0</v>
      </c>
      <c r="S4" s="31">
        <v>0</v>
      </c>
      <c r="T4" s="31">
        <v>0</v>
      </c>
      <c r="U4" s="31">
        <v>0</v>
      </c>
      <c r="V4" s="33">
        <v>147469.65059999999</v>
      </c>
      <c r="W4" s="33">
        <v>231.90578137651823</v>
      </c>
      <c r="X4" s="34">
        <v>0</v>
      </c>
      <c r="Y4" s="35">
        <v>148366.88138543162</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31</v>
      </c>
      <c r="C5" s="40">
        <v>1</v>
      </c>
      <c r="D5" s="41" t="s">
        <v>32</v>
      </c>
      <c r="E5" s="42" t="s">
        <v>33</v>
      </c>
      <c r="F5" s="1317">
        <v>0</v>
      </c>
      <c r="G5" s="1318">
        <v>0</v>
      </c>
      <c r="H5" s="1318">
        <v>0</v>
      </c>
      <c r="I5" s="1319">
        <v>0</v>
      </c>
      <c r="J5" s="1318">
        <v>0</v>
      </c>
      <c r="K5" s="1318">
        <v>665.32500405509973</v>
      </c>
      <c r="L5" s="1320">
        <v>0</v>
      </c>
      <c r="M5" s="1321">
        <v>0</v>
      </c>
      <c r="N5" s="1320">
        <v>0</v>
      </c>
      <c r="O5" s="1320">
        <v>0</v>
      </c>
      <c r="P5" s="1320">
        <v>0</v>
      </c>
      <c r="Q5" s="1319">
        <v>0</v>
      </c>
      <c r="R5" s="1318">
        <v>0</v>
      </c>
      <c r="S5" s="1318">
        <v>0</v>
      </c>
      <c r="T5" s="1318">
        <v>0</v>
      </c>
      <c r="U5" s="1318">
        <v>0</v>
      </c>
      <c r="V5" s="1320">
        <v>0</v>
      </c>
      <c r="W5" s="1320">
        <v>0</v>
      </c>
      <c r="X5" s="48">
        <v>0</v>
      </c>
      <c r="Y5" s="1322">
        <v>665.32500405509973</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v>0</v>
      </c>
      <c r="G6" s="1318">
        <v>0</v>
      </c>
      <c r="H6" s="1318">
        <v>0</v>
      </c>
      <c r="I6" s="1319">
        <v>0</v>
      </c>
      <c r="J6" s="1318">
        <v>0</v>
      </c>
      <c r="K6" s="1318">
        <v>0</v>
      </c>
      <c r="L6" s="1320">
        <v>0</v>
      </c>
      <c r="M6" s="1321">
        <v>0</v>
      </c>
      <c r="N6" s="1320">
        <v>0</v>
      </c>
      <c r="O6" s="1320">
        <v>0</v>
      </c>
      <c r="P6" s="1320">
        <v>0</v>
      </c>
      <c r="Q6" s="1319">
        <v>0</v>
      </c>
      <c r="R6" s="1318">
        <v>0</v>
      </c>
      <c r="S6" s="1318">
        <v>0</v>
      </c>
      <c r="T6" s="1318">
        <v>0</v>
      </c>
      <c r="U6" s="1318">
        <v>0</v>
      </c>
      <c r="V6" s="1324">
        <v>147469.65059999999</v>
      </c>
      <c r="W6" s="1324">
        <v>231.90578137651823</v>
      </c>
      <c r="X6" s="48">
        <v>0</v>
      </c>
      <c r="Y6" s="1322">
        <v>147701.55638137652</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v>0</v>
      </c>
      <c r="G7" s="1318">
        <v>0</v>
      </c>
      <c r="H7" s="1318">
        <v>0</v>
      </c>
      <c r="I7" s="1319">
        <v>0</v>
      </c>
      <c r="J7" s="1318">
        <v>0</v>
      </c>
      <c r="K7" s="1318">
        <v>0</v>
      </c>
      <c r="L7" s="1320">
        <v>0</v>
      </c>
      <c r="M7" s="1321">
        <v>0</v>
      </c>
      <c r="N7" s="1320">
        <v>0</v>
      </c>
      <c r="O7" s="1320">
        <v>0</v>
      </c>
      <c r="P7" s="1320">
        <v>0</v>
      </c>
      <c r="Q7" s="1319">
        <v>0</v>
      </c>
      <c r="R7" s="1318">
        <v>0</v>
      </c>
      <c r="S7" s="1318">
        <v>0</v>
      </c>
      <c r="T7" s="1318">
        <v>0</v>
      </c>
      <c r="U7" s="1318">
        <v>0</v>
      </c>
      <c r="V7" s="1320">
        <v>0</v>
      </c>
      <c r="W7" s="1320">
        <v>0</v>
      </c>
      <c r="X7" s="48">
        <v>0</v>
      </c>
      <c r="Y7" s="1322">
        <v>0</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v>0</v>
      </c>
      <c r="G8" s="1318">
        <v>0</v>
      </c>
      <c r="H8" s="1318">
        <v>0</v>
      </c>
      <c r="I8" s="1319">
        <v>0</v>
      </c>
      <c r="J8" s="1318">
        <v>0</v>
      </c>
      <c r="K8" s="1318">
        <v>0</v>
      </c>
      <c r="L8" s="1320">
        <v>0</v>
      </c>
      <c r="M8" s="1321">
        <v>0</v>
      </c>
      <c r="N8" s="1320">
        <v>0</v>
      </c>
      <c r="O8" s="1320">
        <v>0</v>
      </c>
      <c r="P8" s="1320">
        <v>0</v>
      </c>
      <c r="Q8" s="1319">
        <v>0</v>
      </c>
      <c r="R8" s="1318">
        <v>0</v>
      </c>
      <c r="S8" s="1318">
        <v>0</v>
      </c>
      <c r="T8" s="1318">
        <v>0</v>
      </c>
      <c r="U8" s="1318">
        <v>0</v>
      </c>
      <c r="V8" s="1320">
        <v>0</v>
      </c>
      <c r="W8" s="1320">
        <v>0</v>
      </c>
      <c r="X8" s="48">
        <v>0</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0</v>
      </c>
      <c r="I9" s="1327">
        <v>0</v>
      </c>
      <c r="J9" s="1327">
        <v>0</v>
      </c>
      <c r="K9" s="1327">
        <v>0</v>
      </c>
      <c r="L9" s="1320">
        <v>0</v>
      </c>
      <c r="M9" s="1328">
        <v>0</v>
      </c>
      <c r="N9" s="1320">
        <v>0</v>
      </c>
      <c r="O9" s="1320">
        <v>0</v>
      </c>
      <c r="P9" s="1320">
        <v>0</v>
      </c>
      <c r="Q9" s="1327">
        <v>0</v>
      </c>
      <c r="R9" s="1327">
        <v>0</v>
      </c>
      <c r="S9" s="1327">
        <v>0</v>
      </c>
      <c r="T9" s="1327">
        <v>0</v>
      </c>
      <c r="U9" s="1327">
        <v>0</v>
      </c>
      <c r="V9" s="1320">
        <v>0</v>
      </c>
      <c r="W9" s="1320">
        <v>0</v>
      </c>
      <c r="X9" s="65">
        <v>0</v>
      </c>
      <c r="Y9" s="1329">
        <v>0</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v>0</v>
      </c>
      <c r="G10" s="1318">
        <v>0</v>
      </c>
      <c r="H10" s="1318">
        <v>0</v>
      </c>
      <c r="I10" s="1318">
        <v>0</v>
      </c>
      <c r="J10" s="1318">
        <v>0</v>
      </c>
      <c r="K10" s="1318">
        <v>0</v>
      </c>
      <c r="L10" s="1320">
        <v>0</v>
      </c>
      <c r="M10" s="1321">
        <v>0</v>
      </c>
      <c r="N10" s="1320">
        <v>0</v>
      </c>
      <c r="O10" s="1320">
        <v>0</v>
      </c>
      <c r="P10" s="1320">
        <v>0</v>
      </c>
      <c r="Q10" s="1318">
        <v>0</v>
      </c>
      <c r="R10" s="1318">
        <v>0</v>
      </c>
      <c r="S10" s="1318">
        <v>0</v>
      </c>
      <c r="T10" s="1318">
        <v>0</v>
      </c>
      <c r="U10" s="1318">
        <v>0</v>
      </c>
      <c r="V10" s="1320">
        <v>0</v>
      </c>
      <c r="W10" s="1320">
        <v>0</v>
      </c>
      <c r="X10" s="48">
        <v>0</v>
      </c>
      <c r="Y10" s="1322">
        <v>0</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v>0</v>
      </c>
      <c r="G11" s="1318">
        <v>0</v>
      </c>
      <c r="H11" s="1318">
        <v>0</v>
      </c>
      <c r="I11" s="1318">
        <v>0</v>
      </c>
      <c r="J11" s="1318">
        <v>0</v>
      </c>
      <c r="K11" s="1318">
        <v>0</v>
      </c>
      <c r="L11" s="1320">
        <v>0</v>
      </c>
      <c r="M11" s="1321">
        <v>0</v>
      </c>
      <c r="N11" s="1320">
        <v>0</v>
      </c>
      <c r="O11" s="1320">
        <v>0</v>
      </c>
      <c r="P11" s="1320">
        <v>0</v>
      </c>
      <c r="Q11" s="1318">
        <v>0</v>
      </c>
      <c r="R11" s="1318">
        <v>0</v>
      </c>
      <c r="S11" s="1318">
        <v>0</v>
      </c>
      <c r="T11" s="1318">
        <v>0</v>
      </c>
      <c r="U11" s="1318">
        <v>0</v>
      </c>
      <c r="V11" s="1320">
        <v>0</v>
      </c>
      <c r="W11" s="1320">
        <v>0</v>
      </c>
      <c r="X11" s="48">
        <v>0</v>
      </c>
      <c r="Y11" s="1322">
        <v>0</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v>0</v>
      </c>
      <c r="G12" s="1327">
        <v>3130.372413793104</v>
      </c>
      <c r="H12" s="1327">
        <v>0</v>
      </c>
      <c r="I12" s="1327">
        <v>0</v>
      </c>
      <c r="J12" s="1327">
        <v>0</v>
      </c>
      <c r="K12" s="1327">
        <v>0</v>
      </c>
      <c r="L12" s="1320">
        <v>0</v>
      </c>
      <c r="M12" s="1328">
        <v>0</v>
      </c>
      <c r="N12" s="1320">
        <v>0</v>
      </c>
      <c r="O12" s="1320">
        <v>0</v>
      </c>
      <c r="P12" s="1320">
        <v>0</v>
      </c>
      <c r="Q12" s="1327">
        <v>0</v>
      </c>
      <c r="R12" s="1327">
        <v>0</v>
      </c>
      <c r="S12" s="1327">
        <v>0</v>
      </c>
      <c r="T12" s="1327">
        <v>0</v>
      </c>
      <c r="U12" s="1327">
        <v>0</v>
      </c>
      <c r="V12" s="1320">
        <v>0</v>
      </c>
      <c r="W12" s="1320">
        <v>0</v>
      </c>
      <c r="X12" s="65">
        <v>0</v>
      </c>
      <c r="Y12" s="1329">
        <v>3130.372413793104</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7.849030192499499</v>
      </c>
      <c r="G13" s="1327">
        <v>6582.1967194300796</v>
      </c>
      <c r="H13" s="1327">
        <v>657.74873013145805</v>
      </c>
      <c r="I13" s="1327">
        <v>0</v>
      </c>
      <c r="J13" s="1327">
        <v>0.78490301924994987</v>
      </c>
      <c r="K13" s="1327">
        <v>3043.0690056320555</v>
      </c>
      <c r="L13" s="1328">
        <v>774.69927999970048</v>
      </c>
      <c r="M13" s="1328">
        <v>25884.531768824847</v>
      </c>
      <c r="N13" s="1328">
        <v>217.41813633223612</v>
      </c>
      <c r="O13" s="1320">
        <v>0</v>
      </c>
      <c r="P13" s="1320">
        <v>0</v>
      </c>
      <c r="Q13" s="1327">
        <v>14.913157365749047</v>
      </c>
      <c r="R13" s="1327">
        <v>4329.5250541827236</v>
      </c>
      <c r="S13" s="1327">
        <v>7365.5299326415297</v>
      </c>
      <c r="T13" s="1327">
        <v>0</v>
      </c>
      <c r="U13" s="1327">
        <v>274070.86645565898</v>
      </c>
      <c r="V13" s="1320">
        <v>0</v>
      </c>
      <c r="W13" s="1320">
        <v>0</v>
      </c>
      <c r="X13" s="65">
        <v>0</v>
      </c>
      <c r="Y13" s="1329">
        <v>322949.13217341108</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51</v>
      </c>
      <c r="E14" s="29" t="s">
        <v>52</v>
      </c>
      <c r="F14" s="1326">
        <v>134.73607424604353</v>
      </c>
      <c r="G14" s="1327">
        <v>99131.358761547745</v>
      </c>
      <c r="H14" s="1327">
        <v>7269.1672202985583</v>
      </c>
      <c r="I14" s="1327">
        <v>5657.6969532926805</v>
      </c>
      <c r="J14" s="1327">
        <v>2061.1775248541067</v>
      </c>
      <c r="K14" s="1327">
        <v>28980.025467645657</v>
      </c>
      <c r="L14" s="1328">
        <v>5585.5736035578057</v>
      </c>
      <c r="M14" s="1328">
        <v>9360.5366201048801</v>
      </c>
      <c r="N14" s="1328">
        <v>1257.0796460806823</v>
      </c>
      <c r="O14" s="1328">
        <v>8233.2682260917991</v>
      </c>
      <c r="P14" s="1328">
        <v>0</v>
      </c>
      <c r="Q14" s="1327">
        <v>1.9447311190179719</v>
      </c>
      <c r="R14" s="1327">
        <v>11087.506614802265</v>
      </c>
      <c r="S14" s="1327">
        <v>36394.39945064624</v>
      </c>
      <c r="T14" s="1327">
        <v>5841.8563766308025</v>
      </c>
      <c r="U14" s="1327">
        <v>1044.7252222886405</v>
      </c>
      <c r="V14" s="1320">
        <v>0</v>
      </c>
      <c r="W14" s="1320">
        <v>0</v>
      </c>
      <c r="X14" s="65">
        <v>0</v>
      </c>
      <c r="Y14" s="1329">
        <v>222041.05249320695</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0</v>
      </c>
      <c r="G15" s="1318">
        <v>7460.8534922174367</v>
      </c>
      <c r="H15" s="1318">
        <v>24.009182597642596</v>
      </c>
      <c r="I15" s="1318">
        <v>16.006121731761731</v>
      </c>
      <c r="J15" s="1318">
        <v>0</v>
      </c>
      <c r="K15" s="1318">
        <v>1604.6137036091136</v>
      </c>
      <c r="L15" s="1320">
        <v>0</v>
      </c>
      <c r="M15" s="1321">
        <v>23.008799989407489</v>
      </c>
      <c r="N15" s="1320">
        <v>0</v>
      </c>
      <c r="O15" s="1321">
        <v>6618.5313360834753</v>
      </c>
      <c r="P15" s="1321">
        <v>0</v>
      </c>
      <c r="Q15" s="1318">
        <v>0</v>
      </c>
      <c r="R15" s="1318">
        <v>124.04744342115342</v>
      </c>
      <c r="S15" s="1318">
        <v>10.003826082351083</v>
      </c>
      <c r="T15" s="1318">
        <v>0</v>
      </c>
      <c r="U15" s="1318">
        <v>0</v>
      </c>
      <c r="V15" s="1320">
        <v>0</v>
      </c>
      <c r="W15" s="1320">
        <v>0</v>
      </c>
      <c r="X15" s="48">
        <v>0</v>
      </c>
      <c r="Y15" s="1322">
        <v>15881.073905732343</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0</v>
      </c>
      <c r="G16" s="1318">
        <v>680.6907889081765</v>
      </c>
      <c r="H16" s="1318">
        <v>0.50684347647667649</v>
      </c>
      <c r="I16" s="1318">
        <v>25.342173823833825</v>
      </c>
      <c r="J16" s="1318">
        <v>0</v>
      </c>
      <c r="K16" s="1318">
        <v>152.55988641947962</v>
      </c>
      <c r="L16" s="1320">
        <v>0</v>
      </c>
      <c r="M16" s="1321">
        <v>30.917452065077267</v>
      </c>
      <c r="N16" s="1320">
        <v>0</v>
      </c>
      <c r="O16" s="1321">
        <v>61.834904130154534</v>
      </c>
      <c r="P16" s="1320">
        <v>0</v>
      </c>
      <c r="Q16" s="1318">
        <v>0</v>
      </c>
      <c r="R16" s="1318">
        <v>80.588112759791557</v>
      </c>
      <c r="S16" s="1318">
        <v>123.16296478383239</v>
      </c>
      <c r="T16" s="1318">
        <v>0</v>
      </c>
      <c r="U16" s="1318">
        <v>0</v>
      </c>
      <c r="V16" s="1320">
        <v>0</v>
      </c>
      <c r="W16" s="1320">
        <v>0</v>
      </c>
      <c r="X16" s="48">
        <v>0</v>
      </c>
      <c r="Y16" s="1322">
        <v>1155.6031263668224</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0</v>
      </c>
      <c r="G17" s="1318">
        <v>544.38185132491674</v>
      </c>
      <c r="H17" s="1318">
        <v>3.8472215641336875</v>
      </c>
      <c r="I17" s="1318">
        <v>0</v>
      </c>
      <c r="J17" s="1318">
        <v>0</v>
      </c>
      <c r="K17" s="1318">
        <v>2186.1836538189677</v>
      </c>
      <c r="L17" s="1320">
        <v>0</v>
      </c>
      <c r="M17" s="1321">
        <v>30.7777725130695</v>
      </c>
      <c r="N17" s="1321">
        <v>1257.0796460806823</v>
      </c>
      <c r="O17" s="1320">
        <v>0</v>
      </c>
      <c r="P17" s="1320">
        <v>0</v>
      </c>
      <c r="Q17" s="1318">
        <v>0.96180539103342189</v>
      </c>
      <c r="R17" s="1318">
        <v>301.04508739346107</v>
      </c>
      <c r="S17" s="1318">
        <v>0.96180539103342189</v>
      </c>
      <c r="T17" s="1318">
        <v>0</v>
      </c>
      <c r="U17" s="1318">
        <v>0</v>
      </c>
      <c r="V17" s="1320">
        <v>0</v>
      </c>
      <c r="W17" s="1320">
        <v>0</v>
      </c>
      <c r="X17" s="48">
        <v>0</v>
      </c>
      <c r="Y17" s="1322">
        <v>4325.2388434772984</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134.73607424604353</v>
      </c>
      <c r="G18" s="1318">
        <v>0</v>
      </c>
      <c r="H18" s="1318">
        <v>4.2105023201888603</v>
      </c>
      <c r="I18" s="1318">
        <v>5.2631279002360749</v>
      </c>
      <c r="J18" s="1318">
        <v>0</v>
      </c>
      <c r="K18" s="1318">
        <v>45.262899942030245</v>
      </c>
      <c r="L18" s="1320">
        <v>0</v>
      </c>
      <c r="M18" s="1321">
        <v>4173.6604248872081</v>
      </c>
      <c r="N18" s="1320">
        <v>0</v>
      </c>
      <c r="O18" s="1320">
        <v>0</v>
      </c>
      <c r="P18" s="1320">
        <v>0</v>
      </c>
      <c r="Q18" s="1318">
        <v>0</v>
      </c>
      <c r="R18" s="1318">
        <v>3.1578767401416452</v>
      </c>
      <c r="S18" s="1318">
        <v>0</v>
      </c>
      <c r="T18" s="1318">
        <v>0</v>
      </c>
      <c r="U18" s="1318">
        <v>0</v>
      </c>
      <c r="V18" s="1320">
        <v>0</v>
      </c>
      <c r="W18" s="1320">
        <v>0</v>
      </c>
      <c r="X18" s="48">
        <v>0</v>
      </c>
      <c r="Y18" s="1322">
        <v>4366.2909060358479</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0</v>
      </c>
      <c r="G19" s="1318">
        <v>0</v>
      </c>
      <c r="H19" s="1318">
        <v>0</v>
      </c>
      <c r="I19" s="1318">
        <v>0</v>
      </c>
      <c r="J19" s="1318">
        <v>0</v>
      </c>
      <c r="K19" s="1318">
        <v>167.40102445425956</v>
      </c>
      <c r="L19" s="1320">
        <v>0</v>
      </c>
      <c r="M19" s="1321">
        <v>2795.9732904635598</v>
      </c>
      <c r="N19" s="1320">
        <v>0</v>
      </c>
      <c r="O19" s="1320">
        <v>0</v>
      </c>
      <c r="P19" s="1320">
        <v>0</v>
      </c>
      <c r="Q19" s="1318">
        <v>0</v>
      </c>
      <c r="R19" s="1318">
        <v>39.49911812965675</v>
      </c>
      <c r="S19" s="1318">
        <v>0.94045519356325591</v>
      </c>
      <c r="T19" s="1318">
        <v>0</v>
      </c>
      <c r="U19" s="1318">
        <v>0</v>
      </c>
      <c r="V19" s="1320">
        <v>0</v>
      </c>
      <c r="W19" s="1320">
        <v>0</v>
      </c>
      <c r="X19" s="48">
        <v>0</v>
      </c>
      <c r="Y19" s="1322">
        <v>3003.8138882410394</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0</v>
      </c>
      <c r="G20" s="1318">
        <v>1013.8106986611899</v>
      </c>
      <c r="H20" s="1318">
        <v>31.975476581150701</v>
      </c>
      <c r="I20" s="1318">
        <v>0</v>
      </c>
      <c r="J20" s="1318">
        <v>12.225917516322326</v>
      </c>
      <c r="K20" s="1318">
        <v>285.89837884322981</v>
      </c>
      <c r="L20" s="1321">
        <v>1375.8859481830434</v>
      </c>
      <c r="M20" s="1321">
        <v>71.474594710807452</v>
      </c>
      <c r="N20" s="1320">
        <v>0</v>
      </c>
      <c r="O20" s="1320">
        <v>0</v>
      </c>
      <c r="P20" s="1320">
        <v>0</v>
      </c>
      <c r="Q20" s="1318">
        <v>0</v>
      </c>
      <c r="R20" s="1318">
        <v>2.8213655806897675</v>
      </c>
      <c r="S20" s="1318">
        <v>0</v>
      </c>
      <c r="T20" s="1318">
        <v>0</v>
      </c>
      <c r="U20" s="1318">
        <v>0</v>
      </c>
      <c r="V20" s="1320">
        <v>0</v>
      </c>
      <c r="W20" s="1320">
        <v>0</v>
      </c>
      <c r="X20" s="48">
        <v>0</v>
      </c>
      <c r="Y20" s="1322">
        <v>2794.0923800764335</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0</v>
      </c>
      <c r="G21" s="1318">
        <v>72.96791935982921</v>
      </c>
      <c r="H21" s="1318">
        <v>45.838821136302968</v>
      </c>
      <c r="I21" s="1318">
        <v>15.903264475860212</v>
      </c>
      <c r="J21" s="1318">
        <v>117.87125435049334</v>
      </c>
      <c r="K21" s="1318">
        <v>2534.2319685356069</v>
      </c>
      <c r="L21" s="1321">
        <v>4209.6876553747625</v>
      </c>
      <c r="M21" s="1321">
        <v>54.258196447052491</v>
      </c>
      <c r="N21" s="1320">
        <v>0</v>
      </c>
      <c r="O21" s="1320">
        <v>0</v>
      </c>
      <c r="P21" s="1320">
        <v>0</v>
      </c>
      <c r="Q21" s="1318">
        <v>0</v>
      </c>
      <c r="R21" s="1318">
        <v>91.677642272605937</v>
      </c>
      <c r="S21" s="1318">
        <v>0</v>
      </c>
      <c r="T21" s="1318">
        <v>0</v>
      </c>
      <c r="U21" s="1318">
        <v>0</v>
      </c>
      <c r="V21" s="1320">
        <v>0</v>
      </c>
      <c r="W21" s="1320">
        <v>0</v>
      </c>
      <c r="X21" s="48">
        <v>0</v>
      </c>
      <c r="Y21" s="1322">
        <v>7142.4367219525138</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0</v>
      </c>
      <c r="G22" s="1318">
        <v>3704.5131711310542</v>
      </c>
      <c r="H22" s="1318">
        <v>1054.757222335925</v>
      </c>
      <c r="I22" s="1318">
        <v>33.91126324583351</v>
      </c>
      <c r="J22" s="1318">
        <v>902.74121468218868</v>
      </c>
      <c r="K22" s="1318">
        <v>1811.329198889521</v>
      </c>
      <c r="L22" s="1320">
        <v>0</v>
      </c>
      <c r="M22" s="1321">
        <v>44.435448391092187</v>
      </c>
      <c r="N22" s="1320">
        <v>0</v>
      </c>
      <c r="O22" s="1321">
        <v>1552.9019858781692</v>
      </c>
      <c r="P22" s="1320">
        <v>0</v>
      </c>
      <c r="Q22" s="1318">
        <v>0</v>
      </c>
      <c r="R22" s="1318">
        <v>394.07226599468601</v>
      </c>
      <c r="S22" s="1318">
        <v>98.225728022414316</v>
      </c>
      <c r="T22" s="1318">
        <v>0</v>
      </c>
      <c r="U22" s="1318">
        <v>0</v>
      </c>
      <c r="V22" s="1320">
        <v>0</v>
      </c>
      <c r="W22" s="1320">
        <v>0</v>
      </c>
      <c r="X22" s="48">
        <v>0</v>
      </c>
      <c r="Y22" s="1322">
        <v>9596.8874985708844</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0</v>
      </c>
      <c r="G23" s="1318">
        <v>170.07037659913394</v>
      </c>
      <c r="H23" s="1318">
        <v>49.525988789857685</v>
      </c>
      <c r="I23" s="1318">
        <v>56.067157120593606</v>
      </c>
      <c r="J23" s="1318">
        <v>32.705841653679599</v>
      </c>
      <c r="K23" s="1318">
        <v>21.492410229560882</v>
      </c>
      <c r="L23" s="1320">
        <v>0</v>
      </c>
      <c r="M23" s="1321">
        <v>0</v>
      </c>
      <c r="N23" s="1320">
        <v>0</v>
      </c>
      <c r="O23" s="1320">
        <v>0</v>
      </c>
      <c r="P23" s="1320">
        <v>0</v>
      </c>
      <c r="Q23" s="1318">
        <v>0</v>
      </c>
      <c r="R23" s="1318">
        <v>0.93445261867656004</v>
      </c>
      <c r="S23" s="1318">
        <v>0</v>
      </c>
      <c r="T23" s="1318">
        <v>0</v>
      </c>
      <c r="U23" s="1318">
        <v>139.23344018280744</v>
      </c>
      <c r="V23" s="1320">
        <v>0</v>
      </c>
      <c r="W23" s="1320">
        <v>0</v>
      </c>
      <c r="X23" s="48">
        <v>0</v>
      </c>
      <c r="Y23" s="1322">
        <v>470.02966719430975</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0</v>
      </c>
      <c r="G24" s="1318">
        <v>72.508869705662491</v>
      </c>
      <c r="H24" s="1318">
        <v>159.91682222755702</v>
      </c>
      <c r="I24" s="1318">
        <v>7.9461775019904106</v>
      </c>
      <c r="J24" s="1318">
        <v>0</v>
      </c>
      <c r="K24" s="1318">
        <v>10052.907812205618</v>
      </c>
      <c r="L24" s="1320">
        <v>0</v>
      </c>
      <c r="M24" s="1321">
        <v>90.387769085140917</v>
      </c>
      <c r="N24" s="1320">
        <v>0</v>
      </c>
      <c r="O24" s="1320">
        <v>0</v>
      </c>
      <c r="P24" s="1320">
        <v>0</v>
      </c>
      <c r="Q24" s="1318">
        <v>0</v>
      </c>
      <c r="R24" s="1318">
        <v>331.75291070809965</v>
      </c>
      <c r="S24" s="1318">
        <v>0.99327218774880133</v>
      </c>
      <c r="T24" s="1318">
        <v>0</v>
      </c>
      <c r="U24" s="1318">
        <v>191.70153223551867</v>
      </c>
      <c r="V24" s="1320">
        <v>0</v>
      </c>
      <c r="W24" s="1320">
        <v>0</v>
      </c>
      <c r="X24" s="48">
        <v>0</v>
      </c>
      <c r="Y24" s="1322">
        <v>10908.115165857334</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0</v>
      </c>
      <c r="G25" s="1318">
        <v>5.8573403568651088</v>
      </c>
      <c r="H25" s="1318">
        <v>239.17473123865861</v>
      </c>
      <c r="I25" s="1318">
        <v>0</v>
      </c>
      <c r="J25" s="1318">
        <v>30.262925177136395</v>
      </c>
      <c r="K25" s="1318">
        <v>2331.2214620323134</v>
      </c>
      <c r="L25" s="1320">
        <v>0</v>
      </c>
      <c r="M25" s="1321">
        <v>45.882499462110019</v>
      </c>
      <c r="N25" s="1320">
        <v>0</v>
      </c>
      <c r="O25" s="1320">
        <v>0</v>
      </c>
      <c r="P25" s="1320">
        <v>0</v>
      </c>
      <c r="Q25" s="1318">
        <v>0</v>
      </c>
      <c r="R25" s="1318">
        <v>0</v>
      </c>
      <c r="S25" s="1318">
        <v>7.8097871424868117</v>
      </c>
      <c r="T25" s="1318">
        <v>0</v>
      </c>
      <c r="U25" s="1318">
        <v>0.97622339281085146</v>
      </c>
      <c r="V25" s="1320">
        <v>0</v>
      </c>
      <c r="W25" s="1320">
        <v>0</v>
      </c>
      <c r="X25" s="48">
        <v>0</v>
      </c>
      <c r="Y25" s="1322">
        <v>2661.1849688023808</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v>0</v>
      </c>
      <c r="G26" s="1318">
        <v>0</v>
      </c>
      <c r="H26" s="1318">
        <v>0.86020962015357372</v>
      </c>
      <c r="I26" s="1318">
        <v>0</v>
      </c>
      <c r="J26" s="1318">
        <v>0</v>
      </c>
      <c r="K26" s="1318">
        <v>0</v>
      </c>
      <c r="L26" s="1320">
        <v>0</v>
      </c>
      <c r="M26" s="1321">
        <v>0</v>
      </c>
      <c r="N26" s="1320">
        <v>0</v>
      </c>
      <c r="O26" s="1320">
        <v>0</v>
      </c>
      <c r="P26" s="1320">
        <v>0</v>
      </c>
      <c r="Q26" s="1318">
        <v>0</v>
      </c>
      <c r="R26" s="1318">
        <v>0</v>
      </c>
      <c r="S26" s="1318">
        <v>0</v>
      </c>
      <c r="T26" s="1318">
        <v>0</v>
      </c>
      <c r="U26" s="1318">
        <v>0</v>
      </c>
      <c r="V26" s="1320">
        <v>0</v>
      </c>
      <c r="W26" s="1320">
        <v>0</v>
      </c>
      <c r="X26" s="48">
        <v>0</v>
      </c>
      <c r="Y26" s="1322">
        <v>0.86020962015357372</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0</v>
      </c>
      <c r="G27" s="1318">
        <v>10563.10197525848</v>
      </c>
      <c r="H27" s="1318">
        <v>64.403022427030834</v>
      </c>
      <c r="I27" s="1318">
        <v>0</v>
      </c>
      <c r="J27" s="1318">
        <v>0</v>
      </c>
      <c r="K27" s="1318">
        <v>602.7720380279917</v>
      </c>
      <c r="L27" s="1320">
        <v>0</v>
      </c>
      <c r="M27" s="1321">
        <v>40.251889016894268</v>
      </c>
      <c r="N27" s="1320">
        <v>0</v>
      </c>
      <c r="O27" s="1320">
        <v>0</v>
      </c>
      <c r="P27" s="1320">
        <v>0</v>
      </c>
      <c r="Q27" s="1318">
        <v>0</v>
      </c>
      <c r="R27" s="1318">
        <v>130.81863930490638</v>
      </c>
      <c r="S27" s="1318">
        <v>33351.708942173173</v>
      </c>
      <c r="T27" s="1318">
        <v>51.321158496540193</v>
      </c>
      <c r="U27" s="1318">
        <v>329.05919271311069</v>
      </c>
      <c r="V27" s="1320">
        <v>0</v>
      </c>
      <c r="W27" s="1320">
        <v>0</v>
      </c>
      <c r="X27" s="48">
        <v>0</v>
      </c>
      <c r="Y27" s="1322">
        <v>45133.436857418128</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0</v>
      </c>
      <c r="G28" s="1318">
        <v>1604.7092086320956</v>
      </c>
      <c r="H28" s="1318">
        <v>95.474689758431325</v>
      </c>
      <c r="I28" s="1318">
        <v>4056.7562888702696</v>
      </c>
      <c r="J28" s="1318">
        <v>702.28978524230729</v>
      </c>
      <c r="K28" s="1318">
        <v>61.507732825143258</v>
      </c>
      <c r="L28" s="1320">
        <v>0</v>
      </c>
      <c r="M28" s="1321">
        <v>0</v>
      </c>
      <c r="N28" s="1320">
        <v>0</v>
      </c>
      <c r="O28" s="1320">
        <v>0</v>
      </c>
      <c r="P28" s="1320">
        <v>0</v>
      </c>
      <c r="Q28" s="1318">
        <v>0</v>
      </c>
      <c r="R28" s="1318">
        <v>4531.3756600732404</v>
      </c>
      <c r="S28" s="1318">
        <v>33.048931070226224</v>
      </c>
      <c r="T28" s="1318">
        <v>2104.1152781377364</v>
      </c>
      <c r="U28" s="1318">
        <v>0</v>
      </c>
      <c r="V28" s="1320">
        <v>0</v>
      </c>
      <c r="W28" s="1320">
        <v>0</v>
      </c>
      <c r="X28" s="48">
        <v>0</v>
      </c>
      <c r="Y28" s="1322">
        <v>13189.277574609452</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0</v>
      </c>
      <c r="G29" s="1318">
        <v>2.9487771839536498</v>
      </c>
      <c r="H29" s="1318">
        <v>150.38763638163613</v>
      </c>
      <c r="I29" s="1318">
        <v>0</v>
      </c>
      <c r="J29" s="1318">
        <v>57.009692223103897</v>
      </c>
      <c r="K29" s="1318">
        <v>145.47300774171339</v>
      </c>
      <c r="L29" s="1320">
        <v>0</v>
      </c>
      <c r="M29" s="1321">
        <v>1.9658514559690998</v>
      </c>
      <c r="N29" s="1320">
        <v>0</v>
      </c>
      <c r="O29" s="1320">
        <v>0</v>
      </c>
      <c r="P29" s="1320">
        <v>0</v>
      </c>
      <c r="Q29" s="1318">
        <v>0.98292572798454991</v>
      </c>
      <c r="R29" s="1318">
        <v>182.82418540512629</v>
      </c>
      <c r="S29" s="1318">
        <v>0</v>
      </c>
      <c r="T29" s="1318">
        <v>362.69959362629891</v>
      </c>
      <c r="U29" s="1318">
        <v>3.9317029119381997</v>
      </c>
      <c r="V29" s="1320">
        <v>0</v>
      </c>
      <c r="W29" s="1320">
        <v>0</v>
      </c>
      <c r="X29" s="48">
        <v>0</v>
      </c>
      <c r="Y29" s="1322">
        <v>908.22337265772398</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0</v>
      </c>
      <c r="G30" s="1318">
        <v>824.87675919327364</v>
      </c>
      <c r="H30" s="1318">
        <v>490.62857891235234</v>
      </c>
      <c r="I30" s="1318">
        <v>0</v>
      </c>
      <c r="J30" s="1318">
        <v>118.18060659932576</v>
      </c>
      <c r="K30" s="1318">
        <v>1493.3731197551162</v>
      </c>
      <c r="L30" s="1320">
        <v>0</v>
      </c>
      <c r="M30" s="1321">
        <v>1379.9674871598038</v>
      </c>
      <c r="N30" s="1320">
        <v>0</v>
      </c>
      <c r="O30" s="1320">
        <v>0</v>
      </c>
      <c r="P30" s="1320">
        <v>0</v>
      </c>
      <c r="Q30" s="1318">
        <v>0</v>
      </c>
      <c r="R30" s="1318">
        <v>476.30365690031289</v>
      </c>
      <c r="S30" s="1318">
        <v>1543.5103467972544</v>
      </c>
      <c r="T30" s="1318">
        <v>0</v>
      </c>
      <c r="U30" s="1318">
        <v>32.231074527088843</v>
      </c>
      <c r="V30" s="1320">
        <v>0</v>
      </c>
      <c r="W30" s="1320">
        <v>0</v>
      </c>
      <c r="X30" s="48">
        <v>0</v>
      </c>
      <c r="Y30" s="1322">
        <v>6359.0716298445268</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85</v>
      </c>
      <c r="E31" s="74" t="s">
        <v>86</v>
      </c>
      <c r="F31" s="1317">
        <v>0</v>
      </c>
      <c r="G31" s="1318">
        <v>852.5443795390629</v>
      </c>
      <c r="H31" s="1318">
        <v>3584.5358640380787</v>
      </c>
      <c r="I31" s="1318">
        <v>0</v>
      </c>
      <c r="J31" s="1318">
        <v>0</v>
      </c>
      <c r="K31" s="1318">
        <v>444.95344111401295</v>
      </c>
      <c r="L31" s="1320">
        <v>0</v>
      </c>
      <c r="M31" s="1321">
        <v>218.51403087787403</v>
      </c>
      <c r="N31" s="1320">
        <v>0</v>
      </c>
      <c r="O31" s="1320">
        <v>0</v>
      </c>
      <c r="P31" s="1320">
        <v>0</v>
      </c>
      <c r="Q31" s="1318">
        <v>0</v>
      </c>
      <c r="R31" s="1318">
        <v>3116.9384819004517</v>
      </c>
      <c r="S31" s="1318">
        <v>9.0575764094455558</v>
      </c>
      <c r="T31" s="1318">
        <v>3319.6017540617963</v>
      </c>
      <c r="U31" s="1318">
        <v>0</v>
      </c>
      <c r="V31" s="1320">
        <v>0</v>
      </c>
      <c r="W31" s="1320">
        <v>0</v>
      </c>
      <c r="X31" s="48">
        <v>0</v>
      </c>
      <c r="Y31" s="1322">
        <v>11546.14552794072</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87</v>
      </c>
      <c r="E32" s="74" t="s">
        <v>88</v>
      </c>
      <c r="F32" s="1317">
        <v>0</v>
      </c>
      <c r="G32" s="1318">
        <v>64342.893423064706</v>
      </c>
      <c r="H32" s="1318">
        <v>137.17679814847213</v>
      </c>
      <c r="I32" s="1318">
        <v>3.4875457156391221</v>
      </c>
      <c r="J32" s="1318">
        <v>0</v>
      </c>
      <c r="K32" s="1318">
        <v>0</v>
      </c>
      <c r="L32" s="1320">
        <v>0</v>
      </c>
      <c r="M32" s="1321">
        <v>0</v>
      </c>
      <c r="N32" s="1320">
        <v>0</v>
      </c>
      <c r="O32" s="1320">
        <v>0</v>
      </c>
      <c r="P32" s="1320">
        <v>0</v>
      </c>
      <c r="Q32" s="1318">
        <v>0</v>
      </c>
      <c r="R32" s="1318">
        <v>266.21598962711965</v>
      </c>
      <c r="S32" s="1318">
        <v>86.026127652431668</v>
      </c>
      <c r="T32" s="1318">
        <v>1.162515238546374</v>
      </c>
      <c r="U32" s="1318">
        <v>347.59205632536583</v>
      </c>
      <c r="V32" s="1320">
        <v>0</v>
      </c>
      <c r="W32" s="1320">
        <v>0</v>
      </c>
      <c r="X32" s="48">
        <v>0</v>
      </c>
      <c r="Y32" s="1322">
        <v>65184.554455772282</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89</v>
      </c>
      <c r="E33" s="74" t="s">
        <v>90</v>
      </c>
      <c r="F33" s="1317">
        <v>0</v>
      </c>
      <c r="G33" s="1318">
        <v>1704.5495611403674</v>
      </c>
      <c r="H33" s="1318">
        <v>12.290578178569572</v>
      </c>
      <c r="I33" s="1318">
        <v>0</v>
      </c>
      <c r="J33" s="1318">
        <v>3.8408056808029913</v>
      </c>
      <c r="K33" s="1318">
        <v>1435.693163484158</v>
      </c>
      <c r="L33" s="1320">
        <v>0</v>
      </c>
      <c r="M33" s="1321">
        <v>0</v>
      </c>
      <c r="N33" s="1320">
        <v>0</v>
      </c>
      <c r="O33" s="1320">
        <v>0</v>
      </c>
      <c r="P33" s="1320">
        <v>0</v>
      </c>
      <c r="Q33" s="1318">
        <v>0</v>
      </c>
      <c r="R33" s="1318">
        <v>6.1452890892847858</v>
      </c>
      <c r="S33" s="1318">
        <v>6.1452890892847858</v>
      </c>
      <c r="T33" s="1318">
        <v>0</v>
      </c>
      <c r="U33" s="1318">
        <v>0</v>
      </c>
      <c r="V33" s="1320">
        <v>0</v>
      </c>
      <c r="W33" s="1320">
        <v>0</v>
      </c>
      <c r="X33" s="48">
        <v>0</v>
      </c>
      <c r="Y33" s="1322">
        <v>3168.6646866624674</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91</v>
      </c>
      <c r="E34" s="76" t="s">
        <v>92</v>
      </c>
      <c r="F34" s="1317">
        <v>0</v>
      </c>
      <c r="G34" s="1318">
        <v>8.8682312096543132</v>
      </c>
      <c r="H34" s="1318">
        <v>0.61160215238995264</v>
      </c>
      <c r="I34" s="1318">
        <v>154.73534455465801</v>
      </c>
      <c r="J34" s="1318">
        <v>32.516847768732482</v>
      </c>
      <c r="K34" s="1318">
        <v>12.13010935573406</v>
      </c>
      <c r="L34" s="77">
        <v>0</v>
      </c>
      <c r="M34" s="78">
        <v>0</v>
      </c>
      <c r="N34" s="77">
        <v>0</v>
      </c>
      <c r="O34" s="77">
        <v>0</v>
      </c>
      <c r="P34" s="77">
        <v>0</v>
      </c>
      <c r="Q34" s="1318">
        <v>0</v>
      </c>
      <c r="R34" s="1318">
        <v>11.416573511279115</v>
      </c>
      <c r="S34" s="1318">
        <v>16.717125498658703</v>
      </c>
      <c r="T34" s="1318">
        <v>2.9560770698847709</v>
      </c>
      <c r="U34" s="1318">
        <v>0</v>
      </c>
      <c r="V34" s="77">
        <v>0</v>
      </c>
      <c r="W34" s="77">
        <v>0</v>
      </c>
      <c r="X34" s="48">
        <v>0</v>
      </c>
      <c r="Y34" s="1322">
        <v>239.95191112099141</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93</v>
      </c>
      <c r="E35" s="80" t="s">
        <v>94</v>
      </c>
      <c r="F35" s="1317">
        <v>0</v>
      </c>
      <c r="G35" s="1318">
        <v>3996.9811292372028</v>
      </c>
      <c r="H35" s="1318">
        <v>169.99250484881884</v>
      </c>
      <c r="I35" s="1318">
        <v>1282.2784883520042</v>
      </c>
      <c r="J35" s="1318">
        <v>29.33880794345097</v>
      </c>
      <c r="K35" s="1318">
        <v>2232.3381220502251</v>
      </c>
      <c r="L35" s="1320">
        <v>0</v>
      </c>
      <c r="M35" s="1321">
        <v>248.5169614033494</v>
      </c>
      <c r="N35" s="1320">
        <v>0</v>
      </c>
      <c r="O35" s="1320">
        <v>0</v>
      </c>
      <c r="P35" s="1320">
        <v>0</v>
      </c>
      <c r="Q35" s="1318">
        <v>0</v>
      </c>
      <c r="R35" s="1318">
        <v>964.72903766994659</v>
      </c>
      <c r="S35" s="1318">
        <v>517.74366959031124</v>
      </c>
      <c r="T35" s="1318">
        <v>0</v>
      </c>
      <c r="U35" s="1318">
        <v>0</v>
      </c>
      <c r="V35" s="1320">
        <v>0</v>
      </c>
      <c r="W35" s="1320">
        <v>0</v>
      </c>
      <c r="X35" s="48">
        <v>0</v>
      </c>
      <c r="Y35" s="1322">
        <v>9441.9187210953078</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v>0</v>
      </c>
      <c r="G36" s="1318">
        <v>0</v>
      </c>
      <c r="H36" s="1318">
        <v>0</v>
      </c>
      <c r="I36" s="1318">
        <v>0</v>
      </c>
      <c r="J36" s="1318">
        <v>0</v>
      </c>
      <c r="K36" s="1318">
        <v>0</v>
      </c>
      <c r="L36" s="1320">
        <v>0</v>
      </c>
      <c r="M36" s="1321">
        <v>0</v>
      </c>
      <c r="N36" s="1320">
        <v>0</v>
      </c>
      <c r="O36" s="1320">
        <v>0</v>
      </c>
      <c r="P36" s="1320">
        <v>0</v>
      </c>
      <c r="Q36" s="1318">
        <v>0</v>
      </c>
      <c r="R36" s="1318">
        <v>0</v>
      </c>
      <c r="S36" s="1318">
        <v>0</v>
      </c>
      <c r="T36" s="1318">
        <v>0</v>
      </c>
      <c r="U36" s="1318">
        <v>0</v>
      </c>
      <c r="V36" s="1320">
        <v>0</v>
      </c>
      <c r="W36" s="1320">
        <v>0</v>
      </c>
      <c r="X36" s="48">
        <v>0</v>
      </c>
      <c r="Y36" s="1322">
        <v>0</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0</v>
      </c>
      <c r="G37" s="1318">
        <v>517.86969284107238</v>
      </c>
      <c r="H37" s="1318">
        <v>912.16961081768068</v>
      </c>
      <c r="I37" s="1318">
        <v>0</v>
      </c>
      <c r="J37" s="1318">
        <v>1.1233615896769467</v>
      </c>
      <c r="K37" s="1318">
        <v>231.41248747345102</v>
      </c>
      <c r="L37" s="1320">
        <v>0</v>
      </c>
      <c r="M37" s="1321">
        <v>15.727062255477254</v>
      </c>
      <c r="N37" s="1320">
        <v>0</v>
      </c>
      <c r="O37" s="1320">
        <v>0</v>
      </c>
      <c r="P37" s="1320">
        <v>0</v>
      </c>
      <c r="Q37" s="1318">
        <v>0</v>
      </c>
      <c r="R37" s="1318">
        <v>17.973785434831147</v>
      </c>
      <c r="S37" s="1318">
        <v>338.13183849276095</v>
      </c>
      <c r="T37" s="1318">
        <v>0</v>
      </c>
      <c r="U37" s="1318">
        <v>0</v>
      </c>
      <c r="V37" s="1320">
        <v>0</v>
      </c>
      <c r="W37" s="1320">
        <v>0</v>
      </c>
      <c r="X37" s="48">
        <v>0</v>
      </c>
      <c r="Y37" s="1322">
        <v>2034.40783890495</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0</v>
      </c>
      <c r="G38" s="1318">
        <v>986.3611159836089</v>
      </c>
      <c r="H38" s="1318">
        <v>36.873312747050804</v>
      </c>
      <c r="I38" s="1318">
        <v>0</v>
      </c>
      <c r="J38" s="1318">
        <v>21.070464426886172</v>
      </c>
      <c r="K38" s="1318">
        <v>1127.2698468384101</v>
      </c>
      <c r="L38" s="1320">
        <v>0</v>
      </c>
      <c r="M38" s="1321">
        <v>94.817089920987769</v>
      </c>
      <c r="N38" s="1320">
        <v>0</v>
      </c>
      <c r="O38" s="1320">
        <v>0</v>
      </c>
      <c r="P38" s="1320">
        <v>0</v>
      </c>
      <c r="Q38" s="1318">
        <v>0</v>
      </c>
      <c r="R38" s="1318">
        <v>13.169040266803858</v>
      </c>
      <c r="S38" s="1318">
        <v>250.2117650692733</v>
      </c>
      <c r="T38" s="1318">
        <v>0</v>
      </c>
      <c r="U38" s="1318">
        <v>0</v>
      </c>
      <c r="V38" s="1320">
        <v>0</v>
      </c>
      <c r="W38" s="1320">
        <v>0</v>
      </c>
      <c r="X38" s="48">
        <v>0</v>
      </c>
      <c r="Y38" s="1322">
        <v>2529.7726352530208</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102</v>
      </c>
      <c r="E39" s="83" t="s">
        <v>103</v>
      </c>
      <c r="F39" s="1326">
        <v>0</v>
      </c>
      <c r="G39" s="1327">
        <v>658181.38486037171</v>
      </c>
      <c r="H39" s="1327">
        <v>1.1349017080244921</v>
      </c>
      <c r="I39" s="1327">
        <v>0</v>
      </c>
      <c r="J39" s="1327">
        <v>0</v>
      </c>
      <c r="K39" s="1327">
        <v>52.018227458563175</v>
      </c>
      <c r="L39" s="1320">
        <v>0</v>
      </c>
      <c r="M39" s="1328">
        <v>0</v>
      </c>
      <c r="N39" s="1320">
        <v>0</v>
      </c>
      <c r="O39" s="1320">
        <v>0</v>
      </c>
      <c r="P39" s="1320">
        <v>0</v>
      </c>
      <c r="Q39" s="1327">
        <v>1.1349017080244921</v>
      </c>
      <c r="R39" s="1327">
        <v>112.60802480837643</v>
      </c>
      <c r="S39" s="1327">
        <v>161.15604253947788</v>
      </c>
      <c r="T39" s="1327">
        <v>0</v>
      </c>
      <c r="U39" s="1327">
        <v>1738.0221050451871</v>
      </c>
      <c r="V39" s="1320">
        <v>0</v>
      </c>
      <c r="W39" s="1320">
        <v>0</v>
      </c>
      <c r="X39" s="65">
        <v>0</v>
      </c>
      <c r="Y39" s="1329">
        <v>660247.45906363928</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0</v>
      </c>
      <c r="G40" s="1318">
        <v>0</v>
      </c>
      <c r="H40" s="1318">
        <v>1.1349017080244921</v>
      </c>
      <c r="I40" s="1318">
        <v>0</v>
      </c>
      <c r="J40" s="1318">
        <v>0</v>
      </c>
      <c r="K40" s="1318">
        <v>35.181952948759253</v>
      </c>
      <c r="L40" s="1320">
        <v>0</v>
      </c>
      <c r="M40" s="1321">
        <v>0</v>
      </c>
      <c r="N40" s="1320">
        <v>0</v>
      </c>
      <c r="O40" s="1320">
        <v>0</v>
      </c>
      <c r="P40" s="1320">
        <v>0</v>
      </c>
      <c r="Q40" s="1318">
        <v>1.1349017080244921</v>
      </c>
      <c r="R40" s="1318">
        <v>64.689397357396047</v>
      </c>
      <c r="S40" s="1318">
        <v>161.15604253947788</v>
      </c>
      <c r="T40" s="1318">
        <v>0</v>
      </c>
      <c r="U40" s="1318">
        <v>1722.7807927811789</v>
      </c>
      <c r="V40" s="1320">
        <v>0</v>
      </c>
      <c r="W40" s="1320">
        <v>0</v>
      </c>
      <c r="X40" s="48">
        <v>0</v>
      </c>
      <c r="Y40" s="1322">
        <v>1986.0779890428612</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v>0</v>
      </c>
      <c r="G41" s="1318">
        <v>0</v>
      </c>
      <c r="H41" s="1318">
        <v>0</v>
      </c>
      <c r="I41" s="1318">
        <v>0</v>
      </c>
      <c r="J41" s="1318">
        <v>0</v>
      </c>
      <c r="K41" s="1318">
        <v>16.836274509803921</v>
      </c>
      <c r="L41" s="1320">
        <v>0</v>
      </c>
      <c r="M41" s="1321">
        <v>0</v>
      </c>
      <c r="N41" s="1320">
        <v>0</v>
      </c>
      <c r="O41" s="1320">
        <v>0</v>
      </c>
      <c r="P41" s="1320">
        <v>0</v>
      </c>
      <c r="Q41" s="1318">
        <v>0</v>
      </c>
      <c r="R41" s="1318">
        <v>47.918627450980388</v>
      </c>
      <c r="S41" s="1318">
        <v>0</v>
      </c>
      <c r="T41" s="1318">
        <v>0</v>
      </c>
      <c r="U41" s="1318">
        <v>14.246078431372547</v>
      </c>
      <c r="V41" s="1320">
        <v>0</v>
      </c>
      <c r="W41" s="1320">
        <v>0</v>
      </c>
      <c r="X41" s="48">
        <v>0</v>
      </c>
      <c r="Y41" s="1322">
        <v>79.000980392156862</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v>0</v>
      </c>
      <c r="G42" s="1318">
        <v>0</v>
      </c>
      <c r="H42" s="1318">
        <v>0</v>
      </c>
      <c r="I42" s="1318">
        <v>0</v>
      </c>
      <c r="J42" s="1318">
        <v>0</v>
      </c>
      <c r="K42" s="1318">
        <v>0</v>
      </c>
      <c r="L42" s="1320">
        <v>0</v>
      </c>
      <c r="M42" s="1321">
        <v>0</v>
      </c>
      <c r="N42" s="1320">
        <v>0</v>
      </c>
      <c r="O42" s="1320">
        <v>0</v>
      </c>
      <c r="P42" s="1320">
        <v>0</v>
      </c>
      <c r="Q42" s="1318">
        <v>0</v>
      </c>
      <c r="R42" s="1318">
        <v>0</v>
      </c>
      <c r="S42" s="1318">
        <v>0</v>
      </c>
      <c r="T42" s="1318">
        <v>0</v>
      </c>
      <c r="U42" s="1318">
        <v>0</v>
      </c>
      <c r="V42" s="1320">
        <v>0</v>
      </c>
      <c r="W42" s="1320">
        <v>0</v>
      </c>
      <c r="X42" s="48">
        <v>0</v>
      </c>
      <c r="Y42" s="1322">
        <v>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v>0</v>
      </c>
      <c r="G43" s="1339">
        <v>48997.784860371765</v>
      </c>
      <c r="H43" s="1318">
        <v>0</v>
      </c>
      <c r="I43" s="1318">
        <v>0</v>
      </c>
      <c r="J43" s="1318">
        <v>0</v>
      </c>
      <c r="K43" s="1318">
        <v>0</v>
      </c>
      <c r="L43" s="1320">
        <v>0</v>
      </c>
      <c r="M43" s="1321">
        <v>0</v>
      </c>
      <c r="N43" s="1320">
        <v>0</v>
      </c>
      <c r="O43" s="1320">
        <v>0</v>
      </c>
      <c r="P43" s="1320">
        <v>0</v>
      </c>
      <c r="Q43" s="1318">
        <v>0</v>
      </c>
      <c r="R43" s="1318">
        <v>0</v>
      </c>
      <c r="S43" s="1318">
        <v>0</v>
      </c>
      <c r="T43" s="1318">
        <v>0</v>
      </c>
      <c r="U43" s="1318">
        <v>0.9952338326357838</v>
      </c>
      <c r="V43" s="1320">
        <v>0</v>
      </c>
      <c r="W43" s="1320">
        <v>0</v>
      </c>
      <c r="X43" s="48">
        <v>0</v>
      </c>
      <c r="Y43" s="1322">
        <v>48998.780094204398</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0</v>
      </c>
      <c r="G44" s="1339">
        <v>609183.6</v>
      </c>
      <c r="H44" s="1318">
        <v>0</v>
      </c>
      <c r="I44" s="1318">
        <v>0</v>
      </c>
      <c r="J44" s="1318">
        <v>0</v>
      </c>
      <c r="K44" s="1318">
        <v>0</v>
      </c>
      <c r="L44" s="1320">
        <v>0</v>
      </c>
      <c r="M44" s="1321">
        <v>0</v>
      </c>
      <c r="N44" s="1320">
        <v>0</v>
      </c>
      <c r="O44" s="1320">
        <v>0</v>
      </c>
      <c r="P44" s="1320">
        <v>0</v>
      </c>
      <c r="Q44" s="1318">
        <v>0</v>
      </c>
      <c r="R44" s="1318">
        <v>0</v>
      </c>
      <c r="S44" s="1318">
        <v>0</v>
      </c>
      <c r="T44" s="1318">
        <v>0</v>
      </c>
      <c r="U44" s="1318">
        <v>0</v>
      </c>
      <c r="V44" s="1320">
        <v>0</v>
      </c>
      <c r="W44" s="1320">
        <v>0</v>
      </c>
      <c r="X44" s="48">
        <v>0</v>
      </c>
      <c r="Y44" s="1322">
        <v>609183.6</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117</v>
      </c>
      <c r="E45" s="29" t="s">
        <v>118</v>
      </c>
      <c r="F45" s="1326">
        <v>0</v>
      </c>
      <c r="G45" s="1327">
        <v>3.234999190678263E-2</v>
      </c>
      <c r="H45" s="1327">
        <v>9.3912561517993695E-2</v>
      </c>
      <c r="I45" s="1327">
        <v>2.6007019976656449E-3</v>
      </c>
      <c r="J45" s="1327">
        <v>8.3222463925300638E-2</v>
      </c>
      <c r="K45" s="1327">
        <v>1.6503967881733401</v>
      </c>
      <c r="L45" s="1328">
        <v>2.9882065953178256</v>
      </c>
      <c r="M45" s="1328">
        <v>0</v>
      </c>
      <c r="N45" s="1320">
        <v>0</v>
      </c>
      <c r="O45" s="1320">
        <v>0</v>
      </c>
      <c r="P45" s="1320">
        <v>0</v>
      </c>
      <c r="Q45" s="1327">
        <v>0</v>
      </c>
      <c r="R45" s="1327">
        <v>2.1671923002939497</v>
      </c>
      <c r="S45" s="1327">
        <v>0.1060417281279864</v>
      </c>
      <c r="T45" s="1327">
        <v>0</v>
      </c>
      <c r="U45" s="1327">
        <v>46.542774987854941</v>
      </c>
      <c r="V45" s="1320">
        <v>0</v>
      </c>
      <c r="W45" s="1320">
        <v>0</v>
      </c>
      <c r="X45" s="65">
        <v>0</v>
      </c>
      <c r="Y45" s="1329">
        <v>53.666698119115786</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v>0</v>
      </c>
      <c r="G46" s="1318">
        <v>0</v>
      </c>
      <c r="H46" s="1318">
        <v>2.3693607581021275E-2</v>
      </c>
      <c r="I46" s="1318">
        <v>0</v>
      </c>
      <c r="J46" s="1318">
        <v>0</v>
      </c>
      <c r="K46" s="1318">
        <v>1.1119447947545413</v>
      </c>
      <c r="L46" s="1320">
        <v>0</v>
      </c>
      <c r="M46" s="1321">
        <v>0</v>
      </c>
      <c r="N46" s="1320">
        <v>0</v>
      </c>
      <c r="O46" s="1320">
        <v>0</v>
      </c>
      <c r="P46" s="1320">
        <v>0</v>
      </c>
      <c r="Q46" s="1318">
        <v>0</v>
      </c>
      <c r="R46" s="1318">
        <v>1.6400023314241559</v>
      </c>
      <c r="S46" s="1318">
        <v>3.7046377069381624E-2</v>
      </c>
      <c r="T46" s="1318">
        <v>0</v>
      </c>
      <c r="U46" s="1318">
        <v>46.542774987854941</v>
      </c>
      <c r="V46" s="1320">
        <v>0</v>
      </c>
      <c r="W46" s="1320">
        <v>0</v>
      </c>
      <c r="X46" s="48">
        <v>0</v>
      </c>
      <c r="Y46" s="1322">
        <v>49.355462098684043</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v>0</v>
      </c>
      <c r="G47" s="1318">
        <v>2.5254265036089938E-2</v>
      </c>
      <c r="H47" s="1318">
        <v>0</v>
      </c>
      <c r="I47" s="1318">
        <v>0</v>
      </c>
      <c r="J47" s="1318">
        <v>0</v>
      </c>
      <c r="K47" s="1318">
        <v>9.9536201239821598E-2</v>
      </c>
      <c r="L47" s="1320">
        <v>0</v>
      </c>
      <c r="M47" s="1321">
        <v>0</v>
      </c>
      <c r="N47" s="1320">
        <v>0</v>
      </c>
      <c r="O47" s="1320">
        <v>0</v>
      </c>
      <c r="P47" s="1320">
        <v>0</v>
      </c>
      <c r="Q47" s="1318">
        <v>0</v>
      </c>
      <c r="R47" s="1318">
        <v>0.14882499217843684</v>
      </c>
      <c r="S47" s="1318">
        <v>2.2029657152508021E-2</v>
      </c>
      <c r="T47" s="1318">
        <v>0</v>
      </c>
      <c r="U47" s="1318">
        <v>0</v>
      </c>
      <c r="V47" s="1320">
        <v>0</v>
      </c>
      <c r="W47" s="1320">
        <v>0</v>
      </c>
      <c r="X47" s="48">
        <v>0</v>
      </c>
      <c r="Y47" s="1322">
        <v>0.29564511560685641</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v>0</v>
      </c>
      <c r="G48" s="1318">
        <v>7.0957268706926943E-3</v>
      </c>
      <c r="H48" s="1318">
        <v>0</v>
      </c>
      <c r="I48" s="1318">
        <v>0</v>
      </c>
      <c r="J48" s="1318">
        <v>0</v>
      </c>
      <c r="K48" s="1318">
        <v>0.13184504871294281</v>
      </c>
      <c r="L48" s="1320">
        <v>0</v>
      </c>
      <c r="M48" s="1321">
        <v>0</v>
      </c>
      <c r="N48" s="1320">
        <v>0</v>
      </c>
      <c r="O48" s="1320">
        <v>0</v>
      </c>
      <c r="P48" s="1320">
        <v>0</v>
      </c>
      <c r="Q48" s="1318">
        <v>0</v>
      </c>
      <c r="R48" s="1318">
        <v>0.29221540893268488</v>
      </c>
      <c r="S48" s="1318">
        <v>3.3962183917768535E-2</v>
      </c>
      <c r="T48" s="1318">
        <v>0</v>
      </c>
      <c r="U48" s="1318">
        <v>0</v>
      </c>
      <c r="V48" s="1320">
        <v>0</v>
      </c>
      <c r="W48" s="1320">
        <v>0</v>
      </c>
      <c r="X48" s="48">
        <v>0</v>
      </c>
      <c r="Y48" s="1322">
        <v>0.46511836843408894</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v>0</v>
      </c>
      <c r="G49" s="1318">
        <v>0</v>
      </c>
      <c r="H49" s="1318">
        <v>0</v>
      </c>
      <c r="I49" s="1318">
        <v>0</v>
      </c>
      <c r="J49" s="1318">
        <v>0</v>
      </c>
      <c r="K49" s="1318">
        <v>1.1847568171936143E-3</v>
      </c>
      <c r="L49" s="1320">
        <v>0</v>
      </c>
      <c r="M49" s="1321">
        <v>0</v>
      </c>
      <c r="N49" s="1320">
        <v>0</v>
      </c>
      <c r="O49" s="1320">
        <v>0</v>
      </c>
      <c r="P49" s="1320">
        <v>0</v>
      </c>
      <c r="Q49" s="1318">
        <v>0</v>
      </c>
      <c r="R49" s="1318">
        <v>1.2766983456529387E-3</v>
      </c>
      <c r="S49" s="1318">
        <v>0</v>
      </c>
      <c r="T49" s="1318">
        <v>0</v>
      </c>
      <c r="U49" s="1318">
        <v>0</v>
      </c>
      <c r="V49" s="1320">
        <v>0</v>
      </c>
      <c r="W49" s="1320">
        <v>0</v>
      </c>
      <c r="X49" s="48">
        <v>0</v>
      </c>
      <c r="Y49" s="1322">
        <v>2.4614551628465531E-3</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v>0</v>
      </c>
      <c r="G50" s="1318">
        <v>0</v>
      </c>
      <c r="H50" s="1318">
        <v>7.0218953936972417E-2</v>
      </c>
      <c r="I50" s="1318">
        <v>2.6007019976656449E-3</v>
      </c>
      <c r="J50" s="1318">
        <v>8.3222463925300638E-2</v>
      </c>
      <c r="K50" s="1318">
        <v>0.30588598664884087</v>
      </c>
      <c r="L50" s="1321">
        <v>2.9882065953178256</v>
      </c>
      <c r="M50" s="1321">
        <v>0</v>
      </c>
      <c r="N50" s="1320">
        <v>0</v>
      </c>
      <c r="O50" s="1320">
        <v>0</v>
      </c>
      <c r="P50" s="1320">
        <v>0</v>
      </c>
      <c r="Q50" s="1318">
        <v>0</v>
      </c>
      <c r="R50" s="1318">
        <v>8.4872869413019261E-2</v>
      </c>
      <c r="S50" s="1318">
        <v>1.3003509988328225E-2</v>
      </c>
      <c r="T50" s="1318">
        <v>0</v>
      </c>
      <c r="U50" s="1318">
        <v>0</v>
      </c>
      <c r="V50" s="1320">
        <v>0</v>
      </c>
      <c r="W50" s="1320">
        <v>0</v>
      </c>
      <c r="X50" s="48">
        <v>0</v>
      </c>
      <c r="Y50" s="1322">
        <v>3.5480110812279526</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129</v>
      </c>
      <c r="C51" s="1340"/>
      <c r="D51" s="28" t="s">
        <v>130</v>
      </c>
      <c r="E51" s="29" t="s">
        <v>131</v>
      </c>
      <c r="F51" s="1326">
        <v>0</v>
      </c>
      <c r="G51" s="1327">
        <v>105.74121684135378</v>
      </c>
      <c r="H51" s="1327">
        <v>545.12337705211917</v>
      </c>
      <c r="I51" s="1327">
        <v>0</v>
      </c>
      <c r="J51" s="1327">
        <v>23.574228697731566</v>
      </c>
      <c r="K51" s="1327">
        <v>729.99828580982546</v>
      </c>
      <c r="L51" s="1320">
        <v>0</v>
      </c>
      <c r="M51" s="1328">
        <v>440.46376875958669</v>
      </c>
      <c r="N51" s="1320">
        <v>0</v>
      </c>
      <c r="O51" s="1320">
        <v>0</v>
      </c>
      <c r="P51" s="1320">
        <v>0</v>
      </c>
      <c r="Q51" s="1327">
        <v>0</v>
      </c>
      <c r="R51" s="1327">
        <v>109.90470192543853</v>
      </c>
      <c r="S51" s="1327">
        <v>29.513011830481766</v>
      </c>
      <c r="T51" s="1327">
        <v>0</v>
      </c>
      <c r="U51" s="1327">
        <v>98.256514665661214</v>
      </c>
      <c r="V51" s="1320">
        <v>0</v>
      </c>
      <c r="W51" s="1320">
        <v>0</v>
      </c>
      <c r="X51" s="65">
        <v>0</v>
      </c>
      <c r="Y51" s="1329">
        <v>2082.5751055821979</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0</v>
      </c>
      <c r="G52" s="1318">
        <v>15.377245487299305</v>
      </c>
      <c r="H52" s="1318">
        <v>12.551211009368327</v>
      </c>
      <c r="I52" s="1318">
        <v>0</v>
      </c>
      <c r="J52" s="1318">
        <v>0.49274965092947925</v>
      </c>
      <c r="K52" s="1318">
        <v>59.032520916102214</v>
      </c>
      <c r="L52" s="1320" t="s">
        <v>268</v>
      </c>
      <c r="M52" s="1321">
        <v>0.89507465894804639</v>
      </c>
      <c r="N52" s="1320" t="s">
        <v>268</v>
      </c>
      <c r="O52" s="1320" t="s">
        <v>268</v>
      </c>
      <c r="P52" s="1320" t="s">
        <v>268</v>
      </c>
      <c r="Q52" s="1318">
        <v>0</v>
      </c>
      <c r="R52" s="1318">
        <v>20.606366794390496</v>
      </c>
      <c r="S52" s="1318">
        <v>9.1194256094869512</v>
      </c>
      <c r="T52" s="1318">
        <v>0</v>
      </c>
      <c r="U52" s="1318">
        <v>8.5371446719738433</v>
      </c>
      <c r="V52" s="1320" t="s">
        <v>268</v>
      </c>
      <c r="W52" s="1320" t="s">
        <v>268</v>
      </c>
      <c r="X52" s="48">
        <v>0</v>
      </c>
      <c r="Y52" s="1322">
        <v>126.61173879849866</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7.0521948535309784</v>
      </c>
      <c r="H53" s="1318">
        <v>218.44351089696568</v>
      </c>
      <c r="I53" s="1318">
        <v>0</v>
      </c>
      <c r="J53" s="1318">
        <v>21.830841779357627</v>
      </c>
      <c r="K53" s="1318">
        <v>41.680665578448298</v>
      </c>
      <c r="L53" s="1342" t="s">
        <v>268</v>
      </c>
      <c r="M53" s="1343">
        <v>1.4456508042745748E-2</v>
      </c>
      <c r="N53" s="1342" t="s">
        <v>268</v>
      </c>
      <c r="O53" s="1342" t="s">
        <v>268</v>
      </c>
      <c r="P53" s="1342" t="s">
        <v>268</v>
      </c>
      <c r="Q53" s="1318">
        <v>0</v>
      </c>
      <c r="R53" s="1318">
        <v>8.8082936060518673</v>
      </c>
      <c r="S53" s="1318">
        <v>1.0427241930216098</v>
      </c>
      <c r="T53" s="1318">
        <v>0</v>
      </c>
      <c r="U53" s="1318">
        <v>1.4700739465611953E-2</v>
      </c>
      <c r="V53" s="1342" t="s">
        <v>268</v>
      </c>
      <c r="W53" s="1342" t="s">
        <v>268</v>
      </c>
      <c r="X53" s="48">
        <v>0</v>
      </c>
      <c r="Y53" s="1322">
        <v>298.88738815488449</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18.28202144190492</v>
      </c>
      <c r="H54" s="1318">
        <v>261.4721607514569</v>
      </c>
      <c r="I54" s="1318">
        <v>0</v>
      </c>
      <c r="J54" s="1318">
        <v>0.90199465312155203</v>
      </c>
      <c r="K54" s="1318">
        <v>548.10194187215177</v>
      </c>
      <c r="L54" s="1342" t="s">
        <v>268</v>
      </c>
      <c r="M54" s="1343">
        <v>298.69474521472409</v>
      </c>
      <c r="N54" s="1342" t="s">
        <v>268</v>
      </c>
      <c r="O54" s="1342" t="s">
        <v>268</v>
      </c>
      <c r="P54" s="1342" t="s">
        <v>268</v>
      </c>
      <c r="Q54" s="1318">
        <v>0</v>
      </c>
      <c r="R54" s="1318">
        <v>65.346197182486051</v>
      </c>
      <c r="S54" s="1318">
        <v>13.341613424525747</v>
      </c>
      <c r="T54" s="1318">
        <v>0</v>
      </c>
      <c r="U54" s="1318">
        <v>1.2114613102939056</v>
      </c>
      <c r="V54" s="1342" t="s">
        <v>268</v>
      </c>
      <c r="W54" s="1342" t="s">
        <v>268</v>
      </c>
      <c r="X54" s="48">
        <v>0</v>
      </c>
      <c r="Y54" s="1322">
        <v>1207.3521358506653</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65.029755058618576</v>
      </c>
      <c r="H55" s="1318">
        <v>52.656494394328242</v>
      </c>
      <c r="I55" s="1318">
        <v>0</v>
      </c>
      <c r="J55" s="1318">
        <v>0.34864261432290861</v>
      </c>
      <c r="K55" s="1318">
        <v>81.18315744312315</v>
      </c>
      <c r="L55" s="1342" t="s">
        <v>268</v>
      </c>
      <c r="M55" s="1343">
        <v>140.85949237787179</v>
      </c>
      <c r="N55" s="1342" t="s">
        <v>268</v>
      </c>
      <c r="O55" s="1342" t="s">
        <v>268</v>
      </c>
      <c r="P55" s="1342" t="s">
        <v>268</v>
      </c>
      <c r="Q55" s="1318">
        <v>0</v>
      </c>
      <c r="R55" s="1318">
        <v>15.143844342510105</v>
      </c>
      <c r="S55" s="1318">
        <v>6.0092486034474613</v>
      </c>
      <c r="T55" s="1318">
        <v>0</v>
      </c>
      <c r="U55" s="1318">
        <v>88.493207943927857</v>
      </c>
      <c r="V55" s="1342" t="s">
        <v>268</v>
      </c>
      <c r="W55" s="1342" t="s">
        <v>268</v>
      </c>
      <c r="X55" s="48">
        <v>0</v>
      </c>
      <c r="Y55" s="1322">
        <v>449.72384277815007</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139</v>
      </c>
      <c r="C56" s="1344"/>
      <c r="D56" s="28" t="s">
        <v>140</v>
      </c>
      <c r="E56" s="29" t="s">
        <v>141</v>
      </c>
      <c r="F56" s="1326">
        <v>0.84500365091593599</v>
      </c>
      <c r="G56" s="1327">
        <v>1029.1389214188887</v>
      </c>
      <c r="H56" s="1327">
        <v>10615.955700913273</v>
      </c>
      <c r="I56" s="1327">
        <v>43.607860691263767</v>
      </c>
      <c r="J56" s="1327">
        <v>1364.9924047954912</v>
      </c>
      <c r="K56" s="1327">
        <v>21280.450518268361</v>
      </c>
      <c r="L56" s="1342">
        <v>0</v>
      </c>
      <c r="M56" s="1345">
        <v>50.077418648529232</v>
      </c>
      <c r="N56" s="1342">
        <v>0</v>
      </c>
      <c r="O56" s="1342">
        <v>0</v>
      </c>
      <c r="P56" s="1342">
        <v>0</v>
      </c>
      <c r="Q56" s="1327">
        <v>40.938506811333497</v>
      </c>
      <c r="R56" s="1327">
        <v>9808.8899591364443</v>
      </c>
      <c r="S56" s="1327">
        <v>2775.7915672475606</v>
      </c>
      <c r="T56" s="1327">
        <v>0</v>
      </c>
      <c r="U56" s="1327">
        <v>327.84555794708507</v>
      </c>
      <c r="V56" s="1342">
        <v>0</v>
      </c>
      <c r="W56" s="1342">
        <v>0</v>
      </c>
      <c r="X56" s="65">
        <v>0</v>
      </c>
      <c r="Y56" s="1329">
        <v>47338.533419529143</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687.59146816129521</v>
      </c>
      <c r="H57" s="1318">
        <v>7392.7820949317547</v>
      </c>
      <c r="I57" s="1318">
        <v>0</v>
      </c>
      <c r="J57" s="1318">
        <v>1090.4367339892974</v>
      </c>
      <c r="K57" s="1318">
        <v>13865.71639563954</v>
      </c>
      <c r="L57" s="1342" t="s">
        <v>268</v>
      </c>
      <c r="M57" s="1343">
        <v>9.4462627156125606E-2</v>
      </c>
      <c r="N57" s="1342" t="s">
        <v>268</v>
      </c>
      <c r="O57" s="1342" t="s">
        <v>268</v>
      </c>
      <c r="P57" s="1342" t="s">
        <v>268</v>
      </c>
      <c r="Q57" s="1318">
        <v>0</v>
      </c>
      <c r="R57" s="1318">
        <v>6436.6946714814831</v>
      </c>
      <c r="S57" s="1318">
        <v>771.24785933765781</v>
      </c>
      <c r="T57" s="1319" t="s">
        <v>268</v>
      </c>
      <c r="U57" s="1318">
        <v>0</v>
      </c>
      <c r="V57" s="1342" t="s">
        <v>268</v>
      </c>
      <c r="W57" s="1342" t="s">
        <v>268</v>
      </c>
      <c r="X57" s="101" t="s">
        <v>268</v>
      </c>
      <c r="Y57" s="1322">
        <v>30244.563686168185</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144</v>
      </c>
      <c r="E58" s="76" t="s">
        <v>145</v>
      </c>
      <c r="F58" s="1317">
        <v>2.2652164253720221E-2</v>
      </c>
      <c r="G58" s="1318">
        <v>1.4936190508791834E-2</v>
      </c>
      <c r="H58" s="1318">
        <v>1.191079217816762</v>
      </c>
      <c r="I58" s="1318">
        <v>0</v>
      </c>
      <c r="J58" s="1318">
        <v>0</v>
      </c>
      <c r="K58" s="1318">
        <v>18.907085203996306</v>
      </c>
      <c r="L58" s="1342" t="s">
        <v>268</v>
      </c>
      <c r="M58" s="1343">
        <v>12.867855808535634</v>
      </c>
      <c r="N58" s="1342" t="s">
        <v>268</v>
      </c>
      <c r="O58" s="1342" t="s">
        <v>268</v>
      </c>
      <c r="P58" s="1342" t="s">
        <v>268</v>
      </c>
      <c r="Q58" s="1318">
        <v>0</v>
      </c>
      <c r="R58" s="1318">
        <v>9.912040614524706</v>
      </c>
      <c r="S58" s="1318">
        <v>40.656822094909842</v>
      </c>
      <c r="T58" s="1319" t="s">
        <v>268</v>
      </c>
      <c r="U58" s="1318">
        <v>6.439754440365431</v>
      </c>
      <c r="V58" s="1342" t="s">
        <v>268</v>
      </c>
      <c r="W58" s="1342" t="s">
        <v>268</v>
      </c>
      <c r="X58" s="101" t="s">
        <v>268</v>
      </c>
      <c r="Y58" s="1322">
        <v>90.012225734911183</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53.047471670240128</v>
      </c>
      <c r="H59" s="1318">
        <v>110.45290166983429</v>
      </c>
      <c r="I59" s="1318">
        <v>7.5969945627278185E-2</v>
      </c>
      <c r="J59" s="1318">
        <v>1.4949936147621095</v>
      </c>
      <c r="K59" s="1318">
        <v>575.31732617428679</v>
      </c>
      <c r="L59" s="1342" t="s">
        <v>268</v>
      </c>
      <c r="M59" s="1343">
        <v>0.20006191950464453</v>
      </c>
      <c r="N59" s="1342" t="s">
        <v>268</v>
      </c>
      <c r="O59" s="1342" t="s">
        <v>268</v>
      </c>
      <c r="P59" s="1342" t="s">
        <v>268</v>
      </c>
      <c r="Q59" s="1318">
        <v>3.5899069554727971E-3</v>
      </c>
      <c r="R59" s="1318">
        <v>58.397994929789029</v>
      </c>
      <c r="S59" s="1318">
        <v>204.83394335052705</v>
      </c>
      <c r="T59" s="1319" t="s">
        <v>268</v>
      </c>
      <c r="U59" s="1318">
        <v>2.7809562734682447</v>
      </c>
      <c r="V59" s="1342" t="s">
        <v>268</v>
      </c>
      <c r="W59" s="1342" t="s">
        <v>268</v>
      </c>
      <c r="X59" s="101" t="s">
        <v>268</v>
      </c>
      <c r="Y59" s="1322">
        <v>1006.605209454995</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1.4033782025753352E-2</v>
      </c>
      <c r="G60" s="1318">
        <v>131.74288420504936</v>
      </c>
      <c r="H60" s="1318">
        <v>1513.5855092223012</v>
      </c>
      <c r="I60" s="1318">
        <v>0.72520432183335404</v>
      </c>
      <c r="J60" s="1318">
        <v>193.01883197763706</v>
      </c>
      <c r="K60" s="1318">
        <v>1808.3083873873939</v>
      </c>
      <c r="L60" s="1342" t="s">
        <v>268</v>
      </c>
      <c r="M60" s="1343">
        <v>0.10678584674209242</v>
      </c>
      <c r="N60" s="1342" t="s">
        <v>268</v>
      </c>
      <c r="O60" s="1342" t="s">
        <v>268</v>
      </c>
      <c r="P60" s="1342" t="s">
        <v>268</v>
      </c>
      <c r="Q60" s="1318">
        <v>0.92550674373107256</v>
      </c>
      <c r="R60" s="1318">
        <v>1132.1480707934845</v>
      </c>
      <c r="S60" s="1318">
        <v>285.60465716424187</v>
      </c>
      <c r="T60" s="1319" t="s">
        <v>268</v>
      </c>
      <c r="U60" s="1318">
        <v>0.8629289895404717</v>
      </c>
      <c r="V60" s="1342" t="s">
        <v>268</v>
      </c>
      <c r="W60" s="1342" t="s">
        <v>268</v>
      </c>
      <c r="X60" s="101" t="s">
        <v>268</v>
      </c>
      <c r="Y60" s="1322">
        <v>5067.042800433981</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150</v>
      </c>
      <c r="E61" s="74" t="s">
        <v>151</v>
      </c>
      <c r="F61" s="1317">
        <v>6.8735254341655574E-2</v>
      </c>
      <c r="G61" s="1318">
        <v>19.896386395840494</v>
      </c>
      <c r="H61" s="1318">
        <v>59.634067588491931</v>
      </c>
      <c r="I61" s="1318">
        <v>0</v>
      </c>
      <c r="J61" s="1318">
        <v>9.9187916286094566</v>
      </c>
      <c r="K61" s="1318">
        <v>792.18705838592143</v>
      </c>
      <c r="L61" s="1342" t="s">
        <v>268</v>
      </c>
      <c r="M61" s="1343">
        <v>0.17434008695202405</v>
      </c>
      <c r="N61" s="1342" t="s">
        <v>268</v>
      </c>
      <c r="O61" s="1342" t="s">
        <v>268</v>
      </c>
      <c r="P61" s="1342" t="s">
        <v>268</v>
      </c>
      <c r="Q61" s="1318">
        <v>38.784785699283304</v>
      </c>
      <c r="R61" s="1318">
        <v>447.58866852357988</v>
      </c>
      <c r="S61" s="1318">
        <v>130.06838239071814</v>
      </c>
      <c r="T61" s="1319" t="s">
        <v>268</v>
      </c>
      <c r="U61" s="1318">
        <v>1.2295244503015446</v>
      </c>
      <c r="V61" s="1342" t="s">
        <v>268</v>
      </c>
      <c r="W61" s="1342" t="s">
        <v>268</v>
      </c>
      <c r="X61" s="101" t="s">
        <v>268</v>
      </c>
      <c r="Y61" s="1322">
        <v>1499.55074040404</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152</v>
      </c>
      <c r="E62" s="74" t="s">
        <v>153</v>
      </c>
      <c r="F62" s="1317">
        <v>0.18822817320023871</v>
      </c>
      <c r="G62" s="1318">
        <v>0</v>
      </c>
      <c r="H62" s="1318">
        <v>0</v>
      </c>
      <c r="I62" s="1318">
        <v>0</v>
      </c>
      <c r="J62" s="1318">
        <v>0</v>
      </c>
      <c r="K62" s="1318">
        <v>97.053760363811136</v>
      </c>
      <c r="L62" s="1342" t="s">
        <v>268</v>
      </c>
      <c r="M62" s="1343">
        <v>0.10282933342879057</v>
      </c>
      <c r="N62" s="1342" t="s">
        <v>268</v>
      </c>
      <c r="O62" s="1342" t="s">
        <v>268</v>
      </c>
      <c r="P62" s="1342" t="s">
        <v>268</v>
      </c>
      <c r="Q62" s="1318">
        <v>0</v>
      </c>
      <c r="R62" s="1318">
        <v>27.135571000577357</v>
      </c>
      <c r="S62" s="1318">
        <v>27.537820495107361</v>
      </c>
      <c r="T62" s="1319" t="s">
        <v>268</v>
      </c>
      <c r="U62" s="1318">
        <v>1.2949974249969836E-2</v>
      </c>
      <c r="V62" s="1342" t="s">
        <v>268</v>
      </c>
      <c r="W62" s="1342" t="s">
        <v>268</v>
      </c>
      <c r="X62" s="101" t="s">
        <v>268</v>
      </c>
      <c r="Y62" s="1322">
        <v>152.03115934037487</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154</v>
      </c>
      <c r="E63" s="74" t="s">
        <v>155</v>
      </c>
      <c r="F63" s="1317">
        <v>0</v>
      </c>
      <c r="G63" s="1318">
        <v>8.433869153516068E-3</v>
      </c>
      <c r="H63" s="1318">
        <v>0.36214487983903626</v>
      </c>
      <c r="I63" s="1318">
        <v>0</v>
      </c>
      <c r="J63" s="1318">
        <v>0</v>
      </c>
      <c r="K63" s="1318">
        <v>68.897226038976001</v>
      </c>
      <c r="L63" s="1342" t="s">
        <v>268</v>
      </c>
      <c r="M63" s="1343">
        <v>1.9813103578510058</v>
      </c>
      <c r="N63" s="1342" t="s">
        <v>268</v>
      </c>
      <c r="O63" s="1342" t="s">
        <v>268</v>
      </c>
      <c r="P63" s="1342" t="s">
        <v>268</v>
      </c>
      <c r="Q63" s="1318">
        <v>0</v>
      </c>
      <c r="R63" s="1318">
        <v>9.8671851171011848</v>
      </c>
      <c r="S63" s="1318">
        <v>44.885441874168045</v>
      </c>
      <c r="T63" s="1319" t="s">
        <v>268</v>
      </c>
      <c r="U63" s="1318">
        <v>2.4187335120291462</v>
      </c>
      <c r="V63" s="1342" t="s">
        <v>268</v>
      </c>
      <c r="W63" s="1342" t="s">
        <v>268</v>
      </c>
      <c r="X63" s="101" t="s">
        <v>268</v>
      </c>
      <c r="Y63" s="1322">
        <v>128.42047564911795</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3.3072317798542583E-2</v>
      </c>
      <c r="G64" s="1318">
        <v>81.293857959289696</v>
      </c>
      <c r="H64" s="1318">
        <v>1326.0904625933103</v>
      </c>
      <c r="I64" s="1318">
        <v>0</v>
      </c>
      <c r="J64" s="1318">
        <v>2.1787395563498193</v>
      </c>
      <c r="K64" s="1318">
        <v>480.87348778168126</v>
      </c>
      <c r="L64" s="1342" t="s">
        <v>268</v>
      </c>
      <c r="M64" s="1343">
        <v>2.5025578602302581</v>
      </c>
      <c r="N64" s="1342" t="s">
        <v>268</v>
      </c>
      <c r="O64" s="1342" t="s">
        <v>268</v>
      </c>
      <c r="P64" s="1342" t="s">
        <v>268</v>
      </c>
      <c r="Q64" s="1318">
        <v>0.19041082443414575</v>
      </c>
      <c r="R64" s="1318">
        <v>209.46768160910747</v>
      </c>
      <c r="S64" s="1318">
        <v>82.386536682089172</v>
      </c>
      <c r="T64" s="1319" t="s">
        <v>268</v>
      </c>
      <c r="U64" s="1318">
        <v>68.887596314239147</v>
      </c>
      <c r="V64" s="1342" t="s">
        <v>268</v>
      </c>
      <c r="W64" s="1342" t="s">
        <v>268</v>
      </c>
      <c r="X64" s="101" t="s">
        <v>268</v>
      </c>
      <c r="Y64" s="1322">
        <v>2253.90440349853</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0.51828195929602561</v>
      </c>
      <c r="G65" s="1318">
        <v>55.543482967511544</v>
      </c>
      <c r="H65" s="1318">
        <v>211.8574408099239</v>
      </c>
      <c r="I65" s="1318">
        <v>42.806686423803136</v>
      </c>
      <c r="J65" s="1318">
        <v>67.944314028835421</v>
      </c>
      <c r="K65" s="1318">
        <v>3573.1897912927548</v>
      </c>
      <c r="L65" s="1342" t="s">
        <v>268</v>
      </c>
      <c r="M65" s="1343">
        <v>32.047214808128658</v>
      </c>
      <c r="N65" s="1342" t="s">
        <v>268</v>
      </c>
      <c r="O65" s="1342" t="s">
        <v>268</v>
      </c>
      <c r="P65" s="1342" t="s">
        <v>268</v>
      </c>
      <c r="Q65" s="1318">
        <v>1.0342136369295001</v>
      </c>
      <c r="R65" s="1318">
        <v>1477.6780750667965</v>
      </c>
      <c r="S65" s="1318">
        <v>1188.5701038581412</v>
      </c>
      <c r="T65" s="1319" t="s">
        <v>268</v>
      </c>
      <c r="U65" s="1318">
        <v>245.21311399289112</v>
      </c>
      <c r="V65" s="1342" t="s">
        <v>268</v>
      </c>
      <c r="W65" s="1342" t="s">
        <v>268</v>
      </c>
      <c r="X65" s="101" t="s">
        <v>268</v>
      </c>
      <c r="Y65" s="1322">
        <v>6896.4027188450118</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159</v>
      </c>
      <c r="C66" s="1346"/>
      <c r="D66" s="1347" t="s">
        <v>160</v>
      </c>
      <c r="E66" s="29" t="s">
        <v>161</v>
      </c>
      <c r="F66" s="1326">
        <v>0</v>
      </c>
      <c r="G66" s="1327">
        <v>5.5696962628767208</v>
      </c>
      <c r="H66" s="1327">
        <v>2.4537780381765959</v>
      </c>
      <c r="I66" s="1327">
        <v>1.2905566959177271E-3</v>
      </c>
      <c r="J66" s="1327">
        <v>0</v>
      </c>
      <c r="K66" s="1327">
        <v>60.71133237777601</v>
      </c>
      <c r="L66" s="1342">
        <v>0</v>
      </c>
      <c r="M66" s="1345">
        <v>10.941339667990491</v>
      </c>
      <c r="N66" s="1342">
        <v>0</v>
      </c>
      <c r="O66" s="1342">
        <v>0</v>
      </c>
      <c r="P66" s="1342">
        <v>0</v>
      </c>
      <c r="Q66" s="1327">
        <v>0</v>
      </c>
      <c r="R66" s="1327">
        <v>7.4607570374393708</v>
      </c>
      <c r="S66" s="1327">
        <v>52.460830297341985</v>
      </c>
      <c r="T66" s="1327">
        <v>0</v>
      </c>
      <c r="U66" s="1327">
        <v>5.3852303249496707</v>
      </c>
      <c r="V66" s="1342">
        <v>0</v>
      </c>
      <c r="W66" s="1342">
        <v>0</v>
      </c>
      <c r="X66" s="65">
        <v>0</v>
      </c>
      <c r="Y66" s="1329">
        <v>144.98425456324676</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162</v>
      </c>
      <c r="C67" s="106">
        <v>56</v>
      </c>
      <c r="D67" s="41" t="s">
        <v>162</v>
      </c>
      <c r="E67" s="74" t="s">
        <v>163</v>
      </c>
      <c r="F67" s="1317">
        <v>0</v>
      </c>
      <c r="G67" s="1348">
        <v>5.5696962628767208</v>
      </c>
      <c r="H67" s="1318">
        <v>2.4537780381765959</v>
      </c>
      <c r="I67" s="1318">
        <v>1.2905566959177271E-3</v>
      </c>
      <c r="J67" s="1318">
        <v>0</v>
      </c>
      <c r="K67" s="1318">
        <v>60.71133237777601</v>
      </c>
      <c r="L67" s="1342">
        <v>0</v>
      </c>
      <c r="M67" s="1343">
        <v>10.941339667990491</v>
      </c>
      <c r="N67" s="1342">
        <v>0</v>
      </c>
      <c r="O67" s="1342">
        <v>0</v>
      </c>
      <c r="P67" s="1342">
        <v>0</v>
      </c>
      <c r="Q67" s="1318">
        <v>0</v>
      </c>
      <c r="R67" s="1318">
        <v>7.4607570374393708</v>
      </c>
      <c r="S67" s="1318">
        <v>52.460830297341985</v>
      </c>
      <c r="T67" s="1318">
        <v>0</v>
      </c>
      <c r="U67" s="1318">
        <v>5.3852303249496707</v>
      </c>
      <c r="V67" s="1342">
        <v>0</v>
      </c>
      <c r="W67" s="1342">
        <v>0</v>
      </c>
      <c r="X67" s="48">
        <v>0</v>
      </c>
      <c r="Y67" s="1322">
        <v>144.98425456324676</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164</v>
      </c>
      <c r="C68" s="72"/>
      <c r="D68" s="28" t="s">
        <v>165</v>
      </c>
      <c r="E68" s="29" t="s">
        <v>166</v>
      </c>
      <c r="F68" s="1326">
        <v>0</v>
      </c>
      <c r="G68" s="1327">
        <v>0</v>
      </c>
      <c r="H68" s="1327">
        <v>0</v>
      </c>
      <c r="I68" s="1327">
        <v>55.664746450405524</v>
      </c>
      <c r="J68" s="1327">
        <v>7.2983737611376678E-2</v>
      </c>
      <c r="K68" s="1327">
        <v>0.51028632854662082</v>
      </c>
      <c r="L68" s="1349">
        <v>0</v>
      </c>
      <c r="M68" s="1350">
        <v>0</v>
      </c>
      <c r="N68" s="1349">
        <v>0</v>
      </c>
      <c r="O68" s="1349">
        <v>0</v>
      </c>
      <c r="P68" s="1342">
        <v>0</v>
      </c>
      <c r="Q68" s="1327">
        <v>0</v>
      </c>
      <c r="R68" s="1327">
        <v>0</v>
      </c>
      <c r="S68" s="1327">
        <v>0</v>
      </c>
      <c r="T68" s="1327">
        <v>0</v>
      </c>
      <c r="U68" s="1327">
        <v>0</v>
      </c>
      <c r="V68" s="1349">
        <v>0</v>
      </c>
      <c r="W68" s="1349">
        <v>0</v>
      </c>
      <c r="X68" s="65">
        <v>0</v>
      </c>
      <c r="Y68" s="1329">
        <v>56.248016516563517</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0</v>
      </c>
      <c r="G69" s="1318">
        <v>0</v>
      </c>
      <c r="H69" s="1318">
        <v>0</v>
      </c>
      <c r="I69" s="1318">
        <v>0</v>
      </c>
      <c r="J69" s="1318">
        <v>0</v>
      </c>
      <c r="K69" s="1318">
        <v>0</v>
      </c>
      <c r="L69" s="1342" t="s">
        <v>268</v>
      </c>
      <c r="M69" s="1343">
        <v>0</v>
      </c>
      <c r="N69" s="1342" t="s">
        <v>268</v>
      </c>
      <c r="O69" s="1342" t="s">
        <v>268</v>
      </c>
      <c r="P69" s="1342" t="s">
        <v>268</v>
      </c>
      <c r="Q69" s="1318">
        <v>0</v>
      </c>
      <c r="R69" s="1318">
        <v>0</v>
      </c>
      <c r="S69" s="1318">
        <v>0</v>
      </c>
      <c r="T69" s="1318">
        <v>0</v>
      </c>
      <c r="U69" s="1318">
        <v>0</v>
      </c>
      <c r="V69" s="1342" t="s">
        <v>268</v>
      </c>
      <c r="W69" s="1342" t="s">
        <v>268</v>
      </c>
      <c r="X69" s="48">
        <v>0</v>
      </c>
      <c r="Y69" s="1322">
        <v>0</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169</v>
      </c>
      <c r="E70" s="76" t="s">
        <v>170</v>
      </c>
      <c r="F70" s="1317">
        <v>0</v>
      </c>
      <c r="G70" s="1318">
        <v>0</v>
      </c>
      <c r="H70" s="1318">
        <v>0</v>
      </c>
      <c r="I70" s="1318">
        <v>55.664746450405524</v>
      </c>
      <c r="J70" s="1318">
        <v>7.2983737611376678E-2</v>
      </c>
      <c r="K70" s="1318">
        <v>0.51028632854662082</v>
      </c>
      <c r="L70" s="1342" t="s">
        <v>268</v>
      </c>
      <c r="M70" s="1343">
        <v>0</v>
      </c>
      <c r="N70" s="1342" t="s">
        <v>268</v>
      </c>
      <c r="O70" s="1342" t="s">
        <v>268</v>
      </c>
      <c r="P70" s="1342" t="s">
        <v>268</v>
      </c>
      <c r="Q70" s="1318">
        <v>0</v>
      </c>
      <c r="R70" s="1318">
        <v>0</v>
      </c>
      <c r="S70" s="1318">
        <v>0</v>
      </c>
      <c r="T70" s="1318">
        <v>0</v>
      </c>
      <c r="U70" s="1318">
        <v>0</v>
      </c>
      <c r="V70" s="1342" t="s">
        <v>268</v>
      </c>
      <c r="W70" s="1342" t="s">
        <v>268</v>
      </c>
      <c r="X70" s="48">
        <v>0</v>
      </c>
      <c r="Y70" s="1322">
        <v>56.248016516563517</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172</v>
      </c>
      <c r="E71" s="1351" t="s">
        <v>173</v>
      </c>
      <c r="F71" s="1326">
        <v>0.100258760768432</v>
      </c>
      <c r="G71" s="1327">
        <v>630.80331678272023</v>
      </c>
      <c r="H71" s="1327">
        <v>90.724888549587462</v>
      </c>
      <c r="I71" s="1327">
        <v>0</v>
      </c>
      <c r="J71" s="1327">
        <v>0</v>
      </c>
      <c r="K71" s="1327">
        <v>134.373825717785</v>
      </c>
      <c r="L71" s="1342">
        <v>0</v>
      </c>
      <c r="M71" s="1345">
        <v>0</v>
      </c>
      <c r="N71" s="1342">
        <v>0</v>
      </c>
      <c r="O71" s="1342">
        <v>0</v>
      </c>
      <c r="P71" s="1342">
        <v>0</v>
      </c>
      <c r="Q71" s="1327">
        <v>0.1211472156928778</v>
      </c>
      <c r="R71" s="1327">
        <v>9.4466137785379072</v>
      </c>
      <c r="S71" s="1327">
        <v>10.69868995726328</v>
      </c>
      <c r="T71" s="1327">
        <v>0</v>
      </c>
      <c r="U71" s="1327">
        <v>0</v>
      </c>
      <c r="V71" s="1342">
        <v>0</v>
      </c>
      <c r="W71" s="1342">
        <v>0</v>
      </c>
      <c r="X71" s="65">
        <v>0</v>
      </c>
      <c r="Y71" s="1329">
        <v>876.26874076235515</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0.100258760768432</v>
      </c>
      <c r="G72" s="1318">
        <v>605.36251657707078</v>
      </c>
      <c r="H72" s="1318">
        <v>87.54702141850052</v>
      </c>
      <c r="I72" s="1319">
        <v>0</v>
      </c>
      <c r="J72" s="1318">
        <v>0</v>
      </c>
      <c r="K72" s="1318">
        <v>125.49142574156593</v>
      </c>
      <c r="L72" s="1342">
        <v>0</v>
      </c>
      <c r="M72" s="1343">
        <v>0</v>
      </c>
      <c r="N72" s="1342">
        <v>0</v>
      </c>
      <c r="O72" s="1342">
        <v>0</v>
      </c>
      <c r="P72" s="1342">
        <v>0</v>
      </c>
      <c r="Q72" s="1318">
        <v>0</v>
      </c>
      <c r="R72" s="1318">
        <v>6.6736642552942156</v>
      </c>
      <c r="S72" s="1318">
        <v>7.6762280515228518</v>
      </c>
      <c r="T72" s="1319">
        <v>0</v>
      </c>
      <c r="U72" s="1318">
        <v>0</v>
      </c>
      <c r="V72" s="1342">
        <v>0</v>
      </c>
      <c r="W72" s="1342">
        <v>0</v>
      </c>
      <c r="X72" s="48">
        <v>0</v>
      </c>
      <c r="Y72" s="1322">
        <v>832.85111480472267</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176</v>
      </c>
      <c r="E73" s="74"/>
      <c r="F73" s="1317">
        <v>0</v>
      </c>
      <c r="G73" s="1318">
        <v>25.440800205649431</v>
      </c>
      <c r="H73" s="1318">
        <v>3.1778671310869395</v>
      </c>
      <c r="I73" s="1319">
        <v>0</v>
      </c>
      <c r="J73" s="1318">
        <v>0</v>
      </c>
      <c r="K73" s="1318">
        <v>8.8823999762190482</v>
      </c>
      <c r="L73" s="1342">
        <v>0</v>
      </c>
      <c r="M73" s="1343">
        <v>0</v>
      </c>
      <c r="N73" s="1342">
        <v>0</v>
      </c>
      <c r="O73" s="1342">
        <v>0</v>
      </c>
      <c r="P73" s="1342">
        <v>0</v>
      </c>
      <c r="Q73" s="1318">
        <v>0.1211472156928778</v>
      </c>
      <c r="R73" s="1318">
        <v>2.772949523243692</v>
      </c>
      <c r="S73" s="1318">
        <v>3.0224619057404292</v>
      </c>
      <c r="T73" s="1319">
        <v>0</v>
      </c>
      <c r="U73" s="1318">
        <v>0</v>
      </c>
      <c r="V73" s="1342">
        <v>0</v>
      </c>
      <c r="W73" s="1342">
        <v>0</v>
      </c>
      <c r="X73" s="48">
        <v>0</v>
      </c>
      <c r="Y73" s="1322">
        <v>43.417625957632417</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177</v>
      </c>
      <c r="C74" s="1346"/>
      <c r="D74" s="28" t="s">
        <v>178</v>
      </c>
      <c r="E74" s="29" t="s">
        <v>179</v>
      </c>
      <c r="F74" s="1326">
        <v>0</v>
      </c>
      <c r="G74" s="1327">
        <v>134.14657203074631</v>
      </c>
      <c r="H74" s="1327">
        <v>6.4760414083808566</v>
      </c>
      <c r="I74" s="1327">
        <v>0</v>
      </c>
      <c r="J74" s="1327">
        <v>0</v>
      </c>
      <c r="K74" s="1327">
        <v>603.19699975204549</v>
      </c>
      <c r="L74" s="1342">
        <v>0</v>
      </c>
      <c r="M74" s="1345">
        <v>0</v>
      </c>
      <c r="N74" s="1342">
        <v>0</v>
      </c>
      <c r="O74" s="1342">
        <v>0</v>
      </c>
      <c r="P74" s="1342">
        <v>0</v>
      </c>
      <c r="Q74" s="1327">
        <v>0</v>
      </c>
      <c r="R74" s="1327">
        <v>2.7754463178775097</v>
      </c>
      <c r="S74" s="1327">
        <v>0.92514877262583661</v>
      </c>
      <c r="T74" s="1327">
        <v>0</v>
      </c>
      <c r="U74" s="1327">
        <v>0</v>
      </c>
      <c r="V74" s="1342">
        <v>0</v>
      </c>
      <c r="W74" s="1342">
        <v>0</v>
      </c>
      <c r="X74" s="65">
        <v>0</v>
      </c>
      <c r="Y74" s="1329">
        <v>747.52020828167599</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180</v>
      </c>
      <c r="E75" s="74" t="s">
        <v>181</v>
      </c>
      <c r="F75" s="1317">
        <v>0</v>
      </c>
      <c r="G75" s="1318">
        <v>134.14657203074631</v>
      </c>
      <c r="H75" s="1318">
        <v>6.4760414083808566</v>
      </c>
      <c r="I75" s="1318">
        <v>0</v>
      </c>
      <c r="J75" s="1318">
        <v>0</v>
      </c>
      <c r="K75" s="1318">
        <v>603.19699975204549</v>
      </c>
      <c r="L75" s="1342">
        <v>0</v>
      </c>
      <c r="M75" s="1343">
        <v>0</v>
      </c>
      <c r="N75" s="1342">
        <v>0</v>
      </c>
      <c r="O75" s="1342">
        <v>0</v>
      </c>
      <c r="P75" s="1342">
        <v>0</v>
      </c>
      <c r="Q75" s="1318">
        <v>0</v>
      </c>
      <c r="R75" s="1318">
        <v>2.7754463178775097</v>
      </c>
      <c r="S75" s="1318">
        <v>0.92514877262583661</v>
      </c>
      <c r="T75" s="1318">
        <v>0</v>
      </c>
      <c r="U75" s="1318">
        <v>0</v>
      </c>
      <c r="V75" s="1342">
        <v>0</v>
      </c>
      <c r="W75" s="1342">
        <v>0</v>
      </c>
      <c r="X75" s="48">
        <v>0</v>
      </c>
      <c r="Y75" s="1322">
        <v>747.52020828167599</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183</v>
      </c>
      <c r="E76" s="29" t="s">
        <v>184</v>
      </c>
      <c r="F76" s="1326">
        <v>0.10984582659495691</v>
      </c>
      <c r="G76" s="1327">
        <v>59.733420300302399</v>
      </c>
      <c r="H76" s="1327">
        <v>9.9437589555193089</v>
      </c>
      <c r="I76" s="1327">
        <v>4.4648939693260115</v>
      </c>
      <c r="J76" s="1327">
        <v>1.7343981265492117</v>
      </c>
      <c r="K76" s="1327">
        <v>133.05793984346778</v>
      </c>
      <c r="L76" s="1342">
        <v>0</v>
      </c>
      <c r="M76" s="1345">
        <v>5.0309489490646264</v>
      </c>
      <c r="N76" s="1342">
        <v>0</v>
      </c>
      <c r="O76" s="1342">
        <v>0</v>
      </c>
      <c r="P76" s="1342">
        <v>0</v>
      </c>
      <c r="Q76" s="1327">
        <v>3.5212522653962255E-2</v>
      </c>
      <c r="R76" s="1327">
        <v>115.33630256263551</v>
      </c>
      <c r="S76" s="1327">
        <v>68.120411784932514</v>
      </c>
      <c r="T76" s="1327">
        <v>0.12296654430837101</v>
      </c>
      <c r="U76" s="1327">
        <v>83.384273050532812</v>
      </c>
      <c r="V76" s="1342">
        <v>0</v>
      </c>
      <c r="W76" s="1342">
        <v>0</v>
      </c>
      <c r="X76" s="65">
        <v>0</v>
      </c>
      <c r="Y76" s="1329">
        <v>481.07437243588743</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186</v>
      </c>
      <c r="E77" s="29" t="s">
        <v>187</v>
      </c>
      <c r="F77" s="1326">
        <v>0</v>
      </c>
      <c r="G77" s="1327">
        <v>23.716844841957911</v>
      </c>
      <c r="H77" s="1327">
        <v>2.8153880005867684</v>
      </c>
      <c r="I77" s="1327">
        <v>15.223936152515304</v>
      </c>
      <c r="J77" s="1327">
        <v>13.452083602081185</v>
      </c>
      <c r="K77" s="1327">
        <v>2886.4976421461292</v>
      </c>
      <c r="L77" s="1342">
        <v>0</v>
      </c>
      <c r="M77" s="1345">
        <v>0</v>
      </c>
      <c r="N77" s="1342">
        <v>0</v>
      </c>
      <c r="O77" s="1342">
        <v>0</v>
      </c>
      <c r="P77" s="1342">
        <v>0</v>
      </c>
      <c r="Q77" s="1327">
        <v>24.125210484957343</v>
      </c>
      <c r="R77" s="1327">
        <v>168.57286079467102</v>
      </c>
      <c r="S77" s="1327">
        <v>188.31747572706885</v>
      </c>
      <c r="T77" s="1327">
        <v>0</v>
      </c>
      <c r="U77" s="1327">
        <v>0</v>
      </c>
      <c r="V77" s="1342">
        <v>0</v>
      </c>
      <c r="W77" s="1342">
        <v>0</v>
      </c>
      <c r="X77" s="65">
        <v>0</v>
      </c>
      <c r="Y77" s="1329">
        <v>3322.7214417499681</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0</v>
      </c>
      <c r="G78" s="1318">
        <v>17.117737263588346</v>
      </c>
      <c r="H78" s="1318">
        <v>2.2817955112219455</v>
      </c>
      <c r="I78" s="1318">
        <v>10.090497737556561</v>
      </c>
      <c r="J78" s="1318">
        <v>8.9780701754385976</v>
      </c>
      <c r="K78" s="1318">
        <v>2419.7000047258234</v>
      </c>
      <c r="L78" s="1342" t="s">
        <v>268</v>
      </c>
      <c r="M78" s="1343">
        <v>0</v>
      </c>
      <c r="N78" s="1342" t="s">
        <v>268</v>
      </c>
      <c r="O78" s="1342" t="s">
        <v>268</v>
      </c>
      <c r="P78" s="1342" t="s">
        <v>268</v>
      </c>
      <c r="Q78" s="1318">
        <v>7.1450381679389308</v>
      </c>
      <c r="R78" s="1318">
        <v>155.77689825245082</v>
      </c>
      <c r="S78" s="1318">
        <v>160.33163381782208</v>
      </c>
      <c r="T78" s="1318" t="s">
        <v>268</v>
      </c>
      <c r="U78" s="1318">
        <v>0</v>
      </c>
      <c r="V78" s="1342" t="s">
        <v>268</v>
      </c>
      <c r="W78" s="1342" t="s">
        <v>268</v>
      </c>
      <c r="X78" s="48">
        <v>0</v>
      </c>
      <c r="Y78" s="1322">
        <v>2781.4216756518404</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190</v>
      </c>
      <c r="E79" s="74"/>
      <c r="F79" s="1317">
        <v>0</v>
      </c>
      <c r="G79" s="1318">
        <v>6.5991075783695647</v>
      </c>
      <c r="H79" s="1318">
        <v>0.53359248936482317</v>
      </c>
      <c r="I79" s="1318">
        <v>5.1334384149587438</v>
      </c>
      <c r="J79" s="1318">
        <v>4.4740134266425864</v>
      </c>
      <c r="K79" s="1318">
        <v>466.79763742030582</v>
      </c>
      <c r="L79" s="1342" t="s">
        <v>268</v>
      </c>
      <c r="M79" s="1343">
        <v>0</v>
      </c>
      <c r="N79" s="1342" t="s">
        <v>268</v>
      </c>
      <c r="O79" s="1342" t="s">
        <v>268</v>
      </c>
      <c r="P79" s="1342" t="s">
        <v>268</v>
      </c>
      <c r="Q79" s="1318">
        <v>16.980172317018411</v>
      </c>
      <c r="R79" s="1318">
        <v>12.795962542220201</v>
      </c>
      <c r="S79" s="1318">
        <v>27.985841909246762</v>
      </c>
      <c r="T79" s="1318" t="s">
        <v>268</v>
      </c>
      <c r="U79" s="1318">
        <v>0</v>
      </c>
      <c r="V79" s="1342" t="s">
        <v>268</v>
      </c>
      <c r="W79" s="1342" t="s">
        <v>268</v>
      </c>
      <c r="X79" s="48">
        <v>0</v>
      </c>
      <c r="Y79" s="1322">
        <v>541.29976609812695</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192</v>
      </c>
      <c r="E80" s="29" t="s">
        <v>193</v>
      </c>
      <c r="F80" s="1326">
        <v>1.2003021028110929E-2</v>
      </c>
      <c r="G80" s="1327">
        <v>2.9350726764607682</v>
      </c>
      <c r="H80" s="1327">
        <v>1.0699304065568751</v>
      </c>
      <c r="I80" s="1327">
        <v>0.48269045637772456</v>
      </c>
      <c r="J80" s="1327">
        <v>0.11156409064874148</v>
      </c>
      <c r="K80" s="1327">
        <v>8.3479220344896756</v>
      </c>
      <c r="L80" s="1342">
        <v>0</v>
      </c>
      <c r="M80" s="1345">
        <v>7.4418730374287756E-2</v>
      </c>
      <c r="N80" s="1342">
        <v>0</v>
      </c>
      <c r="O80" s="1342">
        <v>0</v>
      </c>
      <c r="P80" s="1342">
        <v>0</v>
      </c>
      <c r="Q80" s="1327">
        <v>0</v>
      </c>
      <c r="R80" s="1327">
        <v>0.92139885345268713</v>
      </c>
      <c r="S80" s="1327">
        <v>0.17957563247706221</v>
      </c>
      <c r="T80" s="1327">
        <v>0</v>
      </c>
      <c r="U80" s="1327">
        <v>0</v>
      </c>
      <c r="V80" s="1342">
        <v>0</v>
      </c>
      <c r="W80" s="1342">
        <v>0</v>
      </c>
      <c r="X80" s="65">
        <v>0</v>
      </c>
      <c r="Y80" s="1329">
        <v>14.134575901865931</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194</v>
      </c>
      <c r="C81" s="1344"/>
      <c r="D81" s="28" t="s">
        <v>195</v>
      </c>
      <c r="E81" s="29" t="s">
        <v>196</v>
      </c>
      <c r="F81" s="1326">
        <v>0</v>
      </c>
      <c r="G81" s="1327">
        <v>8.2548776200275213</v>
      </c>
      <c r="H81" s="1327">
        <v>3.9570532880944325</v>
      </c>
      <c r="I81" s="1327">
        <v>0</v>
      </c>
      <c r="J81" s="1327">
        <v>0.53780501143047388</v>
      </c>
      <c r="K81" s="1327">
        <v>58.469185762707625</v>
      </c>
      <c r="L81" s="1342">
        <v>0</v>
      </c>
      <c r="M81" s="1345">
        <v>0</v>
      </c>
      <c r="N81" s="1342">
        <v>0</v>
      </c>
      <c r="O81" s="1342">
        <v>0</v>
      </c>
      <c r="P81" s="1345">
        <v>0</v>
      </c>
      <c r="Q81" s="1327">
        <v>0</v>
      </c>
      <c r="R81" s="1327">
        <v>403.47065128525185</v>
      </c>
      <c r="S81" s="1327">
        <v>0</v>
      </c>
      <c r="T81" s="1327">
        <v>0</v>
      </c>
      <c r="U81" s="1327">
        <v>0</v>
      </c>
      <c r="V81" s="1342">
        <v>0</v>
      </c>
      <c r="W81" s="1342">
        <v>0</v>
      </c>
      <c r="X81" s="65">
        <v>0</v>
      </c>
      <c r="Y81" s="1329">
        <v>474.68957296751188</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197</v>
      </c>
      <c r="E82" s="74" t="s">
        <v>198</v>
      </c>
      <c r="F82" s="1317">
        <v>0</v>
      </c>
      <c r="G82" s="1318">
        <v>0</v>
      </c>
      <c r="H82" s="1318">
        <v>0</v>
      </c>
      <c r="I82" s="1318">
        <v>0</v>
      </c>
      <c r="J82" s="1318">
        <v>0</v>
      </c>
      <c r="K82" s="1318">
        <v>0</v>
      </c>
      <c r="L82" s="1342" t="s">
        <v>268</v>
      </c>
      <c r="M82" s="1343">
        <v>0</v>
      </c>
      <c r="N82" s="1342" t="s">
        <v>268</v>
      </c>
      <c r="O82" s="1342" t="s">
        <v>268</v>
      </c>
      <c r="P82" s="1342">
        <v>0</v>
      </c>
      <c r="Q82" s="1318">
        <v>0</v>
      </c>
      <c r="R82" s="1318">
        <v>0</v>
      </c>
      <c r="S82" s="1318">
        <v>0</v>
      </c>
      <c r="T82" s="1319" t="s">
        <v>268</v>
      </c>
      <c r="U82" s="1318">
        <v>0</v>
      </c>
      <c r="V82" s="1342" t="s">
        <v>268</v>
      </c>
      <c r="W82" s="1342" t="s">
        <v>268</v>
      </c>
      <c r="X82" s="48">
        <v>0</v>
      </c>
      <c r="Y82" s="1322">
        <v>0</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199</v>
      </c>
      <c r="E83" s="74" t="s">
        <v>200</v>
      </c>
      <c r="F83" s="1317">
        <v>0</v>
      </c>
      <c r="G83" s="1318">
        <v>0</v>
      </c>
      <c r="H83" s="1318">
        <v>0</v>
      </c>
      <c r="I83" s="1318">
        <v>0</v>
      </c>
      <c r="J83" s="1318">
        <v>0</v>
      </c>
      <c r="K83" s="1318">
        <v>0</v>
      </c>
      <c r="L83" s="1342" t="s">
        <v>268</v>
      </c>
      <c r="M83" s="1343">
        <v>0</v>
      </c>
      <c r="N83" s="1342" t="s">
        <v>268</v>
      </c>
      <c r="O83" s="1342" t="s">
        <v>268</v>
      </c>
      <c r="P83" s="1343">
        <v>0</v>
      </c>
      <c r="Q83" s="1318">
        <v>0</v>
      </c>
      <c r="R83" s="1318">
        <v>0</v>
      </c>
      <c r="S83" s="1318">
        <v>0</v>
      </c>
      <c r="T83" s="1319" t="s">
        <v>268</v>
      </c>
      <c r="U83" s="1318">
        <v>0</v>
      </c>
      <c r="V83" s="1342" t="s">
        <v>268</v>
      </c>
      <c r="W83" s="1342" t="s">
        <v>268</v>
      </c>
      <c r="X83" s="48">
        <v>0</v>
      </c>
      <c r="Y83" s="1322">
        <v>0</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201</v>
      </c>
      <c r="E84" s="74"/>
      <c r="F84" s="1317">
        <v>0</v>
      </c>
      <c r="G84" s="1318">
        <v>8.2548776200275213</v>
      </c>
      <c r="H84" s="1318">
        <v>3.9570532880944325</v>
      </c>
      <c r="I84" s="1318">
        <v>0</v>
      </c>
      <c r="J84" s="1318">
        <v>0.53780501143047388</v>
      </c>
      <c r="K84" s="1318">
        <v>58.469185762707625</v>
      </c>
      <c r="L84" s="1342" t="s">
        <v>268</v>
      </c>
      <c r="M84" s="1343">
        <v>0</v>
      </c>
      <c r="N84" s="1342" t="s">
        <v>268</v>
      </c>
      <c r="O84" s="1342" t="s">
        <v>268</v>
      </c>
      <c r="P84" s="1342">
        <v>0</v>
      </c>
      <c r="Q84" s="1318">
        <v>0</v>
      </c>
      <c r="R84" s="1318">
        <v>403.47065128525185</v>
      </c>
      <c r="S84" s="1318">
        <v>0</v>
      </c>
      <c r="T84" s="1319" t="s">
        <v>268</v>
      </c>
      <c r="U84" s="1318">
        <v>0</v>
      </c>
      <c r="V84" s="1342" t="s">
        <v>268</v>
      </c>
      <c r="W84" s="1342" t="s">
        <v>268</v>
      </c>
      <c r="X84" s="48">
        <v>0</v>
      </c>
      <c r="Y84" s="1322">
        <v>474.68957296751188</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203</v>
      </c>
      <c r="E85" s="1356" t="s">
        <v>204</v>
      </c>
      <c r="F85" s="1357">
        <v>0.63276750019785089</v>
      </c>
      <c r="G85" s="1358">
        <v>264.16882572310863</v>
      </c>
      <c r="H85" s="1358">
        <v>4.8747210857448344</v>
      </c>
      <c r="I85" s="1358">
        <v>1.7641969871903549</v>
      </c>
      <c r="J85" s="1358">
        <v>1.4224517393369365</v>
      </c>
      <c r="K85" s="1358">
        <v>270.09297595285449</v>
      </c>
      <c r="L85" s="1359">
        <v>0</v>
      </c>
      <c r="M85" s="1360">
        <v>13.383365681490131</v>
      </c>
      <c r="N85" s="1359">
        <v>0</v>
      </c>
      <c r="O85" s="1359">
        <v>0</v>
      </c>
      <c r="P85" s="1359">
        <v>0</v>
      </c>
      <c r="Q85" s="1358">
        <v>7.9718740182406402E-3</v>
      </c>
      <c r="R85" s="1358">
        <v>37.347592077027322</v>
      </c>
      <c r="S85" s="1358">
        <v>26.293796696881316</v>
      </c>
      <c r="T85" s="1358">
        <v>0</v>
      </c>
      <c r="U85" s="1358">
        <v>0.81582982124465686</v>
      </c>
      <c r="V85" s="1359">
        <v>0</v>
      </c>
      <c r="W85" s="1359">
        <v>0</v>
      </c>
      <c r="X85" s="1361">
        <v>0</v>
      </c>
      <c r="Y85" s="1362">
        <v>620.80449513909491</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144.28498319804831</v>
      </c>
      <c r="G86" s="1363">
        <v>769289.553869633</v>
      </c>
      <c r="H86" s="1363">
        <v>19211.539402397593</v>
      </c>
      <c r="I86" s="1363">
        <v>5778.9091692584525</v>
      </c>
      <c r="J86" s="1363">
        <v>3467.9435701381626</v>
      </c>
      <c r="K86" s="1363">
        <v>58907.795015573531</v>
      </c>
      <c r="L86" s="1363">
        <v>6363.2610901528242</v>
      </c>
      <c r="M86" s="1363">
        <v>35765.039649366765</v>
      </c>
      <c r="N86" s="1363">
        <v>1474.4977824129185</v>
      </c>
      <c r="O86" s="1363">
        <v>8233.2682260917991</v>
      </c>
      <c r="P86" s="1363">
        <v>0</v>
      </c>
      <c r="Q86" s="1363">
        <v>83.220839101447439</v>
      </c>
      <c r="R86" s="1363">
        <v>26195.933169862441</v>
      </c>
      <c r="S86" s="1363">
        <v>47073.491975502016</v>
      </c>
      <c r="T86" s="1363">
        <v>5841.9793431751104</v>
      </c>
      <c r="U86" s="1363">
        <v>277415.8439637901</v>
      </c>
      <c r="V86" s="1363">
        <v>147469.65059999999</v>
      </c>
      <c r="W86" s="1363">
        <v>231.90578137651823</v>
      </c>
      <c r="X86" s="123">
        <v>0</v>
      </c>
      <c r="Y86" s="124">
        <v>1412948.1184310305</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75" priority="3" stopIfTrue="1">
      <formula>#REF!=9</formula>
    </cfRule>
    <cfRule type="expression" dxfId="74" priority="4">
      <formula>#REF!=2</formula>
    </cfRule>
  </conditionalFormatting>
  <conditionalFormatting sqref="V77:W77 L77:P77">
    <cfRule type="expression" dxfId="73" priority="1" stopIfTrue="1">
      <formula>#REF!=9</formula>
    </cfRule>
    <cfRule type="expression" dxfId="72"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18.75" customHeight="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1223</v>
      </c>
      <c r="C2" s="1308">
        <v>30</v>
      </c>
      <c r="D2" s="8" t="s">
        <v>1332</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v>21.43</v>
      </c>
      <c r="G4" s="31">
        <v>75.680000000000007</v>
      </c>
      <c r="H4" s="31"/>
      <c r="I4" s="31">
        <v>251.11</v>
      </c>
      <c r="J4" s="31"/>
      <c r="K4" s="31">
        <v>81.340999999999994</v>
      </c>
      <c r="L4" s="32"/>
      <c r="M4" s="33"/>
      <c r="N4" s="32"/>
      <c r="O4" s="32"/>
      <c r="P4" s="32"/>
      <c r="Q4" s="31"/>
      <c r="R4" s="31">
        <v>5.0049999999999999</v>
      </c>
      <c r="S4" s="31">
        <v>100.181</v>
      </c>
      <c r="T4" s="31"/>
      <c r="U4" s="31"/>
      <c r="V4" s="33">
        <v>111262.58499999999</v>
      </c>
      <c r="W4" s="33">
        <v>82.198683017200608</v>
      </c>
      <c r="X4" s="34"/>
      <c r="Y4" s="35">
        <v>111879.53068301719</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t="s">
        <v>268</v>
      </c>
      <c r="G5" s="1318" t="s">
        <v>268</v>
      </c>
      <c r="H5" s="1318">
        <v>0</v>
      </c>
      <c r="I5" s="1319" t="s">
        <v>268</v>
      </c>
      <c r="J5" s="1318" t="s">
        <v>268</v>
      </c>
      <c r="K5" s="1318">
        <v>81.326797856784296</v>
      </c>
      <c r="L5" s="1320" t="s">
        <v>268</v>
      </c>
      <c r="M5" s="1321" t="s">
        <v>268</v>
      </c>
      <c r="N5" s="1320" t="s">
        <v>268</v>
      </c>
      <c r="O5" s="1320" t="s">
        <v>268</v>
      </c>
      <c r="P5" s="1320" t="s">
        <v>268</v>
      </c>
      <c r="Q5" s="1319" t="s">
        <v>268</v>
      </c>
      <c r="R5" s="1318">
        <v>0.27054054054054055</v>
      </c>
      <c r="S5" s="1318">
        <v>80.381914792899408</v>
      </c>
      <c r="T5" s="1318" t="s">
        <v>268</v>
      </c>
      <c r="U5" s="1318">
        <v>0</v>
      </c>
      <c r="V5" s="1320">
        <v>0</v>
      </c>
      <c r="W5" s="1320">
        <v>0</v>
      </c>
      <c r="X5" s="48" t="s">
        <v>268</v>
      </c>
      <c r="Y5" s="1322">
        <v>161.97925319022426</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t="s">
        <v>268</v>
      </c>
      <c r="G6" s="1318" t="s">
        <v>268</v>
      </c>
      <c r="H6" s="1318">
        <v>0</v>
      </c>
      <c r="I6" s="1319" t="s">
        <v>268</v>
      </c>
      <c r="J6" s="1318" t="s">
        <v>268</v>
      </c>
      <c r="K6" s="1318">
        <v>0</v>
      </c>
      <c r="L6" s="1320" t="s">
        <v>268</v>
      </c>
      <c r="M6" s="1321" t="s">
        <v>268</v>
      </c>
      <c r="N6" s="1320" t="s">
        <v>268</v>
      </c>
      <c r="O6" s="1320" t="s">
        <v>268</v>
      </c>
      <c r="P6" s="1320" t="s">
        <v>268</v>
      </c>
      <c r="Q6" s="1319" t="s">
        <v>268</v>
      </c>
      <c r="R6" s="1318">
        <v>0</v>
      </c>
      <c r="S6" s="1318">
        <v>0</v>
      </c>
      <c r="T6" s="1318" t="s">
        <v>268</v>
      </c>
      <c r="U6" s="1318">
        <v>0</v>
      </c>
      <c r="V6" s="1324">
        <v>111262.58499999999</v>
      </c>
      <c r="W6" s="1324">
        <v>82.198683017200608</v>
      </c>
      <c r="X6" s="48" t="s">
        <v>268</v>
      </c>
      <c r="Y6" s="1322">
        <v>111344.78368301719</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t="s">
        <v>268</v>
      </c>
      <c r="G7" s="1318">
        <v>75.680000000000007</v>
      </c>
      <c r="H7" s="1318">
        <v>0</v>
      </c>
      <c r="I7" s="1319" t="s">
        <v>268</v>
      </c>
      <c r="J7" s="1318" t="s">
        <v>268</v>
      </c>
      <c r="K7" s="1318">
        <v>1.4202143215696544E-2</v>
      </c>
      <c r="L7" s="1320" t="s">
        <v>268</v>
      </c>
      <c r="M7" s="1321" t="s">
        <v>268</v>
      </c>
      <c r="N7" s="1320" t="s">
        <v>268</v>
      </c>
      <c r="O7" s="1320" t="s">
        <v>268</v>
      </c>
      <c r="P7" s="1320" t="s">
        <v>268</v>
      </c>
      <c r="Q7" s="1319" t="s">
        <v>268</v>
      </c>
      <c r="R7" s="1318">
        <v>4.7344594594594591</v>
      </c>
      <c r="S7" s="1318">
        <v>19.799085207100592</v>
      </c>
      <c r="T7" s="1318" t="s">
        <v>268</v>
      </c>
      <c r="U7" s="1318">
        <v>0</v>
      </c>
      <c r="V7" s="1320">
        <v>0</v>
      </c>
      <c r="W7" s="1320">
        <v>0</v>
      </c>
      <c r="X7" s="48" t="s">
        <v>268</v>
      </c>
      <c r="Y7" s="1322">
        <v>100.22774680977575</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t="s">
        <v>268</v>
      </c>
      <c r="G8" s="1318" t="s">
        <v>268</v>
      </c>
      <c r="H8" s="1318">
        <v>0</v>
      </c>
      <c r="I8" s="1319" t="s">
        <v>268</v>
      </c>
      <c r="J8" s="1318" t="s">
        <v>268</v>
      </c>
      <c r="K8" s="1318">
        <v>0</v>
      </c>
      <c r="L8" s="1320" t="s">
        <v>268</v>
      </c>
      <c r="M8" s="1321" t="s">
        <v>268</v>
      </c>
      <c r="N8" s="1320" t="s">
        <v>268</v>
      </c>
      <c r="O8" s="1320" t="s">
        <v>268</v>
      </c>
      <c r="P8" s="1320" t="s">
        <v>268</v>
      </c>
      <c r="Q8" s="1319" t="s">
        <v>268</v>
      </c>
      <c r="R8" s="1318">
        <v>0</v>
      </c>
      <c r="S8" s="1318">
        <v>0</v>
      </c>
      <c r="T8" s="1318" t="s">
        <v>268</v>
      </c>
      <c r="U8" s="1318">
        <v>0</v>
      </c>
      <c r="V8" s="1320">
        <v>0</v>
      </c>
      <c r="W8" s="1320">
        <v>0</v>
      </c>
      <c r="X8" s="48" t="s">
        <v>268</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0.53492438834687961</v>
      </c>
      <c r="I9" s="1327">
        <v>0</v>
      </c>
      <c r="J9" s="1327">
        <v>0</v>
      </c>
      <c r="K9" s="1327">
        <v>13.316375303847321</v>
      </c>
      <c r="L9" s="1320">
        <v>0</v>
      </c>
      <c r="M9" s="1328">
        <v>0.17020321447400713</v>
      </c>
      <c r="N9" s="1320">
        <v>0</v>
      </c>
      <c r="O9" s="1320">
        <v>0</v>
      </c>
      <c r="P9" s="1320">
        <v>0</v>
      </c>
      <c r="Q9" s="1327">
        <v>0</v>
      </c>
      <c r="R9" s="1327">
        <v>0.53492438834687961</v>
      </c>
      <c r="S9" s="1327">
        <v>8.1049149749527205E-2</v>
      </c>
      <c r="T9" s="1327">
        <v>0</v>
      </c>
      <c r="U9" s="1327">
        <v>4.8629489849716323E-2</v>
      </c>
      <c r="V9" s="1320">
        <v>0</v>
      </c>
      <c r="W9" s="1320">
        <v>0</v>
      </c>
      <c r="X9" s="65">
        <v>0</v>
      </c>
      <c r="Y9" s="1329">
        <v>14.686105934614332</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v>0</v>
      </c>
      <c r="G10" s="1318">
        <v>0</v>
      </c>
      <c r="H10" s="1318">
        <v>0.53492438834687961</v>
      </c>
      <c r="I10" s="1318">
        <v>0</v>
      </c>
      <c r="J10" s="1318">
        <v>0</v>
      </c>
      <c r="K10" s="1318">
        <v>13.316375303847321</v>
      </c>
      <c r="L10" s="1320">
        <v>0</v>
      </c>
      <c r="M10" s="1321">
        <v>0.17020321447400713</v>
      </c>
      <c r="N10" s="1320">
        <v>0</v>
      </c>
      <c r="O10" s="1320">
        <v>0</v>
      </c>
      <c r="P10" s="1320">
        <v>0</v>
      </c>
      <c r="Q10" s="1318">
        <v>0</v>
      </c>
      <c r="R10" s="1318">
        <v>0.53492438834687961</v>
      </c>
      <c r="S10" s="1318">
        <v>8.1049149749527205E-2</v>
      </c>
      <c r="T10" s="1318">
        <v>0</v>
      </c>
      <c r="U10" s="1318">
        <v>4.8629489849716323E-2</v>
      </c>
      <c r="V10" s="1320">
        <v>0</v>
      </c>
      <c r="W10" s="1320">
        <v>0</v>
      </c>
      <c r="X10" s="48">
        <v>0</v>
      </c>
      <c r="Y10" s="1322">
        <v>14.686105934614332</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v>0</v>
      </c>
      <c r="G11" s="1318">
        <v>0</v>
      </c>
      <c r="H11" s="1318">
        <v>0</v>
      </c>
      <c r="I11" s="1318">
        <v>0</v>
      </c>
      <c r="J11" s="1318">
        <v>0</v>
      </c>
      <c r="K11" s="1318">
        <v>0</v>
      </c>
      <c r="L11" s="1320">
        <v>0</v>
      </c>
      <c r="M11" s="1321">
        <v>0</v>
      </c>
      <c r="N11" s="1320">
        <v>0</v>
      </c>
      <c r="O11" s="1320">
        <v>0</v>
      </c>
      <c r="P11" s="1320">
        <v>0</v>
      </c>
      <c r="Q11" s="1318">
        <v>0</v>
      </c>
      <c r="R11" s="1318">
        <v>0</v>
      </c>
      <c r="S11" s="1318">
        <v>0</v>
      </c>
      <c r="T11" s="1318">
        <v>0</v>
      </c>
      <c r="U11" s="1318">
        <v>0</v>
      </c>
      <c r="V11" s="1320">
        <v>0</v>
      </c>
      <c r="W11" s="1320">
        <v>0</v>
      </c>
      <c r="X11" s="48">
        <v>0</v>
      </c>
      <c r="Y11" s="1322">
        <v>0</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c r="G12" s="1327"/>
      <c r="H12" s="1327"/>
      <c r="I12" s="1327"/>
      <c r="J12" s="1327"/>
      <c r="K12" s="1327"/>
      <c r="L12" s="1320"/>
      <c r="M12" s="1328"/>
      <c r="N12" s="1320"/>
      <c r="O12" s="1320"/>
      <c r="P12" s="1320"/>
      <c r="Q12" s="1327"/>
      <c r="R12" s="1327"/>
      <c r="S12" s="1327"/>
      <c r="T12" s="1327"/>
      <c r="U12" s="1327"/>
      <c r="V12" s="1320"/>
      <c r="W12" s="1320"/>
      <c r="X12" s="65"/>
      <c r="Y12" s="1329">
        <v>0</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135.24</v>
      </c>
      <c r="G13" s="1327">
        <v>39358.619000000013</v>
      </c>
      <c r="H13" s="1327">
        <v>87.432000000000045</v>
      </c>
      <c r="I13" s="1327">
        <v>4.0969999999999995</v>
      </c>
      <c r="J13" s="1327">
        <v>50.172000000000004</v>
      </c>
      <c r="K13" s="1327">
        <v>3530.7500000000109</v>
      </c>
      <c r="L13" s="1328">
        <v>513.49900000000014</v>
      </c>
      <c r="M13" s="1328">
        <v>69810.887000000002</v>
      </c>
      <c r="N13" s="1328">
        <v>39.468999999999994</v>
      </c>
      <c r="O13" s="1320"/>
      <c r="P13" s="1320"/>
      <c r="Q13" s="1327">
        <v>1.3</v>
      </c>
      <c r="R13" s="1327">
        <v>1645.2080000000005</v>
      </c>
      <c r="S13" s="1327">
        <v>13478.076999999992</v>
      </c>
      <c r="T13" s="1327">
        <v>9072.93</v>
      </c>
      <c r="U13" s="1327">
        <v>878268.33799999952</v>
      </c>
      <c r="V13" s="1320"/>
      <c r="W13" s="1320"/>
      <c r="X13" s="65">
        <v>9685.02</v>
      </c>
      <c r="Y13" s="1329">
        <v>1025681.0379999996</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247.04</v>
      </c>
      <c r="G14" s="1327">
        <v>230004.43200000003</v>
      </c>
      <c r="H14" s="1327">
        <v>25455.882999999994</v>
      </c>
      <c r="I14" s="1327">
        <v>23962.105000000003</v>
      </c>
      <c r="J14" s="1327">
        <v>20475.499</v>
      </c>
      <c r="K14" s="1327">
        <v>5664.7900000000009</v>
      </c>
      <c r="L14" s="1328">
        <v>56.09</v>
      </c>
      <c r="M14" s="1328">
        <v>254.92999999999998</v>
      </c>
      <c r="N14" s="1328">
        <v>25.419999999999998</v>
      </c>
      <c r="O14" s="1328">
        <v>16857.03</v>
      </c>
      <c r="P14" s="1328">
        <v>4785.4800000000005</v>
      </c>
      <c r="Q14" s="1327">
        <v>0.4</v>
      </c>
      <c r="R14" s="1327">
        <v>3121.76</v>
      </c>
      <c r="S14" s="1327">
        <v>80116.368000000002</v>
      </c>
      <c r="T14" s="1327">
        <v>973913.87</v>
      </c>
      <c r="U14" s="1327">
        <v>337</v>
      </c>
      <c r="V14" s="1320">
        <v>0</v>
      </c>
      <c r="W14" s="1320">
        <v>0</v>
      </c>
      <c r="X14" s="65">
        <v>784166.96699999995</v>
      </c>
      <c r="Y14" s="1329">
        <v>2169445.0640000002</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c r="G15" s="1318">
        <v>7691.1990000000005</v>
      </c>
      <c r="H15" s="1318">
        <v>1675.64</v>
      </c>
      <c r="I15" s="1318">
        <v>764.25</v>
      </c>
      <c r="J15" s="1318">
        <v>5.63</v>
      </c>
      <c r="K15" s="1318">
        <v>794.5</v>
      </c>
      <c r="L15" s="1320"/>
      <c r="M15" s="1321"/>
      <c r="N15" s="1320"/>
      <c r="O15" s="1321">
        <v>9780.0299999999988</v>
      </c>
      <c r="P15" s="1321">
        <v>4785.4800000000005</v>
      </c>
      <c r="Q15" s="1318"/>
      <c r="R15" s="1318">
        <v>23.151000000000003</v>
      </c>
      <c r="S15" s="1318">
        <v>26.16</v>
      </c>
      <c r="T15" s="1318"/>
      <c r="U15" s="1318"/>
      <c r="V15" s="1320"/>
      <c r="W15" s="1320"/>
      <c r="X15" s="48"/>
      <c r="Y15" s="1322">
        <v>25546.039999999997</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c r="G16" s="1318">
        <v>252</v>
      </c>
      <c r="H16" s="1318">
        <v>1.3</v>
      </c>
      <c r="I16" s="1318"/>
      <c r="J16" s="1318">
        <v>4.18</v>
      </c>
      <c r="K16" s="1318">
        <v>502.09400000000005</v>
      </c>
      <c r="L16" s="1320"/>
      <c r="M16" s="1321"/>
      <c r="N16" s="1320"/>
      <c r="O16" s="1321">
        <v>6491</v>
      </c>
      <c r="P16" s="1320"/>
      <c r="Q16" s="1318"/>
      <c r="R16" s="1318"/>
      <c r="S16" s="1318">
        <v>29.062000000000001</v>
      </c>
      <c r="T16" s="1318"/>
      <c r="U16" s="1318"/>
      <c r="V16" s="1320"/>
      <c r="W16" s="1320"/>
      <c r="X16" s="48"/>
      <c r="Y16" s="1322">
        <v>7279.6360000000004</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c r="G17" s="1318">
        <v>18465.57</v>
      </c>
      <c r="H17" s="1318">
        <v>457.83</v>
      </c>
      <c r="I17" s="1318"/>
      <c r="J17" s="1318"/>
      <c r="K17" s="1318"/>
      <c r="L17" s="1320"/>
      <c r="M17" s="1321"/>
      <c r="N17" s="1321">
        <v>25.419999999999998</v>
      </c>
      <c r="O17" s="1320"/>
      <c r="P17" s="1320"/>
      <c r="Q17" s="1318"/>
      <c r="R17" s="1318">
        <v>579.47</v>
      </c>
      <c r="S17" s="1318"/>
      <c r="T17" s="1318"/>
      <c r="U17" s="1318"/>
      <c r="V17" s="1320"/>
      <c r="W17" s="1320"/>
      <c r="X17" s="48">
        <v>0.5</v>
      </c>
      <c r="Y17" s="1322">
        <v>19528.79</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c r="G18" s="1318"/>
      <c r="H18" s="1318"/>
      <c r="I18" s="1318"/>
      <c r="J18" s="1318"/>
      <c r="K18" s="1318"/>
      <c r="L18" s="1320"/>
      <c r="M18" s="1321">
        <v>186.1</v>
      </c>
      <c r="N18" s="1320"/>
      <c r="O18" s="1320"/>
      <c r="P18" s="1320"/>
      <c r="Q18" s="1318"/>
      <c r="R18" s="1318"/>
      <c r="S18" s="1318">
        <v>0.88800000000000001</v>
      </c>
      <c r="T18" s="1318"/>
      <c r="U18" s="1318"/>
      <c r="V18" s="1320"/>
      <c r="W18" s="1320"/>
      <c r="X18" s="48"/>
      <c r="Y18" s="1322">
        <v>186.988</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c r="G19" s="1318"/>
      <c r="H19" s="1318"/>
      <c r="I19" s="1318"/>
      <c r="J19" s="1318"/>
      <c r="K19" s="1318"/>
      <c r="L19" s="1320"/>
      <c r="M19" s="1321">
        <v>68.829999999999984</v>
      </c>
      <c r="N19" s="1320"/>
      <c r="O19" s="1320"/>
      <c r="P19" s="1320"/>
      <c r="Q19" s="1318"/>
      <c r="R19" s="1318"/>
      <c r="S19" s="1318"/>
      <c r="T19" s="1318"/>
      <c r="U19" s="1318"/>
      <c r="V19" s="1320"/>
      <c r="W19" s="1320"/>
      <c r="X19" s="48"/>
      <c r="Y19" s="1322">
        <v>68.829999999999984</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c r="G20" s="1318">
        <v>530.07500000000005</v>
      </c>
      <c r="H20" s="1318">
        <v>96.186000000000007</v>
      </c>
      <c r="I20" s="1318">
        <v>0.14899999999999999</v>
      </c>
      <c r="J20" s="1318">
        <v>2E-3</v>
      </c>
      <c r="K20" s="1318">
        <v>60.796999999999997</v>
      </c>
      <c r="L20" s="1321">
        <v>56.09</v>
      </c>
      <c r="M20" s="1321"/>
      <c r="N20" s="1320"/>
      <c r="O20" s="1320"/>
      <c r="P20" s="1320"/>
      <c r="Q20" s="1318"/>
      <c r="R20" s="1318"/>
      <c r="S20" s="1318"/>
      <c r="T20" s="1318"/>
      <c r="U20" s="1318"/>
      <c r="V20" s="1320"/>
      <c r="W20" s="1320"/>
      <c r="X20" s="48"/>
      <c r="Y20" s="1322">
        <v>743.29900000000009</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c r="G21" s="1318"/>
      <c r="H21" s="1318"/>
      <c r="I21" s="1318"/>
      <c r="J21" s="1318"/>
      <c r="K21" s="1318"/>
      <c r="L21" s="1321"/>
      <c r="M21" s="1321"/>
      <c r="N21" s="1320"/>
      <c r="O21" s="1320"/>
      <c r="P21" s="1320"/>
      <c r="Q21" s="1318"/>
      <c r="R21" s="1318"/>
      <c r="S21" s="1318"/>
      <c r="T21" s="1318"/>
      <c r="U21" s="1318"/>
      <c r="V21" s="1320"/>
      <c r="W21" s="1320"/>
      <c r="X21" s="48"/>
      <c r="Y21" s="1322">
        <v>0</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201.97</v>
      </c>
      <c r="G22" s="1318">
        <v>122199.789</v>
      </c>
      <c r="H22" s="1318">
        <v>16323.841999999997</v>
      </c>
      <c r="I22" s="1318">
        <v>15228.901</v>
      </c>
      <c r="J22" s="1318">
        <v>19062.072</v>
      </c>
      <c r="K22" s="1318">
        <v>2337.7969999999996</v>
      </c>
      <c r="L22" s="1320"/>
      <c r="M22" s="1321"/>
      <c r="N22" s="1320"/>
      <c r="O22" s="1321">
        <v>586</v>
      </c>
      <c r="P22" s="1320"/>
      <c r="Q22" s="1318"/>
      <c r="R22" s="1318">
        <v>77.545000000000002</v>
      </c>
      <c r="S22" s="1318">
        <v>651.11099999999999</v>
      </c>
      <c r="T22" s="1318">
        <v>2.56</v>
      </c>
      <c r="U22" s="1318"/>
      <c r="V22" s="1320"/>
      <c r="W22" s="1320"/>
      <c r="X22" s="48">
        <v>1745.1769999999999</v>
      </c>
      <c r="Y22" s="1322">
        <v>178416.76400000002</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c r="G23" s="1318">
        <v>10164.375</v>
      </c>
      <c r="H23" s="1318">
        <v>5666.1349999999993</v>
      </c>
      <c r="I23" s="1318">
        <v>210.24199999999999</v>
      </c>
      <c r="J23" s="1318">
        <v>1146.278</v>
      </c>
      <c r="K23" s="1318">
        <v>210.33499999999998</v>
      </c>
      <c r="L23" s="1320"/>
      <c r="M23" s="1321"/>
      <c r="N23" s="1320"/>
      <c r="O23" s="1320"/>
      <c r="P23" s="1320"/>
      <c r="Q23" s="1318"/>
      <c r="R23" s="1318">
        <v>35.58</v>
      </c>
      <c r="S23" s="1318">
        <v>432.69</v>
      </c>
      <c r="T23" s="1318"/>
      <c r="U23" s="1318"/>
      <c r="V23" s="1320"/>
      <c r="W23" s="1320"/>
      <c r="X23" s="48">
        <v>61.29</v>
      </c>
      <c r="Y23" s="1322">
        <v>17926.924999999999</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c r="G24" s="1318"/>
      <c r="H24" s="1318">
        <v>212.77</v>
      </c>
      <c r="I24" s="1318"/>
      <c r="J24" s="1318"/>
      <c r="K24" s="1318">
        <v>81.59</v>
      </c>
      <c r="L24" s="1320"/>
      <c r="M24" s="1321"/>
      <c r="N24" s="1320"/>
      <c r="O24" s="1320"/>
      <c r="P24" s="1320"/>
      <c r="Q24" s="1318"/>
      <c r="R24" s="1318">
        <v>30</v>
      </c>
      <c r="S24" s="1318"/>
      <c r="T24" s="1318"/>
      <c r="U24" s="1318"/>
      <c r="V24" s="1320"/>
      <c r="W24" s="1320"/>
      <c r="X24" s="48"/>
      <c r="Y24" s="1322">
        <v>324.36</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c r="G25" s="1318"/>
      <c r="H25" s="1318"/>
      <c r="I25" s="1318"/>
      <c r="J25" s="1318"/>
      <c r="K25" s="1318">
        <v>204.12</v>
      </c>
      <c r="L25" s="1320"/>
      <c r="M25" s="1321"/>
      <c r="N25" s="1320"/>
      <c r="O25" s="1320"/>
      <c r="P25" s="1320"/>
      <c r="Q25" s="1318"/>
      <c r="R25" s="1318">
        <v>24.05</v>
      </c>
      <c r="S25" s="1318"/>
      <c r="T25" s="1318"/>
      <c r="U25" s="1318"/>
      <c r="V25" s="1320"/>
      <c r="W25" s="1320"/>
      <c r="X25" s="48"/>
      <c r="Y25" s="1322">
        <v>228.17000000000002</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c r="G26" s="1318"/>
      <c r="H26" s="1318"/>
      <c r="I26" s="1318"/>
      <c r="J26" s="1318"/>
      <c r="K26" s="1318"/>
      <c r="L26" s="1320"/>
      <c r="M26" s="1321"/>
      <c r="N26" s="1320"/>
      <c r="O26" s="1320"/>
      <c r="P26" s="1320"/>
      <c r="Q26" s="1318"/>
      <c r="R26" s="1318"/>
      <c r="S26" s="1318"/>
      <c r="T26" s="1318"/>
      <c r="U26" s="1318"/>
      <c r="V26" s="1320"/>
      <c r="W26" s="1320"/>
      <c r="X26" s="48"/>
      <c r="Y26" s="1322">
        <v>0</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c r="G27" s="1318">
        <v>1841.56</v>
      </c>
      <c r="H27" s="1318">
        <v>2.2000000000000002</v>
      </c>
      <c r="I27" s="1318"/>
      <c r="J27" s="1318"/>
      <c r="K27" s="1318">
        <v>20.6</v>
      </c>
      <c r="L27" s="1320"/>
      <c r="M27" s="1321"/>
      <c r="N27" s="1320"/>
      <c r="O27" s="1320"/>
      <c r="P27" s="1320"/>
      <c r="Q27" s="1318"/>
      <c r="R27" s="1318">
        <v>0.18099999999999999</v>
      </c>
      <c r="S27" s="1318">
        <v>11516.168999999998</v>
      </c>
      <c r="T27" s="1318"/>
      <c r="U27" s="1318"/>
      <c r="V27" s="1320"/>
      <c r="W27" s="1320"/>
      <c r="X27" s="48"/>
      <c r="Y27" s="1322">
        <v>13380.709999999997</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c r="G28" s="1318">
        <v>67730.38</v>
      </c>
      <c r="H28" s="1318">
        <v>405.85700000000008</v>
      </c>
      <c r="I28" s="1318">
        <v>7557</v>
      </c>
      <c r="J28" s="1318">
        <v>12.876000000000001</v>
      </c>
      <c r="K28" s="1318">
        <v>53.283999999999992</v>
      </c>
      <c r="L28" s="1320"/>
      <c r="M28" s="1321"/>
      <c r="N28" s="1320"/>
      <c r="O28" s="1320"/>
      <c r="P28" s="1320"/>
      <c r="Q28" s="1318"/>
      <c r="R28" s="1318">
        <v>5.1660000000000004</v>
      </c>
      <c r="S28" s="1318">
        <v>60261.599999999999</v>
      </c>
      <c r="T28" s="1318">
        <v>972206.87</v>
      </c>
      <c r="U28" s="1318">
        <v>337</v>
      </c>
      <c r="V28" s="1320"/>
      <c r="W28" s="1320"/>
      <c r="X28" s="48">
        <v>782360</v>
      </c>
      <c r="Y28" s="1322">
        <v>1890930.0330000001</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c r="G29" s="1318"/>
      <c r="H29" s="1318"/>
      <c r="I29" s="1318"/>
      <c r="J29" s="1318"/>
      <c r="K29" s="1318"/>
      <c r="L29" s="1320"/>
      <c r="M29" s="1321"/>
      <c r="N29" s="1320"/>
      <c r="O29" s="1320"/>
      <c r="P29" s="1320"/>
      <c r="Q29" s="1318"/>
      <c r="R29" s="1318"/>
      <c r="S29" s="1318"/>
      <c r="T29" s="1318"/>
      <c r="U29" s="1318"/>
      <c r="V29" s="1320"/>
      <c r="W29" s="1320"/>
      <c r="X29" s="48"/>
      <c r="Y29" s="1322">
        <v>0</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c r="G30" s="1318">
        <v>129.16</v>
      </c>
      <c r="H30" s="1318">
        <v>87.471999999999994</v>
      </c>
      <c r="I30" s="1318">
        <v>38.270000000000003</v>
      </c>
      <c r="J30" s="1318">
        <v>12.69</v>
      </c>
      <c r="K30" s="1318">
        <v>20.27</v>
      </c>
      <c r="L30" s="1320"/>
      <c r="M30" s="1321"/>
      <c r="N30" s="1320"/>
      <c r="O30" s="1320"/>
      <c r="P30" s="1320"/>
      <c r="Q30" s="1318"/>
      <c r="R30" s="1318">
        <v>2.4300000000000002</v>
      </c>
      <c r="S30" s="1318">
        <v>570</v>
      </c>
      <c r="T30" s="1318">
        <v>69.44</v>
      </c>
      <c r="U30" s="1318"/>
      <c r="V30" s="1320"/>
      <c r="W30" s="1320"/>
      <c r="X30" s="48"/>
      <c r="Y30" s="1322">
        <v>929.73199999999997</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c r="G31" s="1318"/>
      <c r="H31" s="1318"/>
      <c r="I31" s="1318"/>
      <c r="J31" s="1318"/>
      <c r="K31" s="1318"/>
      <c r="L31" s="1320"/>
      <c r="M31" s="1321"/>
      <c r="N31" s="1320"/>
      <c r="O31" s="1320"/>
      <c r="P31" s="1320"/>
      <c r="Q31" s="1318"/>
      <c r="R31" s="1318"/>
      <c r="S31" s="1318"/>
      <c r="T31" s="1318"/>
      <c r="U31" s="1318"/>
      <c r="V31" s="1320"/>
      <c r="W31" s="1320"/>
      <c r="X31" s="48"/>
      <c r="Y31" s="1322">
        <v>0</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c r="G32" s="1318"/>
      <c r="H32" s="1318"/>
      <c r="I32" s="1318"/>
      <c r="J32" s="1318"/>
      <c r="K32" s="1318"/>
      <c r="L32" s="1320"/>
      <c r="M32" s="1321"/>
      <c r="N32" s="1320"/>
      <c r="O32" s="1320"/>
      <c r="P32" s="1320"/>
      <c r="Q32" s="1318"/>
      <c r="R32" s="1318"/>
      <c r="S32" s="1318"/>
      <c r="T32" s="1318"/>
      <c r="U32" s="1318"/>
      <c r="V32" s="1320"/>
      <c r="W32" s="1320"/>
      <c r="X32" s="48"/>
      <c r="Y32" s="1322">
        <v>0</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c r="G33" s="1318"/>
      <c r="H33" s="1318"/>
      <c r="I33" s="1318"/>
      <c r="J33" s="1318"/>
      <c r="K33" s="1318"/>
      <c r="L33" s="1320"/>
      <c r="M33" s="1321"/>
      <c r="N33" s="1320"/>
      <c r="O33" s="1320"/>
      <c r="P33" s="1320"/>
      <c r="Q33" s="1318"/>
      <c r="R33" s="1318"/>
      <c r="S33" s="1318"/>
      <c r="T33" s="1318"/>
      <c r="U33" s="1318"/>
      <c r="V33" s="1320"/>
      <c r="W33" s="1320"/>
      <c r="X33" s="48"/>
      <c r="Y33" s="1322">
        <v>0</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c r="G34" s="1318"/>
      <c r="H34" s="1318">
        <v>2E-3</v>
      </c>
      <c r="I34" s="1318"/>
      <c r="J34" s="1318"/>
      <c r="K34" s="1318">
        <v>0.624</v>
      </c>
      <c r="L34" s="77"/>
      <c r="M34" s="78"/>
      <c r="N34" s="77"/>
      <c r="O34" s="77"/>
      <c r="P34" s="77"/>
      <c r="Q34" s="1318"/>
      <c r="R34" s="1318">
        <v>0.33600000000000002</v>
      </c>
      <c r="S34" s="1318">
        <v>4.0000000000000001E-3</v>
      </c>
      <c r="T34" s="1318"/>
      <c r="U34" s="1318"/>
      <c r="V34" s="77"/>
      <c r="W34" s="77"/>
      <c r="X34" s="48"/>
      <c r="Y34" s="1322">
        <v>0.96599999999999997</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c r="G35" s="1318">
        <v>5.2999999999999999E-2</v>
      </c>
      <c r="H35" s="1318">
        <v>0.10500000000000001</v>
      </c>
      <c r="I35" s="1318">
        <v>39</v>
      </c>
      <c r="J35" s="1318">
        <v>108.8</v>
      </c>
      <c r="K35" s="1318">
        <v>18.646000000000001</v>
      </c>
      <c r="L35" s="1320"/>
      <c r="M35" s="1321"/>
      <c r="N35" s="1320"/>
      <c r="O35" s="1320"/>
      <c r="P35" s="1320"/>
      <c r="Q35" s="1318"/>
      <c r="R35" s="1318">
        <v>17.777999999999999</v>
      </c>
      <c r="S35" s="1318">
        <v>1.6060000000000001</v>
      </c>
      <c r="T35" s="1318"/>
      <c r="U35" s="1318"/>
      <c r="V35" s="1320"/>
      <c r="W35" s="1320"/>
      <c r="X35" s="48"/>
      <c r="Y35" s="1322">
        <v>185.98799999999997</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c r="G36" s="1318"/>
      <c r="H36" s="1318"/>
      <c r="I36" s="1318"/>
      <c r="J36" s="1318"/>
      <c r="K36" s="1318"/>
      <c r="L36" s="1320"/>
      <c r="M36" s="1321"/>
      <c r="N36" s="1320"/>
      <c r="O36" s="1320"/>
      <c r="P36" s="1320"/>
      <c r="Q36" s="1318"/>
      <c r="R36" s="1318"/>
      <c r="S36" s="1318"/>
      <c r="T36" s="1318"/>
      <c r="U36" s="1318"/>
      <c r="V36" s="1320"/>
      <c r="W36" s="1320"/>
      <c r="X36" s="48"/>
      <c r="Y36" s="1322">
        <v>0</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c r="G37" s="1318"/>
      <c r="H37" s="1318">
        <v>39.088000000000001</v>
      </c>
      <c r="I37" s="1318"/>
      <c r="J37" s="1318">
        <v>3.8420000000000001</v>
      </c>
      <c r="K37" s="1318">
        <v>56.27</v>
      </c>
      <c r="L37" s="1320"/>
      <c r="M37" s="1321"/>
      <c r="N37" s="1320"/>
      <c r="O37" s="1320"/>
      <c r="P37" s="1320"/>
      <c r="Q37" s="1318"/>
      <c r="R37" s="1318"/>
      <c r="S37" s="1318">
        <v>7.71</v>
      </c>
      <c r="T37" s="1318">
        <v>1500</v>
      </c>
      <c r="U37" s="1318"/>
      <c r="V37" s="1320"/>
      <c r="W37" s="1320"/>
      <c r="X37" s="48"/>
      <c r="Y37" s="1322">
        <v>1606.91</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45.07</v>
      </c>
      <c r="G38" s="1318">
        <v>1000.271</v>
      </c>
      <c r="H38" s="1318">
        <v>487.45599999999985</v>
      </c>
      <c r="I38" s="1318">
        <v>124.29300000000001</v>
      </c>
      <c r="J38" s="1318">
        <v>119.129</v>
      </c>
      <c r="K38" s="1318">
        <v>1303.8630000000003</v>
      </c>
      <c r="L38" s="1320"/>
      <c r="M38" s="1321"/>
      <c r="N38" s="1320"/>
      <c r="O38" s="1320"/>
      <c r="P38" s="1320"/>
      <c r="Q38" s="1318">
        <v>0.4</v>
      </c>
      <c r="R38" s="1318">
        <v>2326.0730000000003</v>
      </c>
      <c r="S38" s="1318">
        <v>6619.3679999999995</v>
      </c>
      <c r="T38" s="1318">
        <v>135</v>
      </c>
      <c r="U38" s="1318"/>
      <c r="V38" s="1320"/>
      <c r="W38" s="1320"/>
      <c r="X38" s="48"/>
      <c r="Y38" s="1322">
        <v>12160.922999999999</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8.31</v>
      </c>
      <c r="G39" s="1327">
        <v>216099.62841415321</v>
      </c>
      <c r="H39" s="1327">
        <v>52.98599999999999</v>
      </c>
      <c r="I39" s="1327">
        <v>1.2999999999999999E-2</v>
      </c>
      <c r="J39" s="1327">
        <v>9.6000000000000002E-2</v>
      </c>
      <c r="K39" s="1327">
        <v>201.142</v>
      </c>
      <c r="L39" s="1320">
        <v>0</v>
      </c>
      <c r="M39" s="1328">
        <v>0</v>
      </c>
      <c r="N39" s="1320">
        <v>0</v>
      </c>
      <c r="O39" s="1320">
        <v>0</v>
      </c>
      <c r="P39" s="1320">
        <v>0</v>
      </c>
      <c r="Q39" s="1327">
        <v>0</v>
      </c>
      <c r="R39" s="1327">
        <v>70.02000000000001</v>
      </c>
      <c r="S39" s="1327">
        <v>1610.5300000000002</v>
      </c>
      <c r="T39" s="1327">
        <v>43</v>
      </c>
      <c r="U39" s="1327">
        <v>0</v>
      </c>
      <c r="V39" s="1320">
        <v>0</v>
      </c>
      <c r="W39" s="1320">
        <v>0</v>
      </c>
      <c r="X39" s="65">
        <v>2455.1</v>
      </c>
      <c r="Y39" s="1329">
        <v>220540.82541415319</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8.31</v>
      </c>
      <c r="G40" s="1318">
        <v>4190.76</v>
      </c>
      <c r="H40" s="1318">
        <v>52.929999999999993</v>
      </c>
      <c r="I40" s="1318"/>
      <c r="J40" s="1318">
        <v>0.08</v>
      </c>
      <c r="K40" s="1318">
        <v>196.2</v>
      </c>
      <c r="L40" s="1320"/>
      <c r="M40" s="1321"/>
      <c r="N40" s="1320"/>
      <c r="O40" s="1320"/>
      <c r="P40" s="1320"/>
      <c r="Q40" s="1318"/>
      <c r="R40" s="1318">
        <v>62.530000000000008</v>
      </c>
      <c r="S40" s="1318">
        <v>1598.3200000000002</v>
      </c>
      <c r="T40" s="1318">
        <v>43</v>
      </c>
      <c r="U40" s="1318"/>
      <c r="V40" s="1320"/>
      <c r="W40" s="1320"/>
      <c r="X40" s="48">
        <v>2455.1</v>
      </c>
      <c r="Y40" s="1322">
        <v>8607.2300000000014</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c r="G41" s="1318"/>
      <c r="H41" s="1318"/>
      <c r="I41" s="1318"/>
      <c r="J41" s="1318">
        <v>1E-3</v>
      </c>
      <c r="K41" s="1318">
        <v>3.7020000000000004</v>
      </c>
      <c r="L41" s="1320"/>
      <c r="M41" s="1321"/>
      <c r="N41" s="1320"/>
      <c r="O41" s="1320"/>
      <c r="P41" s="1320"/>
      <c r="Q41" s="1318"/>
      <c r="R41" s="1318">
        <v>7.49</v>
      </c>
      <c r="S41" s="1318">
        <v>0.17</v>
      </c>
      <c r="T41" s="1318"/>
      <c r="U41" s="1318"/>
      <c r="V41" s="1320"/>
      <c r="W41" s="1320"/>
      <c r="X41" s="48"/>
      <c r="Y41" s="1322">
        <v>11.363000000000001</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c r="G42" s="1318"/>
      <c r="H42" s="1318"/>
      <c r="I42" s="1318"/>
      <c r="J42" s="1318"/>
      <c r="K42" s="1318"/>
      <c r="L42" s="1320"/>
      <c r="M42" s="1321"/>
      <c r="N42" s="1320"/>
      <c r="O42" s="1320"/>
      <c r="P42" s="1320"/>
      <c r="Q42" s="1318"/>
      <c r="R42" s="1318"/>
      <c r="S42" s="1318"/>
      <c r="T42" s="1318"/>
      <c r="U42" s="1318"/>
      <c r="V42" s="1320"/>
      <c r="W42" s="1320"/>
      <c r="X42" s="48"/>
      <c r="Y42" s="1322">
        <v>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c r="G43" s="1339">
        <v>35622.468414153213</v>
      </c>
      <c r="H43" s="1318">
        <v>5.6000000000000001E-2</v>
      </c>
      <c r="I43" s="1318">
        <v>1.0999999999999999E-2</v>
      </c>
      <c r="J43" s="1318">
        <v>1.4999999999999999E-2</v>
      </c>
      <c r="K43" s="1318"/>
      <c r="L43" s="1320"/>
      <c r="M43" s="1321"/>
      <c r="N43" s="1320"/>
      <c r="O43" s="1320"/>
      <c r="P43" s="1320"/>
      <c r="Q43" s="1318"/>
      <c r="R43" s="1318"/>
      <c r="S43" s="1318"/>
      <c r="T43" s="1318"/>
      <c r="U43" s="1318"/>
      <c r="V43" s="1320"/>
      <c r="W43" s="1320"/>
      <c r="X43" s="48"/>
      <c r="Y43" s="1322">
        <v>35622.550414153207</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c r="G44" s="1339">
        <v>176286.4</v>
      </c>
      <c r="H44" s="1318"/>
      <c r="I44" s="1318">
        <v>2E-3</v>
      </c>
      <c r="J44" s="1318"/>
      <c r="K44" s="1318">
        <v>1.24</v>
      </c>
      <c r="L44" s="1320"/>
      <c r="M44" s="1321"/>
      <c r="N44" s="1320"/>
      <c r="O44" s="1320"/>
      <c r="P44" s="1320"/>
      <c r="Q44" s="1318"/>
      <c r="R44" s="1318"/>
      <c r="S44" s="1318">
        <v>12.040000000000001</v>
      </c>
      <c r="T44" s="1318"/>
      <c r="U44" s="1318"/>
      <c r="V44" s="1320"/>
      <c r="W44" s="1320"/>
      <c r="X44" s="48"/>
      <c r="Y44" s="1322">
        <v>176299.682</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0</v>
      </c>
      <c r="H45" s="1327">
        <v>2.1999999999999999E-2</v>
      </c>
      <c r="I45" s="1327">
        <v>0.11800000000000001</v>
      </c>
      <c r="J45" s="1327">
        <v>4.1900000000000004</v>
      </c>
      <c r="K45" s="1327">
        <v>0</v>
      </c>
      <c r="L45" s="1328">
        <v>0</v>
      </c>
      <c r="M45" s="1328">
        <v>0</v>
      </c>
      <c r="N45" s="1320">
        <v>0</v>
      </c>
      <c r="O45" s="1320">
        <v>0</v>
      </c>
      <c r="P45" s="1320">
        <v>0</v>
      </c>
      <c r="Q45" s="1327">
        <v>0</v>
      </c>
      <c r="R45" s="1327">
        <v>0</v>
      </c>
      <c r="S45" s="1327">
        <v>2.4500000000000002</v>
      </c>
      <c r="T45" s="1327">
        <v>0</v>
      </c>
      <c r="U45" s="1327">
        <v>0</v>
      </c>
      <c r="V45" s="1320">
        <v>0</v>
      </c>
      <c r="W45" s="1320">
        <v>0</v>
      </c>
      <c r="X45" s="65">
        <v>0</v>
      </c>
      <c r="Y45" s="1329">
        <v>6.78</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t="s">
        <v>268</v>
      </c>
      <c r="G46" s="1318">
        <v>0</v>
      </c>
      <c r="H46" s="1318">
        <v>3.5772357723577237E-4</v>
      </c>
      <c r="I46" s="1318">
        <v>0.11508127208480566</v>
      </c>
      <c r="J46" s="1318">
        <v>6.5854616895874268E-2</v>
      </c>
      <c r="K46" s="1318">
        <v>0</v>
      </c>
      <c r="L46" s="1320">
        <v>0</v>
      </c>
      <c r="M46" s="1321" t="s">
        <v>268</v>
      </c>
      <c r="N46" s="1320" t="s">
        <v>268</v>
      </c>
      <c r="O46" s="1320" t="s">
        <v>268</v>
      </c>
      <c r="P46" s="1320" t="s">
        <v>268</v>
      </c>
      <c r="Q46" s="1318" t="s">
        <v>268</v>
      </c>
      <c r="R46" s="1318">
        <v>0</v>
      </c>
      <c r="S46" s="1318">
        <v>0.39320987654320988</v>
      </c>
      <c r="T46" s="1318" t="s">
        <v>268</v>
      </c>
      <c r="U46" s="1318">
        <v>0</v>
      </c>
      <c r="V46" s="1320" t="s">
        <v>268</v>
      </c>
      <c r="W46" s="1320" t="s">
        <v>268</v>
      </c>
      <c r="X46" s="48" t="s">
        <v>268</v>
      </c>
      <c r="Y46" s="1322">
        <v>0.57450348910112559</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t="s">
        <v>268</v>
      </c>
      <c r="G47" s="1318">
        <v>0</v>
      </c>
      <c r="H47" s="1318">
        <v>0</v>
      </c>
      <c r="I47" s="1318">
        <v>0</v>
      </c>
      <c r="J47" s="1318">
        <v>0</v>
      </c>
      <c r="K47" s="1318">
        <v>0</v>
      </c>
      <c r="L47" s="1320">
        <v>0</v>
      </c>
      <c r="M47" s="1321" t="s">
        <v>268</v>
      </c>
      <c r="N47" s="1320" t="s">
        <v>268</v>
      </c>
      <c r="O47" s="1320" t="s">
        <v>268</v>
      </c>
      <c r="P47" s="1320" t="s">
        <v>268</v>
      </c>
      <c r="Q47" s="1318" t="s">
        <v>268</v>
      </c>
      <c r="R47" s="1318">
        <v>0</v>
      </c>
      <c r="S47" s="1318">
        <v>0.18148148148148149</v>
      </c>
      <c r="T47" s="1318" t="s">
        <v>268</v>
      </c>
      <c r="U47" s="1318">
        <v>0</v>
      </c>
      <c r="V47" s="1320" t="s">
        <v>268</v>
      </c>
      <c r="W47" s="1320" t="s">
        <v>268</v>
      </c>
      <c r="X47" s="48" t="s">
        <v>268</v>
      </c>
      <c r="Y47" s="1322">
        <v>0.18148148148148149</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t="s">
        <v>268</v>
      </c>
      <c r="G48" s="1318">
        <v>0</v>
      </c>
      <c r="H48" s="1318">
        <v>0</v>
      </c>
      <c r="I48" s="1318">
        <v>0</v>
      </c>
      <c r="J48" s="1318">
        <v>0</v>
      </c>
      <c r="K48" s="1318">
        <v>0</v>
      </c>
      <c r="L48" s="1320">
        <v>0</v>
      </c>
      <c r="M48" s="1321" t="s">
        <v>268</v>
      </c>
      <c r="N48" s="1320" t="s">
        <v>268</v>
      </c>
      <c r="O48" s="1320" t="s">
        <v>268</v>
      </c>
      <c r="P48" s="1320" t="s">
        <v>268</v>
      </c>
      <c r="Q48" s="1318" t="s">
        <v>268</v>
      </c>
      <c r="R48" s="1318">
        <v>0</v>
      </c>
      <c r="S48" s="1318">
        <v>1.3611111111111112</v>
      </c>
      <c r="T48" s="1318" t="s">
        <v>268</v>
      </c>
      <c r="U48" s="1318">
        <v>0</v>
      </c>
      <c r="V48" s="1320" t="s">
        <v>268</v>
      </c>
      <c r="W48" s="1320" t="s">
        <v>268</v>
      </c>
      <c r="X48" s="48" t="s">
        <v>268</v>
      </c>
      <c r="Y48" s="1322">
        <v>1.3611111111111112</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t="s">
        <v>268</v>
      </c>
      <c r="G49" s="1318">
        <v>0</v>
      </c>
      <c r="H49" s="1318">
        <v>1.3116531165311652E-3</v>
      </c>
      <c r="I49" s="1318">
        <v>0</v>
      </c>
      <c r="J49" s="1318">
        <v>5.7622789783889988E-2</v>
      </c>
      <c r="K49" s="1318">
        <v>0</v>
      </c>
      <c r="L49" s="1320">
        <v>0</v>
      </c>
      <c r="M49" s="1321" t="s">
        <v>268</v>
      </c>
      <c r="N49" s="1320" t="s">
        <v>268</v>
      </c>
      <c r="O49" s="1320" t="s">
        <v>268</v>
      </c>
      <c r="P49" s="1320" t="s">
        <v>268</v>
      </c>
      <c r="Q49" s="1318" t="s">
        <v>268</v>
      </c>
      <c r="R49" s="1318">
        <v>0</v>
      </c>
      <c r="S49" s="1318">
        <v>0</v>
      </c>
      <c r="T49" s="1318" t="s">
        <v>268</v>
      </c>
      <c r="U49" s="1318">
        <v>0</v>
      </c>
      <c r="V49" s="1320" t="s">
        <v>268</v>
      </c>
      <c r="W49" s="1320" t="s">
        <v>268</v>
      </c>
      <c r="X49" s="48" t="s">
        <v>268</v>
      </c>
      <c r="Y49" s="1322">
        <v>5.8934442900421151E-2</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t="s">
        <v>268</v>
      </c>
      <c r="G50" s="1318">
        <v>0</v>
      </c>
      <c r="H50" s="1318">
        <v>2.0330623306233062E-2</v>
      </c>
      <c r="I50" s="1318">
        <v>2.9187279151943464E-3</v>
      </c>
      <c r="J50" s="1318">
        <v>4.0665225933202365</v>
      </c>
      <c r="K50" s="1318">
        <v>0</v>
      </c>
      <c r="L50" s="1321">
        <v>0</v>
      </c>
      <c r="M50" s="1321" t="s">
        <v>268</v>
      </c>
      <c r="N50" s="1320" t="s">
        <v>268</v>
      </c>
      <c r="O50" s="1320" t="s">
        <v>268</v>
      </c>
      <c r="P50" s="1320" t="s">
        <v>268</v>
      </c>
      <c r="Q50" s="1318" t="s">
        <v>268</v>
      </c>
      <c r="R50" s="1318">
        <v>0</v>
      </c>
      <c r="S50" s="1318">
        <v>0.51419753086419751</v>
      </c>
      <c r="T50" s="1318" t="s">
        <v>268</v>
      </c>
      <c r="U50" s="1318">
        <v>0</v>
      </c>
      <c r="V50" s="1320" t="s">
        <v>268</v>
      </c>
      <c r="W50" s="1320" t="s">
        <v>268</v>
      </c>
      <c r="X50" s="48" t="s">
        <v>268</v>
      </c>
      <c r="Y50" s="1322">
        <v>4.6039694754058615</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0</v>
      </c>
      <c r="G51" s="1327">
        <v>54.940000000000005</v>
      </c>
      <c r="H51" s="1327">
        <v>20.185999999999996</v>
      </c>
      <c r="I51" s="1327">
        <v>0</v>
      </c>
      <c r="J51" s="1327">
        <v>0.19999999999999998</v>
      </c>
      <c r="K51" s="1327">
        <v>112.15600000000001</v>
      </c>
      <c r="L51" s="1320">
        <v>0</v>
      </c>
      <c r="M51" s="1328">
        <v>0</v>
      </c>
      <c r="N51" s="1320">
        <v>0</v>
      </c>
      <c r="O51" s="1320">
        <v>0</v>
      </c>
      <c r="P51" s="1320">
        <v>0</v>
      </c>
      <c r="Q51" s="1327">
        <v>0</v>
      </c>
      <c r="R51" s="1327">
        <v>66.837000000000018</v>
      </c>
      <c r="S51" s="1327">
        <v>709.40099999999995</v>
      </c>
      <c r="T51" s="1327">
        <v>647</v>
      </c>
      <c r="U51" s="1327">
        <v>0</v>
      </c>
      <c r="V51" s="1320">
        <v>0</v>
      </c>
      <c r="W51" s="1320">
        <v>0</v>
      </c>
      <c r="X51" s="65">
        <v>0</v>
      </c>
      <c r="Y51" s="1329">
        <v>1610.72</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0</v>
      </c>
      <c r="G52" s="1318">
        <v>7.0733992094861664</v>
      </c>
      <c r="H52" s="1318">
        <v>0.37905935678825808</v>
      </c>
      <c r="I52" s="1318">
        <v>0</v>
      </c>
      <c r="J52" s="1318">
        <v>3.5755214302085718E-3</v>
      </c>
      <c r="K52" s="1318">
        <v>7.2335223278856562</v>
      </c>
      <c r="L52" s="1320" t="s">
        <v>268</v>
      </c>
      <c r="M52" s="1321">
        <v>0</v>
      </c>
      <c r="N52" s="1320" t="s">
        <v>268</v>
      </c>
      <c r="O52" s="1320" t="s">
        <v>268</v>
      </c>
      <c r="P52" s="1320" t="s">
        <v>268</v>
      </c>
      <c r="Q52" s="1318">
        <v>0</v>
      </c>
      <c r="R52" s="1318">
        <v>10.33843237051793</v>
      </c>
      <c r="S52" s="1318">
        <v>187.7726488294314</v>
      </c>
      <c r="T52" s="1318">
        <v>10.352</v>
      </c>
      <c r="U52" s="1318">
        <v>0</v>
      </c>
      <c r="V52" s="1320" t="s">
        <v>268</v>
      </c>
      <c r="W52" s="1320" t="s">
        <v>268</v>
      </c>
      <c r="X52" s="48">
        <v>0</v>
      </c>
      <c r="Y52" s="1322">
        <v>223.15263761553962</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3.7896047430830042</v>
      </c>
      <c r="H53" s="1318">
        <v>7.7069178255372925</v>
      </c>
      <c r="I53" s="1318">
        <v>0</v>
      </c>
      <c r="J53" s="1318">
        <v>0.18505615402246162</v>
      </c>
      <c r="K53" s="1318">
        <v>5.9664105233187179</v>
      </c>
      <c r="L53" s="1342" t="s">
        <v>268</v>
      </c>
      <c r="M53" s="1343">
        <v>0</v>
      </c>
      <c r="N53" s="1342" t="s">
        <v>268</v>
      </c>
      <c r="O53" s="1342" t="s">
        <v>268</v>
      </c>
      <c r="P53" s="1342" t="s">
        <v>268</v>
      </c>
      <c r="Q53" s="1318">
        <v>0</v>
      </c>
      <c r="R53" s="1318">
        <v>5.162559113545818</v>
      </c>
      <c r="S53" s="1318">
        <v>25.081545150501672</v>
      </c>
      <c r="T53" s="1318">
        <v>0</v>
      </c>
      <c r="U53" s="1318">
        <v>0</v>
      </c>
      <c r="V53" s="1342" t="s">
        <v>268</v>
      </c>
      <c r="W53" s="1342" t="s">
        <v>268</v>
      </c>
      <c r="X53" s="48">
        <v>0</v>
      </c>
      <c r="Y53" s="1322">
        <v>47.892093510008962</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11.013952569169962</v>
      </c>
      <c r="H54" s="1318">
        <v>10.342282877493755</v>
      </c>
      <c r="I54" s="1318">
        <v>0</v>
      </c>
      <c r="J54" s="1318">
        <v>8.572083428833371E-3</v>
      </c>
      <c r="K54" s="1318">
        <v>87.960806651101876</v>
      </c>
      <c r="L54" s="1342" t="s">
        <v>268</v>
      </c>
      <c r="M54" s="1343">
        <v>0</v>
      </c>
      <c r="N54" s="1342" t="s">
        <v>268</v>
      </c>
      <c r="O54" s="1342" t="s">
        <v>268</v>
      </c>
      <c r="P54" s="1342" t="s">
        <v>268</v>
      </c>
      <c r="Q54" s="1318">
        <v>0</v>
      </c>
      <c r="R54" s="1318">
        <v>42.938112549800806</v>
      </c>
      <c r="S54" s="1318">
        <v>359.78459698996653</v>
      </c>
      <c r="T54" s="1318">
        <v>636.64800000000002</v>
      </c>
      <c r="U54" s="1318">
        <v>0</v>
      </c>
      <c r="V54" s="1342" t="s">
        <v>268</v>
      </c>
      <c r="W54" s="1342" t="s">
        <v>268</v>
      </c>
      <c r="X54" s="48">
        <v>0</v>
      </c>
      <c r="Y54" s="1322">
        <v>1148.6963237209618</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33.063043478260873</v>
      </c>
      <c r="H55" s="1318">
        <v>1.757739940180691</v>
      </c>
      <c r="I55" s="1318">
        <v>0</v>
      </c>
      <c r="J55" s="1318">
        <v>2.7962411184964476E-3</v>
      </c>
      <c r="K55" s="1318">
        <v>10.995260497693755</v>
      </c>
      <c r="L55" s="1342" t="s">
        <v>268</v>
      </c>
      <c r="M55" s="1343">
        <v>0</v>
      </c>
      <c r="N55" s="1342" t="s">
        <v>268</v>
      </c>
      <c r="O55" s="1342" t="s">
        <v>268</v>
      </c>
      <c r="P55" s="1342" t="s">
        <v>268</v>
      </c>
      <c r="Q55" s="1318">
        <v>0</v>
      </c>
      <c r="R55" s="1318">
        <v>8.3978959661354615</v>
      </c>
      <c r="S55" s="1318">
        <v>136.76220903010031</v>
      </c>
      <c r="T55" s="1318">
        <v>0</v>
      </c>
      <c r="U55" s="1318">
        <v>0</v>
      </c>
      <c r="V55" s="1342" t="s">
        <v>268</v>
      </c>
      <c r="W55" s="1342" t="s">
        <v>268</v>
      </c>
      <c r="X55" s="48">
        <v>0</v>
      </c>
      <c r="Y55" s="1322">
        <v>190.97894515348958</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1</v>
      </c>
      <c r="G56" s="1327">
        <v>245.47400000000005</v>
      </c>
      <c r="H56" s="1327">
        <v>167.65900000000008</v>
      </c>
      <c r="I56" s="1327">
        <v>65.593999999999994</v>
      </c>
      <c r="J56" s="1327">
        <v>21.125000000000004</v>
      </c>
      <c r="K56" s="1327">
        <v>3755.7990000000036</v>
      </c>
      <c r="L56" s="1342">
        <v>0</v>
      </c>
      <c r="M56" s="1345">
        <v>0</v>
      </c>
      <c r="N56" s="1342">
        <v>0</v>
      </c>
      <c r="O56" s="1342">
        <v>0</v>
      </c>
      <c r="P56" s="1342">
        <v>0</v>
      </c>
      <c r="Q56" s="1327">
        <v>1.04</v>
      </c>
      <c r="R56" s="1327">
        <v>226.1039999999999</v>
      </c>
      <c r="S56" s="1327">
        <v>528.34799999999996</v>
      </c>
      <c r="T56" s="1327">
        <v>0</v>
      </c>
      <c r="U56" s="1327">
        <v>0</v>
      </c>
      <c r="V56" s="1342">
        <v>0</v>
      </c>
      <c r="W56" s="1342">
        <v>0</v>
      </c>
      <c r="X56" s="65">
        <v>0</v>
      </c>
      <c r="Y56" s="1329">
        <v>5012.1430000000037</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9.5544916705589298</v>
      </c>
      <c r="H57" s="1318">
        <v>8.4395870806079927</v>
      </c>
      <c r="I57" s="1318">
        <v>0</v>
      </c>
      <c r="J57" s="1318">
        <v>1.8233212497842224</v>
      </c>
      <c r="K57" s="1318">
        <v>150.08730772652549</v>
      </c>
      <c r="L57" s="1342" t="s">
        <v>268</v>
      </c>
      <c r="M57" s="1343">
        <v>0</v>
      </c>
      <c r="N57" s="1342" t="s">
        <v>268</v>
      </c>
      <c r="O57" s="1342" t="s">
        <v>268</v>
      </c>
      <c r="P57" s="1342" t="s">
        <v>268</v>
      </c>
      <c r="Q57" s="1318">
        <v>0</v>
      </c>
      <c r="R57" s="1318">
        <v>9.9884177756470187</v>
      </c>
      <c r="S57" s="1318">
        <v>4.3112042335268006</v>
      </c>
      <c r="T57" s="1319" t="s">
        <v>268</v>
      </c>
      <c r="U57" s="1318">
        <v>0</v>
      </c>
      <c r="V57" s="1342" t="s">
        <v>268</v>
      </c>
      <c r="W57" s="1342" t="s">
        <v>268</v>
      </c>
      <c r="X57" s="101" t="s">
        <v>268</v>
      </c>
      <c r="Y57" s="1322">
        <v>184.20432973665046</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v>2.8806584362139918E-2</v>
      </c>
      <c r="G58" s="1318">
        <v>9.5544916705589296E-3</v>
      </c>
      <c r="H58" s="1318">
        <v>6.2595710767596013E-2</v>
      </c>
      <c r="I58" s="1318">
        <v>0</v>
      </c>
      <c r="J58" s="1318">
        <v>0</v>
      </c>
      <c r="K58" s="1318">
        <v>9.421430969729057</v>
      </c>
      <c r="L58" s="1342" t="s">
        <v>268</v>
      </c>
      <c r="M58" s="1343">
        <v>0</v>
      </c>
      <c r="N58" s="1342" t="s">
        <v>268</v>
      </c>
      <c r="O58" s="1342" t="s">
        <v>268</v>
      </c>
      <c r="P58" s="1342" t="s">
        <v>268</v>
      </c>
      <c r="Q58" s="1318">
        <v>0</v>
      </c>
      <c r="R58" s="1318">
        <v>0.70808842974567521</v>
      </c>
      <c r="S58" s="1318">
        <v>10.462336633663366</v>
      </c>
      <c r="T58" s="1319" t="s">
        <v>268</v>
      </c>
      <c r="U58" s="1318">
        <v>0</v>
      </c>
      <c r="V58" s="1342" t="s">
        <v>268</v>
      </c>
      <c r="W58" s="1342" t="s">
        <v>268</v>
      </c>
      <c r="X58" s="101" t="s">
        <v>268</v>
      </c>
      <c r="Y58" s="1322">
        <v>20.692812819938393</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72.045644441849618</v>
      </c>
      <c r="H59" s="1318">
        <v>12.324132439204767</v>
      </c>
      <c r="I59" s="1318">
        <v>0.26908735521235516</v>
      </c>
      <c r="J59" s="1318">
        <v>0.24432504747108577</v>
      </c>
      <c r="K59" s="1318">
        <v>608.66039223293365</v>
      </c>
      <c r="L59" s="1342" t="s">
        <v>268</v>
      </c>
      <c r="M59" s="1343">
        <v>0</v>
      </c>
      <c r="N59" s="1342" t="s">
        <v>268</v>
      </c>
      <c r="O59" s="1342" t="s">
        <v>268</v>
      </c>
      <c r="P59" s="1342" t="s">
        <v>268</v>
      </c>
      <c r="Q59" s="1318">
        <v>2.8800886181113268E-4</v>
      </c>
      <c r="R59" s="1318">
        <v>8.8572246545471387</v>
      </c>
      <c r="S59" s="1318">
        <v>111.91092495732332</v>
      </c>
      <c r="T59" s="1319" t="s">
        <v>268</v>
      </c>
      <c r="U59" s="1318">
        <v>0</v>
      </c>
      <c r="V59" s="1342" t="s">
        <v>268</v>
      </c>
      <c r="W59" s="1342" t="s">
        <v>268</v>
      </c>
      <c r="X59" s="101" t="s">
        <v>268</v>
      </c>
      <c r="Y59" s="1322">
        <v>814.31201913740381</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1.646090534979424E-2</v>
      </c>
      <c r="G60" s="1318">
        <v>77.730566985832183</v>
      </c>
      <c r="H60" s="1318">
        <v>73.368191837965554</v>
      </c>
      <c r="I60" s="1318">
        <v>1.1159210907335906</v>
      </c>
      <c r="J60" s="1318">
        <v>13.704082513378216</v>
      </c>
      <c r="K60" s="1318">
        <v>831.11613268316921</v>
      </c>
      <c r="L60" s="1342" t="s">
        <v>268</v>
      </c>
      <c r="M60" s="1343">
        <v>0</v>
      </c>
      <c r="N60" s="1342" t="s">
        <v>268</v>
      </c>
      <c r="O60" s="1342" t="s">
        <v>268</v>
      </c>
      <c r="P60" s="1342" t="s">
        <v>268</v>
      </c>
      <c r="Q60" s="1318">
        <v>3.2256992522846854E-2</v>
      </c>
      <c r="R60" s="1318">
        <v>74.597553165330183</v>
      </c>
      <c r="S60" s="1318">
        <v>67.788725981563672</v>
      </c>
      <c r="T60" s="1319" t="s">
        <v>268</v>
      </c>
      <c r="U60" s="1318">
        <v>0</v>
      </c>
      <c r="V60" s="1342" t="s">
        <v>268</v>
      </c>
      <c r="W60" s="1342" t="s">
        <v>268</v>
      </c>
      <c r="X60" s="101" t="s">
        <v>268</v>
      </c>
      <c r="Y60" s="1322">
        <v>1139.4698921558454</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v>5.7613168724279837E-2</v>
      </c>
      <c r="G61" s="1318">
        <v>8.3888436867507412</v>
      </c>
      <c r="H61" s="1318">
        <v>2.0656584553306683</v>
      </c>
      <c r="I61" s="1318">
        <v>0</v>
      </c>
      <c r="J61" s="1318">
        <v>0.50323666494044539</v>
      </c>
      <c r="K61" s="1318">
        <v>260.18376031554789</v>
      </c>
      <c r="L61" s="1342" t="s">
        <v>268</v>
      </c>
      <c r="M61" s="1343">
        <v>0</v>
      </c>
      <c r="N61" s="1342" t="s">
        <v>268</v>
      </c>
      <c r="O61" s="1342" t="s">
        <v>268</v>
      </c>
      <c r="P61" s="1342" t="s">
        <v>268</v>
      </c>
      <c r="Q61" s="1318">
        <v>0.96598172251453895</v>
      </c>
      <c r="R61" s="1318">
        <v>21.074809709023135</v>
      </c>
      <c r="S61" s="1318">
        <v>22.061099487879819</v>
      </c>
      <c r="T61" s="1319" t="s">
        <v>268</v>
      </c>
      <c r="U61" s="1318">
        <v>0</v>
      </c>
      <c r="V61" s="1342" t="s">
        <v>268</v>
      </c>
      <c r="W61" s="1342" t="s">
        <v>268</v>
      </c>
      <c r="X61" s="101" t="s">
        <v>268</v>
      </c>
      <c r="Y61" s="1322">
        <v>315.30100321071149</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v>0.26748971193415638</v>
      </c>
      <c r="G62" s="1318">
        <v>0</v>
      </c>
      <c r="H62" s="1318">
        <v>0</v>
      </c>
      <c r="I62" s="1318">
        <v>0</v>
      </c>
      <c r="J62" s="1318">
        <v>0</v>
      </c>
      <c r="K62" s="1318">
        <v>54.043696617604041</v>
      </c>
      <c r="L62" s="1342" t="s">
        <v>268</v>
      </c>
      <c r="M62" s="1343">
        <v>0</v>
      </c>
      <c r="N62" s="1342" t="s">
        <v>268</v>
      </c>
      <c r="O62" s="1342" t="s">
        <v>268</v>
      </c>
      <c r="P62" s="1342" t="s">
        <v>268</v>
      </c>
      <c r="Q62" s="1318">
        <v>0</v>
      </c>
      <c r="R62" s="1318">
        <v>2.1662260850738062</v>
      </c>
      <c r="S62" s="1318">
        <v>7.9189065209969263</v>
      </c>
      <c r="T62" s="1319" t="s">
        <v>268</v>
      </c>
      <c r="U62" s="1318">
        <v>0</v>
      </c>
      <c r="V62" s="1342" t="s">
        <v>268</v>
      </c>
      <c r="W62" s="1342" t="s">
        <v>268</v>
      </c>
      <c r="X62" s="101" t="s">
        <v>268</v>
      </c>
      <c r="Y62" s="1322">
        <v>64.396318935608932</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v>0</v>
      </c>
      <c r="G63" s="1318">
        <v>4.7772458352794648E-3</v>
      </c>
      <c r="H63" s="1318">
        <v>1.6852691360506617E-2</v>
      </c>
      <c r="I63" s="1318">
        <v>0</v>
      </c>
      <c r="J63" s="1318">
        <v>0</v>
      </c>
      <c r="K63" s="1318">
        <v>30.400240222189716</v>
      </c>
      <c r="L63" s="1342" t="s">
        <v>268</v>
      </c>
      <c r="M63" s="1343">
        <v>0</v>
      </c>
      <c r="N63" s="1342" t="s">
        <v>268</v>
      </c>
      <c r="O63" s="1342" t="s">
        <v>268</v>
      </c>
      <c r="P63" s="1342" t="s">
        <v>268</v>
      </c>
      <c r="Q63" s="1318">
        <v>0</v>
      </c>
      <c r="R63" s="1318">
        <v>0.62416683807211371</v>
      </c>
      <c r="S63" s="1318">
        <v>10.227835984977807</v>
      </c>
      <c r="T63" s="1319" t="s">
        <v>268</v>
      </c>
      <c r="U63" s="1318">
        <v>0</v>
      </c>
      <c r="V63" s="1342" t="s">
        <v>268</v>
      </c>
      <c r="W63" s="1342" t="s">
        <v>268</v>
      </c>
      <c r="X63" s="101" t="s">
        <v>268</v>
      </c>
      <c r="Y63" s="1322">
        <v>41.273872982435421</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3.7037037037037035E-2</v>
      </c>
      <c r="G64" s="1318">
        <v>45.794678576988957</v>
      </c>
      <c r="H64" s="1318">
        <v>61.371483116622059</v>
      </c>
      <c r="I64" s="1318">
        <v>0</v>
      </c>
      <c r="J64" s="1318">
        <v>0.14768902123252201</v>
      </c>
      <c r="K64" s="1318">
        <v>211.01467613009322</v>
      </c>
      <c r="L64" s="1342" t="s">
        <v>268</v>
      </c>
      <c r="M64" s="1343">
        <v>0</v>
      </c>
      <c r="N64" s="1342" t="s">
        <v>268</v>
      </c>
      <c r="O64" s="1342" t="s">
        <v>268</v>
      </c>
      <c r="P64" s="1342" t="s">
        <v>268</v>
      </c>
      <c r="Q64" s="1318">
        <v>6.3361949598449187E-3</v>
      </c>
      <c r="R64" s="1318">
        <v>13.177438259242356</v>
      </c>
      <c r="S64" s="1318">
        <v>18.669859337657904</v>
      </c>
      <c r="T64" s="1319" t="s">
        <v>268</v>
      </c>
      <c r="U64" s="1318">
        <v>0</v>
      </c>
      <c r="V64" s="1342" t="s">
        <v>268</v>
      </c>
      <c r="W64" s="1342" t="s">
        <v>268</v>
      </c>
      <c r="X64" s="101" t="s">
        <v>268</v>
      </c>
      <c r="Y64" s="1322">
        <v>350.21919767383389</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0.59259259259259256</v>
      </c>
      <c r="G65" s="1318">
        <v>31.945442900513786</v>
      </c>
      <c r="H65" s="1318">
        <v>10.010498668140929</v>
      </c>
      <c r="I65" s="1318">
        <v>64.208991554054052</v>
      </c>
      <c r="J65" s="1318">
        <v>4.7023455031935093</v>
      </c>
      <c r="K65" s="1318">
        <v>1600.8713631022108</v>
      </c>
      <c r="L65" s="1342" t="s">
        <v>268</v>
      </c>
      <c r="M65" s="1343">
        <v>0</v>
      </c>
      <c r="N65" s="1342" t="s">
        <v>268</v>
      </c>
      <c r="O65" s="1342" t="s">
        <v>268</v>
      </c>
      <c r="P65" s="1342" t="s">
        <v>268</v>
      </c>
      <c r="Q65" s="1318">
        <v>3.5137081140958183E-2</v>
      </c>
      <c r="R65" s="1318">
        <v>94.910075083318475</v>
      </c>
      <c r="S65" s="1318">
        <v>274.99710686241036</v>
      </c>
      <c r="T65" s="1319" t="s">
        <v>268</v>
      </c>
      <c r="U65" s="1318">
        <v>0</v>
      </c>
      <c r="V65" s="1342" t="s">
        <v>268</v>
      </c>
      <c r="W65" s="1342" t="s">
        <v>268</v>
      </c>
      <c r="X65" s="101" t="s">
        <v>268</v>
      </c>
      <c r="Y65" s="1322">
        <v>2082.2735533475757</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c r="G66" s="1327"/>
      <c r="H66" s="1327"/>
      <c r="I66" s="1327"/>
      <c r="J66" s="1327"/>
      <c r="K66" s="1327">
        <v>1.55</v>
      </c>
      <c r="L66" s="1342"/>
      <c r="M66" s="1345"/>
      <c r="N66" s="1342"/>
      <c r="O66" s="1342"/>
      <c r="P66" s="1342"/>
      <c r="Q66" s="1327"/>
      <c r="R66" s="1327">
        <v>9.0399999999999991</v>
      </c>
      <c r="S66" s="1327"/>
      <c r="T66" s="1327"/>
      <c r="U66" s="1327"/>
      <c r="V66" s="1342"/>
      <c r="W66" s="1342"/>
      <c r="X66" s="65"/>
      <c r="Y66" s="1329">
        <v>10.59</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c r="G67" s="1348"/>
      <c r="H67" s="1318"/>
      <c r="I67" s="1318"/>
      <c r="J67" s="1318"/>
      <c r="K67" s="1318">
        <v>1.55</v>
      </c>
      <c r="L67" s="1342"/>
      <c r="M67" s="1343"/>
      <c r="N67" s="1342"/>
      <c r="O67" s="1342"/>
      <c r="P67" s="1342"/>
      <c r="Q67" s="1318"/>
      <c r="R67" s="1318">
        <v>9.0399999999999991</v>
      </c>
      <c r="S67" s="1318"/>
      <c r="T67" s="1318"/>
      <c r="U67" s="1318"/>
      <c r="V67" s="1342"/>
      <c r="W67" s="1342"/>
      <c r="X67" s="48"/>
      <c r="Y67" s="1322">
        <v>10.59</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0</v>
      </c>
      <c r="G68" s="1327">
        <v>0.3</v>
      </c>
      <c r="H68" s="1327">
        <v>12.760000000000002</v>
      </c>
      <c r="I68" s="1327">
        <v>0.12000000000000001</v>
      </c>
      <c r="J68" s="1327">
        <v>0.12</v>
      </c>
      <c r="K68" s="1327">
        <v>0.24</v>
      </c>
      <c r="L68" s="1349">
        <v>0</v>
      </c>
      <c r="M68" s="1350">
        <v>0</v>
      </c>
      <c r="N68" s="1349">
        <v>0</v>
      </c>
      <c r="O68" s="1349">
        <v>0</v>
      </c>
      <c r="P68" s="1342">
        <v>0</v>
      </c>
      <c r="Q68" s="1327">
        <v>0</v>
      </c>
      <c r="R68" s="1327">
        <v>0.2</v>
      </c>
      <c r="S68" s="1327">
        <v>0.30900000000000005</v>
      </c>
      <c r="T68" s="1327">
        <v>0</v>
      </c>
      <c r="U68" s="1327">
        <v>0</v>
      </c>
      <c r="V68" s="1349">
        <v>0</v>
      </c>
      <c r="W68" s="1349">
        <v>0</v>
      </c>
      <c r="X68" s="65">
        <v>0</v>
      </c>
      <c r="Y68" s="1329">
        <v>14.048999999999999</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0</v>
      </c>
      <c r="G69" s="1318">
        <v>0.3</v>
      </c>
      <c r="H69" s="1318">
        <v>12.760000000000002</v>
      </c>
      <c r="I69" s="1318">
        <v>5.5862591563526146E-2</v>
      </c>
      <c r="J69" s="1318">
        <v>0.11066573230553609</v>
      </c>
      <c r="K69" s="1318">
        <v>0.23456140350877192</v>
      </c>
      <c r="L69" s="1342" t="s">
        <v>268</v>
      </c>
      <c r="M69" s="1343">
        <v>0</v>
      </c>
      <c r="N69" s="1342" t="s">
        <v>268</v>
      </c>
      <c r="O69" s="1342" t="s">
        <v>268</v>
      </c>
      <c r="P69" s="1342" t="s">
        <v>268</v>
      </c>
      <c r="Q69" s="1318">
        <v>0</v>
      </c>
      <c r="R69" s="1318">
        <v>0.19433806876672843</v>
      </c>
      <c r="S69" s="1318">
        <v>0.30888279916556044</v>
      </c>
      <c r="T69" s="1318">
        <v>0</v>
      </c>
      <c r="U69" s="1318">
        <v>0</v>
      </c>
      <c r="V69" s="1342" t="s">
        <v>268</v>
      </c>
      <c r="W69" s="1342" t="s">
        <v>268</v>
      </c>
      <c r="X69" s="48">
        <v>0</v>
      </c>
      <c r="Y69" s="1322">
        <v>13.964310595310126</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1299</v>
      </c>
      <c r="E70" s="76" t="s">
        <v>170</v>
      </c>
      <c r="F70" s="1317">
        <v>0</v>
      </c>
      <c r="G70" s="1318">
        <v>0</v>
      </c>
      <c r="H70" s="1318">
        <v>0</v>
      </c>
      <c r="I70" s="1318">
        <v>6.4137408436473864E-2</v>
      </c>
      <c r="J70" s="1318">
        <v>9.3342676944639102E-3</v>
      </c>
      <c r="K70" s="1318">
        <v>5.4385964912280699E-3</v>
      </c>
      <c r="L70" s="1342" t="s">
        <v>268</v>
      </c>
      <c r="M70" s="1343">
        <v>0</v>
      </c>
      <c r="N70" s="1342" t="s">
        <v>268</v>
      </c>
      <c r="O70" s="1342" t="s">
        <v>268</v>
      </c>
      <c r="P70" s="1342" t="s">
        <v>268</v>
      </c>
      <c r="Q70" s="1318">
        <v>0</v>
      </c>
      <c r="R70" s="1318">
        <v>5.6619312332715672E-3</v>
      </c>
      <c r="S70" s="1318">
        <v>1.1720083443959795E-4</v>
      </c>
      <c r="T70" s="1318">
        <v>0</v>
      </c>
      <c r="U70" s="1318">
        <v>0</v>
      </c>
      <c r="V70" s="1342" t="s">
        <v>268</v>
      </c>
      <c r="W70" s="1342" t="s">
        <v>268</v>
      </c>
      <c r="X70" s="48">
        <v>0</v>
      </c>
      <c r="Y70" s="1322">
        <v>8.4689404689877013E-2</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0</v>
      </c>
      <c r="G71" s="1327">
        <v>2.0099999999999998</v>
      </c>
      <c r="H71" s="1327">
        <v>16.023000000000003</v>
      </c>
      <c r="I71" s="1327">
        <v>0</v>
      </c>
      <c r="J71" s="1327">
        <v>0</v>
      </c>
      <c r="K71" s="1327">
        <v>0</v>
      </c>
      <c r="L71" s="1342">
        <v>0</v>
      </c>
      <c r="M71" s="1345">
        <v>0</v>
      </c>
      <c r="N71" s="1342">
        <v>0</v>
      </c>
      <c r="O71" s="1342">
        <v>0</v>
      </c>
      <c r="P71" s="1342">
        <v>0</v>
      </c>
      <c r="Q71" s="1327">
        <v>0</v>
      </c>
      <c r="R71" s="1327">
        <v>0</v>
      </c>
      <c r="S71" s="1327">
        <v>0</v>
      </c>
      <c r="T71" s="1327">
        <v>0</v>
      </c>
      <c r="U71" s="1327">
        <v>0</v>
      </c>
      <c r="V71" s="1342">
        <v>0</v>
      </c>
      <c r="W71" s="1342">
        <v>0</v>
      </c>
      <c r="X71" s="65">
        <v>0</v>
      </c>
      <c r="Y71" s="1329">
        <v>18.033000000000001</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0</v>
      </c>
      <c r="G72" s="1318">
        <v>1.4513378649292066</v>
      </c>
      <c r="H72" s="1318">
        <v>13.718773119474884</v>
      </c>
      <c r="I72" s="1319" t="s">
        <v>268</v>
      </c>
      <c r="J72" s="1318">
        <v>0</v>
      </c>
      <c r="K72" s="1318">
        <v>0</v>
      </c>
      <c r="L72" s="1342" t="s">
        <v>268</v>
      </c>
      <c r="M72" s="1343">
        <v>0</v>
      </c>
      <c r="N72" s="1342" t="s">
        <v>268</v>
      </c>
      <c r="O72" s="1342" t="s">
        <v>268</v>
      </c>
      <c r="P72" s="1342" t="s">
        <v>268</v>
      </c>
      <c r="Q72" s="1318">
        <v>0</v>
      </c>
      <c r="R72" s="1318">
        <v>0</v>
      </c>
      <c r="S72" s="1318">
        <v>0</v>
      </c>
      <c r="T72" s="1319" t="s">
        <v>268</v>
      </c>
      <c r="U72" s="1318" t="s">
        <v>268</v>
      </c>
      <c r="V72" s="1342" t="s">
        <v>268</v>
      </c>
      <c r="W72" s="1342" t="s">
        <v>268</v>
      </c>
      <c r="X72" s="48" t="s">
        <v>268</v>
      </c>
      <c r="Y72" s="1322">
        <v>15.17011098440409</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1300</v>
      </c>
      <c r="E73" s="74"/>
      <c r="F73" s="1317">
        <v>0</v>
      </c>
      <c r="G73" s="1318">
        <v>0.5586621350707931</v>
      </c>
      <c r="H73" s="1318">
        <v>2.304226880525118</v>
      </c>
      <c r="I73" s="1319" t="s">
        <v>268</v>
      </c>
      <c r="J73" s="1318">
        <v>0</v>
      </c>
      <c r="K73" s="1318">
        <v>0</v>
      </c>
      <c r="L73" s="1342" t="s">
        <v>268</v>
      </c>
      <c r="M73" s="1343">
        <v>0</v>
      </c>
      <c r="N73" s="1342" t="s">
        <v>268</v>
      </c>
      <c r="O73" s="1342" t="s">
        <v>268</v>
      </c>
      <c r="P73" s="1342" t="s">
        <v>268</v>
      </c>
      <c r="Q73" s="1318">
        <v>0</v>
      </c>
      <c r="R73" s="1318">
        <v>0</v>
      </c>
      <c r="S73" s="1318">
        <v>0</v>
      </c>
      <c r="T73" s="1319" t="s">
        <v>268</v>
      </c>
      <c r="U73" s="1318" t="s">
        <v>268</v>
      </c>
      <c r="V73" s="1342" t="s">
        <v>268</v>
      </c>
      <c r="W73" s="1342" t="s">
        <v>268</v>
      </c>
      <c r="X73" s="48" t="s">
        <v>268</v>
      </c>
      <c r="Y73" s="1322">
        <v>2.8628890155959112</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c r="G74" s="1327"/>
      <c r="H74" s="1327"/>
      <c r="I74" s="1327">
        <v>9.2760000000000016</v>
      </c>
      <c r="J74" s="1327">
        <v>2.16</v>
      </c>
      <c r="K74" s="1327">
        <v>6.0000000000000005E-2</v>
      </c>
      <c r="L74" s="1342"/>
      <c r="M74" s="1345"/>
      <c r="N74" s="1342"/>
      <c r="O74" s="1342"/>
      <c r="P74" s="1342"/>
      <c r="Q74" s="1327"/>
      <c r="R74" s="1327"/>
      <c r="S74" s="1327"/>
      <c r="T74" s="1327"/>
      <c r="U74" s="1327"/>
      <c r="V74" s="1342"/>
      <c r="W74" s="1342"/>
      <c r="X74" s="65"/>
      <c r="Y74" s="1329">
        <v>11.496000000000002</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1301</v>
      </c>
      <c r="E75" s="74" t="s">
        <v>181</v>
      </c>
      <c r="F75" s="1317"/>
      <c r="G75" s="1318"/>
      <c r="H75" s="1318"/>
      <c r="I75" s="1318">
        <v>9.2760000000000016</v>
      </c>
      <c r="J75" s="1318">
        <v>2.16</v>
      </c>
      <c r="K75" s="1318">
        <v>6.0000000000000005E-2</v>
      </c>
      <c r="L75" s="1342"/>
      <c r="M75" s="1343"/>
      <c r="N75" s="1342"/>
      <c r="O75" s="1342"/>
      <c r="P75" s="1342"/>
      <c r="Q75" s="1318"/>
      <c r="R75" s="1318"/>
      <c r="S75" s="1318"/>
      <c r="T75" s="1318"/>
      <c r="U75" s="1318"/>
      <c r="V75" s="1342"/>
      <c r="W75" s="1342"/>
      <c r="X75" s="48"/>
      <c r="Y75" s="1322">
        <v>11.496000000000002</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1302</v>
      </c>
      <c r="E76" s="29" t="s">
        <v>184</v>
      </c>
      <c r="F76" s="1326"/>
      <c r="G76" s="1327">
        <v>20.153000000000016</v>
      </c>
      <c r="H76" s="1327">
        <v>14.220999999999998</v>
      </c>
      <c r="I76" s="1327">
        <v>1.1749999999999998</v>
      </c>
      <c r="J76" s="1327">
        <v>0.10000000000000002</v>
      </c>
      <c r="K76" s="1327">
        <v>147.77399999999997</v>
      </c>
      <c r="L76" s="1342"/>
      <c r="M76" s="1345"/>
      <c r="N76" s="1342"/>
      <c r="O76" s="1342"/>
      <c r="P76" s="1342"/>
      <c r="Q76" s="1327"/>
      <c r="R76" s="1327">
        <v>41.662999999999997</v>
      </c>
      <c r="S76" s="1327">
        <v>673.73399999999992</v>
      </c>
      <c r="T76" s="1327"/>
      <c r="U76" s="1327"/>
      <c r="V76" s="1342"/>
      <c r="W76" s="1342"/>
      <c r="X76" s="65"/>
      <c r="Y76" s="1329">
        <v>898.81999999999994</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1326</v>
      </c>
      <c r="E77" s="29" t="s">
        <v>187</v>
      </c>
      <c r="F77" s="1326">
        <v>0</v>
      </c>
      <c r="G77" s="1327">
        <v>78.695000000000007</v>
      </c>
      <c r="H77" s="1327">
        <v>35.853999999999992</v>
      </c>
      <c r="I77" s="1327">
        <v>44.890000000000114</v>
      </c>
      <c r="J77" s="1327">
        <v>33.12199999999995</v>
      </c>
      <c r="K77" s="1327">
        <v>888.69899999999836</v>
      </c>
      <c r="L77" s="1342">
        <v>0</v>
      </c>
      <c r="M77" s="1345">
        <v>0</v>
      </c>
      <c r="N77" s="1342">
        <v>0</v>
      </c>
      <c r="O77" s="1342">
        <v>0</v>
      </c>
      <c r="P77" s="1342">
        <v>0</v>
      </c>
      <c r="Q77" s="1327">
        <v>0</v>
      </c>
      <c r="R77" s="1327">
        <v>84.259999999999977</v>
      </c>
      <c r="S77" s="1327">
        <v>135.34400000000005</v>
      </c>
      <c r="T77" s="1327">
        <v>0</v>
      </c>
      <c r="U77" s="1327">
        <v>0</v>
      </c>
      <c r="V77" s="1342">
        <v>0</v>
      </c>
      <c r="W77" s="1342">
        <v>0</v>
      </c>
      <c r="X77" s="65">
        <v>0</v>
      </c>
      <c r="Y77" s="1329">
        <v>1300.8639999999984</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0</v>
      </c>
      <c r="G78" s="1318">
        <v>51.810782075310961</v>
      </c>
      <c r="H78" s="1318">
        <v>27.270498753117202</v>
      </c>
      <c r="I78" s="1318">
        <v>26.644849614053836</v>
      </c>
      <c r="J78" s="1318">
        <v>19.824776023391784</v>
      </c>
      <c r="K78" s="1318">
        <v>705.50688139758222</v>
      </c>
      <c r="L78" s="1342" t="s">
        <v>268</v>
      </c>
      <c r="M78" s="1343">
        <v>0</v>
      </c>
      <c r="N78" s="1342" t="s">
        <v>268</v>
      </c>
      <c r="O78" s="1342" t="s">
        <v>268</v>
      </c>
      <c r="P78" s="1342" t="s">
        <v>268</v>
      </c>
      <c r="Q78" s="1318">
        <v>0</v>
      </c>
      <c r="R78" s="1318">
        <v>75.87145344943066</v>
      </c>
      <c r="S78" s="1318">
        <v>109.59557902747132</v>
      </c>
      <c r="T78" s="1318" t="s">
        <v>268</v>
      </c>
      <c r="U78" s="1318">
        <v>0</v>
      </c>
      <c r="V78" s="1342" t="s">
        <v>268</v>
      </c>
      <c r="W78" s="1342" t="s">
        <v>268</v>
      </c>
      <c r="X78" s="48">
        <v>0</v>
      </c>
      <c r="Y78" s="1322">
        <v>1016.524820340358</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1303</v>
      </c>
      <c r="E79" s="74"/>
      <c r="F79" s="1317">
        <v>0</v>
      </c>
      <c r="G79" s="1318">
        <v>26.884217924689047</v>
      </c>
      <c r="H79" s="1318">
        <v>8.5835012468827916</v>
      </c>
      <c r="I79" s="1318">
        <v>18.245150385946278</v>
      </c>
      <c r="J79" s="1318">
        <v>13.297223976608167</v>
      </c>
      <c r="K79" s="1318">
        <v>183.19211860241614</v>
      </c>
      <c r="L79" s="1342" t="s">
        <v>268</v>
      </c>
      <c r="M79" s="1343">
        <v>0</v>
      </c>
      <c r="N79" s="1342" t="s">
        <v>268</v>
      </c>
      <c r="O79" s="1342" t="s">
        <v>268</v>
      </c>
      <c r="P79" s="1342" t="s">
        <v>268</v>
      </c>
      <c r="Q79" s="1318">
        <v>0</v>
      </c>
      <c r="R79" s="1318">
        <v>8.3885465505693215</v>
      </c>
      <c r="S79" s="1318">
        <v>25.748420972528734</v>
      </c>
      <c r="T79" s="1318" t="s">
        <v>268</v>
      </c>
      <c r="U79" s="1318">
        <v>0</v>
      </c>
      <c r="V79" s="1342" t="s">
        <v>268</v>
      </c>
      <c r="W79" s="1342" t="s">
        <v>268</v>
      </c>
      <c r="X79" s="48">
        <v>0</v>
      </c>
      <c r="Y79" s="1322">
        <v>284.33917965964048</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1304</v>
      </c>
      <c r="E80" s="29" t="s">
        <v>193</v>
      </c>
      <c r="F80" s="1326"/>
      <c r="G80" s="1327"/>
      <c r="H80" s="1327">
        <v>0.1</v>
      </c>
      <c r="I80" s="1327">
        <v>8.4710000000000019</v>
      </c>
      <c r="J80" s="1327">
        <v>0.14000000000000001</v>
      </c>
      <c r="K80" s="1327">
        <v>2E-3</v>
      </c>
      <c r="L80" s="1342"/>
      <c r="M80" s="1345"/>
      <c r="N80" s="1342"/>
      <c r="O80" s="1342"/>
      <c r="P80" s="1342"/>
      <c r="Q80" s="1327"/>
      <c r="R80" s="1327">
        <v>0.4</v>
      </c>
      <c r="S80" s="1327"/>
      <c r="T80" s="1327"/>
      <c r="U80" s="1327"/>
      <c r="V80" s="1342"/>
      <c r="W80" s="1342"/>
      <c r="X80" s="65"/>
      <c r="Y80" s="1329">
        <v>9.1130000000000031</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v>48.58</v>
      </c>
      <c r="G81" s="1327">
        <v>7966.0760000000064</v>
      </c>
      <c r="H81" s="1327">
        <v>5854.3350000000146</v>
      </c>
      <c r="I81" s="1327">
        <v>2449.2459999999992</v>
      </c>
      <c r="J81" s="1327">
        <v>637.91600000000005</v>
      </c>
      <c r="K81" s="1327">
        <v>5894.0500000000175</v>
      </c>
      <c r="L81" s="1342">
        <v>0</v>
      </c>
      <c r="M81" s="1345">
        <v>0</v>
      </c>
      <c r="N81" s="1342">
        <v>0</v>
      </c>
      <c r="O81" s="1342">
        <v>0</v>
      </c>
      <c r="P81" s="1345">
        <v>245.09971556277935</v>
      </c>
      <c r="Q81" s="1327">
        <v>12.48</v>
      </c>
      <c r="R81" s="1327">
        <v>1879.0520000000004</v>
      </c>
      <c r="S81" s="1327">
        <v>1747.4599999999987</v>
      </c>
      <c r="T81" s="1327">
        <v>0</v>
      </c>
      <c r="U81" s="1327">
        <v>0</v>
      </c>
      <c r="V81" s="1342">
        <v>0</v>
      </c>
      <c r="W81" s="1342">
        <v>0</v>
      </c>
      <c r="X81" s="65">
        <v>1.18</v>
      </c>
      <c r="Y81" s="1329">
        <v>26735.474715562817</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1305</v>
      </c>
      <c r="E82" s="74" t="s">
        <v>198</v>
      </c>
      <c r="F82" s="1317">
        <v>40.483333333333334</v>
      </c>
      <c r="G82" s="1318">
        <v>3077.0593454092691</v>
      </c>
      <c r="H82" s="1318">
        <v>5787.5146489384488</v>
      </c>
      <c r="I82" s="1318">
        <v>18.904986277873064</v>
      </c>
      <c r="J82" s="1318">
        <v>188.16362437444806</v>
      </c>
      <c r="K82" s="1318">
        <v>4997.275856837121</v>
      </c>
      <c r="L82" s="1342" t="s">
        <v>268</v>
      </c>
      <c r="M82" s="1343">
        <v>0</v>
      </c>
      <c r="N82" s="1342" t="s">
        <v>268</v>
      </c>
      <c r="O82" s="1342" t="s">
        <v>268</v>
      </c>
      <c r="P82" s="1342">
        <v>0</v>
      </c>
      <c r="Q82" s="1318">
        <v>6.9445161290322579</v>
      </c>
      <c r="R82" s="1318">
        <v>1629.2589644052923</v>
      </c>
      <c r="S82" s="1318">
        <v>1486.5361670266368</v>
      </c>
      <c r="T82" s="1319" t="s">
        <v>268</v>
      </c>
      <c r="U82" s="1318">
        <v>0</v>
      </c>
      <c r="V82" s="1342" t="s">
        <v>268</v>
      </c>
      <c r="W82" s="1342" t="s">
        <v>268</v>
      </c>
      <c r="X82" s="48">
        <v>0</v>
      </c>
      <c r="Y82" s="1322">
        <v>17232.141442731452</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1306</v>
      </c>
      <c r="E83" s="74" t="s">
        <v>200</v>
      </c>
      <c r="F83" s="1317">
        <v>2.4196934865900381</v>
      </c>
      <c r="G83" s="1318">
        <v>4176.5125242545409</v>
      </c>
      <c r="H83" s="1318">
        <v>0</v>
      </c>
      <c r="I83" s="1318">
        <v>0</v>
      </c>
      <c r="J83" s="1318">
        <v>377.26618899028557</v>
      </c>
      <c r="K83" s="1318">
        <v>8.8130805089715292</v>
      </c>
      <c r="L83" s="1342" t="s">
        <v>268</v>
      </c>
      <c r="M83" s="1343">
        <v>0</v>
      </c>
      <c r="N83" s="1342" t="s">
        <v>268</v>
      </c>
      <c r="O83" s="1342" t="s">
        <v>268</v>
      </c>
      <c r="P83" s="1343">
        <v>245.09971556277935</v>
      </c>
      <c r="Q83" s="1318">
        <v>0</v>
      </c>
      <c r="R83" s="1318">
        <v>9.1622338523551033E-2</v>
      </c>
      <c r="S83" s="1318">
        <v>0</v>
      </c>
      <c r="T83" s="1319" t="s">
        <v>268</v>
      </c>
      <c r="U83" s="1318">
        <v>0</v>
      </c>
      <c r="V83" s="1342" t="s">
        <v>268</v>
      </c>
      <c r="W83" s="1342" t="s">
        <v>268</v>
      </c>
      <c r="X83" s="48">
        <v>0</v>
      </c>
      <c r="Y83" s="1322">
        <v>4810.2028251416914</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1307</v>
      </c>
      <c r="E84" s="74"/>
      <c r="F84" s="1317">
        <v>5.6769731800766285</v>
      </c>
      <c r="G84" s="1318">
        <v>712.50413033619554</v>
      </c>
      <c r="H84" s="1318">
        <v>66.820351061565631</v>
      </c>
      <c r="I84" s="1318">
        <v>2430.3410137221263</v>
      </c>
      <c r="J84" s="1318">
        <v>72.486186635266421</v>
      </c>
      <c r="K84" s="1318">
        <v>887.96106265392552</v>
      </c>
      <c r="L84" s="1342" t="s">
        <v>268</v>
      </c>
      <c r="M84" s="1343">
        <v>0</v>
      </c>
      <c r="N84" s="1342" t="s">
        <v>268</v>
      </c>
      <c r="O84" s="1342" t="s">
        <v>268</v>
      </c>
      <c r="P84" s="1342"/>
      <c r="Q84" s="1318">
        <v>5.5354838709677416</v>
      </c>
      <c r="R84" s="1318">
        <v>249.70141325618442</v>
      </c>
      <c r="S84" s="1318">
        <v>260.92383297336193</v>
      </c>
      <c r="T84" s="1319" t="s">
        <v>268</v>
      </c>
      <c r="U84" s="1318">
        <v>0</v>
      </c>
      <c r="V84" s="1342" t="s">
        <v>268</v>
      </c>
      <c r="W84" s="1342" t="s">
        <v>268</v>
      </c>
      <c r="X84" s="48">
        <v>1.18</v>
      </c>
      <c r="Y84" s="1322">
        <v>4693.1304476896703</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1308</v>
      </c>
      <c r="E85" s="1356" t="s">
        <v>204</v>
      </c>
      <c r="F85" s="1357"/>
      <c r="G85" s="1358">
        <v>103.188</v>
      </c>
      <c r="H85" s="1358">
        <v>6.2189999999999994</v>
      </c>
      <c r="I85" s="1358">
        <v>9.507000000000005</v>
      </c>
      <c r="J85" s="1358">
        <v>2.7029999999999998</v>
      </c>
      <c r="K85" s="1358">
        <v>13.39</v>
      </c>
      <c r="L85" s="1359"/>
      <c r="M85" s="1360"/>
      <c r="N85" s="1359"/>
      <c r="O85" s="1359"/>
      <c r="P85" s="1359"/>
      <c r="Q85" s="1358">
        <v>0.4</v>
      </c>
      <c r="R85" s="1358">
        <v>2.7629999999999995</v>
      </c>
      <c r="S85" s="1358">
        <v>0.32100000000000001</v>
      </c>
      <c r="T85" s="1358"/>
      <c r="U85" s="1358"/>
      <c r="V85" s="1359"/>
      <c r="W85" s="1359"/>
      <c r="X85" s="1361"/>
      <c r="Y85" s="1362">
        <v>138.49100000000001</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461.6</v>
      </c>
      <c r="G86" s="1363">
        <v>494009.19541415328</v>
      </c>
      <c r="H86" s="1363">
        <v>31724.214924388358</v>
      </c>
      <c r="I86" s="1363">
        <v>26805.722000000002</v>
      </c>
      <c r="J86" s="1363">
        <v>21227.542999999998</v>
      </c>
      <c r="K86" s="1363">
        <v>20305.059375303877</v>
      </c>
      <c r="L86" s="1363">
        <v>569.58900000000017</v>
      </c>
      <c r="M86" s="1363">
        <v>70065.987203214463</v>
      </c>
      <c r="N86" s="1363">
        <v>64.888999999999996</v>
      </c>
      <c r="O86" s="1363">
        <v>16857.03</v>
      </c>
      <c r="P86" s="1363">
        <v>5030.5797155627797</v>
      </c>
      <c r="Q86" s="1363">
        <v>15.620000000000001</v>
      </c>
      <c r="R86" s="1363">
        <v>7152.8469243883483</v>
      </c>
      <c r="S86" s="1363">
        <v>99102.604049149711</v>
      </c>
      <c r="T86" s="1363">
        <v>983676.8</v>
      </c>
      <c r="U86" s="1363">
        <v>878605.38662948937</v>
      </c>
      <c r="V86" s="1363">
        <v>111262.58499999999</v>
      </c>
      <c r="W86" s="1363">
        <v>82.198683017200608</v>
      </c>
      <c r="X86" s="123">
        <v>796308.26699999999</v>
      </c>
      <c r="Y86" s="124">
        <v>3563327.7179186675</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71" priority="3" stopIfTrue="1">
      <formula>#REF!=9</formula>
    </cfRule>
    <cfRule type="expression" dxfId="70" priority="4">
      <formula>#REF!=2</formula>
    </cfRule>
  </conditionalFormatting>
  <conditionalFormatting sqref="V77:W77 L77:P77">
    <cfRule type="expression" dxfId="69" priority="1" stopIfTrue="1">
      <formula>#REF!=9</formula>
    </cfRule>
    <cfRule type="expression" dxfId="68"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18.75" customHeight="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1223</v>
      </c>
      <c r="C2" s="1308">
        <v>31</v>
      </c>
      <c r="D2" s="8" t="s">
        <v>1333</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c r="G4" s="31"/>
      <c r="H4" s="31"/>
      <c r="I4" s="31"/>
      <c r="J4" s="31"/>
      <c r="K4" s="31">
        <v>20.524000000000001</v>
      </c>
      <c r="L4" s="32"/>
      <c r="M4" s="33">
        <v>335.51299999999998</v>
      </c>
      <c r="N4" s="32"/>
      <c r="O4" s="32"/>
      <c r="P4" s="32"/>
      <c r="Q4" s="31"/>
      <c r="R4" s="31">
        <v>42.203200000000002</v>
      </c>
      <c r="S4" s="31">
        <v>0.66669999999999996</v>
      </c>
      <c r="T4" s="31"/>
      <c r="U4" s="31"/>
      <c r="V4" s="33">
        <v>635018.23999999999</v>
      </c>
      <c r="W4" s="33">
        <v>859.77246114394393</v>
      </c>
      <c r="X4" s="34"/>
      <c r="Y4" s="35">
        <v>636276.91936114384</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t="s">
        <v>268</v>
      </c>
      <c r="G5" s="1318" t="s">
        <v>268</v>
      </c>
      <c r="H5" s="1318">
        <v>0</v>
      </c>
      <c r="I5" s="1319" t="s">
        <v>268</v>
      </c>
      <c r="J5" s="1318" t="s">
        <v>268</v>
      </c>
      <c r="K5" s="1318">
        <v>20.520416508435368</v>
      </c>
      <c r="L5" s="1320" t="s">
        <v>268</v>
      </c>
      <c r="M5" s="1321" t="s">
        <v>268</v>
      </c>
      <c r="N5" s="1320" t="s">
        <v>268</v>
      </c>
      <c r="O5" s="1320" t="s">
        <v>268</v>
      </c>
      <c r="P5" s="1320" t="s">
        <v>268</v>
      </c>
      <c r="Q5" s="1319" t="s">
        <v>268</v>
      </c>
      <c r="R5" s="1318">
        <v>2.2812540540540542</v>
      </c>
      <c r="S5" s="1318">
        <v>0.53493798816568039</v>
      </c>
      <c r="T5" s="1318" t="s">
        <v>268</v>
      </c>
      <c r="U5" s="1318">
        <v>0</v>
      </c>
      <c r="V5" s="1320">
        <v>0</v>
      </c>
      <c r="W5" s="1320">
        <v>0</v>
      </c>
      <c r="X5" s="48" t="s">
        <v>268</v>
      </c>
      <c r="Y5" s="1322">
        <v>23.3366085506551</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t="s">
        <v>268</v>
      </c>
      <c r="G6" s="1318" t="s">
        <v>268</v>
      </c>
      <c r="H6" s="1318">
        <v>0</v>
      </c>
      <c r="I6" s="1319" t="s">
        <v>268</v>
      </c>
      <c r="J6" s="1318" t="s">
        <v>268</v>
      </c>
      <c r="K6" s="1318">
        <v>0</v>
      </c>
      <c r="L6" s="1320" t="s">
        <v>268</v>
      </c>
      <c r="M6" s="1321" t="s">
        <v>268</v>
      </c>
      <c r="N6" s="1320" t="s">
        <v>268</v>
      </c>
      <c r="O6" s="1320" t="s">
        <v>268</v>
      </c>
      <c r="P6" s="1320" t="s">
        <v>268</v>
      </c>
      <c r="Q6" s="1319" t="s">
        <v>268</v>
      </c>
      <c r="R6" s="1318">
        <v>0</v>
      </c>
      <c r="S6" s="1318">
        <v>0</v>
      </c>
      <c r="T6" s="1318" t="s">
        <v>268</v>
      </c>
      <c r="U6" s="1318">
        <v>0</v>
      </c>
      <c r="V6" s="1324">
        <v>635018.23999999999</v>
      </c>
      <c r="W6" s="1324">
        <v>859.77246114394393</v>
      </c>
      <c r="X6" s="48" t="s">
        <v>268</v>
      </c>
      <c r="Y6" s="1322">
        <v>635878.0124611439</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t="s">
        <v>268</v>
      </c>
      <c r="G7" s="1318" t="s">
        <v>268</v>
      </c>
      <c r="H7" s="1318">
        <v>0</v>
      </c>
      <c r="I7" s="1319" t="s">
        <v>268</v>
      </c>
      <c r="J7" s="1318" t="s">
        <v>268</v>
      </c>
      <c r="K7" s="1318">
        <v>3.5834915646347589E-3</v>
      </c>
      <c r="L7" s="1320" t="s">
        <v>268</v>
      </c>
      <c r="M7" s="1321">
        <v>335.51299999999998</v>
      </c>
      <c r="N7" s="1320" t="s">
        <v>268</v>
      </c>
      <c r="O7" s="1320" t="s">
        <v>268</v>
      </c>
      <c r="P7" s="1320" t="s">
        <v>268</v>
      </c>
      <c r="Q7" s="1319" t="s">
        <v>268</v>
      </c>
      <c r="R7" s="1318">
        <v>39.92194594594595</v>
      </c>
      <c r="S7" s="1318">
        <v>0.13176201183431951</v>
      </c>
      <c r="T7" s="1318" t="s">
        <v>268</v>
      </c>
      <c r="U7" s="1318">
        <v>0</v>
      </c>
      <c r="V7" s="1320">
        <v>0</v>
      </c>
      <c r="W7" s="1320">
        <v>0</v>
      </c>
      <c r="X7" s="48" t="s">
        <v>268</v>
      </c>
      <c r="Y7" s="1322">
        <v>375.57029144934489</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t="s">
        <v>268</v>
      </c>
      <c r="G8" s="1318" t="s">
        <v>268</v>
      </c>
      <c r="H8" s="1318">
        <v>0</v>
      </c>
      <c r="I8" s="1319" t="s">
        <v>268</v>
      </c>
      <c r="J8" s="1318" t="s">
        <v>268</v>
      </c>
      <c r="K8" s="1318">
        <v>0</v>
      </c>
      <c r="L8" s="1320" t="s">
        <v>268</v>
      </c>
      <c r="M8" s="1321" t="s">
        <v>268</v>
      </c>
      <c r="N8" s="1320" t="s">
        <v>268</v>
      </c>
      <c r="O8" s="1320" t="s">
        <v>268</v>
      </c>
      <c r="P8" s="1320" t="s">
        <v>268</v>
      </c>
      <c r="Q8" s="1319" t="s">
        <v>268</v>
      </c>
      <c r="R8" s="1318">
        <v>0</v>
      </c>
      <c r="S8" s="1318">
        <v>0</v>
      </c>
      <c r="T8" s="1318" t="s">
        <v>268</v>
      </c>
      <c r="U8" s="1318">
        <v>0</v>
      </c>
      <c r="V8" s="1320">
        <v>0</v>
      </c>
      <c r="W8" s="1320">
        <v>0</v>
      </c>
      <c r="X8" s="48" t="s">
        <v>268</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2.9451848139854144</v>
      </c>
      <c r="I9" s="1327">
        <v>0</v>
      </c>
      <c r="J9" s="1327">
        <v>0</v>
      </c>
      <c r="K9" s="1327">
        <v>73.317252263303587</v>
      </c>
      <c r="L9" s="1320">
        <v>0</v>
      </c>
      <c r="M9" s="1328">
        <v>0.93710425899535921</v>
      </c>
      <c r="N9" s="1320">
        <v>0</v>
      </c>
      <c r="O9" s="1320">
        <v>0</v>
      </c>
      <c r="P9" s="1320">
        <v>0</v>
      </c>
      <c r="Q9" s="1327">
        <v>0</v>
      </c>
      <c r="R9" s="1327">
        <v>2.9451848139854144</v>
      </c>
      <c r="S9" s="1327">
        <v>0.44624012333112345</v>
      </c>
      <c r="T9" s="1327">
        <v>0</v>
      </c>
      <c r="U9" s="1327">
        <v>0.26774407399867406</v>
      </c>
      <c r="V9" s="1320">
        <v>0</v>
      </c>
      <c r="W9" s="1320">
        <v>0</v>
      </c>
      <c r="X9" s="65">
        <v>0</v>
      </c>
      <c r="Y9" s="1329">
        <v>80.858710347599583</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v>0</v>
      </c>
      <c r="G10" s="1318">
        <v>0</v>
      </c>
      <c r="H10" s="1318">
        <v>2.9451848139854144</v>
      </c>
      <c r="I10" s="1318">
        <v>0</v>
      </c>
      <c r="J10" s="1318">
        <v>0</v>
      </c>
      <c r="K10" s="1318">
        <v>73.317252263303587</v>
      </c>
      <c r="L10" s="1320">
        <v>0</v>
      </c>
      <c r="M10" s="1321">
        <v>0.93710425899535921</v>
      </c>
      <c r="N10" s="1320">
        <v>0</v>
      </c>
      <c r="O10" s="1320">
        <v>0</v>
      </c>
      <c r="P10" s="1320">
        <v>0</v>
      </c>
      <c r="Q10" s="1318">
        <v>0</v>
      </c>
      <c r="R10" s="1318">
        <v>2.9451848139854144</v>
      </c>
      <c r="S10" s="1318">
        <v>0.44624012333112345</v>
      </c>
      <c r="T10" s="1318">
        <v>0</v>
      </c>
      <c r="U10" s="1318">
        <v>0.26774407399867406</v>
      </c>
      <c r="V10" s="1320">
        <v>0</v>
      </c>
      <c r="W10" s="1320">
        <v>0</v>
      </c>
      <c r="X10" s="48">
        <v>0</v>
      </c>
      <c r="Y10" s="1322">
        <v>80.858710347599583</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v>0</v>
      </c>
      <c r="G11" s="1318">
        <v>0</v>
      </c>
      <c r="H11" s="1318">
        <v>0</v>
      </c>
      <c r="I11" s="1318">
        <v>0</v>
      </c>
      <c r="J11" s="1318">
        <v>0</v>
      </c>
      <c r="K11" s="1318">
        <v>0</v>
      </c>
      <c r="L11" s="1320">
        <v>0</v>
      </c>
      <c r="M11" s="1321">
        <v>0</v>
      </c>
      <c r="N11" s="1320">
        <v>0</v>
      </c>
      <c r="O11" s="1320">
        <v>0</v>
      </c>
      <c r="P11" s="1320">
        <v>0</v>
      </c>
      <c r="Q11" s="1318">
        <v>0</v>
      </c>
      <c r="R11" s="1318">
        <v>0</v>
      </c>
      <c r="S11" s="1318">
        <v>0</v>
      </c>
      <c r="T11" s="1318">
        <v>0</v>
      </c>
      <c r="U11" s="1318">
        <v>0</v>
      </c>
      <c r="V11" s="1320">
        <v>0</v>
      </c>
      <c r="W11" s="1320">
        <v>0</v>
      </c>
      <c r="X11" s="48">
        <v>0</v>
      </c>
      <c r="Y11" s="1322">
        <v>0</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c r="G12" s="1327">
        <v>6512</v>
      </c>
      <c r="H12" s="1327"/>
      <c r="I12" s="1327"/>
      <c r="J12" s="1327"/>
      <c r="K12" s="1327"/>
      <c r="L12" s="1320"/>
      <c r="M12" s="1328"/>
      <c r="N12" s="1320"/>
      <c r="O12" s="1320"/>
      <c r="P12" s="1320"/>
      <c r="Q12" s="1327"/>
      <c r="R12" s="1327"/>
      <c r="S12" s="1327"/>
      <c r="T12" s="1327"/>
      <c r="U12" s="1327"/>
      <c r="V12" s="1320"/>
      <c r="W12" s="1320"/>
      <c r="X12" s="65"/>
      <c r="Y12" s="1329">
        <v>6512</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0.56999999999999995</v>
      </c>
      <c r="G13" s="1327">
        <v>5782.9569899999997</v>
      </c>
      <c r="H13" s="1327">
        <v>465.61867999999998</v>
      </c>
      <c r="I13" s="1327">
        <v>0.01</v>
      </c>
      <c r="J13" s="1327">
        <v>14.96</v>
      </c>
      <c r="K13" s="1327">
        <v>13940.793830000001</v>
      </c>
      <c r="L13" s="1328">
        <v>1442.9611</v>
      </c>
      <c r="M13" s="1328">
        <v>33999.250699999997</v>
      </c>
      <c r="N13" s="1328">
        <v>513.18399999999997</v>
      </c>
      <c r="O13" s="1320"/>
      <c r="P13" s="1320"/>
      <c r="Q13" s="1327">
        <v>823.798</v>
      </c>
      <c r="R13" s="1327">
        <v>18772.614440000001</v>
      </c>
      <c r="S13" s="1327">
        <v>15314.8603</v>
      </c>
      <c r="T13" s="1327"/>
      <c r="U13" s="1327">
        <v>235974.59270000001</v>
      </c>
      <c r="V13" s="1320"/>
      <c r="W13" s="1320"/>
      <c r="X13" s="65"/>
      <c r="Y13" s="1329">
        <v>327046.17074000003</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3271.357</v>
      </c>
      <c r="G14" s="1327">
        <v>89884.73599999999</v>
      </c>
      <c r="H14" s="1327">
        <v>1646.729</v>
      </c>
      <c r="I14" s="1327">
        <v>2062.0239999999999</v>
      </c>
      <c r="J14" s="1327">
        <v>165.96199999999999</v>
      </c>
      <c r="K14" s="1327">
        <v>8520.6310000000012</v>
      </c>
      <c r="L14" s="1328">
        <v>685.04</v>
      </c>
      <c r="M14" s="1328">
        <v>6135.9669999999996</v>
      </c>
      <c r="N14" s="1328">
        <v>0</v>
      </c>
      <c r="O14" s="1328">
        <v>1647.998</v>
      </c>
      <c r="P14" s="1328">
        <v>0</v>
      </c>
      <c r="Q14" s="1327">
        <v>0</v>
      </c>
      <c r="R14" s="1327">
        <v>3472.9839799999995</v>
      </c>
      <c r="S14" s="1327">
        <v>5198.7930000000006</v>
      </c>
      <c r="T14" s="1327">
        <v>14762.44</v>
      </c>
      <c r="U14" s="1327">
        <v>926.62300000000005</v>
      </c>
      <c r="V14" s="1320">
        <v>0</v>
      </c>
      <c r="W14" s="1320">
        <v>0</v>
      </c>
      <c r="X14" s="65">
        <v>30612</v>
      </c>
      <c r="Y14" s="1329">
        <v>168993.28398000001</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2.39</v>
      </c>
      <c r="G15" s="1318">
        <v>2829.444</v>
      </c>
      <c r="H15" s="1318">
        <v>28.995000000000001</v>
      </c>
      <c r="I15" s="1318">
        <v>354.072</v>
      </c>
      <c r="J15" s="1318"/>
      <c r="K15" s="1318">
        <v>1406.443</v>
      </c>
      <c r="L15" s="1320"/>
      <c r="M15" s="1321">
        <v>14.18</v>
      </c>
      <c r="N15" s="1320"/>
      <c r="O15" s="1321">
        <v>1530.998</v>
      </c>
      <c r="P15" s="1321"/>
      <c r="Q15" s="1318"/>
      <c r="R15" s="1318">
        <v>81.399000000000001</v>
      </c>
      <c r="S15" s="1318">
        <v>11.61</v>
      </c>
      <c r="T15" s="1318"/>
      <c r="U15" s="1318"/>
      <c r="V15" s="1320"/>
      <c r="W15" s="1320"/>
      <c r="X15" s="48"/>
      <c r="Y15" s="1322">
        <v>6259.5310000000009</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c r="G16" s="1318">
        <v>361.36</v>
      </c>
      <c r="H16" s="1318">
        <v>3.0950000000000002</v>
      </c>
      <c r="I16" s="1318">
        <v>1677.1110000000001</v>
      </c>
      <c r="J16" s="1318">
        <v>0.08</v>
      </c>
      <c r="K16" s="1318">
        <v>86.68</v>
      </c>
      <c r="L16" s="1320"/>
      <c r="M16" s="1321">
        <v>2</v>
      </c>
      <c r="N16" s="1320"/>
      <c r="O16" s="1321">
        <v>117</v>
      </c>
      <c r="P16" s="1320"/>
      <c r="Q16" s="1318"/>
      <c r="R16" s="1318">
        <v>59.097000000000001</v>
      </c>
      <c r="S16" s="1318">
        <v>7.0949999999999998</v>
      </c>
      <c r="T16" s="1318"/>
      <c r="U16" s="1318"/>
      <c r="V16" s="1320"/>
      <c r="W16" s="1320"/>
      <c r="X16" s="48"/>
      <c r="Y16" s="1322">
        <v>2313.518</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c r="G17" s="1318"/>
      <c r="H17" s="1318"/>
      <c r="I17" s="1318"/>
      <c r="J17" s="1318"/>
      <c r="K17" s="1318">
        <v>80.292000000000002</v>
      </c>
      <c r="L17" s="1320"/>
      <c r="M17" s="1321">
        <v>389.90699999999998</v>
      </c>
      <c r="N17" s="1321"/>
      <c r="O17" s="1320"/>
      <c r="P17" s="1320"/>
      <c r="Q17" s="1318"/>
      <c r="R17" s="1318">
        <v>27.85</v>
      </c>
      <c r="S17" s="1318">
        <v>0.08</v>
      </c>
      <c r="T17" s="1318"/>
      <c r="U17" s="1318"/>
      <c r="V17" s="1320"/>
      <c r="W17" s="1320"/>
      <c r="X17" s="48"/>
      <c r="Y17" s="1322">
        <v>498.12899999999996</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745.9</v>
      </c>
      <c r="G18" s="1318">
        <v>233.9</v>
      </c>
      <c r="H18" s="1318">
        <v>79.085999999999999</v>
      </c>
      <c r="I18" s="1318"/>
      <c r="J18" s="1318">
        <v>12.4</v>
      </c>
      <c r="K18" s="1318">
        <v>14.7</v>
      </c>
      <c r="L18" s="1320"/>
      <c r="M18" s="1321">
        <v>3531.6</v>
      </c>
      <c r="N18" s="1320"/>
      <c r="O18" s="1320"/>
      <c r="P18" s="1320"/>
      <c r="Q18" s="1318"/>
      <c r="R18" s="1318">
        <v>3.3</v>
      </c>
      <c r="S18" s="1318"/>
      <c r="T18" s="1318"/>
      <c r="U18" s="1318"/>
      <c r="V18" s="1320"/>
      <c r="W18" s="1320"/>
      <c r="X18" s="48"/>
      <c r="Y18" s="1322">
        <v>4620.8860000000004</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c r="G19" s="1318"/>
      <c r="H19" s="1318"/>
      <c r="I19" s="1318"/>
      <c r="J19" s="1318"/>
      <c r="K19" s="1318">
        <v>32.765999999999998</v>
      </c>
      <c r="L19" s="1320"/>
      <c r="M19" s="1321">
        <v>6.6440000000000001</v>
      </c>
      <c r="N19" s="1320"/>
      <c r="O19" s="1320"/>
      <c r="P19" s="1320"/>
      <c r="Q19" s="1318"/>
      <c r="R19" s="1318">
        <v>17.062000000000001</v>
      </c>
      <c r="S19" s="1318"/>
      <c r="T19" s="1318"/>
      <c r="U19" s="1318"/>
      <c r="V19" s="1320"/>
      <c r="W19" s="1320"/>
      <c r="X19" s="48"/>
      <c r="Y19" s="1322">
        <v>56.471999999999994</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2229</v>
      </c>
      <c r="G20" s="1318">
        <v>62730.89</v>
      </c>
      <c r="H20" s="1318">
        <v>58.14</v>
      </c>
      <c r="I20" s="1318">
        <v>0.2</v>
      </c>
      <c r="J20" s="1318">
        <v>0.1</v>
      </c>
      <c r="K20" s="1318">
        <v>896.51300000000003</v>
      </c>
      <c r="L20" s="1321">
        <v>675.51099999999997</v>
      </c>
      <c r="M20" s="1321">
        <v>787.92100000000005</v>
      </c>
      <c r="N20" s="1320"/>
      <c r="O20" s="1320"/>
      <c r="P20" s="1320"/>
      <c r="Q20" s="1318"/>
      <c r="R20" s="1318">
        <v>142.08301</v>
      </c>
      <c r="S20" s="1318">
        <v>52.38</v>
      </c>
      <c r="T20" s="1318"/>
      <c r="U20" s="1318">
        <v>38.74</v>
      </c>
      <c r="V20" s="1320"/>
      <c r="W20" s="1320"/>
      <c r="X20" s="48">
        <v>30612</v>
      </c>
      <c r="Y20" s="1322">
        <v>98223.478010000006</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c r="G21" s="1318">
        <v>3.726</v>
      </c>
      <c r="H21" s="1318">
        <v>4.0279999999999996</v>
      </c>
      <c r="I21" s="1318">
        <v>1.0209999999999999</v>
      </c>
      <c r="J21" s="1318">
        <v>16.782</v>
      </c>
      <c r="K21" s="1318">
        <v>10.532</v>
      </c>
      <c r="L21" s="1321">
        <v>9.5289999999999999</v>
      </c>
      <c r="M21" s="1321">
        <v>24.399000000000001</v>
      </c>
      <c r="N21" s="1320"/>
      <c r="O21" s="1320"/>
      <c r="P21" s="1320"/>
      <c r="Q21" s="1318"/>
      <c r="R21" s="1318">
        <v>4.5250000000000004</v>
      </c>
      <c r="S21" s="1318">
        <v>0.44400000000000001</v>
      </c>
      <c r="T21" s="1318"/>
      <c r="U21" s="1318"/>
      <c r="V21" s="1320"/>
      <c r="W21" s="1320"/>
      <c r="X21" s="48"/>
      <c r="Y21" s="1322">
        <v>74.986000000000004</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c r="G22" s="1318"/>
      <c r="H22" s="1318">
        <v>0.02</v>
      </c>
      <c r="I22" s="1318"/>
      <c r="J22" s="1318"/>
      <c r="K22" s="1318">
        <v>19.54</v>
      </c>
      <c r="L22" s="1320"/>
      <c r="M22" s="1321">
        <v>1.65</v>
      </c>
      <c r="N22" s="1320"/>
      <c r="O22" s="1321"/>
      <c r="P22" s="1320"/>
      <c r="Q22" s="1318"/>
      <c r="R22" s="1318">
        <v>8.48</v>
      </c>
      <c r="S22" s="1318">
        <v>0.3</v>
      </c>
      <c r="T22" s="1318"/>
      <c r="U22" s="1318"/>
      <c r="V22" s="1320"/>
      <c r="W22" s="1320"/>
      <c r="X22" s="48"/>
      <c r="Y22" s="1322">
        <v>29.99</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c r="G23" s="1318"/>
      <c r="H23" s="1318"/>
      <c r="I23" s="1318"/>
      <c r="J23" s="1318"/>
      <c r="K23" s="1318">
        <v>11.282</v>
      </c>
      <c r="L23" s="1320"/>
      <c r="M23" s="1321"/>
      <c r="N23" s="1320"/>
      <c r="O23" s="1320"/>
      <c r="P23" s="1320"/>
      <c r="Q23" s="1318"/>
      <c r="R23" s="1318"/>
      <c r="S23" s="1318"/>
      <c r="T23" s="1318"/>
      <c r="U23" s="1318"/>
      <c r="V23" s="1320"/>
      <c r="W23" s="1320"/>
      <c r="X23" s="48"/>
      <c r="Y23" s="1322">
        <v>11.282</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c r="G24" s="1318"/>
      <c r="H24" s="1318">
        <v>207.786</v>
      </c>
      <c r="I24" s="1318"/>
      <c r="J24" s="1318"/>
      <c r="K24" s="1318">
        <v>988.09</v>
      </c>
      <c r="L24" s="1320"/>
      <c r="M24" s="1321"/>
      <c r="N24" s="1320"/>
      <c r="O24" s="1320"/>
      <c r="P24" s="1320"/>
      <c r="Q24" s="1318"/>
      <c r="R24" s="1318"/>
      <c r="S24" s="1318"/>
      <c r="T24" s="1318"/>
      <c r="U24" s="1318"/>
      <c r="V24" s="1320"/>
      <c r="W24" s="1320"/>
      <c r="X24" s="48"/>
      <c r="Y24" s="1322">
        <v>1195.876</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c r="G25" s="1318"/>
      <c r="H25" s="1318">
        <v>152.167</v>
      </c>
      <c r="I25" s="1318"/>
      <c r="J25" s="1318"/>
      <c r="K25" s="1318">
        <v>543.45399999999995</v>
      </c>
      <c r="L25" s="1320"/>
      <c r="M25" s="1321"/>
      <c r="N25" s="1320"/>
      <c r="O25" s="1320"/>
      <c r="P25" s="1320"/>
      <c r="Q25" s="1318"/>
      <c r="R25" s="1318"/>
      <c r="S25" s="1318"/>
      <c r="T25" s="1318"/>
      <c r="U25" s="1318"/>
      <c r="V25" s="1320"/>
      <c r="W25" s="1320"/>
      <c r="X25" s="48"/>
      <c r="Y25" s="1322">
        <v>695.62099999999998</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c r="G26" s="1318"/>
      <c r="H26" s="1318"/>
      <c r="I26" s="1318"/>
      <c r="J26" s="1318"/>
      <c r="K26" s="1318"/>
      <c r="L26" s="1320"/>
      <c r="M26" s="1321"/>
      <c r="N26" s="1320"/>
      <c r="O26" s="1320"/>
      <c r="P26" s="1320"/>
      <c r="Q26" s="1318"/>
      <c r="R26" s="1318"/>
      <c r="S26" s="1318"/>
      <c r="T26" s="1318"/>
      <c r="U26" s="1318"/>
      <c r="V26" s="1320"/>
      <c r="W26" s="1320"/>
      <c r="X26" s="48"/>
      <c r="Y26" s="1322">
        <v>0</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c r="G27" s="1318">
        <v>9789.5490000000009</v>
      </c>
      <c r="H27" s="1318"/>
      <c r="I27" s="1318"/>
      <c r="J27" s="1318"/>
      <c r="K27" s="1318">
        <v>3.726</v>
      </c>
      <c r="L27" s="1320"/>
      <c r="M27" s="1321">
        <v>8.1579999999999995</v>
      </c>
      <c r="N27" s="1320"/>
      <c r="O27" s="1320"/>
      <c r="P27" s="1320"/>
      <c r="Q27" s="1318"/>
      <c r="R27" s="1318">
        <v>1.1439900000000001</v>
      </c>
      <c r="S27" s="1318">
        <v>4000.0149999999999</v>
      </c>
      <c r="T27" s="1318"/>
      <c r="U27" s="1318">
        <v>474.98200000000003</v>
      </c>
      <c r="V27" s="1320"/>
      <c r="W27" s="1320"/>
      <c r="X27" s="48"/>
      <c r="Y27" s="1322">
        <v>14277.573990000001</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12.156000000000001</v>
      </c>
      <c r="G28" s="1318"/>
      <c r="H28" s="1318">
        <v>2.84</v>
      </c>
      <c r="I28" s="1318"/>
      <c r="J28" s="1318"/>
      <c r="K28" s="1318">
        <v>19.010000000000002</v>
      </c>
      <c r="L28" s="1320"/>
      <c r="M28" s="1321"/>
      <c r="N28" s="1320"/>
      <c r="O28" s="1320"/>
      <c r="P28" s="1320"/>
      <c r="Q28" s="1318"/>
      <c r="R28" s="1318"/>
      <c r="S28" s="1318">
        <v>1.42</v>
      </c>
      <c r="T28" s="1318">
        <v>14762.44</v>
      </c>
      <c r="U28" s="1318">
        <v>410.6</v>
      </c>
      <c r="V28" s="1320"/>
      <c r="W28" s="1320"/>
      <c r="X28" s="48"/>
      <c r="Y28" s="1322">
        <v>15208.466</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c r="G29" s="1318">
        <v>67.444000000000003</v>
      </c>
      <c r="H29" s="1318">
        <v>17.53</v>
      </c>
      <c r="I29" s="1318">
        <v>6.33</v>
      </c>
      <c r="J29" s="1318"/>
      <c r="K29" s="1318">
        <v>3.798</v>
      </c>
      <c r="L29" s="1320"/>
      <c r="M29" s="1321">
        <v>2.69</v>
      </c>
      <c r="N29" s="1320"/>
      <c r="O29" s="1320"/>
      <c r="P29" s="1320"/>
      <c r="Q29" s="1318"/>
      <c r="R29" s="1318"/>
      <c r="S29" s="1318">
        <v>1.4610000000000001</v>
      </c>
      <c r="T29" s="1318"/>
      <c r="U29" s="1318">
        <v>2.3010000000000002</v>
      </c>
      <c r="V29" s="1320"/>
      <c r="W29" s="1320"/>
      <c r="X29" s="48"/>
      <c r="Y29" s="1322">
        <v>101.554</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c r="G30" s="1318">
        <v>908.48400000000004</v>
      </c>
      <c r="H30" s="1318">
        <v>742.07100000000003</v>
      </c>
      <c r="I30" s="1318">
        <v>1.363</v>
      </c>
      <c r="J30" s="1318">
        <v>134.6</v>
      </c>
      <c r="K30" s="1318">
        <v>1042.675</v>
      </c>
      <c r="L30" s="1320"/>
      <c r="M30" s="1321">
        <v>657.41099999999994</v>
      </c>
      <c r="N30" s="1320"/>
      <c r="O30" s="1320"/>
      <c r="P30" s="1320"/>
      <c r="Q30" s="1318"/>
      <c r="R30" s="1318">
        <v>384.01781999999997</v>
      </c>
      <c r="S30" s="1318">
        <v>1047.425</v>
      </c>
      <c r="T30" s="1318"/>
      <c r="U30" s="1318"/>
      <c r="V30" s="1320"/>
      <c r="W30" s="1320"/>
      <c r="X30" s="48"/>
      <c r="Y30" s="1322">
        <v>4918.0468200000005</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c r="G31" s="1318">
        <v>6.6970000000000001</v>
      </c>
      <c r="H31" s="1318">
        <v>39.542999999999999</v>
      </c>
      <c r="I31" s="1318"/>
      <c r="J31" s="1318"/>
      <c r="K31" s="1318">
        <v>103.608</v>
      </c>
      <c r="L31" s="1320"/>
      <c r="M31" s="1321">
        <v>242.39400000000001</v>
      </c>
      <c r="N31" s="1320"/>
      <c r="O31" s="1320"/>
      <c r="P31" s="1320"/>
      <c r="Q31" s="1318"/>
      <c r="R31" s="1318">
        <v>52.884360000000001</v>
      </c>
      <c r="S31" s="1318">
        <v>0.40300000000000002</v>
      </c>
      <c r="T31" s="1318"/>
      <c r="U31" s="1318"/>
      <c r="V31" s="1320"/>
      <c r="W31" s="1320"/>
      <c r="X31" s="48"/>
      <c r="Y31" s="1322">
        <v>445.52936000000005</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c r="G32" s="1318"/>
      <c r="H32" s="1318"/>
      <c r="I32" s="1318"/>
      <c r="J32" s="1318"/>
      <c r="K32" s="1318">
        <v>399.70800000000003</v>
      </c>
      <c r="L32" s="1320"/>
      <c r="M32" s="1321">
        <v>30.565999999999999</v>
      </c>
      <c r="N32" s="1320"/>
      <c r="O32" s="1320"/>
      <c r="P32" s="1320"/>
      <c r="Q32" s="1318"/>
      <c r="R32" s="1318"/>
      <c r="S32" s="1318"/>
      <c r="T32" s="1318"/>
      <c r="U32" s="1318"/>
      <c r="V32" s="1320"/>
      <c r="W32" s="1320"/>
      <c r="X32" s="48"/>
      <c r="Y32" s="1322">
        <v>430.274</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c r="G33" s="1318"/>
      <c r="H33" s="1318">
        <v>5.6619999999999999</v>
      </c>
      <c r="I33" s="1318"/>
      <c r="J33" s="1318"/>
      <c r="K33" s="1318">
        <v>31.765999999999998</v>
      </c>
      <c r="L33" s="1320"/>
      <c r="M33" s="1321">
        <v>12.64</v>
      </c>
      <c r="N33" s="1320"/>
      <c r="O33" s="1320"/>
      <c r="P33" s="1320"/>
      <c r="Q33" s="1318"/>
      <c r="R33" s="1318">
        <v>52.131999999999998</v>
      </c>
      <c r="S33" s="1318">
        <v>1.171</v>
      </c>
      <c r="T33" s="1318"/>
      <c r="U33" s="1318"/>
      <c r="V33" s="1320"/>
      <c r="W33" s="1320"/>
      <c r="X33" s="48"/>
      <c r="Y33" s="1322">
        <v>103.371</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c r="G34" s="1318">
        <v>615</v>
      </c>
      <c r="H34" s="1318">
        <v>8.31</v>
      </c>
      <c r="I34" s="1318"/>
      <c r="J34" s="1318"/>
      <c r="K34" s="1318">
        <v>49.06</v>
      </c>
      <c r="L34" s="77"/>
      <c r="M34" s="78">
        <v>10.45</v>
      </c>
      <c r="N34" s="77"/>
      <c r="O34" s="77"/>
      <c r="P34" s="77"/>
      <c r="Q34" s="1318"/>
      <c r="R34" s="1318">
        <v>1.5</v>
      </c>
      <c r="S34" s="1318">
        <v>69.099999999999994</v>
      </c>
      <c r="T34" s="1318"/>
      <c r="U34" s="1318"/>
      <c r="V34" s="77"/>
      <c r="W34" s="77"/>
      <c r="X34" s="48"/>
      <c r="Y34" s="1322">
        <v>753.42</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c r="G35" s="1318">
        <v>10938.78</v>
      </c>
      <c r="H35" s="1318">
        <v>69.412999999999997</v>
      </c>
      <c r="I35" s="1318">
        <v>0.54</v>
      </c>
      <c r="J35" s="1318">
        <v>2</v>
      </c>
      <c r="K35" s="1318">
        <v>1307.1659999999999</v>
      </c>
      <c r="L35" s="1320"/>
      <c r="M35" s="1321">
        <v>342.54</v>
      </c>
      <c r="N35" s="1320"/>
      <c r="O35" s="1320"/>
      <c r="P35" s="1320"/>
      <c r="Q35" s="1318"/>
      <c r="R35" s="1318">
        <v>2494.0877999999998</v>
      </c>
      <c r="S35" s="1318">
        <v>4.1070000000000002</v>
      </c>
      <c r="T35" s="1318"/>
      <c r="U35" s="1318"/>
      <c r="V35" s="1320"/>
      <c r="W35" s="1320"/>
      <c r="X35" s="48"/>
      <c r="Y35" s="1322">
        <v>15158.633800000001</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c r="G36" s="1318">
        <v>1399.462</v>
      </c>
      <c r="H36" s="1318">
        <v>168.143</v>
      </c>
      <c r="I36" s="1318">
        <v>21.387</v>
      </c>
      <c r="J36" s="1318"/>
      <c r="K36" s="1318">
        <v>1379.3209999999999</v>
      </c>
      <c r="L36" s="1320"/>
      <c r="M36" s="1321">
        <v>66.034000000000006</v>
      </c>
      <c r="N36" s="1320"/>
      <c r="O36" s="1320"/>
      <c r="P36" s="1320"/>
      <c r="Q36" s="1318"/>
      <c r="R36" s="1318">
        <v>143.422</v>
      </c>
      <c r="S36" s="1318">
        <v>1.782</v>
      </c>
      <c r="T36" s="1318"/>
      <c r="U36" s="1318"/>
      <c r="V36" s="1320"/>
      <c r="W36" s="1320"/>
      <c r="X36" s="48"/>
      <c r="Y36" s="1322">
        <v>3179.5510000000004</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c r="G37" s="1318"/>
      <c r="H37" s="1318">
        <v>53.796999999999997</v>
      </c>
      <c r="I37" s="1318"/>
      <c r="J37" s="1318"/>
      <c r="K37" s="1318">
        <v>58.970999999999997</v>
      </c>
      <c r="L37" s="1320"/>
      <c r="M37" s="1321">
        <v>4.7830000000000004</v>
      </c>
      <c r="N37" s="1320"/>
      <c r="O37" s="1320"/>
      <c r="P37" s="1320"/>
      <c r="Q37" s="1318"/>
      <c r="R37" s="1318"/>
      <c r="S37" s="1318"/>
      <c r="T37" s="1318"/>
      <c r="U37" s="1318"/>
      <c r="V37" s="1320"/>
      <c r="W37" s="1320"/>
      <c r="X37" s="48"/>
      <c r="Y37" s="1322">
        <v>117.551</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281.911</v>
      </c>
      <c r="G38" s="1318"/>
      <c r="H38" s="1318">
        <v>6.1029999999999998</v>
      </c>
      <c r="I38" s="1318"/>
      <c r="J38" s="1318"/>
      <c r="K38" s="1318">
        <v>31.53</v>
      </c>
      <c r="L38" s="1320"/>
      <c r="M38" s="1321"/>
      <c r="N38" s="1320"/>
      <c r="O38" s="1320"/>
      <c r="P38" s="1320"/>
      <c r="Q38" s="1318"/>
      <c r="R38" s="1318"/>
      <c r="S38" s="1318"/>
      <c r="T38" s="1318"/>
      <c r="U38" s="1318"/>
      <c r="V38" s="1320"/>
      <c r="W38" s="1320"/>
      <c r="X38" s="48"/>
      <c r="Y38" s="1322">
        <v>319.54399999999998</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0</v>
      </c>
      <c r="G39" s="1327">
        <v>250590.39815011699</v>
      </c>
      <c r="H39" s="1327">
        <v>0.35099999999999998</v>
      </c>
      <c r="I39" s="1327">
        <v>2.246</v>
      </c>
      <c r="J39" s="1327">
        <v>6.6040000000000001</v>
      </c>
      <c r="K39" s="1327">
        <v>9.6199999999999992</v>
      </c>
      <c r="L39" s="1320">
        <v>0</v>
      </c>
      <c r="M39" s="1328">
        <v>22.55</v>
      </c>
      <c r="N39" s="1320">
        <v>0</v>
      </c>
      <c r="O39" s="1320">
        <v>0</v>
      </c>
      <c r="P39" s="1320">
        <v>0</v>
      </c>
      <c r="Q39" s="1327">
        <v>0.72799999999999998</v>
      </c>
      <c r="R39" s="1327">
        <v>3.089</v>
      </c>
      <c r="S39" s="1327">
        <v>0.189</v>
      </c>
      <c r="T39" s="1327">
        <v>0</v>
      </c>
      <c r="U39" s="1327">
        <v>0.64</v>
      </c>
      <c r="V39" s="1320">
        <v>0</v>
      </c>
      <c r="W39" s="1320">
        <v>0</v>
      </c>
      <c r="X39" s="65">
        <v>0</v>
      </c>
      <c r="Y39" s="1329">
        <v>250636.41515011701</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c r="G40" s="1318">
        <v>8.7999999999999995E-2</v>
      </c>
      <c r="H40" s="1318"/>
      <c r="I40" s="1318"/>
      <c r="J40" s="1318"/>
      <c r="K40" s="1318">
        <v>6.6239999999999997</v>
      </c>
      <c r="L40" s="1320"/>
      <c r="M40" s="1321">
        <v>17.600000000000001</v>
      </c>
      <c r="N40" s="1320"/>
      <c r="O40" s="1320"/>
      <c r="P40" s="1320"/>
      <c r="Q40" s="1318"/>
      <c r="R40" s="1318">
        <v>1.643</v>
      </c>
      <c r="S40" s="1318">
        <v>0.11</v>
      </c>
      <c r="T40" s="1318"/>
      <c r="U40" s="1318"/>
      <c r="V40" s="1320"/>
      <c r="W40" s="1320"/>
      <c r="X40" s="48"/>
      <c r="Y40" s="1322">
        <v>26.065000000000001</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c r="G41" s="1318"/>
      <c r="H41" s="1318"/>
      <c r="I41" s="1318"/>
      <c r="J41" s="1318"/>
      <c r="K41" s="1318">
        <v>2.3039999999999998</v>
      </c>
      <c r="L41" s="1320"/>
      <c r="M41" s="1321">
        <v>4.95</v>
      </c>
      <c r="N41" s="1320"/>
      <c r="O41" s="1320"/>
      <c r="P41" s="1320"/>
      <c r="Q41" s="1318">
        <v>0.72799999999999998</v>
      </c>
      <c r="R41" s="1318">
        <v>1.446</v>
      </c>
      <c r="S41" s="1318"/>
      <c r="T41" s="1318"/>
      <c r="U41" s="1318">
        <v>0.64</v>
      </c>
      <c r="V41" s="1320"/>
      <c r="W41" s="1320"/>
      <c r="X41" s="48"/>
      <c r="Y41" s="1322">
        <v>10.068</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c r="G42" s="1318"/>
      <c r="H42" s="1318"/>
      <c r="I42" s="1318"/>
      <c r="J42" s="1318"/>
      <c r="K42" s="1318"/>
      <c r="L42" s="1320"/>
      <c r="M42" s="1321"/>
      <c r="N42" s="1320"/>
      <c r="O42" s="1320"/>
      <c r="P42" s="1320"/>
      <c r="Q42" s="1318"/>
      <c r="R42" s="1318"/>
      <c r="S42" s="1318"/>
      <c r="T42" s="1318"/>
      <c r="U42" s="1318"/>
      <c r="V42" s="1320"/>
      <c r="W42" s="1320"/>
      <c r="X42" s="48"/>
      <c r="Y42" s="1322">
        <v>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c r="G43" s="1339">
        <v>6.0150116988629779E-2</v>
      </c>
      <c r="H43" s="1318">
        <v>0.35099999999999998</v>
      </c>
      <c r="I43" s="1318">
        <v>0.22600000000000001</v>
      </c>
      <c r="J43" s="1318">
        <v>5.0090000000000003</v>
      </c>
      <c r="K43" s="1318">
        <v>4.1000000000000002E-2</v>
      </c>
      <c r="L43" s="1320"/>
      <c r="M43" s="1321"/>
      <c r="N43" s="1320"/>
      <c r="O43" s="1320"/>
      <c r="P43" s="1320"/>
      <c r="Q43" s="1318"/>
      <c r="R43" s="1318"/>
      <c r="S43" s="1318">
        <v>7.9000000000000001E-2</v>
      </c>
      <c r="T43" s="1318"/>
      <c r="U43" s="1318"/>
      <c r="V43" s="1320"/>
      <c r="W43" s="1320"/>
      <c r="X43" s="48"/>
      <c r="Y43" s="1322">
        <v>5.76615011698863</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c r="G44" s="1339">
        <v>250590.25</v>
      </c>
      <c r="H44" s="1318"/>
      <c r="I44" s="1318">
        <v>2.02</v>
      </c>
      <c r="J44" s="1318">
        <v>1.595</v>
      </c>
      <c r="K44" s="1318">
        <v>0.65100000000000002</v>
      </c>
      <c r="L44" s="1320"/>
      <c r="M44" s="1321"/>
      <c r="N44" s="1320"/>
      <c r="O44" s="1320"/>
      <c r="P44" s="1320"/>
      <c r="Q44" s="1318"/>
      <c r="R44" s="1318"/>
      <c r="S44" s="1318"/>
      <c r="T44" s="1318"/>
      <c r="U44" s="1318"/>
      <c r="V44" s="1320"/>
      <c r="W44" s="1320"/>
      <c r="X44" s="48"/>
      <c r="Y44" s="1322">
        <v>250594.516</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0</v>
      </c>
      <c r="H45" s="1327">
        <v>0</v>
      </c>
      <c r="I45" s="1327">
        <v>39</v>
      </c>
      <c r="J45" s="1327">
        <v>0</v>
      </c>
      <c r="K45" s="1327">
        <v>231.90499999999997</v>
      </c>
      <c r="L45" s="1328">
        <v>0</v>
      </c>
      <c r="M45" s="1328">
        <v>0</v>
      </c>
      <c r="N45" s="1320">
        <v>0</v>
      </c>
      <c r="O45" s="1320">
        <v>0</v>
      </c>
      <c r="P45" s="1320">
        <v>0</v>
      </c>
      <c r="Q45" s="1327">
        <v>0</v>
      </c>
      <c r="R45" s="1327">
        <v>429.94200000000001</v>
      </c>
      <c r="S45" s="1327">
        <v>40.156999999999996</v>
      </c>
      <c r="T45" s="1327">
        <v>0</v>
      </c>
      <c r="U45" s="1327">
        <v>1764</v>
      </c>
      <c r="V45" s="1320">
        <v>0</v>
      </c>
      <c r="W45" s="1320">
        <v>0</v>
      </c>
      <c r="X45" s="65">
        <v>0</v>
      </c>
      <c r="Y45" s="1329">
        <v>2505.0039999999999</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t="s">
        <v>268</v>
      </c>
      <c r="G46" s="1318">
        <v>0</v>
      </c>
      <c r="H46" s="1318">
        <v>0</v>
      </c>
      <c r="I46" s="1318">
        <v>38.035335689045937</v>
      </c>
      <c r="J46" s="1318">
        <v>0</v>
      </c>
      <c r="K46" s="1318">
        <v>80.446702355460388</v>
      </c>
      <c r="L46" s="1320">
        <v>0</v>
      </c>
      <c r="M46" s="1321" t="s">
        <v>268</v>
      </c>
      <c r="N46" s="1320" t="s">
        <v>268</v>
      </c>
      <c r="O46" s="1320" t="s">
        <v>268</v>
      </c>
      <c r="P46" s="1320" t="s">
        <v>268</v>
      </c>
      <c r="Q46" s="1318" t="s">
        <v>268</v>
      </c>
      <c r="R46" s="1318">
        <v>340.11987882252072</v>
      </c>
      <c r="S46" s="1318">
        <v>6.4449506172839497</v>
      </c>
      <c r="T46" s="1318" t="s">
        <v>268</v>
      </c>
      <c r="U46" s="1318">
        <v>1764</v>
      </c>
      <c r="V46" s="1320" t="s">
        <v>268</v>
      </c>
      <c r="W46" s="1320" t="s">
        <v>268</v>
      </c>
      <c r="X46" s="48" t="s">
        <v>268</v>
      </c>
      <c r="Y46" s="1322">
        <v>2229.046867484311</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t="s">
        <v>268</v>
      </c>
      <c r="G47" s="1318">
        <v>0</v>
      </c>
      <c r="H47" s="1318">
        <v>0</v>
      </c>
      <c r="I47" s="1318">
        <v>0</v>
      </c>
      <c r="J47" s="1318">
        <v>0</v>
      </c>
      <c r="K47" s="1318">
        <v>3.641620271234832</v>
      </c>
      <c r="L47" s="1320">
        <v>0</v>
      </c>
      <c r="M47" s="1321" t="s">
        <v>268</v>
      </c>
      <c r="N47" s="1320" t="s">
        <v>268</v>
      </c>
      <c r="O47" s="1320" t="s">
        <v>268</v>
      </c>
      <c r="P47" s="1320" t="s">
        <v>268</v>
      </c>
      <c r="Q47" s="1318" t="s">
        <v>268</v>
      </c>
      <c r="R47" s="1318">
        <v>2.7032649328379539</v>
      </c>
      <c r="S47" s="1318">
        <v>2.9745925925925922</v>
      </c>
      <c r="T47" s="1318" t="s">
        <v>268</v>
      </c>
      <c r="U47" s="1318">
        <v>0</v>
      </c>
      <c r="V47" s="1320" t="s">
        <v>268</v>
      </c>
      <c r="W47" s="1320" t="s">
        <v>268</v>
      </c>
      <c r="X47" s="48" t="s">
        <v>268</v>
      </c>
      <c r="Y47" s="1322">
        <v>9.3194777966653781</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t="s">
        <v>268</v>
      </c>
      <c r="G48" s="1318">
        <v>0</v>
      </c>
      <c r="H48" s="1318">
        <v>0</v>
      </c>
      <c r="I48" s="1318">
        <v>0</v>
      </c>
      <c r="J48" s="1318">
        <v>0</v>
      </c>
      <c r="K48" s="1318">
        <v>34.264336188436829</v>
      </c>
      <c r="L48" s="1320">
        <v>0</v>
      </c>
      <c r="M48" s="1321" t="s">
        <v>268</v>
      </c>
      <c r="N48" s="1320" t="s">
        <v>268</v>
      </c>
      <c r="O48" s="1320" t="s">
        <v>268</v>
      </c>
      <c r="P48" s="1320" t="s">
        <v>268</v>
      </c>
      <c r="Q48" s="1318" t="s">
        <v>268</v>
      </c>
      <c r="R48" s="1318">
        <v>44.112368676764788</v>
      </c>
      <c r="S48" s="1318">
        <v>22.309444444444445</v>
      </c>
      <c r="T48" s="1318" t="s">
        <v>268</v>
      </c>
      <c r="U48" s="1318">
        <v>0</v>
      </c>
      <c r="V48" s="1320" t="s">
        <v>268</v>
      </c>
      <c r="W48" s="1320" t="s">
        <v>268</v>
      </c>
      <c r="X48" s="48" t="s">
        <v>268</v>
      </c>
      <c r="Y48" s="1322">
        <v>100.68614930964605</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t="s">
        <v>268</v>
      </c>
      <c r="G49" s="1318">
        <v>0</v>
      </c>
      <c r="H49" s="1318">
        <v>0</v>
      </c>
      <c r="I49" s="1318">
        <v>0</v>
      </c>
      <c r="J49" s="1318">
        <v>0</v>
      </c>
      <c r="K49" s="1318">
        <v>0.66211277658815137</v>
      </c>
      <c r="L49" s="1320">
        <v>0</v>
      </c>
      <c r="M49" s="1321" t="s">
        <v>268</v>
      </c>
      <c r="N49" s="1320" t="s">
        <v>268</v>
      </c>
      <c r="O49" s="1320" t="s">
        <v>268</v>
      </c>
      <c r="P49" s="1320" t="s">
        <v>268</v>
      </c>
      <c r="Q49" s="1318" t="s">
        <v>268</v>
      </c>
      <c r="R49" s="1318">
        <v>0.12287567876536154</v>
      </c>
      <c r="S49" s="1318">
        <v>0</v>
      </c>
      <c r="T49" s="1318" t="s">
        <v>268</v>
      </c>
      <c r="U49" s="1318">
        <v>0</v>
      </c>
      <c r="V49" s="1320" t="s">
        <v>268</v>
      </c>
      <c r="W49" s="1320" t="s">
        <v>268</v>
      </c>
      <c r="X49" s="48" t="s">
        <v>268</v>
      </c>
      <c r="Y49" s="1322">
        <v>0.78498845535351292</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t="s">
        <v>268</v>
      </c>
      <c r="G50" s="1318">
        <v>0</v>
      </c>
      <c r="H50" s="1318">
        <v>0</v>
      </c>
      <c r="I50" s="1318">
        <v>0.96466431095406358</v>
      </c>
      <c r="J50" s="1318">
        <v>0</v>
      </c>
      <c r="K50" s="1318">
        <v>112.8902284082798</v>
      </c>
      <c r="L50" s="1321">
        <v>0</v>
      </c>
      <c r="M50" s="1321" t="s">
        <v>268</v>
      </c>
      <c r="N50" s="1320" t="s">
        <v>268</v>
      </c>
      <c r="O50" s="1320" t="s">
        <v>268</v>
      </c>
      <c r="P50" s="1320" t="s">
        <v>268</v>
      </c>
      <c r="Q50" s="1318" t="s">
        <v>268</v>
      </c>
      <c r="R50" s="1318">
        <v>42.883611889111172</v>
      </c>
      <c r="S50" s="1318">
        <v>8.4280123456790115</v>
      </c>
      <c r="T50" s="1318" t="s">
        <v>268</v>
      </c>
      <c r="U50" s="1318">
        <v>0</v>
      </c>
      <c r="V50" s="1320" t="s">
        <v>268</v>
      </c>
      <c r="W50" s="1320" t="s">
        <v>268</v>
      </c>
      <c r="X50" s="48" t="s">
        <v>268</v>
      </c>
      <c r="Y50" s="1322">
        <v>165.16651695402405</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0</v>
      </c>
      <c r="G51" s="1327">
        <v>258.72899999999998</v>
      </c>
      <c r="H51" s="1327">
        <v>1050.6289999999999</v>
      </c>
      <c r="I51" s="1327">
        <v>0</v>
      </c>
      <c r="J51" s="1327">
        <v>273.15300000000002</v>
      </c>
      <c r="K51" s="1327">
        <v>1290.2470000000001</v>
      </c>
      <c r="L51" s="1320">
        <v>0</v>
      </c>
      <c r="M51" s="1328">
        <v>1163.787</v>
      </c>
      <c r="N51" s="1320">
        <v>0</v>
      </c>
      <c r="O51" s="1320">
        <v>0</v>
      </c>
      <c r="P51" s="1320">
        <v>0</v>
      </c>
      <c r="Q51" s="1327">
        <v>0</v>
      </c>
      <c r="R51" s="1327">
        <v>970.84699999999998</v>
      </c>
      <c r="S51" s="1327">
        <v>1.3560000000000001</v>
      </c>
      <c r="T51" s="1327">
        <v>0</v>
      </c>
      <c r="U51" s="1327">
        <v>5.92</v>
      </c>
      <c r="V51" s="1320">
        <v>0</v>
      </c>
      <c r="W51" s="1320">
        <v>0</v>
      </c>
      <c r="X51" s="65">
        <v>0</v>
      </c>
      <c r="Y51" s="1329">
        <v>5014.6679999999997</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0</v>
      </c>
      <c r="G52" s="1318">
        <v>33.310766364600397</v>
      </c>
      <c r="H52" s="1318">
        <v>19.729057414202458</v>
      </c>
      <c r="I52" s="1318">
        <v>0</v>
      </c>
      <c r="J52" s="1318">
        <v>4.8833220261288108</v>
      </c>
      <c r="K52" s="1318">
        <v>83.214723090940154</v>
      </c>
      <c r="L52" s="1320" t="s">
        <v>268</v>
      </c>
      <c r="M52" s="1321">
        <v>1.901554120294725</v>
      </c>
      <c r="N52" s="1320" t="s">
        <v>268</v>
      </c>
      <c r="O52" s="1320" t="s">
        <v>268</v>
      </c>
      <c r="P52" s="1320" t="s">
        <v>268</v>
      </c>
      <c r="Q52" s="1318">
        <v>0</v>
      </c>
      <c r="R52" s="1318">
        <v>150.1718516932271</v>
      </c>
      <c r="S52" s="1318">
        <v>0.35892212135690393</v>
      </c>
      <c r="T52" s="1318">
        <v>0</v>
      </c>
      <c r="U52" s="1318">
        <v>0.46816700250998688</v>
      </c>
      <c r="V52" s="1320" t="s">
        <v>268</v>
      </c>
      <c r="W52" s="1320" t="s">
        <v>268</v>
      </c>
      <c r="X52" s="48">
        <v>0</v>
      </c>
      <c r="Y52" s="1322">
        <v>294.03836383326046</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17.846389617275619</v>
      </c>
      <c r="H53" s="1318">
        <v>401.12510493046773</v>
      </c>
      <c r="I53" s="1318">
        <v>0</v>
      </c>
      <c r="J53" s="1318">
        <v>252.74321819848728</v>
      </c>
      <c r="K53" s="1318">
        <v>68.637819452195217</v>
      </c>
      <c r="L53" s="1342" t="s">
        <v>268</v>
      </c>
      <c r="M53" s="1343">
        <v>3.587837962820236E-2</v>
      </c>
      <c r="N53" s="1342" t="s">
        <v>268</v>
      </c>
      <c r="O53" s="1342" t="s">
        <v>268</v>
      </c>
      <c r="P53" s="1342" t="s">
        <v>268</v>
      </c>
      <c r="Q53" s="1318">
        <v>0</v>
      </c>
      <c r="R53" s="1318">
        <v>74.989227938247012</v>
      </c>
      <c r="S53" s="1318">
        <v>4.7942666029622556E-2</v>
      </c>
      <c r="T53" s="1318">
        <v>0</v>
      </c>
      <c r="U53" s="1318">
        <v>9.4177537384664326E-4</v>
      </c>
      <c r="V53" s="1342" t="s">
        <v>268</v>
      </c>
      <c r="W53" s="1342" t="s">
        <v>268</v>
      </c>
      <c r="X53" s="48">
        <v>0</v>
      </c>
      <c r="Y53" s="1322">
        <v>815.42652295770449</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51.86801846139015</v>
      </c>
      <c r="H54" s="1318">
        <v>538.28902790539917</v>
      </c>
      <c r="I54" s="1318">
        <v>0</v>
      </c>
      <c r="J54" s="1318">
        <v>11.707451524180611</v>
      </c>
      <c r="K54" s="1318">
        <v>1011.9045516884005</v>
      </c>
      <c r="L54" s="1342" t="s">
        <v>268</v>
      </c>
      <c r="M54" s="1343">
        <v>831.0867857076795</v>
      </c>
      <c r="N54" s="1342" t="s">
        <v>268</v>
      </c>
      <c r="O54" s="1342" t="s">
        <v>268</v>
      </c>
      <c r="P54" s="1342" t="s">
        <v>268</v>
      </c>
      <c r="Q54" s="1318">
        <v>0</v>
      </c>
      <c r="R54" s="1318">
        <v>623.70150896414339</v>
      </c>
      <c r="S54" s="1318">
        <v>0.68771810797897759</v>
      </c>
      <c r="T54" s="1318">
        <v>0</v>
      </c>
      <c r="U54" s="1318">
        <v>8.7009580372609321E-2</v>
      </c>
      <c r="V54" s="1342" t="s">
        <v>268</v>
      </c>
      <c r="W54" s="1342" t="s">
        <v>268</v>
      </c>
      <c r="X54" s="48">
        <v>0</v>
      </c>
      <c r="Y54" s="1322">
        <v>3069.3320719395447</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155.70382555673382</v>
      </c>
      <c r="H55" s="1318">
        <v>91.48580974993061</v>
      </c>
      <c r="I55" s="1318">
        <v>0</v>
      </c>
      <c r="J55" s="1318">
        <v>3.8190082512033006</v>
      </c>
      <c r="K55" s="1318">
        <v>126.48990576846423</v>
      </c>
      <c r="L55" s="1342" t="s">
        <v>268</v>
      </c>
      <c r="M55" s="1343">
        <v>330.76278179239762</v>
      </c>
      <c r="N55" s="1342" t="s">
        <v>268</v>
      </c>
      <c r="O55" s="1342" t="s">
        <v>268</v>
      </c>
      <c r="P55" s="1342" t="s">
        <v>268</v>
      </c>
      <c r="Q55" s="1318">
        <v>0</v>
      </c>
      <c r="R55" s="1318">
        <v>121.98441140438248</v>
      </c>
      <c r="S55" s="1318">
        <v>0.26141710463449597</v>
      </c>
      <c r="T55" s="1318">
        <v>0</v>
      </c>
      <c r="U55" s="1318">
        <v>5.3638816417435571</v>
      </c>
      <c r="V55" s="1342" t="s">
        <v>268</v>
      </c>
      <c r="W55" s="1342" t="s">
        <v>268</v>
      </c>
      <c r="X55" s="48">
        <v>0</v>
      </c>
      <c r="Y55" s="1322">
        <v>835.87104126949009</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0</v>
      </c>
      <c r="G56" s="1327">
        <v>601.30200000000002</v>
      </c>
      <c r="H56" s="1327">
        <v>447.57300000000004</v>
      </c>
      <c r="I56" s="1327">
        <v>1.2099999999999997</v>
      </c>
      <c r="J56" s="1327">
        <v>25.256</v>
      </c>
      <c r="K56" s="1327">
        <v>2661.4890000000005</v>
      </c>
      <c r="L56" s="1342">
        <v>0</v>
      </c>
      <c r="M56" s="1345">
        <v>515.88900000000012</v>
      </c>
      <c r="N56" s="1342">
        <v>0</v>
      </c>
      <c r="O56" s="1342">
        <v>0</v>
      </c>
      <c r="P56" s="1342">
        <v>0</v>
      </c>
      <c r="Q56" s="1327">
        <v>0</v>
      </c>
      <c r="R56" s="1327">
        <v>1160.8679999999999</v>
      </c>
      <c r="S56" s="1327">
        <v>64.378</v>
      </c>
      <c r="T56" s="1327">
        <v>0</v>
      </c>
      <c r="U56" s="1327">
        <v>138.21899999999999</v>
      </c>
      <c r="V56" s="1342">
        <v>0</v>
      </c>
      <c r="W56" s="1342">
        <v>0</v>
      </c>
      <c r="X56" s="65">
        <v>0</v>
      </c>
      <c r="Y56" s="1329">
        <v>5616.1840000000011</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23.404250350303599</v>
      </c>
      <c r="H57" s="1318">
        <v>22.529845152535557</v>
      </c>
      <c r="I57" s="1318">
        <v>0</v>
      </c>
      <c r="J57" s="1318">
        <v>2.1798722596236839</v>
      </c>
      <c r="K57" s="1318">
        <v>106.35705439874772</v>
      </c>
      <c r="L57" s="1342" t="s">
        <v>268</v>
      </c>
      <c r="M57" s="1343">
        <v>2.2816850950906679E-2</v>
      </c>
      <c r="N57" s="1342" t="s">
        <v>268</v>
      </c>
      <c r="O57" s="1342" t="s">
        <v>268</v>
      </c>
      <c r="P57" s="1342" t="s">
        <v>268</v>
      </c>
      <c r="Q57" s="1318">
        <v>0</v>
      </c>
      <c r="R57" s="1318">
        <v>51.282748497946997</v>
      </c>
      <c r="S57" s="1318">
        <v>0.5253104131102766</v>
      </c>
      <c r="T57" s="1319" t="s">
        <v>268</v>
      </c>
      <c r="U57" s="1318">
        <v>0</v>
      </c>
      <c r="V57" s="1342" t="s">
        <v>268</v>
      </c>
      <c r="W57" s="1342" t="s">
        <v>268</v>
      </c>
      <c r="X57" s="101" t="s">
        <v>268</v>
      </c>
      <c r="Y57" s="1322">
        <v>206.30189792321875</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v>0</v>
      </c>
      <c r="G58" s="1318">
        <v>2.3404250350303597E-2</v>
      </c>
      <c r="H58" s="1318">
        <v>0.16710197517213651</v>
      </c>
      <c r="I58" s="1318">
        <v>0</v>
      </c>
      <c r="J58" s="1318">
        <v>0</v>
      </c>
      <c r="K58" s="1318">
        <v>6.6763516605103721</v>
      </c>
      <c r="L58" s="1342" t="s">
        <v>268</v>
      </c>
      <c r="M58" s="1343">
        <v>143.08447231313579</v>
      </c>
      <c r="N58" s="1342" t="s">
        <v>268</v>
      </c>
      <c r="O58" s="1342" t="s">
        <v>268</v>
      </c>
      <c r="P58" s="1342" t="s">
        <v>268</v>
      </c>
      <c r="Q58" s="1318">
        <v>0</v>
      </c>
      <c r="R58" s="1318">
        <v>3.6354827834182628</v>
      </c>
      <c r="S58" s="1318">
        <v>1.2748118811881188</v>
      </c>
      <c r="T58" s="1319" t="s">
        <v>268</v>
      </c>
      <c r="U58" s="1318">
        <v>2.9945206913339821</v>
      </c>
      <c r="V58" s="1342" t="s">
        <v>268</v>
      </c>
      <c r="W58" s="1342" t="s">
        <v>268</v>
      </c>
      <c r="X58" s="101" t="s">
        <v>268</v>
      </c>
      <c r="Y58" s="1322">
        <v>157.85614555510898</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176.47974976646427</v>
      </c>
      <c r="H59" s="1318">
        <v>32.899808111775641</v>
      </c>
      <c r="I59" s="1318">
        <v>4.9638030888030883E-3</v>
      </c>
      <c r="J59" s="1318">
        <v>0.29210288278957364</v>
      </c>
      <c r="K59" s="1318">
        <v>431.31779380729296</v>
      </c>
      <c r="L59" s="1342" t="s">
        <v>268</v>
      </c>
      <c r="M59" s="1343">
        <v>4.7230881468376822</v>
      </c>
      <c r="N59" s="1342" t="s">
        <v>268</v>
      </c>
      <c r="O59" s="1342" t="s">
        <v>268</v>
      </c>
      <c r="P59" s="1342" t="s">
        <v>268</v>
      </c>
      <c r="Q59" s="1318">
        <v>0</v>
      </c>
      <c r="R59" s="1318">
        <v>45.47495254517758</v>
      </c>
      <c r="S59" s="1318">
        <v>13.636091225674292</v>
      </c>
      <c r="T59" s="1319" t="s">
        <v>268</v>
      </c>
      <c r="U59" s="1318">
        <v>2.7455380720545279</v>
      </c>
      <c r="V59" s="1342" t="s">
        <v>268</v>
      </c>
      <c r="W59" s="1342" t="s">
        <v>268</v>
      </c>
      <c r="X59" s="101" t="s">
        <v>268</v>
      </c>
      <c r="Y59" s="1322">
        <v>707.57408836115519</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v>
      </c>
      <c r="G60" s="1318">
        <v>190.40527872489491</v>
      </c>
      <c r="H60" s="1318">
        <v>195.85958239935667</v>
      </c>
      <c r="I60" s="1318">
        <v>2.0585183397683397E-2</v>
      </c>
      <c r="J60" s="1318">
        <v>16.383919903331609</v>
      </c>
      <c r="K60" s="1318">
        <v>588.95762123020791</v>
      </c>
      <c r="L60" s="1342" t="s">
        <v>268</v>
      </c>
      <c r="M60" s="1343">
        <v>1.0952088456435207</v>
      </c>
      <c r="N60" s="1342" t="s">
        <v>268</v>
      </c>
      <c r="O60" s="1342" t="s">
        <v>268</v>
      </c>
      <c r="P60" s="1342" t="s">
        <v>268</v>
      </c>
      <c r="Q60" s="1318">
        <v>0</v>
      </c>
      <c r="R60" s="1318">
        <v>383.00035535828886</v>
      </c>
      <c r="S60" s="1318">
        <v>8.2599018094912946</v>
      </c>
      <c r="T60" s="1319" t="s">
        <v>268</v>
      </c>
      <c r="U60" s="1318">
        <v>0.37010929892891914</v>
      </c>
      <c r="V60" s="1342" t="s">
        <v>268</v>
      </c>
      <c r="W60" s="1342" t="s">
        <v>268</v>
      </c>
      <c r="X60" s="101" t="s">
        <v>268</v>
      </c>
      <c r="Y60" s="1322">
        <v>1384.3525627535412</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v>0</v>
      </c>
      <c r="G61" s="1318">
        <v>20.548931807566557</v>
      </c>
      <c r="H61" s="1318">
        <v>5.5143651806805041</v>
      </c>
      <c r="I61" s="1318">
        <v>0</v>
      </c>
      <c r="J61" s="1318">
        <v>0.60164474365613674</v>
      </c>
      <c r="K61" s="1318">
        <v>184.37520646298341</v>
      </c>
      <c r="L61" s="1342" t="s">
        <v>268</v>
      </c>
      <c r="M61" s="1343">
        <v>1.277743653250774</v>
      </c>
      <c r="N61" s="1342" t="s">
        <v>268</v>
      </c>
      <c r="O61" s="1342" t="s">
        <v>268</v>
      </c>
      <c r="P61" s="1342" t="s">
        <v>268</v>
      </c>
      <c r="Q61" s="1318">
        <v>0</v>
      </c>
      <c r="R61" s="1318">
        <v>108.20273943536725</v>
      </c>
      <c r="S61" s="1318">
        <v>2.6880947080914988</v>
      </c>
      <c r="T61" s="1319" t="s">
        <v>268</v>
      </c>
      <c r="U61" s="1318">
        <v>0.37683855890944501</v>
      </c>
      <c r="V61" s="1342" t="s">
        <v>268</v>
      </c>
      <c r="W61" s="1342" t="s">
        <v>268</v>
      </c>
      <c r="X61" s="101" t="s">
        <v>268</v>
      </c>
      <c r="Y61" s="1322">
        <v>323.58556455050564</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v>0</v>
      </c>
      <c r="G62" s="1318">
        <v>0</v>
      </c>
      <c r="H62" s="1318">
        <v>0</v>
      </c>
      <c r="I62" s="1318">
        <v>0</v>
      </c>
      <c r="J62" s="1318">
        <v>0</v>
      </c>
      <c r="K62" s="1318">
        <v>38.297231578977005</v>
      </c>
      <c r="L62" s="1342" t="s">
        <v>268</v>
      </c>
      <c r="M62" s="1343">
        <v>1.277743653250774</v>
      </c>
      <c r="N62" s="1342" t="s">
        <v>268</v>
      </c>
      <c r="O62" s="1342" t="s">
        <v>268</v>
      </c>
      <c r="P62" s="1342" t="s">
        <v>268</v>
      </c>
      <c r="Q62" s="1318">
        <v>0</v>
      </c>
      <c r="R62" s="1318">
        <v>11.121884367049944</v>
      </c>
      <c r="S62" s="1318">
        <v>0.96490071696824853</v>
      </c>
      <c r="T62" s="1319" t="s">
        <v>268</v>
      </c>
      <c r="U62" s="1318">
        <v>6.7292599805258034E-3</v>
      </c>
      <c r="V62" s="1342" t="s">
        <v>268</v>
      </c>
      <c r="W62" s="1342" t="s">
        <v>268</v>
      </c>
      <c r="X62" s="101" t="s">
        <v>268</v>
      </c>
      <c r="Y62" s="1322">
        <v>51.668489576226499</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v>0</v>
      </c>
      <c r="G63" s="1318">
        <v>1.1702125175151798E-2</v>
      </c>
      <c r="H63" s="1318">
        <v>4.498899331557521E-2</v>
      </c>
      <c r="I63" s="1318">
        <v>0</v>
      </c>
      <c r="J63" s="1318">
        <v>0</v>
      </c>
      <c r="K63" s="1318">
        <v>21.542661081893737</v>
      </c>
      <c r="L63" s="1342" t="s">
        <v>268</v>
      </c>
      <c r="M63" s="1343">
        <v>19.508407563025209</v>
      </c>
      <c r="N63" s="1342" t="s">
        <v>268</v>
      </c>
      <c r="O63" s="1342" t="s">
        <v>268</v>
      </c>
      <c r="P63" s="1342" t="s">
        <v>268</v>
      </c>
      <c r="Q63" s="1318">
        <v>0</v>
      </c>
      <c r="R63" s="1318">
        <v>3.2046107498279501</v>
      </c>
      <c r="S63" s="1318">
        <v>1.2462385114373506</v>
      </c>
      <c r="T63" s="1319" t="s">
        <v>268</v>
      </c>
      <c r="U63" s="1318">
        <v>0.9959304771178189</v>
      </c>
      <c r="V63" s="1342" t="s">
        <v>268</v>
      </c>
      <c r="W63" s="1342" t="s">
        <v>268</v>
      </c>
      <c r="X63" s="101" t="s">
        <v>268</v>
      </c>
      <c r="Y63" s="1322">
        <v>46.554539501792789</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112.17657192900515</v>
      </c>
      <c r="H64" s="1318">
        <v>163.8338461577122</v>
      </c>
      <c r="I64" s="1318">
        <v>0</v>
      </c>
      <c r="J64" s="1318">
        <v>0.17656965302951838</v>
      </c>
      <c r="K64" s="1318">
        <v>149.53229375661616</v>
      </c>
      <c r="L64" s="1342" t="s">
        <v>268</v>
      </c>
      <c r="M64" s="1343">
        <v>24.505297921273772</v>
      </c>
      <c r="N64" s="1342" t="s">
        <v>268</v>
      </c>
      <c r="O64" s="1342" t="s">
        <v>268</v>
      </c>
      <c r="P64" s="1342" t="s">
        <v>268</v>
      </c>
      <c r="Q64" s="1318">
        <v>0</v>
      </c>
      <c r="R64" s="1318">
        <v>67.655885774378874</v>
      </c>
      <c r="S64" s="1318">
        <v>2.2748798224650053</v>
      </c>
      <c r="T64" s="1319" t="s">
        <v>268</v>
      </c>
      <c r="U64" s="1318">
        <v>28.209057838364167</v>
      </c>
      <c r="V64" s="1342" t="s">
        <v>268</v>
      </c>
      <c r="W64" s="1342" t="s">
        <v>268</v>
      </c>
      <c r="X64" s="101" t="s">
        <v>268</v>
      </c>
      <c r="Y64" s="1322">
        <v>548.36440285284482</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v>
      </c>
      <c r="G65" s="1318">
        <v>78.252111046240074</v>
      </c>
      <c r="H65" s="1318">
        <v>26.723462029451674</v>
      </c>
      <c r="I65" s="1318">
        <v>1.1844510135135133</v>
      </c>
      <c r="J65" s="1318">
        <v>5.6218905575694809</v>
      </c>
      <c r="K65" s="1318">
        <v>1134.4327860227709</v>
      </c>
      <c r="L65" s="1342" t="s">
        <v>268</v>
      </c>
      <c r="M65" s="1343">
        <v>320.39422105263162</v>
      </c>
      <c r="N65" s="1342" t="s">
        <v>268</v>
      </c>
      <c r="O65" s="1342" t="s">
        <v>268</v>
      </c>
      <c r="P65" s="1342" t="s">
        <v>268</v>
      </c>
      <c r="Q65" s="1318">
        <v>0</v>
      </c>
      <c r="R65" s="1318">
        <v>487.28934048854416</v>
      </c>
      <c r="S65" s="1318">
        <v>33.507770911573914</v>
      </c>
      <c r="T65" s="1319" t="s">
        <v>268</v>
      </c>
      <c r="U65" s="1318">
        <v>102.52027580331061</v>
      </c>
      <c r="V65" s="1342" t="s">
        <v>268</v>
      </c>
      <c r="W65" s="1342" t="s">
        <v>268</v>
      </c>
      <c r="X65" s="101" t="s">
        <v>268</v>
      </c>
      <c r="Y65" s="1322">
        <v>2189.926308925606</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c r="G66" s="1327"/>
      <c r="H66" s="1327"/>
      <c r="I66" s="1327"/>
      <c r="J66" s="1327"/>
      <c r="K66" s="1327">
        <v>65.863</v>
      </c>
      <c r="L66" s="1342"/>
      <c r="M66" s="1345">
        <v>53.307000000000002</v>
      </c>
      <c r="N66" s="1342"/>
      <c r="O66" s="1342"/>
      <c r="P66" s="1342"/>
      <c r="Q66" s="1327"/>
      <c r="R66" s="1327">
        <v>163.54900000000001</v>
      </c>
      <c r="S66" s="1327"/>
      <c r="T66" s="1327"/>
      <c r="U66" s="1327"/>
      <c r="V66" s="1342"/>
      <c r="W66" s="1342"/>
      <c r="X66" s="65"/>
      <c r="Y66" s="1329">
        <v>282.71899999999999</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c r="G67" s="1348"/>
      <c r="H67" s="1318"/>
      <c r="I67" s="1318"/>
      <c r="J67" s="1318"/>
      <c r="K67" s="1318">
        <v>65.863</v>
      </c>
      <c r="L67" s="1342"/>
      <c r="M67" s="1343">
        <v>53.307000000000002</v>
      </c>
      <c r="N67" s="1342"/>
      <c r="O67" s="1342"/>
      <c r="P67" s="1342"/>
      <c r="Q67" s="1318"/>
      <c r="R67" s="1318">
        <v>163.54900000000001</v>
      </c>
      <c r="S67" s="1318"/>
      <c r="T67" s="1318"/>
      <c r="U67" s="1318"/>
      <c r="V67" s="1342"/>
      <c r="W67" s="1342"/>
      <c r="X67" s="48"/>
      <c r="Y67" s="1322">
        <v>282.71899999999999</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7.9710000000000001</v>
      </c>
      <c r="G68" s="1327">
        <v>53.488</v>
      </c>
      <c r="H68" s="1327">
        <v>73.120999999999995</v>
      </c>
      <c r="I68" s="1327">
        <v>0.09</v>
      </c>
      <c r="J68" s="1327">
        <v>0.156</v>
      </c>
      <c r="K68" s="1327">
        <v>762.452</v>
      </c>
      <c r="L68" s="1349">
        <v>0</v>
      </c>
      <c r="M68" s="1350">
        <v>0.49299999999999999</v>
      </c>
      <c r="N68" s="1349">
        <v>0</v>
      </c>
      <c r="O68" s="1349">
        <v>0</v>
      </c>
      <c r="P68" s="1342">
        <v>0</v>
      </c>
      <c r="Q68" s="1327">
        <v>0</v>
      </c>
      <c r="R68" s="1327">
        <v>394.00799999999998</v>
      </c>
      <c r="S68" s="1327">
        <v>458.92599999999999</v>
      </c>
      <c r="T68" s="1327">
        <v>0</v>
      </c>
      <c r="U68" s="1327">
        <v>456.40600000000001</v>
      </c>
      <c r="V68" s="1349">
        <v>0</v>
      </c>
      <c r="W68" s="1349">
        <v>0</v>
      </c>
      <c r="X68" s="65">
        <v>0</v>
      </c>
      <c r="Y68" s="1329">
        <v>2207.1109999999999</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7.9710000000000001</v>
      </c>
      <c r="G69" s="1318">
        <v>53.488</v>
      </c>
      <c r="H69" s="1318">
        <v>73.120999999999995</v>
      </c>
      <c r="I69" s="1318">
        <v>4.1896943672644606E-2</v>
      </c>
      <c r="J69" s="1318">
        <v>0.14386545199719691</v>
      </c>
      <c r="K69" s="1318">
        <v>745.17421345029243</v>
      </c>
      <c r="L69" s="1342" t="s">
        <v>268</v>
      </c>
      <c r="M69" s="1343">
        <v>0.49299999999999999</v>
      </c>
      <c r="N69" s="1342" t="s">
        <v>268</v>
      </c>
      <c r="O69" s="1342" t="s">
        <v>268</v>
      </c>
      <c r="P69" s="1342" t="s">
        <v>268</v>
      </c>
      <c r="Q69" s="1318">
        <v>0</v>
      </c>
      <c r="R69" s="1318">
        <v>382.85376899320568</v>
      </c>
      <c r="S69" s="1318">
        <v>458.7519336241229</v>
      </c>
      <c r="T69" s="1318">
        <v>0</v>
      </c>
      <c r="U69" s="1318">
        <v>456.40600000000001</v>
      </c>
      <c r="V69" s="1342" t="s">
        <v>268</v>
      </c>
      <c r="W69" s="1342" t="s">
        <v>268</v>
      </c>
      <c r="X69" s="48">
        <v>0</v>
      </c>
      <c r="Y69" s="1322">
        <v>2178.444678463291</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1299</v>
      </c>
      <c r="E70" s="76" t="s">
        <v>170</v>
      </c>
      <c r="F70" s="1317">
        <v>0</v>
      </c>
      <c r="G70" s="1318">
        <v>0</v>
      </c>
      <c r="H70" s="1318">
        <v>0</v>
      </c>
      <c r="I70" s="1318">
        <v>4.8103056327355391E-2</v>
      </c>
      <c r="J70" s="1318">
        <v>1.2134548002803083E-2</v>
      </c>
      <c r="K70" s="1318">
        <v>17.277786549707603</v>
      </c>
      <c r="L70" s="1342" t="s">
        <v>268</v>
      </c>
      <c r="M70" s="1343">
        <v>0</v>
      </c>
      <c r="N70" s="1342" t="s">
        <v>268</v>
      </c>
      <c r="O70" s="1342" t="s">
        <v>268</v>
      </c>
      <c r="P70" s="1342" t="s">
        <v>268</v>
      </c>
      <c r="Q70" s="1318">
        <v>0</v>
      </c>
      <c r="R70" s="1318">
        <v>11.154231006794316</v>
      </c>
      <c r="S70" s="1318">
        <v>0.1740663758771098</v>
      </c>
      <c r="T70" s="1318">
        <v>0</v>
      </c>
      <c r="U70" s="1318">
        <v>0</v>
      </c>
      <c r="V70" s="1342" t="s">
        <v>268</v>
      </c>
      <c r="W70" s="1342" t="s">
        <v>268</v>
      </c>
      <c r="X70" s="48">
        <v>0</v>
      </c>
      <c r="Y70" s="1322">
        <v>28.666321536709187</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0</v>
      </c>
      <c r="G71" s="1327">
        <v>2055.0079999999998</v>
      </c>
      <c r="H71" s="1327">
        <v>0</v>
      </c>
      <c r="I71" s="1327">
        <v>0</v>
      </c>
      <c r="J71" s="1327">
        <v>0</v>
      </c>
      <c r="K71" s="1327">
        <v>3081.748</v>
      </c>
      <c r="L71" s="1342">
        <v>0</v>
      </c>
      <c r="M71" s="1345">
        <v>0.28000000000000003</v>
      </c>
      <c r="N71" s="1342">
        <v>0</v>
      </c>
      <c r="O71" s="1342">
        <v>0</v>
      </c>
      <c r="P71" s="1342">
        <v>0</v>
      </c>
      <c r="Q71" s="1327">
        <v>0</v>
      </c>
      <c r="R71" s="1327">
        <v>75</v>
      </c>
      <c r="S71" s="1327">
        <v>771.80399999999997</v>
      </c>
      <c r="T71" s="1327">
        <v>0</v>
      </c>
      <c r="U71" s="1327">
        <v>0</v>
      </c>
      <c r="V71" s="1342">
        <v>0</v>
      </c>
      <c r="W71" s="1342">
        <v>0</v>
      </c>
      <c r="X71" s="65">
        <v>0</v>
      </c>
      <c r="Y71" s="1329">
        <v>5983.8399999999992</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0</v>
      </c>
      <c r="G72" s="1318">
        <v>1483.8362801653925</v>
      </c>
      <c r="H72" s="1318">
        <v>0</v>
      </c>
      <c r="I72" s="1319" t="s">
        <v>268</v>
      </c>
      <c r="J72" s="1318">
        <v>0</v>
      </c>
      <c r="K72" s="1318">
        <v>2270.0738895589898</v>
      </c>
      <c r="L72" s="1342" t="s">
        <v>268</v>
      </c>
      <c r="M72" s="1343">
        <v>0.18666666666666668</v>
      </c>
      <c r="N72" s="1342" t="s">
        <v>268</v>
      </c>
      <c r="O72" s="1342" t="s">
        <v>268</v>
      </c>
      <c r="P72" s="1342" t="s">
        <v>268</v>
      </c>
      <c r="Q72" s="1318">
        <v>0</v>
      </c>
      <c r="R72" s="1318">
        <v>40.206354405502786</v>
      </c>
      <c r="S72" s="1318">
        <v>541.77467119961148</v>
      </c>
      <c r="T72" s="1319" t="s">
        <v>268</v>
      </c>
      <c r="U72" s="1318" t="s">
        <v>268</v>
      </c>
      <c r="V72" s="1342" t="s">
        <v>268</v>
      </c>
      <c r="W72" s="1342" t="s">
        <v>268</v>
      </c>
      <c r="X72" s="48" t="s">
        <v>268</v>
      </c>
      <c r="Y72" s="1322">
        <v>4336.0778619961629</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1300</v>
      </c>
      <c r="E73" s="74"/>
      <c r="F73" s="1317">
        <v>0</v>
      </c>
      <c r="G73" s="1318">
        <v>571.17171983460707</v>
      </c>
      <c r="H73" s="1318">
        <v>0</v>
      </c>
      <c r="I73" s="1319" t="s">
        <v>268</v>
      </c>
      <c r="J73" s="1318">
        <v>0</v>
      </c>
      <c r="K73" s="1318">
        <v>811.67411044101016</v>
      </c>
      <c r="L73" s="1342" t="s">
        <v>268</v>
      </c>
      <c r="M73" s="1343">
        <v>9.3333333333333338E-2</v>
      </c>
      <c r="N73" s="1342" t="s">
        <v>268</v>
      </c>
      <c r="O73" s="1342" t="s">
        <v>268</v>
      </c>
      <c r="P73" s="1342" t="s">
        <v>268</v>
      </c>
      <c r="Q73" s="1318">
        <v>0</v>
      </c>
      <c r="R73" s="1318">
        <v>34.793645594497221</v>
      </c>
      <c r="S73" s="1318">
        <v>230.02932880038853</v>
      </c>
      <c r="T73" s="1319" t="s">
        <v>268</v>
      </c>
      <c r="U73" s="1318" t="s">
        <v>268</v>
      </c>
      <c r="V73" s="1342" t="s">
        <v>268</v>
      </c>
      <c r="W73" s="1342" t="s">
        <v>268</v>
      </c>
      <c r="X73" s="48" t="s">
        <v>268</v>
      </c>
      <c r="Y73" s="1322">
        <v>1647.7621380038363</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c r="G74" s="1327"/>
      <c r="H74" s="1327"/>
      <c r="I74" s="1327"/>
      <c r="J74" s="1327"/>
      <c r="K74" s="1327">
        <v>1138.0229999999999</v>
      </c>
      <c r="L74" s="1342"/>
      <c r="M74" s="1345"/>
      <c r="N74" s="1342"/>
      <c r="O74" s="1342"/>
      <c r="P74" s="1342"/>
      <c r="Q74" s="1327"/>
      <c r="R74" s="1327"/>
      <c r="S74" s="1327">
        <v>119.76900000000001</v>
      </c>
      <c r="T74" s="1327"/>
      <c r="U74" s="1327"/>
      <c r="V74" s="1342"/>
      <c r="W74" s="1342"/>
      <c r="X74" s="65"/>
      <c r="Y74" s="1329">
        <v>1257.7919999999999</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1301</v>
      </c>
      <c r="E75" s="74" t="s">
        <v>181</v>
      </c>
      <c r="F75" s="1317"/>
      <c r="G75" s="1318"/>
      <c r="H75" s="1318"/>
      <c r="I75" s="1318"/>
      <c r="J75" s="1318"/>
      <c r="K75" s="1318">
        <v>1138.0229999999999</v>
      </c>
      <c r="L75" s="1342"/>
      <c r="M75" s="1343"/>
      <c r="N75" s="1342"/>
      <c r="O75" s="1342"/>
      <c r="P75" s="1342"/>
      <c r="Q75" s="1318"/>
      <c r="R75" s="1318"/>
      <c r="S75" s="1318">
        <v>119.76900000000001</v>
      </c>
      <c r="T75" s="1318"/>
      <c r="U75" s="1318"/>
      <c r="V75" s="1342"/>
      <c r="W75" s="1342"/>
      <c r="X75" s="48"/>
      <c r="Y75" s="1322">
        <v>1257.7919999999999</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1302</v>
      </c>
      <c r="E76" s="29" t="s">
        <v>184</v>
      </c>
      <c r="F76" s="1326"/>
      <c r="G76" s="1327">
        <v>18.478000000000002</v>
      </c>
      <c r="H76" s="1327">
        <v>0.58399999999999996</v>
      </c>
      <c r="I76" s="1327">
        <v>4.3170000000000002</v>
      </c>
      <c r="J76" s="1327">
        <v>2.3E-2</v>
      </c>
      <c r="K76" s="1327">
        <v>253.904</v>
      </c>
      <c r="L76" s="1342"/>
      <c r="M76" s="1345">
        <v>15.77</v>
      </c>
      <c r="N76" s="1342"/>
      <c r="O76" s="1342"/>
      <c r="P76" s="1342"/>
      <c r="Q76" s="1327"/>
      <c r="R76" s="1327"/>
      <c r="S76" s="1327">
        <v>1.167</v>
      </c>
      <c r="T76" s="1327"/>
      <c r="U76" s="1327"/>
      <c r="V76" s="1342"/>
      <c r="W76" s="1342"/>
      <c r="X76" s="65"/>
      <c r="Y76" s="1329">
        <v>294.24299999999994</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1326</v>
      </c>
      <c r="E77" s="29" t="s">
        <v>187</v>
      </c>
      <c r="F77" s="1326">
        <v>1</v>
      </c>
      <c r="G77" s="1327">
        <v>19.167999999999999</v>
      </c>
      <c r="H77" s="1327">
        <v>2.3624000000000001</v>
      </c>
      <c r="I77" s="1327">
        <v>6.6669999999999998</v>
      </c>
      <c r="J77" s="1327">
        <v>10.945</v>
      </c>
      <c r="K77" s="1327">
        <v>592.43100000000004</v>
      </c>
      <c r="L77" s="1342">
        <v>0</v>
      </c>
      <c r="M77" s="1345">
        <v>1.325</v>
      </c>
      <c r="N77" s="1342">
        <v>0</v>
      </c>
      <c r="O77" s="1342">
        <v>0</v>
      </c>
      <c r="P77" s="1342">
        <v>0</v>
      </c>
      <c r="Q77" s="1327">
        <v>0</v>
      </c>
      <c r="R77" s="1327">
        <v>5.2850000000000001</v>
      </c>
      <c r="S77" s="1327">
        <v>15.88</v>
      </c>
      <c r="T77" s="1327">
        <v>0</v>
      </c>
      <c r="U77" s="1327">
        <v>0.17799999999999999</v>
      </c>
      <c r="V77" s="1342">
        <v>0</v>
      </c>
      <c r="W77" s="1342">
        <v>0</v>
      </c>
      <c r="X77" s="65">
        <v>0</v>
      </c>
      <c r="Y77" s="1329">
        <v>655.2414</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0.96511627906976749</v>
      </c>
      <c r="G78" s="1318">
        <v>12.619722610325438</v>
      </c>
      <c r="H78" s="1318">
        <v>1.7968379052369079</v>
      </c>
      <c r="I78" s="1318">
        <v>3.9572557891935052</v>
      </c>
      <c r="J78" s="1318">
        <v>6.5509985380116964</v>
      </c>
      <c r="K78" s="1318">
        <v>470.31013566263925</v>
      </c>
      <c r="L78" s="1342" t="s">
        <v>268</v>
      </c>
      <c r="M78" s="1343">
        <v>1.325</v>
      </c>
      <c r="N78" s="1342" t="s">
        <v>268</v>
      </c>
      <c r="O78" s="1342" t="s">
        <v>268</v>
      </c>
      <c r="P78" s="1342" t="s">
        <v>268</v>
      </c>
      <c r="Q78" s="1318">
        <v>0</v>
      </c>
      <c r="R78" s="1318">
        <v>4.7588491749375876</v>
      </c>
      <c r="S78" s="1318">
        <v>12.858920934479872</v>
      </c>
      <c r="T78" s="1318" t="s">
        <v>268</v>
      </c>
      <c r="U78" s="1318">
        <v>6.7416167664670665E-2</v>
      </c>
      <c r="V78" s="1342" t="s">
        <v>268</v>
      </c>
      <c r="W78" s="1342" t="s">
        <v>268</v>
      </c>
      <c r="X78" s="48">
        <v>0</v>
      </c>
      <c r="Y78" s="1322">
        <v>515.21025306155866</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1303</v>
      </c>
      <c r="E79" s="74"/>
      <c r="F79" s="1317">
        <v>3.4883720930232558E-2</v>
      </c>
      <c r="G79" s="1318">
        <v>6.5482773896745607</v>
      </c>
      <c r="H79" s="1318">
        <v>0.56556209476309227</v>
      </c>
      <c r="I79" s="1318">
        <v>2.7097442108064946</v>
      </c>
      <c r="J79" s="1318">
        <v>4.3940014619883039</v>
      </c>
      <c r="K79" s="1318">
        <v>122.1208643373608</v>
      </c>
      <c r="L79" s="1342" t="s">
        <v>268</v>
      </c>
      <c r="M79" s="1343">
        <v>0</v>
      </c>
      <c r="N79" s="1342" t="s">
        <v>268</v>
      </c>
      <c r="O79" s="1342" t="s">
        <v>268</v>
      </c>
      <c r="P79" s="1342" t="s">
        <v>268</v>
      </c>
      <c r="Q79" s="1318">
        <v>0</v>
      </c>
      <c r="R79" s="1318">
        <v>0.52615082506241251</v>
      </c>
      <c r="S79" s="1318">
        <v>3.0210790655201278</v>
      </c>
      <c r="T79" s="1318" t="s">
        <v>268</v>
      </c>
      <c r="U79" s="1318">
        <v>0.11058383233532934</v>
      </c>
      <c r="V79" s="1342" t="s">
        <v>268</v>
      </c>
      <c r="W79" s="1342" t="s">
        <v>268</v>
      </c>
      <c r="X79" s="48">
        <v>0</v>
      </c>
      <c r="Y79" s="1322">
        <v>140.03114693844134</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1304</v>
      </c>
      <c r="E80" s="29" t="s">
        <v>193</v>
      </c>
      <c r="F80" s="1326">
        <v>4.0402692276865604E-2</v>
      </c>
      <c r="G80" s="1327">
        <v>9.8795826383671628</v>
      </c>
      <c r="H80" s="1327">
        <v>3.6014324121018797</v>
      </c>
      <c r="I80" s="1327">
        <v>1.6247571280876365</v>
      </c>
      <c r="J80" s="1327">
        <v>0.37552959484724346</v>
      </c>
      <c r="K80" s="1327">
        <v>28.099469651919293</v>
      </c>
      <c r="L80" s="1342">
        <v>0</v>
      </c>
      <c r="M80" s="1345">
        <v>0.25049669211656672</v>
      </c>
      <c r="N80" s="1342">
        <v>0</v>
      </c>
      <c r="O80" s="1342">
        <v>0</v>
      </c>
      <c r="P80" s="1342">
        <v>0</v>
      </c>
      <c r="Q80" s="1327">
        <v>0</v>
      </c>
      <c r="R80" s="1327">
        <v>3.1014687263415217</v>
      </c>
      <c r="S80" s="1327">
        <v>0.60445941087684019</v>
      </c>
      <c r="T80" s="1327">
        <v>0</v>
      </c>
      <c r="U80" s="1327">
        <v>0</v>
      </c>
      <c r="V80" s="1342">
        <v>0</v>
      </c>
      <c r="W80" s="1342">
        <v>0</v>
      </c>
      <c r="X80" s="65">
        <v>0</v>
      </c>
      <c r="Y80" s="1329">
        <v>47.577598946935005</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v>0</v>
      </c>
      <c r="G81" s="1327">
        <v>6.8000000000000005E-2</v>
      </c>
      <c r="H81" s="1327">
        <v>103.19199999999999</v>
      </c>
      <c r="I81" s="1327">
        <v>0</v>
      </c>
      <c r="J81" s="1327">
        <v>0.113</v>
      </c>
      <c r="K81" s="1327">
        <v>112.761</v>
      </c>
      <c r="L81" s="1342">
        <v>0</v>
      </c>
      <c r="M81" s="1345">
        <v>2.59</v>
      </c>
      <c r="N81" s="1342">
        <v>0</v>
      </c>
      <c r="O81" s="1342">
        <v>0</v>
      </c>
      <c r="P81" s="1345">
        <v>0</v>
      </c>
      <c r="Q81" s="1327">
        <v>0</v>
      </c>
      <c r="R81" s="1327">
        <v>2.0539999999999998</v>
      </c>
      <c r="S81" s="1327">
        <v>7.5000000000000011E-2</v>
      </c>
      <c r="T81" s="1327">
        <v>0</v>
      </c>
      <c r="U81" s="1327">
        <v>0</v>
      </c>
      <c r="V81" s="1342">
        <v>0</v>
      </c>
      <c r="W81" s="1342">
        <v>0</v>
      </c>
      <c r="X81" s="65">
        <v>0</v>
      </c>
      <c r="Y81" s="1329">
        <v>220.85299999999998</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1305</v>
      </c>
      <c r="E82" s="74" t="s">
        <v>198</v>
      </c>
      <c r="F82" s="1317">
        <v>0</v>
      </c>
      <c r="G82" s="1318">
        <v>2.6266387050265419E-2</v>
      </c>
      <c r="H82" s="1318">
        <v>102.01418464321821</v>
      </c>
      <c r="I82" s="1318">
        <v>0</v>
      </c>
      <c r="J82" s="1318">
        <v>3.3331174565793348E-2</v>
      </c>
      <c r="K82" s="1318">
        <v>95.604520303154686</v>
      </c>
      <c r="L82" s="1342" t="s">
        <v>268</v>
      </c>
      <c r="M82" s="1343">
        <v>1.7659090909090907</v>
      </c>
      <c r="N82" s="1342" t="s">
        <v>268</v>
      </c>
      <c r="O82" s="1342" t="s">
        <v>268</v>
      </c>
      <c r="P82" s="1342">
        <v>0</v>
      </c>
      <c r="Q82" s="1318">
        <v>0</v>
      </c>
      <c r="R82" s="1318">
        <v>1.7809501349023176</v>
      </c>
      <c r="S82" s="1318">
        <v>6.3801295896328297E-2</v>
      </c>
      <c r="T82" s="1319" t="s">
        <v>268</v>
      </c>
      <c r="U82" s="1318">
        <v>0</v>
      </c>
      <c r="V82" s="1342" t="s">
        <v>268</v>
      </c>
      <c r="W82" s="1342" t="s">
        <v>268</v>
      </c>
      <c r="X82" s="48">
        <v>0</v>
      </c>
      <c r="Y82" s="1322">
        <v>201.2889630296967</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1306</v>
      </c>
      <c r="E83" s="74" t="s">
        <v>200</v>
      </c>
      <c r="F83" s="1317">
        <v>0</v>
      </c>
      <c r="G83" s="1318">
        <v>3.565153679795531E-2</v>
      </c>
      <c r="H83" s="1318">
        <v>0</v>
      </c>
      <c r="I83" s="1318">
        <v>0</v>
      </c>
      <c r="J83" s="1318">
        <v>6.6828672357962915E-2</v>
      </c>
      <c r="K83" s="1318">
        <v>0.16860592822798171</v>
      </c>
      <c r="L83" s="1342" t="s">
        <v>268</v>
      </c>
      <c r="M83" s="1343">
        <v>0</v>
      </c>
      <c r="N83" s="1342" t="s">
        <v>268</v>
      </c>
      <c r="O83" s="1342" t="s">
        <v>268</v>
      </c>
      <c r="P83" s="1343">
        <v>0</v>
      </c>
      <c r="Q83" s="1318">
        <v>0</v>
      </c>
      <c r="R83" s="1318">
        <v>1.0015278093813996E-4</v>
      </c>
      <c r="S83" s="1318">
        <v>0</v>
      </c>
      <c r="T83" s="1319" t="s">
        <v>268</v>
      </c>
      <c r="U83" s="1318">
        <v>0</v>
      </c>
      <c r="V83" s="1342" t="s">
        <v>268</v>
      </c>
      <c r="W83" s="1342" t="s">
        <v>268</v>
      </c>
      <c r="X83" s="48">
        <v>0</v>
      </c>
      <c r="Y83" s="1322">
        <v>0.27118629016483808</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1307</v>
      </c>
      <c r="E84" s="74"/>
      <c r="F84" s="1317">
        <v>0</v>
      </c>
      <c r="G84" s="1318">
        <v>6.082076151779278E-3</v>
      </c>
      <c r="H84" s="1318">
        <v>1.1778153567817802</v>
      </c>
      <c r="I84" s="1318">
        <v>0</v>
      </c>
      <c r="J84" s="1318">
        <v>1.2840153076243746E-2</v>
      </c>
      <c r="K84" s="1318">
        <v>16.987873768617334</v>
      </c>
      <c r="L84" s="1342" t="s">
        <v>268</v>
      </c>
      <c r="M84" s="1343">
        <v>0.82409090909090899</v>
      </c>
      <c r="N84" s="1342" t="s">
        <v>268</v>
      </c>
      <c r="O84" s="1342" t="s">
        <v>268</v>
      </c>
      <c r="P84" s="1342">
        <v>0</v>
      </c>
      <c r="Q84" s="1318">
        <v>0</v>
      </c>
      <c r="R84" s="1318">
        <v>0.27294971231674409</v>
      </c>
      <c r="S84" s="1318">
        <v>1.1198704103671707E-2</v>
      </c>
      <c r="T84" s="1319" t="s">
        <v>268</v>
      </c>
      <c r="U84" s="1318">
        <v>0</v>
      </c>
      <c r="V84" s="1342" t="s">
        <v>268</v>
      </c>
      <c r="W84" s="1342" t="s">
        <v>268</v>
      </c>
      <c r="X84" s="48">
        <v>0</v>
      </c>
      <c r="Y84" s="1322">
        <v>19.292850680138464</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1308</v>
      </c>
      <c r="E85" s="1356" t="s">
        <v>204</v>
      </c>
      <c r="F85" s="1357"/>
      <c r="G85" s="1358">
        <v>6.1210000000000004</v>
      </c>
      <c r="H85" s="1358">
        <v>3.0379999999999998</v>
      </c>
      <c r="I85" s="1358">
        <v>1.54</v>
      </c>
      <c r="J85" s="1358">
        <v>10.308</v>
      </c>
      <c r="K85" s="1358">
        <v>32.579000000000001</v>
      </c>
      <c r="L85" s="1359"/>
      <c r="M85" s="1360">
        <v>1.925</v>
      </c>
      <c r="N85" s="1359"/>
      <c r="O85" s="1359"/>
      <c r="P85" s="1359"/>
      <c r="Q85" s="1358"/>
      <c r="R85" s="1358">
        <v>40.162999999999997</v>
      </c>
      <c r="S85" s="1358">
        <v>29.442</v>
      </c>
      <c r="T85" s="1358"/>
      <c r="U85" s="1358"/>
      <c r="V85" s="1359"/>
      <c r="W85" s="1359"/>
      <c r="X85" s="1361"/>
      <c r="Y85" s="1362">
        <v>125.11599999999999</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3280.9384026922771</v>
      </c>
      <c r="G86" s="1363">
        <v>355792.33272275538</v>
      </c>
      <c r="H86" s="1363">
        <v>3799.7446972260873</v>
      </c>
      <c r="I86" s="1363">
        <v>2118.7287571280881</v>
      </c>
      <c r="J86" s="1363">
        <v>507.85552959484733</v>
      </c>
      <c r="K86" s="1363">
        <v>32816.387551915221</v>
      </c>
      <c r="L86" s="1363">
        <v>2128.0011</v>
      </c>
      <c r="M86" s="1363">
        <v>42249.834300951108</v>
      </c>
      <c r="N86" s="1363">
        <v>513.18399999999997</v>
      </c>
      <c r="O86" s="1363">
        <v>1647.998</v>
      </c>
      <c r="P86" s="1363">
        <v>0</v>
      </c>
      <c r="Q86" s="1363">
        <v>824.52599999999995</v>
      </c>
      <c r="R86" s="1363">
        <v>25538.653273540331</v>
      </c>
      <c r="S86" s="1363">
        <v>22018.513699534207</v>
      </c>
      <c r="T86" s="1363">
        <v>14762.44</v>
      </c>
      <c r="U86" s="1363">
        <v>239266.84644407404</v>
      </c>
      <c r="V86" s="1363">
        <v>635018.23999999999</v>
      </c>
      <c r="W86" s="1363">
        <v>859.77246114394393</v>
      </c>
      <c r="X86" s="123">
        <v>30612</v>
      </c>
      <c r="Y86" s="124">
        <v>1413755.9969405551</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67" priority="3" stopIfTrue="1">
      <formula>#REF!=9</formula>
    </cfRule>
    <cfRule type="expression" dxfId="66" priority="4">
      <formula>#REF!=2</formula>
    </cfRule>
  </conditionalFormatting>
  <conditionalFormatting sqref="V77:W77 L77:P77">
    <cfRule type="expression" dxfId="65" priority="1" stopIfTrue="1">
      <formula>#REF!=9</formula>
    </cfRule>
    <cfRule type="expression" dxfId="64"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18.75" customHeight="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1223</v>
      </c>
      <c r="C2" s="1308">
        <v>32</v>
      </c>
      <c r="D2" s="8" t="s">
        <v>1334</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v>0</v>
      </c>
      <c r="G4" s="31">
        <v>2.2805286087768262</v>
      </c>
      <c r="H4" s="31">
        <v>0.29113131175874379</v>
      </c>
      <c r="I4" s="31">
        <v>0</v>
      </c>
      <c r="J4" s="31">
        <v>0</v>
      </c>
      <c r="K4" s="31">
        <v>412.857966343481</v>
      </c>
      <c r="L4" s="32">
        <v>0</v>
      </c>
      <c r="M4" s="33">
        <v>714.96997979418165</v>
      </c>
      <c r="N4" s="32">
        <v>0</v>
      </c>
      <c r="O4" s="32">
        <v>0</v>
      </c>
      <c r="P4" s="32">
        <v>0</v>
      </c>
      <c r="Q4" s="31">
        <v>0</v>
      </c>
      <c r="R4" s="31">
        <v>1.6982659852593387</v>
      </c>
      <c r="S4" s="31">
        <v>4.8521885293123963E-2</v>
      </c>
      <c r="T4" s="31">
        <v>0</v>
      </c>
      <c r="U4" s="31">
        <v>0.63078450881061154</v>
      </c>
      <c r="V4" s="33">
        <v>614666.20500000007</v>
      </c>
      <c r="W4" s="33">
        <v>881.03061311567683</v>
      </c>
      <c r="X4" s="34">
        <v>0</v>
      </c>
      <c r="Y4" s="35">
        <v>616680.01279155328</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v>0</v>
      </c>
      <c r="G5" s="1318">
        <v>0</v>
      </c>
      <c r="H5" s="1318">
        <v>0</v>
      </c>
      <c r="I5" s="1319">
        <v>0</v>
      </c>
      <c r="J5" s="1318">
        <v>0</v>
      </c>
      <c r="K5" s="1318">
        <v>412.64133931169363</v>
      </c>
      <c r="L5" s="1320">
        <v>0</v>
      </c>
      <c r="M5" s="1321">
        <v>0</v>
      </c>
      <c r="N5" s="1320">
        <v>0</v>
      </c>
      <c r="O5" s="1320">
        <v>0</v>
      </c>
      <c r="P5" s="1320">
        <v>0</v>
      </c>
      <c r="Q5" s="1319">
        <v>0</v>
      </c>
      <c r="R5" s="1318">
        <v>0</v>
      </c>
      <c r="S5" s="1318">
        <v>0</v>
      </c>
      <c r="T5" s="1318">
        <v>0</v>
      </c>
      <c r="U5" s="1318">
        <v>0</v>
      </c>
      <c r="V5" s="1320">
        <v>0</v>
      </c>
      <c r="W5" s="1320">
        <v>0</v>
      </c>
      <c r="X5" s="48">
        <v>0</v>
      </c>
      <c r="Y5" s="1322">
        <v>412.64133931169363</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v>0</v>
      </c>
      <c r="G6" s="1318">
        <v>0</v>
      </c>
      <c r="H6" s="1318">
        <v>0</v>
      </c>
      <c r="I6" s="1319">
        <v>0</v>
      </c>
      <c r="J6" s="1318">
        <v>0</v>
      </c>
      <c r="K6" s="1318">
        <v>2.2539490614843862E-2</v>
      </c>
      <c r="L6" s="1320">
        <v>0</v>
      </c>
      <c r="M6" s="1321">
        <v>0</v>
      </c>
      <c r="N6" s="1320">
        <v>0</v>
      </c>
      <c r="O6" s="1320">
        <v>0</v>
      </c>
      <c r="P6" s="1320">
        <v>0</v>
      </c>
      <c r="Q6" s="1319">
        <v>0</v>
      </c>
      <c r="R6" s="1318">
        <v>0</v>
      </c>
      <c r="S6" s="1318">
        <v>0</v>
      </c>
      <c r="T6" s="1318">
        <v>0</v>
      </c>
      <c r="U6" s="1318">
        <v>0</v>
      </c>
      <c r="V6" s="1324">
        <v>614666.20500000007</v>
      </c>
      <c r="W6" s="1324">
        <v>881.03061311567683</v>
      </c>
      <c r="X6" s="48">
        <v>0</v>
      </c>
      <c r="Y6" s="1322">
        <v>615547.25815260631</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v>0</v>
      </c>
      <c r="G7" s="1318">
        <v>2.2805286087768262</v>
      </c>
      <c r="H7" s="1318">
        <v>0.29113131175874379</v>
      </c>
      <c r="I7" s="1319">
        <v>0</v>
      </c>
      <c r="J7" s="1318">
        <v>0</v>
      </c>
      <c r="K7" s="1318">
        <v>0.19408754117249585</v>
      </c>
      <c r="L7" s="1320">
        <v>0</v>
      </c>
      <c r="M7" s="1321">
        <v>714.96997979418165</v>
      </c>
      <c r="N7" s="1320">
        <v>0</v>
      </c>
      <c r="O7" s="1320">
        <v>0</v>
      </c>
      <c r="P7" s="1320">
        <v>0</v>
      </c>
      <c r="Q7" s="1319">
        <v>0</v>
      </c>
      <c r="R7" s="1318">
        <v>1.6982659852593387</v>
      </c>
      <c r="S7" s="1318">
        <v>4.8521885293123963E-2</v>
      </c>
      <c r="T7" s="1318">
        <v>0</v>
      </c>
      <c r="U7" s="1318">
        <v>0.63078450881061154</v>
      </c>
      <c r="V7" s="1320">
        <v>0</v>
      </c>
      <c r="W7" s="1320">
        <v>0</v>
      </c>
      <c r="X7" s="48">
        <v>0</v>
      </c>
      <c r="Y7" s="1322">
        <v>720.11329963525282</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v>0</v>
      </c>
      <c r="G8" s="1318">
        <v>0</v>
      </c>
      <c r="H8" s="1318">
        <v>0</v>
      </c>
      <c r="I8" s="1319">
        <v>0</v>
      </c>
      <c r="J8" s="1318">
        <v>0</v>
      </c>
      <c r="K8" s="1318">
        <v>0</v>
      </c>
      <c r="L8" s="1320">
        <v>0</v>
      </c>
      <c r="M8" s="1321">
        <v>0</v>
      </c>
      <c r="N8" s="1320">
        <v>0</v>
      </c>
      <c r="O8" s="1320">
        <v>0</v>
      </c>
      <c r="P8" s="1320">
        <v>0</v>
      </c>
      <c r="Q8" s="1319">
        <v>0</v>
      </c>
      <c r="R8" s="1318">
        <v>0</v>
      </c>
      <c r="S8" s="1318">
        <v>0</v>
      </c>
      <c r="T8" s="1318">
        <v>0</v>
      </c>
      <c r="U8" s="1318">
        <v>0</v>
      </c>
      <c r="V8" s="1320">
        <v>0</v>
      </c>
      <c r="W8" s="1320">
        <v>0</v>
      </c>
      <c r="X8" s="48">
        <v>0</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47.281596452328159</v>
      </c>
      <c r="I9" s="1327">
        <v>0</v>
      </c>
      <c r="J9" s="1327">
        <v>0</v>
      </c>
      <c r="K9" s="1327">
        <v>45.757834520102428</v>
      </c>
      <c r="L9" s="1320">
        <v>0</v>
      </c>
      <c r="M9" s="1328">
        <v>18.886569378266316</v>
      </c>
      <c r="N9" s="1320">
        <v>0</v>
      </c>
      <c r="O9" s="1320">
        <v>0</v>
      </c>
      <c r="P9" s="1320">
        <v>0</v>
      </c>
      <c r="Q9" s="1327">
        <v>0</v>
      </c>
      <c r="R9" s="1327">
        <v>20.475034732928517</v>
      </c>
      <c r="S9" s="1327">
        <v>0</v>
      </c>
      <c r="T9" s="1327">
        <v>0</v>
      </c>
      <c r="U9" s="1327">
        <v>0</v>
      </c>
      <c r="V9" s="1320">
        <v>0</v>
      </c>
      <c r="W9" s="1320">
        <v>0</v>
      </c>
      <c r="X9" s="65">
        <v>0</v>
      </c>
      <c r="Y9" s="1329">
        <v>132.4010350836254</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t="s">
        <v>268</v>
      </c>
      <c r="G10" s="1318">
        <v>0</v>
      </c>
      <c r="H10" s="1318">
        <v>47.281596452328159</v>
      </c>
      <c r="I10" s="1318" t="s">
        <v>268</v>
      </c>
      <c r="J10" s="1318" t="s">
        <v>268</v>
      </c>
      <c r="K10" s="1318">
        <v>45.168363317267577</v>
      </c>
      <c r="L10" s="1320" t="s">
        <v>268</v>
      </c>
      <c r="M10" s="1321">
        <v>15.322739591032272</v>
      </c>
      <c r="N10" s="1320" t="s">
        <v>268</v>
      </c>
      <c r="O10" s="1320" t="s">
        <v>268</v>
      </c>
      <c r="P10" s="1320" t="s">
        <v>268</v>
      </c>
      <c r="Q10" s="1318" t="s">
        <v>268</v>
      </c>
      <c r="R10" s="1318">
        <v>3.7151898992621262</v>
      </c>
      <c r="S10" s="1318">
        <v>0</v>
      </c>
      <c r="T10" s="1318" t="s">
        <v>268</v>
      </c>
      <c r="U10" s="1318">
        <v>0</v>
      </c>
      <c r="V10" s="1320" t="s">
        <v>268</v>
      </c>
      <c r="W10" s="1320" t="s">
        <v>268</v>
      </c>
      <c r="X10" s="48" t="s">
        <v>268</v>
      </c>
      <c r="Y10" s="1322">
        <v>111.48788925989014</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t="s">
        <v>268</v>
      </c>
      <c r="G11" s="1318">
        <v>0</v>
      </c>
      <c r="H11" s="1318">
        <v>0</v>
      </c>
      <c r="I11" s="1318" t="s">
        <v>268</v>
      </c>
      <c r="J11" s="1318" t="s">
        <v>268</v>
      </c>
      <c r="K11" s="1318">
        <v>0.58947120283485166</v>
      </c>
      <c r="L11" s="1320" t="s">
        <v>268</v>
      </c>
      <c r="M11" s="1321">
        <v>3.5638297872340425</v>
      </c>
      <c r="N11" s="1320" t="s">
        <v>268</v>
      </c>
      <c r="O11" s="1320" t="s">
        <v>268</v>
      </c>
      <c r="P11" s="1320" t="s">
        <v>268</v>
      </c>
      <c r="Q11" s="1318" t="s">
        <v>268</v>
      </c>
      <c r="R11" s="1318">
        <v>16.759844833666392</v>
      </c>
      <c r="S11" s="1318">
        <v>0</v>
      </c>
      <c r="T11" s="1318" t="s">
        <v>268</v>
      </c>
      <c r="U11" s="1318">
        <v>0</v>
      </c>
      <c r="V11" s="1320" t="s">
        <v>268</v>
      </c>
      <c r="W11" s="1320" t="s">
        <v>268</v>
      </c>
      <c r="X11" s="48" t="s">
        <v>268</v>
      </c>
      <c r="Y11" s="1322">
        <v>20.913145823735285</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v>0</v>
      </c>
      <c r="G12" s="1327">
        <v>3780.8875305623469</v>
      </c>
      <c r="H12" s="1327">
        <v>7.7082314588427057</v>
      </c>
      <c r="I12" s="1327">
        <v>0</v>
      </c>
      <c r="J12" s="1327">
        <v>0</v>
      </c>
      <c r="K12" s="1327">
        <v>7.7082314588427057</v>
      </c>
      <c r="L12" s="1320">
        <v>0</v>
      </c>
      <c r="M12" s="1328">
        <v>0</v>
      </c>
      <c r="N12" s="1320">
        <v>0</v>
      </c>
      <c r="O12" s="1320">
        <v>0</v>
      </c>
      <c r="P12" s="1320">
        <v>0</v>
      </c>
      <c r="Q12" s="1327">
        <v>0</v>
      </c>
      <c r="R12" s="1327">
        <v>0</v>
      </c>
      <c r="S12" s="1327">
        <v>0</v>
      </c>
      <c r="T12" s="1327">
        <v>0</v>
      </c>
      <c r="U12" s="1327">
        <v>0</v>
      </c>
      <c r="V12" s="1320">
        <v>0</v>
      </c>
      <c r="W12" s="1320">
        <v>0</v>
      </c>
      <c r="X12" s="65">
        <v>0</v>
      </c>
      <c r="Y12" s="1329">
        <v>3796.3039934800327</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0</v>
      </c>
      <c r="G13" s="1327">
        <v>10212.614957311123</v>
      </c>
      <c r="H13" s="1327">
        <v>45.677544896356203</v>
      </c>
      <c r="I13" s="1327">
        <v>0</v>
      </c>
      <c r="J13" s="1327">
        <v>0</v>
      </c>
      <c r="K13" s="1327">
        <v>5496.0400794647949</v>
      </c>
      <c r="L13" s="1328">
        <v>1220.7692240848746</v>
      </c>
      <c r="M13" s="1328">
        <v>108289.67119573892</v>
      </c>
      <c r="N13" s="1328">
        <v>153.24079578132404</v>
      </c>
      <c r="O13" s="1320">
        <v>0</v>
      </c>
      <c r="P13" s="1320">
        <v>0</v>
      </c>
      <c r="Q13" s="1327">
        <v>0</v>
      </c>
      <c r="R13" s="1327">
        <v>5259.5482744368855</v>
      </c>
      <c r="S13" s="1327">
        <v>7656.145912305381</v>
      </c>
      <c r="T13" s="1327">
        <v>0</v>
      </c>
      <c r="U13" s="1327">
        <v>405251.91505506734</v>
      </c>
      <c r="V13" s="1320">
        <v>0</v>
      </c>
      <c r="W13" s="1320">
        <v>0</v>
      </c>
      <c r="X13" s="65">
        <v>0</v>
      </c>
      <c r="Y13" s="1329">
        <v>543585.62303908705</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8683.5435202132521</v>
      </c>
      <c r="G14" s="1327">
        <v>59233.63577622766</v>
      </c>
      <c r="H14" s="1327">
        <v>6925.0830440395766</v>
      </c>
      <c r="I14" s="1327">
        <v>1775.9723055571862</v>
      </c>
      <c r="J14" s="1327">
        <v>1770.014618701925</v>
      </c>
      <c r="K14" s="1327">
        <v>14626.256536923383</v>
      </c>
      <c r="L14" s="1328">
        <v>1990.7101023756477</v>
      </c>
      <c r="M14" s="1328">
        <v>30047.750822070404</v>
      </c>
      <c r="N14" s="1328">
        <v>649.53571835557273</v>
      </c>
      <c r="O14" s="1328">
        <v>4863.157753284072</v>
      </c>
      <c r="P14" s="1328">
        <v>163.30996708387065</v>
      </c>
      <c r="Q14" s="1327">
        <v>10.566449367453393</v>
      </c>
      <c r="R14" s="1327">
        <v>10150.42436774749</v>
      </c>
      <c r="S14" s="1327">
        <v>46962.635268023092</v>
      </c>
      <c r="T14" s="1327">
        <v>84514.577297137992</v>
      </c>
      <c r="U14" s="1327">
        <v>644.97413281473007</v>
      </c>
      <c r="V14" s="1320">
        <v>0</v>
      </c>
      <c r="W14" s="1320">
        <v>0</v>
      </c>
      <c r="X14" s="65">
        <v>11423.767786050281</v>
      </c>
      <c r="Y14" s="1329">
        <v>284435.91546597361</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0</v>
      </c>
      <c r="G15" s="1318">
        <v>12820.359222429277</v>
      </c>
      <c r="H15" s="1318">
        <v>202.29363664582687</v>
      </c>
      <c r="I15" s="1318">
        <v>309.76213111392241</v>
      </c>
      <c r="J15" s="1318">
        <v>0</v>
      </c>
      <c r="K15" s="1318">
        <v>2906.9174140928976</v>
      </c>
      <c r="L15" s="1320">
        <v>0</v>
      </c>
      <c r="M15" s="1321">
        <v>7.3752888360457707</v>
      </c>
      <c r="N15" s="1320">
        <v>0</v>
      </c>
      <c r="O15" s="1321">
        <v>4809.7419337927067</v>
      </c>
      <c r="P15" s="1321">
        <v>163.30996708387065</v>
      </c>
      <c r="Q15" s="1318">
        <v>0</v>
      </c>
      <c r="R15" s="1318">
        <v>70.59205028786667</v>
      </c>
      <c r="S15" s="1318">
        <v>126.43352290364179</v>
      </c>
      <c r="T15" s="1318">
        <v>0</v>
      </c>
      <c r="U15" s="1318">
        <v>0</v>
      </c>
      <c r="V15" s="1320">
        <v>0</v>
      </c>
      <c r="W15" s="1320">
        <v>0</v>
      </c>
      <c r="X15" s="48">
        <v>0</v>
      </c>
      <c r="Y15" s="1322">
        <v>21416.785167186052</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0</v>
      </c>
      <c r="G16" s="1318">
        <v>0.90535287273500031</v>
      </c>
      <c r="H16" s="1318">
        <v>0</v>
      </c>
      <c r="I16" s="1318">
        <v>0</v>
      </c>
      <c r="J16" s="1318">
        <v>0</v>
      </c>
      <c r="K16" s="1318">
        <v>90.535287273500032</v>
      </c>
      <c r="L16" s="1320">
        <v>0</v>
      </c>
      <c r="M16" s="1321">
        <v>1.8107057454700006</v>
      </c>
      <c r="N16" s="1320">
        <v>0</v>
      </c>
      <c r="O16" s="1321">
        <v>53.415819491365021</v>
      </c>
      <c r="P16" s="1320">
        <v>0</v>
      </c>
      <c r="Q16" s="1318">
        <v>0</v>
      </c>
      <c r="R16" s="1318">
        <v>0.90535287273500031</v>
      </c>
      <c r="S16" s="1318">
        <v>9.0535287273500025</v>
      </c>
      <c r="T16" s="1318">
        <v>0</v>
      </c>
      <c r="U16" s="1318">
        <v>0</v>
      </c>
      <c r="V16" s="1320">
        <v>0</v>
      </c>
      <c r="W16" s="1320">
        <v>0</v>
      </c>
      <c r="X16" s="48">
        <v>0</v>
      </c>
      <c r="Y16" s="1322">
        <v>156.62604698315505</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0</v>
      </c>
      <c r="G17" s="1318">
        <v>4912.2896102475561</v>
      </c>
      <c r="H17" s="1318">
        <v>5.6236858732084212</v>
      </c>
      <c r="I17" s="1318">
        <v>0</v>
      </c>
      <c r="J17" s="1318">
        <v>0</v>
      </c>
      <c r="K17" s="1318">
        <v>378.66151546270038</v>
      </c>
      <c r="L17" s="1320">
        <v>0</v>
      </c>
      <c r="M17" s="1321">
        <v>33.742115239250531</v>
      </c>
      <c r="N17" s="1321">
        <v>649.53571835557273</v>
      </c>
      <c r="O17" s="1320">
        <v>0</v>
      </c>
      <c r="P17" s="1320">
        <v>0</v>
      </c>
      <c r="Q17" s="1318">
        <v>7.4982478309445622</v>
      </c>
      <c r="R17" s="1318">
        <v>135.9057419358702</v>
      </c>
      <c r="S17" s="1318">
        <v>7.4982478309445622</v>
      </c>
      <c r="T17" s="1318">
        <v>0</v>
      </c>
      <c r="U17" s="1318">
        <v>0</v>
      </c>
      <c r="V17" s="1320">
        <v>0</v>
      </c>
      <c r="W17" s="1320">
        <v>0</v>
      </c>
      <c r="X17" s="48">
        <v>37.491239154722813</v>
      </c>
      <c r="Y17" s="1322">
        <v>6168.2461219307716</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172.55355194808394</v>
      </c>
      <c r="G18" s="1318">
        <v>340.84652236658553</v>
      </c>
      <c r="H18" s="1318">
        <v>37.280088383845296</v>
      </c>
      <c r="I18" s="1318">
        <v>0</v>
      </c>
      <c r="J18" s="1318">
        <v>62.84357756133921</v>
      </c>
      <c r="K18" s="1318">
        <v>244.98343795098336</v>
      </c>
      <c r="L18" s="1320">
        <v>0</v>
      </c>
      <c r="M18" s="1321">
        <v>22175.261716093577</v>
      </c>
      <c r="N18" s="1320">
        <v>0</v>
      </c>
      <c r="O18" s="1320">
        <v>0</v>
      </c>
      <c r="P18" s="1320">
        <v>0</v>
      </c>
      <c r="Q18" s="1318">
        <v>0</v>
      </c>
      <c r="R18" s="1318">
        <v>18.107471500724859</v>
      </c>
      <c r="S18" s="1318">
        <v>155.51122582975466</v>
      </c>
      <c r="T18" s="1318">
        <v>0</v>
      </c>
      <c r="U18" s="1318">
        <v>0</v>
      </c>
      <c r="V18" s="1320">
        <v>0</v>
      </c>
      <c r="W18" s="1320">
        <v>0</v>
      </c>
      <c r="X18" s="48">
        <v>0</v>
      </c>
      <c r="Y18" s="1322">
        <v>23207.387591634895</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0</v>
      </c>
      <c r="G19" s="1318">
        <v>0</v>
      </c>
      <c r="H19" s="1318">
        <v>0</v>
      </c>
      <c r="I19" s="1318">
        <v>0</v>
      </c>
      <c r="J19" s="1318">
        <v>0</v>
      </c>
      <c r="K19" s="1318">
        <v>124.85721751438764</v>
      </c>
      <c r="L19" s="1320">
        <v>0</v>
      </c>
      <c r="M19" s="1321">
        <v>1834.4406573267722</v>
      </c>
      <c r="N19" s="1320">
        <v>0</v>
      </c>
      <c r="O19" s="1320">
        <v>0</v>
      </c>
      <c r="P19" s="1320">
        <v>0</v>
      </c>
      <c r="Q19" s="1318">
        <v>0</v>
      </c>
      <c r="R19" s="1318">
        <v>37.217055220634776</v>
      </c>
      <c r="S19" s="1318">
        <v>31.214304378596911</v>
      </c>
      <c r="T19" s="1318">
        <v>0</v>
      </c>
      <c r="U19" s="1318">
        <v>129.65941818801792</v>
      </c>
      <c r="V19" s="1320">
        <v>0</v>
      </c>
      <c r="W19" s="1320">
        <v>0</v>
      </c>
      <c r="X19" s="48">
        <v>0</v>
      </c>
      <c r="Y19" s="1322">
        <v>2157.3886526284095</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8498.2999810940073</v>
      </c>
      <c r="G20" s="1318">
        <v>555.83542917846125</v>
      </c>
      <c r="H20" s="1318">
        <v>28.664158903821992</v>
      </c>
      <c r="I20" s="1318">
        <v>24.925355568540862</v>
      </c>
      <c r="J20" s="1318">
        <v>13.708945562697474</v>
      </c>
      <c r="K20" s="1318">
        <v>677.96967146431143</v>
      </c>
      <c r="L20" s="1321">
        <v>1458.1333007596404</v>
      </c>
      <c r="M20" s="1321">
        <v>4020.4598532056411</v>
      </c>
      <c r="N20" s="1320">
        <v>0</v>
      </c>
      <c r="O20" s="1320">
        <v>0</v>
      </c>
      <c r="P20" s="1320">
        <v>0</v>
      </c>
      <c r="Q20" s="1318">
        <v>0</v>
      </c>
      <c r="R20" s="1318">
        <v>110.91783228000683</v>
      </c>
      <c r="S20" s="1318">
        <v>0</v>
      </c>
      <c r="T20" s="1318">
        <v>0</v>
      </c>
      <c r="U20" s="1318">
        <v>6.2313388921352155</v>
      </c>
      <c r="V20" s="1320">
        <v>0</v>
      </c>
      <c r="W20" s="1320">
        <v>0</v>
      </c>
      <c r="X20" s="48">
        <v>0</v>
      </c>
      <c r="Y20" s="1322">
        <v>15395.145866909264</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0</v>
      </c>
      <c r="G21" s="1318">
        <v>0</v>
      </c>
      <c r="H21" s="1318">
        <v>73.654238521362714</v>
      </c>
      <c r="I21" s="1318">
        <v>5.6657106554894394</v>
      </c>
      <c r="J21" s="1318">
        <v>40.469361824924569</v>
      </c>
      <c r="K21" s="1318">
        <v>138.405217441242</v>
      </c>
      <c r="L21" s="1321">
        <v>532.57680161600729</v>
      </c>
      <c r="M21" s="1321">
        <v>2.4281617094954742</v>
      </c>
      <c r="N21" s="1320">
        <v>0</v>
      </c>
      <c r="O21" s="1320">
        <v>0</v>
      </c>
      <c r="P21" s="1320">
        <v>0</v>
      </c>
      <c r="Q21" s="1318">
        <v>0</v>
      </c>
      <c r="R21" s="1318">
        <v>127.07379613026313</v>
      </c>
      <c r="S21" s="1318">
        <v>4.0469361824924563</v>
      </c>
      <c r="T21" s="1318">
        <v>0</v>
      </c>
      <c r="U21" s="1318">
        <v>0</v>
      </c>
      <c r="V21" s="1320">
        <v>0</v>
      </c>
      <c r="W21" s="1320">
        <v>0</v>
      </c>
      <c r="X21" s="48">
        <v>0</v>
      </c>
      <c r="Y21" s="1322">
        <v>924.32022408127716</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0</v>
      </c>
      <c r="G22" s="1318">
        <v>735.33999901272864</v>
      </c>
      <c r="H22" s="1318">
        <v>712.22931332947144</v>
      </c>
      <c r="I22" s="1318">
        <v>79.836914178524822</v>
      </c>
      <c r="J22" s="1318">
        <v>852.99439885476522</v>
      </c>
      <c r="K22" s="1318">
        <v>449.60788511063981</v>
      </c>
      <c r="L22" s="1320">
        <v>0</v>
      </c>
      <c r="M22" s="1321">
        <v>224.80394255531991</v>
      </c>
      <c r="N22" s="1320">
        <v>0</v>
      </c>
      <c r="O22" s="1321">
        <v>0</v>
      </c>
      <c r="P22" s="1320">
        <v>0</v>
      </c>
      <c r="Q22" s="1318">
        <v>0</v>
      </c>
      <c r="R22" s="1318">
        <v>60.928171346768949</v>
      </c>
      <c r="S22" s="1318">
        <v>147.06799980254573</v>
      </c>
      <c r="T22" s="1318">
        <v>0</v>
      </c>
      <c r="U22" s="1318">
        <v>0</v>
      </c>
      <c r="V22" s="1320">
        <v>0</v>
      </c>
      <c r="W22" s="1320">
        <v>0</v>
      </c>
      <c r="X22" s="48">
        <v>163.87577120855096</v>
      </c>
      <c r="Y22" s="1322">
        <v>3426.6843953993157</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0</v>
      </c>
      <c r="G23" s="1318">
        <v>0</v>
      </c>
      <c r="H23" s="1318">
        <v>0</v>
      </c>
      <c r="I23" s="1318">
        <v>0</v>
      </c>
      <c r="J23" s="1318">
        <v>0</v>
      </c>
      <c r="K23" s="1318">
        <v>22.493370537949932</v>
      </c>
      <c r="L23" s="1320">
        <v>0</v>
      </c>
      <c r="M23" s="1321">
        <v>11.838616072605229</v>
      </c>
      <c r="N23" s="1320">
        <v>0</v>
      </c>
      <c r="O23" s="1320">
        <v>0</v>
      </c>
      <c r="P23" s="1320">
        <v>0</v>
      </c>
      <c r="Q23" s="1318">
        <v>0</v>
      </c>
      <c r="R23" s="1318">
        <v>0</v>
      </c>
      <c r="S23" s="1318">
        <v>0</v>
      </c>
      <c r="T23" s="1318">
        <v>0</v>
      </c>
      <c r="U23" s="1318">
        <v>1.1838616072605228</v>
      </c>
      <c r="V23" s="1320">
        <v>0</v>
      </c>
      <c r="W23" s="1320">
        <v>0</v>
      </c>
      <c r="X23" s="48">
        <v>0</v>
      </c>
      <c r="Y23" s="1322">
        <v>35.515848217815687</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0</v>
      </c>
      <c r="G24" s="1318">
        <v>446.30110503472463</v>
      </c>
      <c r="H24" s="1318">
        <v>597.64578669253967</v>
      </c>
      <c r="I24" s="1318">
        <v>38.66469969360238</v>
      </c>
      <c r="J24" s="1318">
        <v>1.1047057055314966</v>
      </c>
      <c r="K24" s="1318">
        <v>1353.2644892760834</v>
      </c>
      <c r="L24" s="1320">
        <v>0</v>
      </c>
      <c r="M24" s="1321">
        <v>41.978816810196868</v>
      </c>
      <c r="N24" s="1320">
        <v>0</v>
      </c>
      <c r="O24" s="1320">
        <v>0</v>
      </c>
      <c r="P24" s="1320">
        <v>0</v>
      </c>
      <c r="Q24" s="1318">
        <v>0</v>
      </c>
      <c r="R24" s="1318">
        <v>46.397639632322857</v>
      </c>
      <c r="S24" s="1318">
        <v>1.1047057055314966</v>
      </c>
      <c r="T24" s="1318">
        <v>0</v>
      </c>
      <c r="U24" s="1318">
        <v>0</v>
      </c>
      <c r="V24" s="1320">
        <v>0</v>
      </c>
      <c r="W24" s="1320">
        <v>0</v>
      </c>
      <c r="X24" s="48">
        <v>9.9423513497834701</v>
      </c>
      <c r="Y24" s="1322">
        <v>2536.4042999003163</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6.0915521327361342</v>
      </c>
      <c r="G25" s="1318">
        <v>19.49296682475563</v>
      </c>
      <c r="H25" s="1318">
        <v>29.239450237133447</v>
      </c>
      <c r="I25" s="1318">
        <v>0</v>
      </c>
      <c r="J25" s="1318">
        <v>29.239450237133447</v>
      </c>
      <c r="K25" s="1318">
        <v>557.98617535862991</v>
      </c>
      <c r="L25" s="1320">
        <v>0</v>
      </c>
      <c r="M25" s="1321">
        <v>0</v>
      </c>
      <c r="N25" s="1320">
        <v>0</v>
      </c>
      <c r="O25" s="1320">
        <v>0</v>
      </c>
      <c r="P25" s="1320">
        <v>0</v>
      </c>
      <c r="Q25" s="1318">
        <v>0</v>
      </c>
      <c r="R25" s="1318">
        <v>0</v>
      </c>
      <c r="S25" s="1318">
        <v>0</v>
      </c>
      <c r="T25" s="1318">
        <v>0</v>
      </c>
      <c r="U25" s="1318">
        <v>0</v>
      </c>
      <c r="V25" s="1320">
        <v>0</v>
      </c>
      <c r="W25" s="1320">
        <v>0</v>
      </c>
      <c r="X25" s="48">
        <v>0</v>
      </c>
      <c r="Y25" s="1322">
        <v>642.0495947903886</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v>0</v>
      </c>
      <c r="G26" s="1318">
        <v>0</v>
      </c>
      <c r="H26" s="1318">
        <v>0</v>
      </c>
      <c r="I26" s="1318">
        <v>0</v>
      </c>
      <c r="J26" s="1318">
        <v>0</v>
      </c>
      <c r="K26" s="1318">
        <v>2.4794786857283921</v>
      </c>
      <c r="L26" s="1320">
        <v>0</v>
      </c>
      <c r="M26" s="1321">
        <v>4.9589573714567843</v>
      </c>
      <c r="N26" s="1320">
        <v>0</v>
      </c>
      <c r="O26" s="1320">
        <v>0</v>
      </c>
      <c r="P26" s="1320">
        <v>0</v>
      </c>
      <c r="Q26" s="1318">
        <v>0</v>
      </c>
      <c r="R26" s="1318">
        <v>0</v>
      </c>
      <c r="S26" s="1318">
        <v>0</v>
      </c>
      <c r="T26" s="1318">
        <v>0</v>
      </c>
      <c r="U26" s="1318">
        <v>0</v>
      </c>
      <c r="V26" s="1320">
        <v>0</v>
      </c>
      <c r="W26" s="1320">
        <v>0</v>
      </c>
      <c r="X26" s="48">
        <v>0</v>
      </c>
      <c r="Y26" s="1322">
        <v>7.4384360571851769</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0</v>
      </c>
      <c r="G27" s="1318">
        <v>26866.20152830052</v>
      </c>
      <c r="H27" s="1318">
        <v>13.542797423278818</v>
      </c>
      <c r="I27" s="1318">
        <v>0</v>
      </c>
      <c r="J27" s="1318">
        <v>0</v>
      </c>
      <c r="K27" s="1318">
        <v>107.43952622467862</v>
      </c>
      <c r="L27" s="1320">
        <v>0</v>
      </c>
      <c r="M27" s="1321">
        <v>114.662351517094</v>
      </c>
      <c r="N27" s="1320">
        <v>0</v>
      </c>
      <c r="O27" s="1320">
        <v>0</v>
      </c>
      <c r="P27" s="1320">
        <v>0</v>
      </c>
      <c r="Q27" s="1318">
        <v>0</v>
      </c>
      <c r="R27" s="1318">
        <v>39.725539108284529</v>
      </c>
      <c r="S27" s="1318">
        <v>40331.35357968587</v>
      </c>
      <c r="T27" s="1318">
        <v>553.44898803132764</v>
      </c>
      <c r="U27" s="1318">
        <v>377.39262152870305</v>
      </c>
      <c r="V27" s="1320">
        <v>0</v>
      </c>
      <c r="W27" s="1320">
        <v>0</v>
      </c>
      <c r="X27" s="48">
        <v>0</v>
      </c>
      <c r="Y27" s="1322">
        <v>68403.766931819759</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0</v>
      </c>
      <c r="G28" s="1318">
        <v>2421.4342897798151</v>
      </c>
      <c r="H28" s="1318">
        <v>1278.2087718519163</v>
      </c>
      <c r="I28" s="1318">
        <v>14.692054848872599</v>
      </c>
      <c r="J28" s="1318">
        <v>268.13000099192493</v>
      </c>
      <c r="K28" s="1318">
        <v>1128.5334630790267</v>
      </c>
      <c r="L28" s="1320">
        <v>0</v>
      </c>
      <c r="M28" s="1321">
        <v>271.8030147041431</v>
      </c>
      <c r="N28" s="1320">
        <v>0</v>
      </c>
      <c r="O28" s="1320">
        <v>0</v>
      </c>
      <c r="P28" s="1320">
        <v>0</v>
      </c>
      <c r="Q28" s="1318">
        <v>0</v>
      </c>
      <c r="R28" s="1318">
        <v>7112.7910537104472</v>
      </c>
      <c r="S28" s="1318">
        <v>5996.1948851961297</v>
      </c>
      <c r="T28" s="1318">
        <v>52562.662728697833</v>
      </c>
      <c r="U28" s="1318">
        <v>2.7547602841636123</v>
      </c>
      <c r="V28" s="1320">
        <v>0</v>
      </c>
      <c r="W28" s="1320">
        <v>0</v>
      </c>
      <c r="X28" s="48">
        <v>10362.489935595455</v>
      </c>
      <c r="Y28" s="1322">
        <v>81419.694958739725</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0</v>
      </c>
      <c r="G29" s="1318">
        <v>0</v>
      </c>
      <c r="H29" s="1318">
        <v>68.248151878170148</v>
      </c>
      <c r="I29" s="1318">
        <v>0</v>
      </c>
      <c r="J29" s="1318">
        <v>0</v>
      </c>
      <c r="K29" s="1318">
        <v>108.34394110659512</v>
      </c>
      <c r="L29" s="1320">
        <v>0</v>
      </c>
      <c r="M29" s="1321">
        <v>19.621343664973921</v>
      </c>
      <c r="N29" s="1320">
        <v>0</v>
      </c>
      <c r="O29" s="1320">
        <v>0</v>
      </c>
      <c r="P29" s="1320">
        <v>0</v>
      </c>
      <c r="Q29" s="1318">
        <v>0</v>
      </c>
      <c r="R29" s="1318">
        <v>108.34394110659512</v>
      </c>
      <c r="S29" s="1318">
        <v>0</v>
      </c>
      <c r="T29" s="1318">
        <v>0</v>
      </c>
      <c r="U29" s="1318">
        <v>0</v>
      </c>
      <c r="V29" s="1320">
        <v>0</v>
      </c>
      <c r="W29" s="1320">
        <v>0</v>
      </c>
      <c r="X29" s="48">
        <v>0</v>
      </c>
      <c r="Y29" s="1322">
        <v>304.55737775633429</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0</v>
      </c>
      <c r="G30" s="1318">
        <v>2041.3767556238754</v>
      </c>
      <c r="H30" s="1318">
        <v>139.09180298840033</v>
      </c>
      <c r="I30" s="1318">
        <v>4.0909353820117742</v>
      </c>
      <c r="J30" s="1318">
        <v>12.272806146035322</v>
      </c>
      <c r="K30" s="1318">
        <v>902.05125173359625</v>
      </c>
      <c r="L30" s="1320">
        <v>0</v>
      </c>
      <c r="M30" s="1321">
        <v>46.023023047632456</v>
      </c>
      <c r="N30" s="1320">
        <v>0</v>
      </c>
      <c r="O30" s="1320">
        <v>0</v>
      </c>
      <c r="P30" s="1320">
        <v>0</v>
      </c>
      <c r="Q30" s="1318">
        <v>3.0682015365088304</v>
      </c>
      <c r="R30" s="1318">
        <v>511.36692275147175</v>
      </c>
      <c r="S30" s="1318">
        <v>16.363741528047097</v>
      </c>
      <c r="T30" s="1318">
        <v>0</v>
      </c>
      <c r="U30" s="1318">
        <v>3.0682015365088304</v>
      </c>
      <c r="V30" s="1320">
        <v>0</v>
      </c>
      <c r="W30" s="1320">
        <v>0</v>
      </c>
      <c r="X30" s="48">
        <v>0</v>
      </c>
      <c r="Y30" s="1322">
        <v>3678.7736422740877</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v>0</v>
      </c>
      <c r="G31" s="1318">
        <v>173.56715425282161</v>
      </c>
      <c r="H31" s="1318">
        <v>20.690124348018472</v>
      </c>
      <c r="I31" s="1318">
        <v>0</v>
      </c>
      <c r="J31" s="1318">
        <v>4.5978054106707713</v>
      </c>
      <c r="K31" s="1318">
        <v>545.9893925171541</v>
      </c>
      <c r="L31" s="1320">
        <v>0</v>
      </c>
      <c r="M31" s="1321">
        <v>10.345062174009236</v>
      </c>
      <c r="N31" s="1320">
        <v>0</v>
      </c>
      <c r="O31" s="1320">
        <v>0</v>
      </c>
      <c r="P31" s="1320">
        <v>0</v>
      </c>
      <c r="Q31" s="1318">
        <v>0</v>
      </c>
      <c r="R31" s="1318">
        <v>194.2572786008401</v>
      </c>
      <c r="S31" s="1318">
        <v>0</v>
      </c>
      <c r="T31" s="1318">
        <v>0</v>
      </c>
      <c r="U31" s="1318">
        <v>0</v>
      </c>
      <c r="V31" s="1320">
        <v>0</v>
      </c>
      <c r="W31" s="1320">
        <v>0</v>
      </c>
      <c r="X31" s="48">
        <v>0</v>
      </c>
      <c r="Y31" s="1322">
        <v>949.44681730351431</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v>6.5984350384235553</v>
      </c>
      <c r="G32" s="1318">
        <v>3233.2331688275417</v>
      </c>
      <c r="H32" s="1318">
        <v>155.53454019141236</v>
      </c>
      <c r="I32" s="1318">
        <v>3.7705343076706028</v>
      </c>
      <c r="J32" s="1318">
        <v>26.393740153694221</v>
      </c>
      <c r="K32" s="1318">
        <v>497.71052861251957</v>
      </c>
      <c r="L32" s="1320">
        <v>0</v>
      </c>
      <c r="M32" s="1321">
        <v>115.00129638395339</v>
      </c>
      <c r="N32" s="1320">
        <v>0</v>
      </c>
      <c r="O32" s="1320">
        <v>0</v>
      </c>
      <c r="P32" s="1320">
        <v>0</v>
      </c>
      <c r="Q32" s="1318">
        <v>0</v>
      </c>
      <c r="R32" s="1318">
        <v>343.11862199802488</v>
      </c>
      <c r="S32" s="1318">
        <v>9.4263357691765073</v>
      </c>
      <c r="T32" s="1318">
        <v>0</v>
      </c>
      <c r="U32" s="1318">
        <v>12.254236499929458</v>
      </c>
      <c r="V32" s="1320">
        <v>0</v>
      </c>
      <c r="W32" s="1320">
        <v>0</v>
      </c>
      <c r="X32" s="48">
        <v>0</v>
      </c>
      <c r="Y32" s="1322">
        <v>4403.0414377823463</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v>0</v>
      </c>
      <c r="G33" s="1318">
        <v>88.66510599837568</v>
      </c>
      <c r="H33" s="1318">
        <v>189.24045011593617</v>
      </c>
      <c r="I33" s="1318">
        <v>44.994232894698108</v>
      </c>
      <c r="J33" s="1318">
        <v>1.3233597910205326</v>
      </c>
      <c r="K33" s="1318">
        <v>1038.8374359511181</v>
      </c>
      <c r="L33" s="1320">
        <v>0</v>
      </c>
      <c r="M33" s="1321">
        <v>113.8089420277658</v>
      </c>
      <c r="N33" s="1320">
        <v>0</v>
      </c>
      <c r="O33" s="1320">
        <v>0</v>
      </c>
      <c r="P33" s="1320">
        <v>0</v>
      </c>
      <c r="Q33" s="1318">
        <v>0</v>
      </c>
      <c r="R33" s="1318">
        <v>2.6467195820410652</v>
      </c>
      <c r="S33" s="1318">
        <v>13.233597910205326</v>
      </c>
      <c r="T33" s="1318">
        <v>0</v>
      </c>
      <c r="U33" s="1318">
        <v>0</v>
      </c>
      <c r="V33" s="1320">
        <v>0</v>
      </c>
      <c r="W33" s="1320">
        <v>0</v>
      </c>
      <c r="X33" s="48">
        <v>0</v>
      </c>
      <c r="Y33" s="1322">
        <v>1492.7498442711608</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v>0</v>
      </c>
      <c r="G34" s="1318">
        <v>3953.4873138167372</v>
      </c>
      <c r="H34" s="1318">
        <v>2845.85143621627</v>
      </c>
      <c r="I34" s="1318">
        <v>1022.1160842601521</v>
      </c>
      <c r="J34" s="1318">
        <v>63.882255266259506</v>
      </c>
      <c r="K34" s="1318">
        <v>2195.6949350386935</v>
      </c>
      <c r="L34" s="77">
        <v>0</v>
      </c>
      <c r="M34" s="78">
        <v>55.639383619000213</v>
      </c>
      <c r="N34" s="77">
        <v>0</v>
      </c>
      <c r="O34" s="77">
        <v>0</v>
      </c>
      <c r="P34" s="77">
        <v>0</v>
      </c>
      <c r="Q34" s="1318">
        <v>0</v>
      </c>
      <c r="R34" s="1318">
        <v>302.92553303677892</v>
      </c>
      <c r="S34" s="1318">
        <v>99.944818723018898</v>
      </c>
      <c r="T34" s="1318">
        <v>0</v>
      </c>
      <c r="U34" s="1318">
        <v>0</v>
      </c>
      <c r="V34" s="77">
        <v>0</v>
      </c>
      <c r="W34" s="77">
        <v>0</v>
      </c>
      <c r="X34" s="48">
        <v>0</v>
      </c>
      <c r="Y34" s="1322">
        <v>10539.541759976912</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v>0</v>
      </c>
      <c r="G35" s="1318">
        <v>26.560910225221953</v>
      </c>
      <c r="H35" s="1318">
        <v>130.05687075798335</v>
      </c>
      <c r="I35" s="1318">
        <v>134.63633803819405</v>
      </c>
      <c r="J35" s="1318">
        <v>0</v>
      </c>
      <c r="K35" s="1318">
        <v>132.80455112610977</v>
      </c>
      <c r="L35" s="1320">
        <v>0</v>
      </c>
      <c r="M35" s="1321">
        <v>55.869500818570316</v>
      </c>
      <c r="N35" s="1320">
        <v>0</v>
      </c>
      <c r="O35" s="1320">
        <v>0</v>
      </c>
      <c r="P35" s="1320">
        <v>0</v>
      </c>
      <c r="Q35" s="1318">
        <v>0</v>
      </c>
      <c r="R35" s="1318">
        <v>707.98564152057145</v>
      </c>
      <c r="S35" s="1318">
        <v>0</v>
      </c>
      <c r="T35" s="1318">
        <v>0</v>
      </c>
      <c r="U35" s="1318">
        <v>0</v>
      </c>
      <c r="V35" s="1320">
        <v>0</v>
      </c>
      <c r="W35" s="1320">
        <v>0</v>
      </c>
      <c r="X35" s="48">
        <v>0</v>
      </c>
      <c r="Y35" s="1322">
        <v>1187.9138124866508</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v>0</v>
      </c>
      <c r="G36" s="1318">
        <v>284.73507256594399</v>
      </c>
      <c r="H36" s="1318">
        <v>4.9335284850534853</v>
      </c>
      <c r="I36" s="1318">
        <v>77.526876193697618</v>
      </c>
      <c r="J36" s="1318">
        <v>0</v>
      </c>
      <c r="K36" s="1318">
        <v>312.92666390910676</v>
      </c>
      <c r="L36" s="1320">
        <v>0</v>
      </c>
      <c r="M36" s="1321">
        <v>136.02442823076038</v>
      </c>
      <c r="N36" s="1320">
        <v>0</v>
      </c>
      <c r="O36" s="1320">
        <v>0</v>
      </c>
      <c r="P36" s="1320">
        <v>0</v>
      </c>
      <c r="Q36" s="1318">
        <v>0</v>
      </c>
      <c r="R36" s="1318">
        <v>37.353858529690676</v>
      </c>
      <c r="S36" s="1318">
        <v>0.7047897835790693</v>
      </c>
      <c r="T36" s="1318">
        <v>0</v>
      </c>
      <c r="U36" s="1318">
        <v>0</v>
      </c>
      <c r="V36" s="1320">
        <v>0</v>
      </c>
      <c r="W36" s="1320">
        <v>0</v>
      </c>
      <c r="X36" s="48">
        <v>0</v>
      </c>
      <c r="Y36" s="1322">
        <v>854.20521769783193</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0</v>
      </c>
      <c r="G37" s="1318">
        <v>313.00426886998412</v>
      </c>
      <c r="H37" s="1318">
        <v>393.0542111959283</v>
      </c>
      <c r="I37" s="1318">
        <v>15.290438421809569</v>
      </c>
      <c r="J37" s="1318">
        <v>393.0542111959283</v>
      </c>
      <c r="K37" s="1318">
        <v>638.60066349910551</v>
      </c>
      <c r="L37" s="1320">
        <v>0</v>
      </c>
      <c r="M37" s="1321">
        <v>434.42833869023656</v>
      </c>
      <c r="N37" s="1320">
        <v>0</v>
      </c>
      <c r="O37" s="1320">
        <v>0</v>
      </c>
      <c r="P37" s="1320">
        <v>0</v>
      </c>
      <c r="Q37" s="1318">
        <v>0</v>
      </c>
      <c r="R37" s="1318">
        <v>91.742630530857411</v>
      </c>
      <c r="S37" s="1318">
        <v>7.1955004337927377</v>
      </c>
      <c r="T37" s="1318">
        <v>31398.465580408836</v>
      </c>
      <c r="U37" s="1318">
        <v>112.42969427801152</v>
      </c>
      <c r="V37" s="1320">
        <v>0</v>
      </c>
      <c r="W37" s="1320">
        <v>0</v>
      </c>
      <c r="X37" s="48">
        <v>849.96848874176715</v>
      </c>
      <c r="Y37" s="1322">
        <v>34647.234026266262</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0</v>
      </c>
      <c r="G38" s="1318">
        <v>0</v>
      </c>
      <c r="H38" s="1318">
        <v>0</v>
      </c>
      <c r="I38" s="1318">
        <v>0</v>
      </c>
      <c r="J38" s="1318">
        <v>0</v>
      </c>
      <c r="K38" s="1318">
        <v>69.163023956625679</v>
      </c>
      <c r="L38" s="1320">
        <v>0</v>
      </c>
      <c r="M38" s="1321">
        <v>315.42530622642926</v>
      </c>
      <c r="N38" s="1320">
        <v>0</v>
      </c>
      <c r="O38" s="1320">
        <v>0</v>
      </c>
      <c r="P38" s="1320">
        <v>0</v>
      </c>
      <c r="Q38" s="1318">
        <v>0</v>
      </c>
      <c r="R38" s="1318">
        <v>90.121516064694077</v>
      </c>
      <c r="S38" s="1318">
        <v>6.2875476324205168</v>
      </c>
      <c r="T38" s="1318">
        <v>0</v>
      </c>
      <c r="U38" s="1318">
        <v>0</v>
      </c>
      <c r="V38" s="1320">
        <v>0</v>
      </c>
      <c r="W38" s="1320">
        <v>0</v>
      </c>
      <c r="X38" s="48">
        <v>0</v>
      </c>
      <c r="Y38" s="1322">
        <v>480.99739388016957</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50246.483796296299</v>
      </c>
      <c r="G39" s="1327">
        <v>214695.52725847875</v>
      </c>
      <c r="H39" s="1327">
        <v>66.180555555555557</v>
      </c>
      <c r="I39" s="1327">
        <v>0</v>
      </c>
      <c r="J39" s="1327">
        <v>0</v>
      </c>
      <c r="K39" s="1327">
        <v>88.240740740740748</v>
      </c>
      <c r="L39" s="1320">
        <v>0</v>
      </c>
      <c r="M39" s="1328">
        <v>72.798611111111114</v>
      </c>
      <c r="N39" s="1320">
        <v>0</v>
      </c>
      <c r="O39" s="1320">
        <v>0</v>
      </c>
      <c r="P39" s="1320">
        <v>0</v>
      </c>
      <c r="Q39" s="1327">
        <v>0</v>
      </c>
      <c r="R39" s="1327">
        <v>82.869414702224148</v>
      </c>
      <c r="S39" s="1327">
        <v>43.017361111111114</v>
      </c>
      <c r="T39" s="1327">
        <v>0</v>
      </c>
      <c r="U39" s="1327">
        <v>1230.0034509440252</v>
      </c>
      <c r="V39" s="1320">
        <v>0</v>
      </c>
      <c r="W39" s="1320">
        <v>0</v>
      </c>
      <c r="X39" s="65">
        <v>271436.23958333337</v>
      </c>
      <c r="Y39" s="1329">
        <v>537961.36077227327</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50246.483796296299</v>
      </c>
      <c r="G40" s="1318">
        <v>1109.6273148148148</v>
      </c>
      <c r="H40" s="1318">
        <v>66.180555555555557</v>
      </c>
      <c r="I40" s="1318">
        <v>0</v>
      </c>
      <c r="J40" s="1318">
        <v>0</v>
      </c>
      <c r="K40" s="1318">
        <v>88.240740740740748</v>
      </c>
      <c r="L40" s="1320">
        <v>0</v>
      </c>
      <c r="M40" s="1321">
        <v>72.798611111111114</v>
      </c>
      <c r="N40" s="1320">
        <v>0</v>
      </c>
      <c r="O40" s="1320">
        <v>0</v>
      </c>
      <c r="P40" s="1320">
        <v>0</v>
      </c>
      <c r="Q40" s="1318">
        <v>0</v>
      </c>
      <c r="R40" s="1318">
        <v>59.5625</v>
      </c>
      <c r="S40" s="1318">
        <v>43.017361111111114</v>
      </c>
      <c r="T40" s="1318">
        <v>0</v>
      </c>
      <c r="U40" s="1318">
        <v>806.29976851851859</v>
      </c>
      <c r="V40" s="1320">
        <v>0</v>
      </c>
      <c r="W40" s="1320">
        <v>0</v>
      </c>
      <c r="X40" s="48">
        <v>271436.23958333337</v>
      </c>
      <c r="Y40" s="1322">
        <v>323928.45023148152</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v>0</v>
      </c>
      <c r="G41" s="1318">
        <v>0</v>
      </c>
      <c r="H41" s="1318">
        <v>0</v>
      </c>
      <c r="I41" s="1318">
        <v>0</v>
      </c>
      <c r="J41" s="1318">
        <v>0</v>
      </c>
      <c r="K41" s="1318">
        <v>0</v>
      </c>
      <c r="L41" s="1320">
        <v>0</v>
      </c>
      <c r="M41" s="1321">
        <v>0</v>
      </c>
      <c r="N41" s="1320">
        <v>0</v>
      </c>
      <c r="O41" s="1320">
        <v>0</v>
      </c>
      <c r="P41" s="1320">
        <v>0</v>
      </c>
      <c r="Q41" s="1318">
        <v>0</v>
      </c>
      <c r="R41" s="1318">
        <v>15.512486427795873</v>
      </c>
      <c r="S41" s="1318">
        <v>0</v>
      </c>
      <c r="T41" s="1318">
        <v>0</v>
      </c>
      <c r="U41" s="1318">
        <v>14.319218241042343</v>
      </c>
      <c r="V41" s="1320">
        <v>0</v>
      </c>
      <c r="W41" s="1320">
        <v>0</v>
      </c>
      <c r="X41" s="48">
        <v>0</v>
      </c>
      <c r="Y41" s="1322">
        <v>29.831704668838213</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v>0</v>
      </c>
      <c r="G42" s="1318">
        <v>0</v>
      </c>
      <c r="H42" s="1318">
        <v>0</v>
      </c>
      <c r="I42" s="1318">
        <v>0</v>
      </c>
      <c r="J42" s="1318">
        <v>0</v>
      </c>
      <c r="K42" s="1318">
        <v>0</v>
      </c>
      <c r="L42" s="1320">
        <v>0</v>
      </c>
      <c r="M42" s="1321">
        <v>0</v>
      </c>
      <c r="N42" s="1320">
        <v>0</v>
      </c>
      <c r="O42" s="1320">
        <v>0</v>
      </c>
      <c r="P42" s="1320">
        <v>0</v>
      </c>
      <c r="Q42" s="1318">
        <v>0</v>
      </c>
      <c r="R42" s="1318">
        <v>0</v>
      </c>
      <c r="S42" s="1318">
        <v>0</v>
      </c>
      <c r="T42" s="1318">
        <v>0</v>
      </c>
      <c r="U42" s="1318">
        <v>0</v>
      </c>
      <c r="V42" s="1320">
        <v>0</v>
      </c>
      <c r="W42" s="1320">
        <v>0</v>
      </c>
      <c r="X42" s="48">
        <v>0</v>
      </c>
      <c r="Y42" s="1322">
        <v>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v>0</v>
      </c>
      <c r="G43" s="1339">
        <v>5792.4999436638927</v>
      </c>
      <c r="H43" s="1318">
        <v>0</v>
      </c>
      <c r="I43" s="1318">
        <v>0</v>
      </c>
      <c r="J43" s="1318">
        <v>0</v>
      </c>
      <c r="K43" s="1318">
        <v>0</v>
      </c>
      <c r="L43" s="1320">
        <v>0</v>
      </c>
      <c r="M43" s="1321">
        <v>0</v>
      </c>
      <c r="N43" s="1320">
        <v>0</v>
      </c>
      <c r="O43" s="1320">
        <v>0</v>
      </c>
      <c r="P43" s="1320">
        <v>0</v>
      </c>
      <c r="Q43" s="1318">
        <v>0</v>
      </c>
      <c r="R43" s="1318">
        <v>7.7944282744282747</v>
      </c>
      <c r="S43" s="1318">
        <v>0</v>
      </c>
      <c r="T43" s="1318">
        <v>0</v>
      </c>
      <c r="U43" s="1318">
        <v>248.44740124740125</v>
      </c>
      <c r="V43" s="1320">
        <v>0</v>
      </c>
      <c r="W43" s="1320">
        <v>0</v>
      </c>
      <c r="X43" s="48">
        <v>0</v>
      </c>
      <c r="Y43" s="1322">
        <v>6048.7417731857222</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0</v>
      </c>
      <c r="G44" s="1339">
        <v>207793.40000000002</v>
      </c>
      <c r="H44" s="1318">
        <v>0</v>
      </c>
      <c r="I44" s="1318">
        <v>0</v>
      </c>
      <c r="J44" s="1318">
        <v>0</v>
      </c>
      <c r="K44" s="1318">
        <v>0</v>
      </c>
      <c r="L44" s="1320">
        <v>0</v>
      </c>
      <c r="M44" s="1321">
        <v>0</v>
      </c>
      <c r="N44" s="1320">
        <v>0</v>
      </c>
      <c r="O44" s="1320">
        <v>0</v>
      </c>
      <c r="P44" s="1320">
        <v>0</v>
      </c>
      <c r="Q44" s="1318">
        <v>0</v>
      </c>
      <c r="R44" s="1318">
        <v>0</v>
      </c>
      <c r="S44" s="1318">
        <v>0</v>
      </c>
      <c r="T44" s="1318">
        <v>0</v>
      </c>
      <c r="U44" s="1318">
        <v>160.93706293706296</v>
      </c>
      <c r="V44" s="1320">
        <v>0</v>
      </c>
      <c r="W44" s="1320">
        <v>0</v>
      </c>
      <c r="X44" s="48">
        <v>0</v>
      </c>
      <c r="Y44" s="1322">
        <v>207954.33706293709</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0</v>
      </c>
      <c r="H45" s="1327">
        <v>0</v>
      </c>
      <c r="I45" s="1327">
        <v>0</v>
      </c>
      <c r="J45" s="1327">
        <v>1.2959547891459402</v>
      </c>
      <c r="K45" s="1327">
        <v>38.942130623092027</v>
      </c>
      <c r="L45" s="1328">
        <v>0</v>
      </c>
      <c r="M45" s="1328">
        <v>0</v>
      </c>
      <c r="N45" s="1320">
        <v>0</v>
      </c>
      <c r="O45" s="1320">
        <v>0</v>
      </c>
      <c r="P45" s="1320">
        <v>0</v>
      </c>
      <c r="Q45" s="1327">
        <v>0</v>
      </c>
      <c r="R45" s="1327">
        <v>64.3529912316355</v>
      </c>
      <c r="S45" s="1327">
        <v>6.8992558477058523</v>
      </c>
      <c r="T45" s="1327">
        <v>0</v>
      </c>
      <c r="U45" s="1327">
        <v>5.0921426317450305</v>
      </c>
      <c r="V45" s="1320">
        <v>0</v>
      </c>
      <c r="W45" s="1320">
        <v>0</v>
      </c>
      <c r="X45" s="65">
        <v>0</v>
      </c>
      <c r="Y45" s="1329">
        <v>116.58247512332436</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t="s">
        <v>268</v>
      </c>
      <c r="G46" s="1318">
        <v>0</v>
      </c>
      <c r="H46" s="1318">
        <v>0</v>
      </c>
      <c r="I46" s="1318">
        <v>0</v>
      </c>
      <c r="J46" s="1318">
        <v>8.8926306601091985E-3</v>
      </c>
      <c r="K46" s="1318">
        <v>7.6545698661349277</v>
      </c>
      <c r="L46" s="1320">
        <v>0</v>
      </c>
      <c r="M46" s="1321" t="s">
        <v>268</v>
      </c>
      <c r="N46" s="1320" t="s">
        <v>268</v>
      </c>
      <c r="O46" s="1320" t="s">
        <v>268</v>
      </c>
      <c r="P46" s="1320" t="s">
        <v>268</v>
      </c>
      <c r="Q46" s="1318" t="s">
        <v>268</v>
      </c>
      <c r="R46" s="1318">
        <v>42.073442432409351</v>
      </c>
      <c r="S46" s="1318">
        <v>0.63564469065678697</v>
      </c>
      <c r="T46" s="1318" t="s">
        <v>268</v>
      </c>
      <c r="U46" s="1318">
        <v>5.0921426317450305</v>
      </c>
      <c r="V46" s="1320" t="s">
        <v>268</v>
      </c>
      <c r="W46" s="1320" t="s">
        <v>268</v>
      </c>
      <c r="X46" s="48" t="s">
        <v>268</v>
      </c>
      <c r="Y46" s="1322">
        <v>55.464692251606209</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t="s">
        <v>268</v>
      </c>
      <c r="G47" s="1318">
        <v>0</v>
      </c>
      <c r="H47" s="1318">
        <v>0</v>
      </c>
      <c r="I47" s="1318">
        <v>0</v>
      </c>
      <c r="J47" s="1318">
        <v>0</v>
      </c>
      <c r="K47" s="1318">
        <v>0.71634546752319761</v>
      </c>
      <c r="L47" s="1320">
        <v>0</v>
      </c>
      <c r="M47" s="1321" t="s">
        <v>268</v>
      </c>
      <c r="N47" s="1320" t="s">
        <v>268</v>
      </c>
      <c r="O47" s="1320" t="s">
        <v>268</v>
      </c>
      <c r="P47" s="1320" t="s">
        <v>268</v>
      </c>
      <c r="Q47" s="1318" t="s">
        <v>268</v>
      </c>
      <c r="R47" s="1318">
        <v>0.69132132990378192</v>
      </c>
      <c r="S47" s="1318">
        <v>0.60650953984287315</v>
      </c>
      <c r="T47" s="1318" t="s">
        <v>268</v>
      </c>
      <c r="U47" s="1318">
        <v>0</v>
      </c>
      <c r="V47" s="1320" t="s">
        <v>268</v>
      </c>
      <c r="W47" s="1320" t="s">
        <v>268</v>
      </c>
      <c r="X47" s="48" t="s">
        <v>268</v>
      </c>
      <c r="Y47" s="1322">
        <v>2.0141763372698525</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t="s">
        <v>268</v>
      </c>
      <c r="G48" s="1318">
        <v>0</v>
      </c>
      <c r="H48" s="1318">
        <v>0</v>
      </c>
      <c r="I48" s="1318">
        <v>0</v>
      </c>
      <c r="J48" s="1318">
        <v>0</v>
      </c>
      <c r="K48" s="1318">
        <v>5.5200882992631435</v>
      </c>
      <c r="L48" s="1320">
        <v>0</v>
      </c>
      <c r="M48" s="1321" t="s">
        <v>268</v>
      </c>
      <c r="N48" s="1320" t="s">
        <v>268</v>
      </c>
      <c r="O48" s="1320" t="s">
        <v>268</v>
      </c>
      <c r="P48" s="1320" t="s">
        <v>268</v>
      </c>
      <c r="Q48" s="1318" t="s">
        <v>268</v>
      </c>
      <c r="R48" s="1318">
        <v>9.2390553145054444</v>
      </c>
      <c r="S48" s="1318">
        <v>3.725415717059172</v>
      </c>
      <c r="T48" s="1318" t="s">
        <v>268</v>
      </c>
      <c r="U48" s="1318">
        <v>0</v>
      </c>
      <c r="V48" s="1320" t="s">
        <v>268</v>
      </c>
      <c r="W48" s="1320" t="s">
        <v>268</v>
      </c>
      <c r="X48" s="48" t="s">
        <v>268</v>
      </c>
      <c r="Y48" s="1322">
        <v>18.484559330827761</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t="s">
        <v>268</v>
      </c>
      <c r="G49" s="1318">
        <v>0</v>
      </c>
      <c r="H49" s="1318">
        <v>0</v>
      </c>
      <c r="I49" s="1318">
        <v>0</v>
      </c>
      <c r="J49" s="1318">
        <v>1.0965022752842005E-2</v>
      </c>
      <c r="K49" s="1318">
        <v>8.8780123041364997E-2</v>
      </c>
      <c r="L49" s="1320">
        <v>0</v>
      </c>
      <c r="M49" s="1321" t="s">
        <v>268</v>
      </c>
      <c r="N49" s="1320" t="s">
        <v>268</v>
      </c>
      <c r="O49" s="1320" t="s">
        <v>268</v>
      </c>
      <c r="P49" s="1320" t="s">
        <v>268</v>
      </c>
      <c r="Q49" s="1318" t="s">
        <v>268</v>
      </c>
      <c r="R49" s="1318">
        <v>2.1419690467989982E-2</v>
      </c>
      <c r="S49" s="1318">
        <v>0</v>
      </c>
      <c r="T49" s="1318" t="s">
        <v>268</v>
      </c>
      <c r="U49" s="1318">
        <v>0</v>
      </c>
      <c r="V49" s="1320" t="s">
        <v>268</v>
      </c>
      <c r="W49" s="1320" t="s">
        <v>268</v>
      </c>
      <c r="X49" s="48" t="s">
        <v>268</v>
      </c>
      <c r="Y49" s="1322">
        <v>0.12116483626219698</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t="s">
        <v>268</v>
      </c>
      <c r="G50" s="1318">
        <v>0</v>
      </c>
      <c r="H50" s="1318">
        <v>0</v>
      </c>
      <c r="I50" s="1318">
        <v>0</v>
      </c>
      <c r="J50" s="1318">
        <v>1.2760971357329889</v>
      </c>
      <c r="K50" s="1318">
        <v>24.962346867129394</v>
      </c>
      <c r="L50" s="1321">
        <v>0</v>
      </c>
      <c r="M50" s="1321" t="s">
        <v>268</v>
      </c>
      <c r="N50" s="1320" t="s">
        <v>268</v>
      </c>
      <c r="O50" s="1320" t="s">
        <v>268</v>
      </c>
      <c r="P50" s="1320" t="s">
        <v>268</v>
      </c>
      <c r="Q50" s="1318" t="s">
        <v>268</v>
      </c>
      <c r="R50" s="1318">
        <v>12.327752464348936</v>
      </c>
      <c r="S50" s="1318">
        <v>1.9316859001470199</v>
      </c>
      <c r="T50" s="1318" t="s">
        <v>268</v>
      </c>
      <c r="U50" s="1318">
        <v>0</v>
      </c>
      <c r="V50" s="1320" t="s">
        <v>268</v>
      </c>
      <c r="W50" s="1320" t="s">
        <v>268</v>
      </c>
      <c r="X50" s="48" t="s">
        <v>268</v>
      </c>
      <c r="Y50" s="1322">
        <v>40.497882367358343</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0</v>
      </c>
      <c r="G51" s="1327">
        <v>292.94479806090737</v>
      </c>
      <c r="H51" s="1327">
        <v>434.28859771049628</v>
      </c>
      <c r="I51" s="1327">
        <v>0</v>
      </c>
      <c r="J51" s="1327">
        <v>2.0959922206025583</v>
      </c>
      <c r="K51" s="1327">
        <v>1003.537509736399</v>
      </c>
      <c r="L51" s="1320">
        <v>0</v>
      </c>
      <c r="M51" s="1328">
        <v>3761.0381502146429</v>
      </c>
      <c r="N51" s="1320">
        <v>0</v>
      </c>
      <c r="O51" s="1320">
        <v>0</v>
      </c>
      <c r="P51" s="1320">
        <v>0</v>
      </c>
      <c r="Q51" s="1327">
        <v>0</v>
      </c>
      <c r="R51" s="1327">
        <v>267.55996275881142</v>
      </c>
      <c r="S51" s="1327">
        <v>9.6779087134063779</v>
      </c>
      <c r="T51" s="1327">
        <v>0</v>
      </c>
      <c r="U51" s="1327">
        <v>0</v>
      </c>
      <c r="V51" s="1320">
        <v>0</v>
      </c>
      <c r="W51" s="1320">
        <v>0</v>
      </c>
      <c r="X51" s="65">
        <v>0</v>
      </c>
      <c r="Y51" s="1329">
        <v>5771.1429194152661</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0</v>
      </c>
      <c r="G52" s="1318">
        <v>3.0765143083883308</v>
      </c>
      <c r="H52" s="1318">
        <v>1.0118218216614281</v>
      </c>
      <c r="I52" s="1318">
        <v>0</v>
      </c>
      <c r="J52" s="1318">
        <v>5.5842824860176977E-3</v>
      </c>
      <c r="K52" s="1318">
        <v>7.8266574634699273</v>
      </c>
      <c r="L52" s="1320" t="s">
        <v>268</v>
      </c>
      <c r="M52" s="1321">
        <v>0.58974345294574837</v>
      </c>
      <c r="N52" s="1320" t="s">
        <v>268</v>
      </c>
      <c r="O52" s="1320" t="s">
        <v>268</v>
      </c>
      <c r="P52" s="1320" t="s">
        <v>268</v>
      </c>
      <c r="Q52" s="1318">
        <v>0</v>
      </c>
      <c r="R52" s="1318">
        <v>5.2665017218312018</v>
      </c>
      <c r="S52" s="1318">
        <v>0.33071852121279355</v>
      </c>
      <c r="T52" s="1318">
        <v>0</v>
      </c>
      <c r="U52" s="1318">
        <v>0</v>
      </c>
      <c r="V52" s="1320" t="s">
        <v>268</v>
      </c>
      <c r="W52" s="1320" t="s">
        <v>268</v>
      </c>
      <c r="X52" s="48">
        <v>0</v>
      </c>
      <c r="Y52" s="1322">
        <v>18.107541571995451</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10.899302792238903</v>
      </c>
      <c r="H53" s="1318">
        <v>136.03528829769692</v>
      </c>
      <c r="I53" s="1318">
        <v>0</v>
      </c>
      <c r="J53" s="1318">
        <v>1.911197457106582</v>
      </c>
      <c r="K53" s="1318">
        <v>42.688772368828545</v>
      </c>
      <c r="L53" s="1342" t="s">
        <v>268</v>
      </c>
      <c r="M53" s="1343">
        <v>7.3580255489779908E-2</v>
      </c>
      <c r="N53" s="1342" t="s">
        <v>268</v>
      </c>
      <c r="O53" s="1342" t="s">
        <v>268</v>
      </c>
      <c r="P53" s="1342" t="s">
        <v>268</v>
      </c>
      <c r="Q53" s="1318">
        <v>0</v>
      </c>
      <c r="R53" s="1318">
        <v>17.390281407451479</v>
      </c>
      <c r="S53" s="1318">
        <v>0.29211543504302606</v>
      </c>
      <c r="T53" s="1318">
        <v>0</v>
      </c>
      <c r="U53" s="1318">
        <v>0</v>
      </c>
      <c r="V53" s="1342" t="s">
        <v>268</v>
      </c>
      <c r="W53" s="1342" t="s">
        <v>268</v>
      </c>
      <c r="X53" s="48">
        <v>0</v>
      </c>
      <c r="Y53" s="1322">
        <v>209.29053801385527</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37.932150775147427</v>
      </c>
      <c r="H54" s="1318">
        <v>218.59827418667766</v>
      </c>
      <c r="I54" s="1318">
        <v>0</v>
      </c>
      <c r="J54" s="1318">
        <v>0.10601025513860676</v>
      </c>
      <c r="K54" s="1318">
        <v>753.61442166515883</v>
      </c>
      <c r="L54" s="1342" t="s">
        <v>268</v>
      </c>
      <c r="M54" s="1343">
        <v>2040.9591457709766</v>
      </c>
      <c r="N54" s="1342" t="s">
        <v>268</v>
      </c>
      <c r="O54" s="1342" t="s">
        <v>268</v>
      </c>
      <c r="P54" s="1342" t="s">
        <v>268</v>
      </c>
      <c r="Q54" s="1318">
        <v>0</v>
      </c>
      <c r="R54" s="1318">
        <v>173.19844397036806</v>
      </c>
      <c r="S54" s="1318">
        <v>5.0176717591838385</v>
      </c>
      <c r="T54" s="1318">
        <v>0</v>
      </c>
      <c r="U54" s="1318">
        <v>0</v>
      </c>
      <c r="V54" s="1342" t="s">
        <v>268</v>
      </c>
      <c r="W54" s="1342" t="s">
        <v>268</v>
      </c>
      <c r="X54" s="48">
        <v>0</v>
      </c>
      <c r="Y54" s="1322">
        <v>3229.4261183826507</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241.03683018513269</v>
      </c>
      <c r="H55" s="1318">
        <v>78.643213404460241</v>
      </c>
      <c r="I55" s="1318">
        <v>0</v>
      </c>
      <c r="J55" s="1318">
        <v>7.3200225871351582E-2</v>
      </c>
      <c r="K55" s="1318">
        <v>199.40765823894179</v>
      </c>
      <c r="L55" s="1342" t="s">
        <v>268</v>
      </c>
      <c r="M55" s="1343">
        <v>1719.415680735231</v>
      </c>
      <c r="N55" s="1342" t="s">
        <v>268</v>
      </c>
      <c r="O55" s="1342" t="s">
        <v>268</v>
      </c>
      <c r="P55" s="1342" t="s">
        <v>268</v>
      </c>
      <c r="Q55" s="1318">
        <v>0</v>
      </c>
      <c r="R55" s="1318">
        <v>71.704735659160704</v>
      </c>
      <c r="S55" s="1318">
        <v>4.0374029979667201</v>
      </c>
      <c r="T55" s="1318">
        <v>0</v>
      </c>
      <c r="U55" s="1318">
        <v>0</v>
      </c>
      <c r="V55" s="1342" t="s">
        <v>268</v>
      </c>
      <c r="W55" s="1342" t="s">
        <v>268</v>
      </c>
      <c r="X55" s="48">
        <v>0</v>
      </c>
      <c r="Y55" s="1322">
        <v>2314.3187214467644</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0</v>
      </c>
      <c r="G56" s="1327">
        <v>1179.9420687347283</v>
      </c>
      <c r="H56" s="1327">
        <v>1667.692844645956</v>
      </c>
      <c r="I56" s="1327">
        <v>35.8348683425112</v>
      </c>
      <c r="J56" s="1327">
        <v>132.95057780650589</v>
      </c>
      <c r="K56" s="1327">
        <v>5812.5549507669257</v>
      </c>
      <c r="L56" s="1342">
        <v>0</v>
      </c>
      <c r="M56" s="1345">
        <v>237.5249328371776</v>
      </c>
      <c r="N56" s="1342">
        <v>0</v>
      </c>
      <c r="O56" s="1342">
        <v>0</v>
      </c>
      <c r="P56" s="1342">
        <v>0</v>
      </c>
      <c r="Q56" s="1327">
        <v>0</v>
      </c>
      <c r="R56" s="1327">
        <v>3103.2567066528632</v>
      </c>
      <c r="S56" s="1327">
        <v>446.48625255402465</v>
      </c>
      <c r="T56" s="1327">
        <v>0</v>
      </c>
      <c r="U56" s="1327">
        <v>129.710905492824</v>
      </c>
      <c r="V56" s="1342">
        <v>0</v>
      </c>
      <c r="W56" s="1342">
        <v>0</v>
      </c>
      <c r="X56" s="65">
        <v>0</v>
      </c>
      <c r="Y56" s="1329">
        <v>12745.954107833517</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3.9965126792724797</v>
      </c>
      <c r="H57" s="1318">
        <v>7.436052713729226</v>
      </c>
      <c r="I57" s="1318">
        <v>0</v>
      </c>
      <c r="J57" s="1318">
        <v>1.0237789010372726</v>
      </c>
      <c r="K57" s="1318">
        <v>18.157523479729853</v>
      </c>
      <c r="L57" s="1342" t="s">
        <v>268</v>
      </c>
      <c r="M57" s="1343">
        <v>9.0761285982146741E-4</v>
      </c>
      <c r="N57" s="1342" t="s">
        <v>268</v>
      </c>
      <c r="O57" s="1342" t="s">
        <v>268</v>
      </c>
      <c r="P57" s="1342" t="s">
        <v>268</v>
      </c>
      <c r="Q57" s="1318">
        <v>0</v>
      </c>
      <c r="R57" s="1318">
        <v>10.206674800030305</v>
      </c>
      <c r="S57" s="1318">
        <v>0.28917422825332556</v>
      </c>
      <c r="T57" s="1319" t="s">
        <v>268</v>
      </c>
      <c r="U57" s="1318">
        <v>0</v>
      </c>
      <c r="V57" s="1342" t="s">
        <v>268</v>
      </c>
      <c r="W57" s="1342" t="s">
        <v>268</v>
      </c>
      <c r="X57" s="101" t="s">
        <v>268</v>
      </c>
      <c r="Y57" s="1322">
        <v>41.11062441491228</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v>0</v>
      </c>
      <c r="G58" s="1318">
        <v>3.0644079399819193E-2</v>
      </c>
      <c r="H58" s="1318">
        <v>0.42289370463904469</v>
      </c>
      <c r="I58" s="1318">
        <v>0</v>
      </c>
      <c r="J58" s="1318">
        <v>0</v>
      </c>
      <c r="K58" s="1318">
        <v>8.7396673212758262</v>
      </c>
      <c r="L58" s="1342" t="s">
        <v>268</v>
      </c>
      <c r="M58" s="1343">
        <v>43.641817141004765</v>
      </c>
      <c r="N58" s="1342" t="s">
        <v>268</v>
      </c>
      <c r="O58" s="1342" t="s">
        <v>268</v>
      </c>
      <c r="P58" s="1342" t="s">
        <v>268</v>
      </c>
      <c r="Q58" s="1318">
        <v>0</v>
      </c>
      <c r="R58" s="1318">
        <v>5.5480512048154216</v>
      </c>
      <c r="S58" s="1318">
        <v>5.3809017412951325</v>
      </c>
      <c r="T58" s="1319" t="s">
        <v>268</v>
      </c>
      <c r="U58" s="1318">
        <v>1.6319649186011977</v>
      </c>
      <c r="V58" s="1342" t="s">
        <v>268</v>
      </c>
      <c r="W58" s="1342" t="s">
        <v>268</v>
      </c>
      <c r="X58" s="101" t="s">
        <v>268</v>
      </c>
      <c r="Y58" s="1322">
        <v>65.395940111031209</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292.03034559354688</v>
      </c>
      <c r="H59" s="1318">
        <v>105.2262905526062</v>
      </c>
      <c r="I59" s="1318">
        <v>0.10414307891115575</v>
      </c>
      <c r="J59" s="1318">
        <v>1.329405944204834</v>
      </c>
      <c r="K59" s="1318">
        <v>713.56630078823002</v>
      </c>
      <c r="L59" s="1342" t="s">
        <v>268</v>
      </c>
      <c r="M59" s="1343">
        <v>1.8206129567114899</v>
      </c>
      <c r="N59" s="1342" t="s">
        <v>268</v>
      </c>
      <c r="O59" s="1342" t="s">
        <v>268</v>
      </c>
      <c r="P59" s="1342" t="s">
        <v>268</v>
      </c>
      <c r="Q59" s="1318">
        <v>0</v>
      </c>
      <c r="R59" s="1318">
        <v>87.706520520810045</v>
      </c>
      <c r="S59" s="1318">
        <v>72.741142234766798</v>
      </c>
      <c r="T59" s="1319" t="s">
        <v>268</v>
      </c>
      <c r="U59" s="1318">
        <v>1.8910030531014923</v>
      </c>
      <c r="V59" s="1342" t="s">
        <v>268</v>
      </c>
      <c r="W59" s="1342" t="s">
        <v>268</v>
      </c>
      <c r="X59" s="101" t="s">
        <v>268</v>
      </c>
      <c r="Y59" s="1322">
        <v>1276.415764722889</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v>
      </c>
      <c r="G60" s="1318">
        <v>358.09600391487652</v>
      </c>
      <c r="H60" s="1318">
        <v>711.97231629003522</v>
      </c>
      <c r="I60" s="1318">
        <v>0.49086039873518206</v>
      </c>
      <c r="J60" s="1318">
        <v>84.747515774807866</v>
      </c>
      <c r="K60" s="1318">
        <v>1107.4098692985419</v>
      </c>
      <c r="L60" s="1342" t="s">
        <v>268</v>
      </c>
      <c r="M60" s="1343">
        <v>0.47981730617333784</v>
      </c>
      <c r="N60" s="1342" t="s">
        <v>268</v>
      </c>
      <c r="O60" s="1342" t="s">
        <v>268</v>
      </c>
      <c r="P60" s="1342" t="s">
        <v>268</v>
      </c>
      <c r="Q60" s="1318">
        <v>0</v>
      </c>
      <c r="R60" s="1318">
        <v>839.54927625954406</v>
      </c>
      <c r="S60" s="1318">
        <v>50.078635849301769</v>
      </c>
      <c r="T60" s="1319" t="s">
        <v>268</v>
      </c>
      <c r="U60" s="1318">
        <v>0.28972244628986166</v>
      </c>
      <c r="V60" s="1342" t="s">
        <v>268</v>
      </c>
      <c r="W60" s="1342" t="s">
        <v>268</v>
      </c>
      <c r="X60" s="101" t="s">
        <v>268</v>
      </c>
      <c r="Y60" s="1322">
        <v>3153.1140175383057</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v>0</v>
      </c>
      <c r="G61" s="1318">
        <v>106.11165362472217</v>
      </c>
      <c r="H61" s="1318">
        <v>55.038570769503458</v>
      </c>
      <c r="I61" s="1318">
        <v>0</v>
      </c>
      <c r="J61" s="1318">
        <v>8.5448142936585878</v>
      </c>
      <c r="K61" s="1318">
        <v>951.8756225235287</v>
      </c>
      <c r="L61" s="1342" t="s">
        <v>268</v>
      </c>
      <c r="M61" s="1343">
        <v>1.5370076858794739</v>
      </c>
      <c r="N61" s="1342" t="s">
        <v>268</v>
      </c>
      <c r="O61" s="1342" t="s">
        <v>268</v>
      </c>
      <c r="P61" s="1342" t="s">
        <v>268</v>
      </c>
      <c r="Q61" s="1318">
        <v>0</v>
      </c>
      <c r="R61" s="1318">
        <v>651.23631814901717</v>
      </c>
      <c r="S61" s="1318">
        <v>44.74819405809729</v>
      </c>
      <c r="T61" s="1319" t="s">
        <v>268</v>
      </c>
      <c r="U61" s="1318">
        <v>0.80995487269161925</v>
      </c>
      <c r="V61" s="1342" t="s">
        <v>268</v>
      </c>
      <c r="W61" s="1342" t="s">
        <v>268</v>
      </c>
      <c r="X61" s="101" t="s">
        <v>268</v>
      </c>
      <c r="Y61" s="1322">
        <v>1819.9021359770984</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v>0</v>
      </c>
      <c r="G62" s="1318">
        <v>0</v>
      </c>
      <c r="H62" s="1318">
        <v>0</v>
      </c>
      <c r="I62" s="1318">
        <v>0</v>
      </c>
      <c r="J62" s="1318">
        <v>0</v>
      </c>
      <c r="K62" s="1318">
        <v>23.939748270024246</v>
      </c>
      <c r="L62" s="1342" t="s">
        <v>268</v>
      </c>
      <c r="M62" s="1343">
        <v>0.18610179097798446</v>
      </c>
      <c r="N62" s="1342" t="s">
        <v>268</v>
      </c>
      <c r="O62" s="1342" t="s">
        <v>268</v>
      </c>
      <c r="P62" s="1342" t="s">
        <v>268</v>
      </c>
      <c r="Q62" s="1318">
        <v>0</v>
      </c>
      <c r="R62" s="1318">
        <v>8.1050042136973275</v>
      </c>
      <c r="S62" s="1318">
        <v>1.944858858851819</v>
      </c>
      <c r="T62" s="1319" t="s">
        <v>268</v>
      </c>
      <c r="U62" s="1318">
        <v>1.7512466152350655E-3</v>
      </c>
      <c r="V62" s="1342" t="s">
        <v>268</v>
      </c>
      <c r="W62" s="1342" t="s">
        <v>268</v>
      </c>
      <c r="X62" s="101" t="s">
        <v>268</v>
      </c>
      <c r="Y62" s="1322">
        <v>34.177464380166612</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v>0</v>
      </c>
      <c r="G63" s="1318">
        <v>6.9781515601507679E-3</v>
      </c>
      <c r="H63" s="1318">
        <v>5.1853697123216295E-2</v>
      </c>
      <c r="I63" s="1318">
        <v>0</v>
      </c>
      <c r="J63" s="1318">
        <v>0</v>
      </c>
      <c r="K63" s="1318">
        <v>12.843366057113052</v>
      </c>
      <c r="L63" s="1342" t="s">
        <v>268</v>
      </c>
      <c r="M63" s="1343">
        <v>2.7099167773261277</v>
      </c>
      <c r="N63" s="1342" t="s">
        <v>268</v>
      </c>
      <c r="O63" s="1342" t="s">
        <v>268</v>
      </c>
      <c r="P63" s="1342" t="s">
        <v>268</v>
      </c>
      <c r="Q63" s="1318">
        <v>0</v>
      </c>
      <c r="R63" s="1318">
        <v>2.2272935943755408</v>
      </c>
      <c r="S63" s="1318">
        <v>2.3957083217160768</v>
      </c>
      <c r="T63" s="1319" t="s">
        <v>268</v>
      </c>
      <c r="U63" s="1318">
        <v>0.24719309640901904</v>
      </c>
      <c r="V63" s="1342" t="s">
        <v>268</v>
      </c>
      <c r="W63" s="1342" t="s">
        <v>268</v>
      </c>
      <c r="X63" s="101" t="s">
        <v>268</v>
      </c>
      <c r="Y63" s="1322">
        <v>20.482309695623186</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236.04551453067765</v>
      </c>
      <c r="H64" s="1318">
        <v>666.33865492656207</v>
      </c>
      <c r="I64" s="1318">
        <v>0</v>
      </c>
      <c r="J64" s="1318">
        <v>1.0218762882746266</v>
      </c>
      <c r="K64" s="1318">
        <v>314.58096244536029</v>
      </c>
      <c r="L64" s="1342" t="s">
        <v>268</v>
      </c>
      <c r="M64" s="1343">
        <v>12.011909460981441</v>
      </c>
      <c r="N64" s="1342" t="s">
        <v>268</v>
      </c>
      <c r="O64" s="1342" t="s">
        <v>268</v>
      </c>
      <c r="P64" s="1342" t="s">
        <v>268</v>
      </c>
      <c r="Q64" s="1318">
        <v>0</v>
      </c>
      <c r="R64" s="1318">
        <v>165.93029944324726</v>
      </c>
      <c r="S64" s="1318">
        <v>15.431536203360697</v>
      </c>
      <c r="T64" s="1319" t="s">
        <v>268</v>
      </c>
      <c r="U64" s="1318">
        <v>24.706647894169119</v>
      </c>
      <c r="V64" s="1342" t="s">
        <v>268</v>
      </c>
      <c r="W64" s="1342" t="s">
        <v>268</v>
      </c>
      <c r="X64" s="101" t="s">
        <v>268</v>
      </c>
      <c r="Y64" s="1322">
        <v>1436.0674011926333</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v>
      </c>
      <c r="G65" s="1318">
        <v>183.62441616067258</v>
      </c>
      <c r="H65" s="1318">
        <v>121.20621199175754</v>
      </c>
      <c r="I65" s="1318">
        <v>35.239864864864863</v>
      </c>
      <c r="J65" s="1318">
        <v>36.283186604522697</v>
      </c>
      <c r="K65" s="1318">
        <v>2661.4418905831212</v>
      </c>
      <c r="L65" s="1342" t="s">
        <v>268</v>
      </c>
      <c r="M65" s="1343">
        <v>175.13684210526316</v>
      </c>
      <c r="N65" s="1342" t="s">
        <v>268</v>
      </c>
      <c r="O65" s="1342" t="s">
        <v>268</v>
      </c>
      <c r="P65" s="1342" t="s">
        <v>268</v>
      </c>
      <c r="Q65" s="1318">
        <v>0</v>
      </c>
      <c r="R65" s="1318">
        <v>1332.747268467326</v>
      </c>
      <c r="S65" s="1318">
        <v>253.47610105838169</v>
      </c>
      <c r="T65" s="1319" t="s">
        <v>268</v>
      </c>
      <c r="U65" s="1318">
        <v>100.13266796494645</v>
      </c>
      <c r="V65" s="1342" t="s">
        <v>268</v>
      </c>
      <c r="W65" s="1342" t="s">
        <v>268</v>
      </c>
      <c r="X65" s="101" t="s">
        <v>268</v>
      </c>
      <c r="Y65" s="1322">
        <v>4899.2884498008561</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v>0</v>
      </c>
      <c r="G66" s="1327">
        <v>57.24067426252536</v>
      </c>
      <c r="H66" s="1327">
        <v>13.468393944123614</v>
      </c>
      <c r="I66" s="1327">
        <v>0</v>
      </c>
      <c r="J66" s="1327">
        <v>0</v>
      </c>
      <c r="K66" s="1327">
        <v>90.911659122834394</v>
      </c>
      <c r="L66" s="1342">
        <v>0</v>
      </c>
      <c r="M66" s="1345">
        <v>59.485406586545963</v>
      </c>
      <c r="N66" s="1342">
        <v>0</v>
      </c>
      <c r="O66" s="1342">
        <v>0</v>
      </c>
      <c r="P66" s="1342">
        <v>0</v>
      </c>
      <c r="Q66" s="1327">
        <v>0</v>
      </c>
      <c r="R66" s="1327">
        <v>132.43920711721555</v>
      </c>
      <c r="S66" s="1327">
        <v>29.181520212267831</v>
      </c>
      <c r="T66" s="1327">
        <v>0</v>
      </c>
      <c r="U66" s="1327">
        <v>13.468393944123614</v>
      </c>
      <c r="V66" s="1342">
        <v>0</v>
      </c>
      <c r="W66" s="1342">
        <v>0</v>
      </c>
      <c r="X66" s="65">
        <v>0</v>
      </c>
      <c r="Y66" s="1329">
        <v>396.19525518963633</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v>0</v>
      </c>
      <c r="G67" s="1348">
        <v>57.24067426252536</v>
      </c>
      <c r="H67" s="1318">
        <v>13.468393944123614</v>
      </c>
      <c r="I67" s="1318">
        <v>0</v>
      </c>
      <c r="J67" s="1318">
        <v>0</v>
      </c>
      <c r="K67" s="1318">
        <v>90.911659122834394</v>
      </c>
      <c r="L67" s="1342">
        <v>0</v>
      </c>
      <c r="M67" s="1343">
        <v>59.485406586545963</v>
      </c>
      <c r="N67" s="1342">
        <v>0</v>
      </c>
      <c r="O67" s="1342">
        <v>0</v>
      </c>
      <c r="P67" s="1342">
        <v>0</v>
      </c>
      <c r="Q67" s="1318">
        <v>0</v>
      </c>
      <c r="R67" s="1318">
        <v>132.43920711721555</v>
      </c>
      <c r="S67" s="1318">
        <v>29.181520212267831</v>
      </c>
      <c r="T67" s="1318">
        <v>0</v>
      </c>
      <c r="U67" s="1318">
        <v>13.468393944123614</v>
      </c>
      <c r="V67" s="1342">
        <v>0</v>
      </c>
      <c r="W67" s="1342">
        <v>0</v>
      </c>
      <c r="X67" s="48">
        <v>0</v>
      </c>
      <c r="Y67" s="1322">
        <v>396.19525518963633</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0.29325988334413478</v>
      </c>
      <c r="G68" s="1327">
        <v>7.3314970836033693</v>
      </c>
      <c r="H68" s="1327">
        <v>1.1730395333765391</v>
      </c>
      <c r="I68" s="1327">
        <v>38.39279147946263</v>
      </c>
      <c r="J68" s="1327">
        <v>19.098096925453554</v>
      </c>
      <c r="K68" s="1327">
        <v>119.07105724606276</v>
      </c>
      <c r="L68" s="1349">
        <v>0</v>
      </c>
      <c r="M68" s="1350">
        <v>335.48930654569017</v>
      </c>
      <c r="N68" s="1349">
        <v>0</v>
      </c>
      <c r="O68" s="1349">
        <v>0</v>
      </c>
      <c r="P68" s="1342">
        <v>0</v>
      </c>
      <c r="Q68" s="1327">
        <v>0</v>
      </c>
      <c r="R68" s="1327">
        <v>8.5783130115661308</v>
      </c>
      <c r="S68" s="1327">
        <v>32.571341527338056</v>
      </c>
      <c r="T68" s="1327">
        <v>0</v>
      </c>
      <c r="U68" s="1327">
        <v>82.112767336357734</v>
      </c>
      <c r="V68" s="1349">
        <v>0</v>
      </c>
      <c r="W68" s="1349">
        <v>0</v>
      </c>
      <c r="X68" s="65">
        <v>0</v>
      </c>
      <c r="Y68" s="1329">
        <v>644.11147057225503</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0.29325988334413478</v>
      </c>
      <c r="G69" s="1318">
        <v>7.3314970836033693</v>
      </c>
      <c r="H69" s="1318">
        <v>1.1730395333765391</v>
      </c>
      <c r="I69" s="1318">
        <v>9.6928354420889278</v>
      </c>
      <c r="J69" s="1318">
        <v>15.6860128772888</v>
      </c>
      <c r="K69" s="1318">
        <v>112.35283472236434</v>
      </c>
      <c r="L69" s="1342" t="s">
        <v>268</v>
      </c>
      <c r="M69" s="1343">
        <v>335.48930654569017</v>
      </c>
      <c r="N69" s="1342" t="s">
        <v>268</v>
      </c>
      <c r="O69" s="1342" t="s">
        <v>268</v>
      </c>
      <c r="P69" s="1342" t="s">
        <v>268</v>
      </c>
      <c r="Q69" s="1318">
        <v>0</v>
      </c>
      <c r="R69" s="1318">
        <v>7.9788183126197314</v>
      </c>
      <c r="S69" s="1318">
        <v>32.539500437487149</v>
      </c>
      <c r="T69" s="1318">
        <v>0</v>
      </c>
      <c r="U69" s="1318">
        <v>82.112767336357734</v>
      </c>
      <c r="V69" s="1342" t="s">
        <v>268</v>
      </c>
      <c r="W69" s="1342" t="s">
        <v>268</v>
      </c>
      <c r="X69" s="48">
        <v>0</v>
      </c>
      <c r="Y69" s="1322">
        <v>604.64987217422083</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1299</v>
      </c>
      <c r="E70" s="76" t="s">
        <v>170</v>
      </c>
      <c r="F70" s="1317">
        <v>0</v>
      </c>
      <c r="G70" s="1318">
        <v>0</v>
      </c>
      <c r="H70" s="1318">
        <v>0</v>
      </c>
      <c r="I70" s="1318">
        <v>28.699956037373706</v>
      </c>
      <c r="J70" s="1318">
        <v>3.4120840481647559</v>
      </c>
      <c r="K70" s="1318">
        <v>6.7182225236984277</v>
      </c>
      <c r="L70" s="1342" t="s">
        <v>268</v>
      </c>
      <c r="M70" s="1343">
        <v>0</v>
      </c>
      <c r="N70" s="1342" t="s">
        <v>268</v>
      </c>
      <c r="O70" s="1342" t="s">
        <v>268</v>
      </c>
      <c r="P70" s="1342" t="s">
        <v>268</v>
      </c>
      <c r="Q70" s="1318">
        <v>0</v>
      </c>
      <c r="R70" s="1318">
        <v>0.59949469894639884</v>
      </c>
      <c r="S70" s="1318">
        <v>3.1841089850906744E-2</v>
      </c>
      <c r="T70" s="1318">
        <v>0</v>
      </c>
      <c r="U70" s="1318">
        <v>0</v>
      </c>
      <c r="V70" s="1342" t="s">
        <v>268</v>
      </c>
      <c r="W70" s="1342" t="s">
        <v>268</v>
      </c>
      <c r="X70" s="48">
        <v>0</v>
      </c>
      <c r="Y70" s="1322">
        <v>39.461598398034198</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17.380682393439301</v>
      </c>
      <c r="G71" s="1327">
        <v>891.43903406870129</v>
      </c>
      <c r="H71" s="1327">
        <v>1798.2548231686728</v>
      </c>
      <c r="I71" s="1327">
        <v>0</v>
      </c>
      <c r="J71" s="1327">
        <v>0</v>
      </c>
      <c r="K71" s="1327">
        <v>896.78329400152859</v>
      </c>
      <c r="L71" s="1342">
        <v>0</v>
      </c>
      <c r="M71" s="1345">
        <v>0</v>
      </c>
      <c r="N71" s="1342">
        <v>0</v>
      </c>
      <c r="O71" s="1342">
        <v>0</v>
      </c>
      <c r="P71" s="1342">
        <v>0</v>
      </c>
      <c r="Q71" s="1327">
        <v>0</v>
      </c>
      <c r="R71" s="1327">
        <v>843.02717098984863</v>
      </c>
      <c r="S71" s="1327">
        <v>925.81620818695831</v>
      </c>
      <c r="T71" s="1327">
        <v>0</v>
      </c>
      <c r="U71" s="1327">
        <v>0</v>
      </c>
      <c r="V71" s="1342">
        <v>0</v>
      </c>
      <c r="W71" s="1342">
        <v>0</v>
      </c>
      <c r="X71" s="65">
        <v>0</v>
      </c>
      <c r="Y71" s="1329">
        <v>5372.7012128091492</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17.380682393439301</v>
      </c>
      <c r="G72" s="1318">
        <v>783.66977730567442</v>
      </c>
      <c r="H72" s="1318">
        <v>1696.458015325843</v>
      </c>
      <c r="I72" s="1319" t="s">
        <v>268</v>
      </c>
      <c r="J72" s="1318">
        <v>0</v>
      </c>
      <c r="K72" s="1318">
        <v>795.20479956295696</v>
      </c>
      <c r="L72" s="1342" t="s">
        <v>268</v>
      </c>
      <c r="M72" s="1343">
        <v>0</v>
      </c>
      <c r="N72" s="1342" t="s">
        <v>268</v>
      </c>
      <c r="O72" s="1342" t="s">
        <v>268</v>
      </c>
      <c r="P72" s="1342" t="s">
        <v>268</v>
      </c>
      <c r="Q72" s="1318">
        <v>0</v>
      </c>
      <c r="R72" s="1318">
        <v>643.94404584696906</v>
      </c>
      <c r="S72" s="1318">
        <v>803.87899272868924</v>
      </c>
      <c r="T72" s="1319" t="s">
        <v>268</v>
      </c>
      <c r="U72" s="1318" t="s">
        <v>268</v>
      </c>
      <c r="V72" s="1342" t="s">
        <v>268</v>
      </c>
      <c r="W72" s="1342" t="s">
        <v>268</v>
      </c>
      <c r="X72" s="48" t="s">
        <v>268</v>
      </c>
      <c r="Y72" s="1322">
        <v>4740.5363131635713</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1300</v>
      </c>
      <c r="E73" s="74"/>
      <c r="F73" s="1317">
        <v>0</v>
      </c>
      <c r="G73" s="1318">
        <v>107.76925676302683</v>
      </c>
      <c r="H73" s="1318">
        <v>101.79680784282985</v>
      </c>
      <c r="I73" s="1319" t="s">
        <v>268</v>
      </c>
      <c r="J73" s="1318">
        <v>0</v>
      </c>
      <c r="K73" s="1318">
        <v>101.5784944385716</v>
      </c>
      <c r="L73" s="1342" t="s">
        <v>268</v>
      </c>
      <c r="M73" s="1343">
        <v>0</v>
      </c>
      <c r="N73" s="1342" t="s">
        <v>268</v>
      </c>
      <c r="O73" s="1342" t="s">
        <v>268</v>
      </c>
      <c r="P73" s="1342" t="s">
        <v>268</v>
      </c>
      <c r="Q73" s="1318">
        <v>0</v>
      </c>
      <c r="R73" s="1318">
        <v>199.08312514287951</v>
      </c>
      <c r="S73" s="1318">
        <v>121.93721545826911</v>
      </c>
      <c r="T73" s="1319" t="s">
        <v>268</v>
      </c>
      <c r="U73" s="1318" t="s">
        <v>268</v>
      </c>
      <c r="V73" s="1342" t="s">
        <v>268</v>
      </c>
      <c r="W73" s="1342" t="s">
        <v>268</v>
      </c>
      <c r="X73" s="48" t="s">
        <v>268</v>
      </c>
      <c r="Y73" s="1322">
        <v>632.16489964557695</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v>10.849526656701544</v>
      </c>
      <c r="G74" s="1327">
        <v>1387.9048330842052</v>
      </c>
      <c r="H74" s="1327">
        <v>126.0214250124564</v>
      </c>
      <c r="I74" s="1327">
        <v>910.52566018933726</v>
      </c>
      <c r="J74" s="1327">
        <v>114.33731938216243</v>
      </c>
      <c r="K74" s="1327">
        <v>1009.0059790732437</v>
      </c>
      <c r="L74" s="1342">
        <v>0</v>
      </c>
      <c r="M74" s="1345">
        <v>22.533632286995516</v>
      </c>
      <c r="N74" s="1342">
        <v>0</v>
      </c>
      <c r="O74" s="1342">
        <v>0</v>
      </c>
      <c r="P74" s="1342">
        <v>0</v>
      </c>
      <c r="Q74" s="1327">
        <v>0</v>
      </c>
      <c r="R74" s="1327">
        <v>189.44942700548083</v>
      </c>
      <c r="S74" s="1327">
        <v>100.14947683109118</v>
      </c>
      <c r="T74" s="1327">
        <v>0</v>
      </c>
      <c r="U74" s="1327">
        <v>29.210264075734926</v>
      </c>
      <c r="V74" s="1342">
        <v>0</v>
      </c>
      <c r="W74" s="1342">
        <v>0</v>
      </c>
      <c r="X74" s="65">
        <v>0</v>
      </c>
      <c r="Y74" s="1329">
        <v>3899.9875435974091</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1301</v>
      </c>
      <c r="E75" s="74" t="s">
        <v>181</v>
      </c>
      <c r="F75" s="1317">
        <v>10.849526656701544</v>
      </c>
      <c r="G75" s="1318">
        <v>1387.9048330842052</v>
      </c>
      <c r="H75" s="1318">
        <v>126.0214250124564</v>
      </c>
      <c r="I75" s="1318">
        <v>910.52566018933726</v>
      </c>
      <c r="J75" s="1318">
        <v>114.33731938216243</v>
      </c>
      <c r="K75" s="1318">
        <v>1009.0059790732437</v>
      </c>
      <c r="L75" s="1342">
        <v>0</v>
      </c>
      <c r="M75" s="1343">
        <v>22.533632286995516</v>
      </c>
      <c r="N75" s="1342">
        <v>0</v>
      </c>
      <c r="O75" s="1342">
        <v>0</v>
      </c>
      <c r="P75" s="1342">
        <v>0</v>
      </c>
      <c r="Q75" s="1318">
        <v>0</v>
      </c>
      <c r="R75" s="1318">
        <v>189.44942700548083</v>
      </c>
      <c r="S75" s="1318">
        <v>100.14947683109118</v>
      </c>
      <c r="T75" s="1318">
        <v>0</v>
      </c>
      <c r="U75" s="1318">
        <v>29.210264075734926</v>
      </c>
      <c r="V75" s="1342">
        <v>0</v>
      </c>
      <c r="W75" s="1342">
        <v>0</v>
      </c>
      <c r="X75" s="48">
        <v>0</v>
      </c>
      <c r="Y75" s="1322">
        <v>3899.9875435974091</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1302</v>
      </c>
      <c r="E76" s="29" t="s">
        <v>184</v>
      </c>
      <c r="F76" s="1326">
        <v>5.0295902002549082E-2</v>
      </c>
      <c r="G76" s="1327">
        <v>27.350572587334121</v>
      </c>
      <c r="H76" s="1327">
        <v>4.5530207333951669</v>
      </c>
      <c r="I76" s="1327">
        <v>2.044373250165004</v>
      </c>
      <c r="J76" s="1327">
        <v>0.79414139717829568</v>
      </c>
      <c r="K76" s="1327">
        <v>60.924199948943475</v>
      </c>
      <c r="L76" s="1342">
        <v>0</v>
      </c>
      <c r="M76" s="1345">
        <v>2.303556932162945</v>
      </c>
      <c r="N76" s="1342">
        <v>0</v>
      </c>
      <c r="O76" s="1342">
        <v>0</v>
      </c>
      <c r="P76" s="1342">
        <v>0</v>
      </c>
      <c r="Q76" s="1327">
        <v>1.612301207579547E-2</v>
      </c>
      <c r="R76" s="1327">
        <v>52.809865889734148</v>
      </c>
      <c r="S76" s="1327">
        <v>31.190784954824615</v>
      </c>
      <c r="T76" s="1327">
        <v>5.6303579788527743E-2</v>
      </c>
      <c r="U76" s="1327">
        <v>38.179759358248916</v>
      </c>
      <c r="V76" s="1342">
        <v>0</v>
      </c>
      <c r="W76" s="1342">
        <v>0</v>
      </c>
      <c r="X76" s="65">
        <v>0</v>
      </c>
      <c r="Y76" s="1329">
        <v>220.27299754585357</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1326</v>
      </c>
      <c r="E77" s="29" t="s">
        <v>187</v>
      </c>
      <c r="F77" s="1326">
        <v>0</v>
      </c>
      <c r="G77" s="1327">
        <v>332.80141515457331</v>
      </c>
      <c r="H77" s="1327">
        <v>34.713374490907071</v>
      </c>
      <c r="I77" s="1327">
        <v>147.16309583803863</v>
      </c>
      <c r="J77" s="1327">
        <v>111.02406697957477</v>
      </c>
      <c r="K77" s="1327">
        <v>3097.8500180730362</v>
      </c>
      <c r="L77" s="1342">
        <v>0</v>
      </c>
      <c r="M77" s="1345">
        <v>0</v>
      </c>
      <c r="N77" s="1342">
        <v>0</v>
      </c>
      <c r="O77" s="1342">
        <v>0</v>
      </c>
      <c r="P77" s="1342">
        <v>0</v>
      </c>
      <c r="Q77" s="1327">
        <v>7.7593270159499372</v>
      </c>
      <c r="R77" s="1327">
        <v>606.12694226607778</v>
      </c>
      <c r="S77" s="1327">
        <v>473.74250424947485</v>
      </c>
      <c r="T77" s="1327">
        <v>0</v>
      </c>
      <c r="U77" s="1327">
        <v>0</v>
      </c>
      <c r="V77" s="1342">
        <v>0</v>
      </c>
      <c r="W77" s="1342">
        <v>0</v>
      </c>
      <c r="X77" s="65">
        <v>65.800391849520736</v>
      </c>
      <c r="Y77" s="1329">
        <v>4876.9811359171536</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0</v>
      </c>
      <c r="G78" s="1318">
        <v>202.63364499443458</v>
      </c>
      <c r="H78" s="1318">
        <v>24.979757372297993</v>
      </c>
      <c r="I78" s="1318">
        <v>79.646080819860259</v>
      </c>
      <c r="J78" s="1318">
        <v>60.656898014875956</v>
      </c>
      <c r="K78" s="1318">
        <v>2344.2720534407217</v>
      </c>
      <c r="L78" s="1342" t="s">
        <v>268</v>
      </c>
      <c r="M78" s="1343">
        <v>0</v>
      </c>
      <c r="N78" s="1342" t="s">
        <v>268</v>
      </c>
      <c r="O78" s="1342" t="s">
        <v>268</v>
      </c>
      <c r="P78" s="1342" t="s">
        <v>268</v>
      </c>
      <c r="Q78" s="1318">
        <v>1.5643936450321345</v>
      </c>
      <c r="R78" s="1318">
        <v>533.15196347649749</v>
      </c>
      <c r="S78" s="1318">
        <v>366.99983021766184</v>
      </c>
      <c r="T78" s="1318" t="s">
        <v>268</v>
      </c>
      <c r="U78" s="1318">
        <v>0</v>
      </c>
      <c r="V78" s="1342" t="s">
        <v>268</v>
      </c>
      <c r="W78" s="1342" t="s">
        <v>268</v>
      </c>
      <c r="X78" s="48">
        <v>55.434846682063736</v>
      </c>
      <c r="Y78" s="1322">
        <v>3669.3394686634456</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1303</v>
      </c>
      <c r="E79" s="74"/>
      <c r="F79" s="1317">
        <v>0</v>
      </c>
      <c r="G79" s="1318">
        <v>130.16777016013876</v>
      </c>
      <c r="H79" s="1318">
        <v>9.7336171186090752</v>
      </c>
      <c r="I79" s="1318">
        <v>67.51701501817837</v>
      </c>
      <c r="J79" s="1318">
        <v>50.36716896469882</v>
      </c>
      <c r="K79" s="1318">
        <v>753.57796463231455</v>
      </c>
      <c r="L79" s="1342" t="s">
        <v>268</v>
      </c>
      <c r="M79" s="1343">
        <v>0</v>
      </c>
      <c r="N79" s="1342" t="s">
        <v>268</v>
      </c>
      <c r="O79" s="1342" t="s">
        <v>268</v>
      </c>
      <c r="P79" s="1342" t="s">
        <v>268</v>
      </c>
      <c r="Q79" s="1318">
        <v>6.1949333709178029</v>
      </c>
      <c r="R79" s="1318">
        <v>72.974978789580334</v>
      </c>
      <c r="S79" s="1318">
        <v>106.74267403181301</v>
      </c>
      <c r="T79" s="1318" t="s">
        <v>268</v>
      </c>
      <c r="U79" s="1318">
        <v>0</v>
      </c>
      <c r="V79" s="1342" t="s">
        <v>268</v>
      </c>
      <c r="W79" s="1342" t="s">
        <v>268</v>
      </c>
      <c r="X79" s="48">
        <v>10.365545167457</v>
      </c>
      <c r="Y79" s="1322">
        <v>1207.6416672537077</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1304</v>
      </c>
      <c r="E80" s="29" t="s">
        <v>193</v>
      </c>
      <c r="F80" s="1326">
        <v>6.9681089364126828E-2</v>
      </c>
      <c r="G80" s="1327">
        <v>17.03896552207053</v>
      </c>
      <c r="H80" s="1327">
        <v>6.2112626561331359</v>
      </c>
      <c r="I80" s="1327">
        <v>2.8021609515884416</v>
      </c>
      <c r="J80" s="1327">
        <v>0.64766256362594932</v>
      </c>
      <c r="K80" s="1327">
        <v>48.462157979038963</v>
      </c>
      <c r="L80" s="1342">
        <v>0</v>
      </c>
      <c r="M80" s="1345">
        <v>0.43202275405758639</v>
      </c>
      <c r="N80" s="1342">
        <v>0</v>
      </c>
      <c r="O80" s="1342">
        <v>0</v>
      </c>
      <c r="P80" s="1342">
        <v>0</v>
      </c>
      <c r="Q80" s="1327">
        <v>0</v>
      </c>
      <c r="R80" s="1327">
        <v>5.3489930324270478</v>
      </c>
      <c r="S80" s="1327">
        <v>1.0424896919657489</v>
      </c>
      <c r="T80" s="1327">
        <v>0</v>
      </c>
      <c r="U80" s="1327">
        <v>0</v>
      </c>
      <c r="V80" s="1342">
        <v>0</v>
      </c>
      <c r="W80" s="1342">
        <v>0</v>
      </c>
      <c r="X80" s="65">
        <v>0</v>
      </c>
      <c r="Y80" s="1329">
        <v>82.055396240271534</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v>0</v>
      </c>
      <c r="G81" s="1327">
        <v>57.935476933205429</v>
      </c>
      <c r="H81" s="1327">
        <v>258.15893885139661</v>
      </c>
      <c r="I81" s="1327">
        <v>0</v>
      </c>
      <c r="J81" s="1327">
        <v>4.7011022255652914</v>
      </c>
      <c r="K81" s="1327">
        <v>1104.5029786201305</v>
      </c>
      <c r="L81" s="1342">
        <v>0</v>
      </c>
      <c r="M81" s="1345">
        <v>48.463930924129585</v>
      </c>
      <c r="N81" s="1342">
        <v>0</v>
      </c>
      <c r="O81" s="1342">
        <v>0</v>
      </c>
      <c r="P81" s="1345">
        <v>0</v>
      </c>
      <c r="Q81" s="1327">
        <v>0</v>
      </c>
      <c r="R81" s="1327">
        <v>534.11527429658236</v>
      </c>
      <c r="S81" s="1327">
        <v>58.360294552492483</v>
      </c>
      <c r="T81" s="1327">
        <v>0</v>
      </c>
      <c r="U81" s="1327">
        <v>5.6918031862663803</v>
      </c>
      <c r="V81" s="1342">
        <v>0</v>
      </c>
      <c r="W81" s="1342">
        <v>0</v>
      </c>
      <c r="X81" s="65">
        <v>0</v>
      </c>
      <c r="Y81" s="1329">
        <v>2071.9297995897687</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1305</v>
      </c>
      <c r="E82" s="74" t="s">
        <v>198</v>
      </c>
      <c r="F82" s="1317">
        <v>0</v>
      </c>
      <c r="G82" s="1318">
        <v>23.075728728880218</v>
      </c>
      <c r="H82" s="1318">
        <v>256.56332186170033</v>
      </c>
      <c r="I82" s="1318">
        <v>0</v>
      </c>
      <c r="J82" s="1318">
        <v>1.4443629580119777</v>
      </c>
      <c r="K82" s="1318">
        <v>1006.3667767285824</v>
      </c>
      <c r="L82" s="1342" t="s">
        <v>268</v>
      </c>
      <c r="M82" s="1343">
        <v>38.728505193966775</v>
      </c>
      <c r="N82" s="1342" t="s">
        <v>268</v>
      </c>
      <c r="O82" s="1342" t="s">
        <v>268</v>
      </c>
      <c r="P82" s="1342">
        <v>0</v>
      </c>
      <c r="Q82" s="1318">
        <v>0</v>
      </c>
      <c r="R82" s="1318">
        <v>493.35736503991956</v>
      </c>
      <c r="S82" s="1318">
        <v>53.319046403982973</v>
      </c>
      <c r="T82" s="1319" t="s">
        <v>268</v>
      </c>
      <c r="U82" s="1318">
        <v>5.476675027886758</v>
      </c>
      <c r="V82" s="1342" t="s">
        <v>268</v>
      </c>
      <c r="W82" s="1342" t="s">
        <v>268</v>
      </c>
      <c r="X82" s="48">
        <v>0</v>
      </c>
      <c r="Y82" s="1322">
        <v>1878.3317819429312</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1306</v>
      </c>
      <c r="E83" s="74" t="s">
        <v>200</v>
      </c>
      <c r="F83" s="1317">
        <v>0</v>
      </c>
      <c r="G83" s="1318">
        <v>31.981525656989316</v>
      </c>
      <c r="H83" s="1318">
        <v>0</v>
      </c>
      <c r="I83" s="1318">
        <v>0</v>
      </c>
      <c r="J83" s="1318">
        <v>2.9570209007948192</v>
      </c>
      <c r="K83" s="1318">
        <v>1.8122434619444119</v>
      </c>
      <c r="L83" s="1342" t="s">
        <v>268</v>
      </c>
      <c r="M83" s="1343">
        <v>0</v>
      </c>
      <c r="N83" s="1342" t="s">
        <v>268</v>
      </c>
      <c r="O83" s="1342" t="s">
        <v>268</v>
      </c>
      <c r="P83" s="1343">
        <v>0</v>
      </c>
      <c r="Q83" s="1318">
        <v>0</v>
      </c>
      <c r="R83" s="1318">
        <v>2.8329486721061014E-2</v>
      </c>
      <c r="S83" s="1318">
        <v>0</v>
      </c>
      <c r="T83" s="1319" t="s">
        <v>268</v>
      </c>
      <c r="U83" s="1318">
        <v>0</v>
      </c>
      <c r="V83" s="1342" t="s">
        <v>268</v>
      </c>
      <c r="W83" s="1342" t="s">
        <v>268</v>
      </c>
      <c r="X83" s="48">
        <v>0</v>
      </c>
      <c r="Y83" s="1322">
        <v>36.779119506449611</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1307</v>
      </c>
      <c r="E84" s="74"/>
      <c r="F84" s="1317">
        <v>0</v>
      </c>
      <c r="G84" s="1318">
        <v>2.8782225473358967</v>
      </c>
      <c r="H84" s="1318">
        <v>1.5956169896962935</v>
      </c>
      <c r="I84" s="1318">
        <v>0</v>
      </c>
      <c r="J84" s="1318">
        <v>0.29971836675849384</v>
      </c>
      <c r="K84" s="1318">
        <v>96.323958429603735</v>
      </c>
      <c r="L84" s="1342" t="s">
        <v>268</v>
      </c>
      <c r="M84" s="1343">
        <v>9.7354257301628113</v>
      </c>
      <c r="N84" s="1342" t="s">
        <v>268</v>
      </c>
      <c r="O84" s="1342" t="s">
        <v>268</v>
      </c>
      <c r="P84" s="1342">
        <v>0</v>
      </c>
      <c r="Q84" s="1318">
        <v>0</v>
      </c>
      <c r="R84" s="1318">
        <v>40.729579769941708</v>
      </c>
      <c r="S84" s="1318">
        <v>5.0412481485095073</v>
      </c>
      <c r="T84" s="1319" t="s">
        <v>268</v>
      </c>
      <c r="U84" s="1318">
        <v>0.21512815837962265</v>
      </c>
      <c r="V84" s="1342" t="s">
        <v>268</v>
      </c>
      <c r="W84" s="1342" t="s">
        <v>268</v>
      </c>
      <c r="X84" s="48">
        <v>0</v>
      </c>
      <c r="Y84" s="1322">
        <v>156.81889814038809</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1308</v>
      </c>
      <c r="E85" s="1356" t="s">
        <v>204</v>
      </c>
      <c r="F85" s="1357">
        <v>0</v>
      </c>
      <c r="G85" s="1358">
        <v>27.148688860810484</v>
      </c>
      <c r="H85" s="1358">
        <v>2.3607555531139552</v>
      </c>
      <c r="I85" s="1358">
        <v>0</v>
      </c>
      <c r="J85" s="1358">
        <v>2.3607555531139552</v>
      </c>
      <c r="K85" s="1358">
        <v>2.3607555531139552</v>
      </c>
      <c r="L85" s="1359">
        <v>0</v>
      </c>
      <c r="M85" s="1360">
        <v>0</v>
      </c>
      <c r="N85" s="1359">
        <v>0</v>
      </c>
      <c r="O85" s="1359">
        <v>0</v>
      </c>
      <c r="P85" s="1359">
        <v>0</v>
      </c>
      <c r="Q85" s="1358">
        <v>0</v>
      </c>
      <c r="R85" s="1358">
        <v>1.1803777765569776</v>
      </c>
      <c r="S85" s="1358">
        <v>0</v>
      </c>
      <c r="T85" s="1358">
        <v>0</v>
      </c>
      <c r="U85" s="1358">
        <v>3.5411333296709326</v>
      </c>
      <c r="V85" s="1359">
        <v>0</v>
      </c>
      <c r="W85" s="1359">
        <v>0</v>
      </c>
      <c r="X85" s="1361">
        <v>0</v>
      </c>
      <c r="Y85" s="1362">
        <v>38.952466626380264</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58958.670762434405</v>
      </c>
      <c r="G86" s="1363">
        <v>292204.02407554135</v>
      </c>
      <c r="H86" s="1363">
        <v>11439.118580014449</v>
      </c>
      <c r="I86" s="1363">
        <v>2912.7352556082897</v>
      </c>
      <c r="J86" s="1363">
        <v>2159.3202885448532</v>
      </c>
      <c r="K86" s="1363">
        <v>33961.768080195689</v>
      </c>
      <c r="L86" s="1363">
        <v>3211.4793264605223</v>
      </c>
      <c r="M86" s="1363">
        <v>143611.34811717432</v>
      </c>
      <c r="N86" s="1363">
        <v>802.77651413689682</v>
      </c>
      <c r="O86" s="1363">
        <v>4863.157753284072</v>
      </c>
      <c r="P86" s="1363">
        <v>163.30996708387065</v>
      </c>
      <c r="Q86" s="1363">
        <v>18.341899395479125</v>
      </c>
      <c r="R86" s="1363">
        <v>21323.260589633584</v>
      </c>
      <c r="S86" s="1363">
        <v>56776.965100646405</v>
      </c>
      <c r="T86" s="1363">
        <v>84514.633600717774</v>
      </c>
      <c r="U86" s="1363">
        <v>407434.53059268993</v>
      </c>
      <c r="V86" s="1363">
        <v>614666.20500000007</v>
      </c>
      <c r="W86" s="1363">
        <v>881.03061311567683</v>
      </c>
      <c r="X86" s="123">
        <v>282925.80776123318</v>
      </c>
      <c r="Y86" s="124">
        <v>2022828.4838779108</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63" priority="3" stopIfTrue="1">
      <formula>#REF!=9</formula>
    </cfRule>
    <cfRule type="expression" dxfId="62" priority="4">
      <formula>#REF!=2</formula>
    </cfRule>
  </conditionalFormatting>
  <conditionalFormatting sqref="V77:W77 L77:P77">
    <cfRule type="expression" dxfId="61" priority="1" stopIfTrue="1">
      <formula>#REF!=9</formula>
    </cfRule>
    <cfRule type="expression" dxfId="60"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18.75" customHeight="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1223</v>
      </c>
      <c r="C2" s="1308">
        <v>33</v>
      </c>
      <c r="D2" s="8" t="s">
        <v>1335</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v>0</v>
      </c>
      <c r="G4" s="31">
        <v>1.4434074213336585</v>
      </c>
      <c r="H4" s="31">
        <v>0.18426477719153087</v>
      </c>
      <c r="I4" s="31">
        <v>0</v>
      </c>
      <c r="J4" s="31">
        <v>0</v>
      </c>
      <c r="K4" s="31">
        <v>385.94488661143851</v>
      </c>
      <c r="L4" s="32">
        <v>0</v>
      </c>
      <c r="M4" s="33">
        <v>452.52358198620124</v>
      </c>
      <c r="N4" s="32">
        <v>0</v>
      </c>
      <c r="O4" s="32">
        <v>0</v>
      </c>
      <c r="P4" s="32">
        <v>0</v>
      </c>
      <c r="Q4" s="31">
        <v>0</v>
      </c>
      <c r="R4" s="31">
        <v>1.0748778669505967</v>
      </c>
      <c r="S4" s="31">
        <v>3.0710796198588478E-2</v>
      </c>
      <c r="T4" s="31">
        <v>0</v>
      </c>
      <c r="U4" s="31">
        <v>0.39924035058165019</v>
      </c>
      <c r="V4" s="33">
        <v>1150996.1100000001</v>
      </c>
      <c r="W4" s="33">
        <v>1448.4703777393854</v>
      </c>
      <c r="X4" s="34">
        <v>0</v>
      </c>
      <c r="Y4" s="35">
        <v>1153286.1813475492</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v>0</v>
      </c>
      <c r="G5" s="1318">
        <v>0</v>
      </c>
      <c r="H5" s="1318">
        <v>0</v>
      </c>
      <c r="I5" s="1319">
        <v>0</v>
      </c>
      <c r="J5" s="1318">
        <v>0</v>
      </c>
      <c r="K5" s="1318">
        <v>385.64159481771429</v>
      </c>
      <c r="L5" s="1320">
        <v>0</v>
      </c>
      <c r="M5" s="1321">
        <v>0</v>
      </c>
      <c r="N5" s="1320">
        <v>0</v>
      </c>
      <c r="O5" s="1320">
        <v>0</v>
      </c>
      <c r="P5" s="1320">
        <v>0</v>
      </c>
      <c r="Q5" s="1319">
        <v>0</v>
      </c>
      <c r="R5" s="1318">
        <v>0</v>
      </c>
      <c r="S5" s="1318">
        <v>0</v>
      </c>
      <c r="T5" s="1318">
        <v>0</v>
      </c>
      <c r="U5" s="1318">
        <v>0</v>
      </c>
      <c r="V5" s="1320">
        <v>0</v>
      </c>
      <c r="W5" s="1320">
        <v>0</v>
      </c>
      <c r="X5" s="48">
        <v>0</v>
      </c>
      <c r="Y5" s="1322">
        <v>385.64159481771429</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v>0</v>
      </c>
      <c r="G6" s="1318">
        <v>0</v>
      </c>
      <c r="H6" s="1318">
        <v>0</v>
      </c>
      <c r="I6" s="1319">
        <v>0</v>
      </c>
      <c r="J6" s="1318">
        <v>0</v>
      </c>
      <c r="K6" s="1318">
        <v>0.18044860892987846</v>
      </c>
      <c r="L6" s="1320">
        <v>0</v>
      </c>
      <c r="M6" s="1321">
        <v>0</v>
      </c>
      <c r="N6" s="1320">
        <v>0</v>
      </c>
      <c r="O6" s="1320">
        <v>0</v>
      </c>
      <c r="P6" s="1320">
        <v>0</v>
      </c>
      <c r="Q6" s="1319">
        <v>0</v>
      </c>
      <c r="R6" s="1318">
        <v>0</v>
      </c>
      <c r="S6" s="1318">
        <v>0</v>
      </c>
      <c r="T6" s="1318">
        <v>0</v>
      </c>
      <c r="U6" s="1318">
        <v>0</v>
      </c>
      <c r="V6" s="1324">
        <v>1150996.1100000001</v>
      </c>
      <c r="W6" s="1324">
        <v>1448.4703777393854</v>
      </c>
      <c r="X6" s="48">
        <v>0</v>
      </c>
      <c r="Y6" s="1322">
        <v>1152444.7608263483</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v>0</v>
      </c>
      <c r="G7" s="1318">
        <v>1.4434074213336585</v>
      </c>
      <c r="H7" s="1318">
        <v>0.18426477719153087</v>
      </c>
      <c r="I7" s="1319">
        <v>0</v>
      </c>
      <c r="J7" s="1318">
        <v>0</v>
      </c>
      <c r="K7" s="1318">
        <v>0.12284318479435391</v>
      </c>
      <c r="L7" s="1320">
        <v>0</v>
      </c>
      <c r="M7" s="1321">
        <v>452.52358198620124</v>
      </c>
      <c r="N7" s="1320">
        <v>0</v>
      </c>
      <c r="O7" s="1320">
        <v>0</v>
      </c>
      <c r="P7" s="1320">
        <v>0</v>
      </c>
      <c r="Q7" s="1319">
        <v>0</v>
      </c>
      <c r="R7" s="1318">
        <v>1.0748778669505967</v>
      </c>
      <c r="S7" s="1318">
        <v>3.0710796198588478E-2</v>
      </c>
      <c r="T7" s="1318">
        <v>0</v>
      </c>
      <c r="U7" s="1318">
        <v>0.39924035058165019</v>
      </c>
      <c r="V7" s="1320">
        <v>0</v>
      </c>
      <c r="W7" s="1320">
        <v>0</v>
      </c>
      <c r="X7" s="48">
        <v>0</v>
      </c>
      <c r="Y7" s="1322">
        <v>455.77892638325164</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v>0</v>
      </c>
      <c r="G8" s="1318">
        <v>0</v>
      </c>
      <c r="H8" s="1318">
        <v>0</v>
      </c>
      <c r="I8" s="1319">
        <v>0</v>
      </c>
      <c r="J8" s="1318">
        <v>0</v>
      </c>
      <c r="K8" s="1318">
        <v>0</v>
      </c>
      <c r="L8" s="1320">
        <v>0</v>
      </c>
      <c r="M8" s="1321">
        <v>0</v>
      </c>
      <c r="N8" s="1320">
        <v>0</v>
      </c>
      <c r="O8" s="1320">
        <v>0</v>
      </c>
      <c r="P8" s="1320">
        <v>0</v>
      </c>
      <c r="Q8" s="1319">
        <v>0</v>
      </c>
      <c r="R8" s="1318">
        <v>0</v>
      </c>
      <c r="S8" s="1318">
        <v>0</v>
      </c>
      <c r="T8" s="1318">
        <v>0</v>
      </c>
      <c r="U8" s="1318">
        <v>0</v>
      </c>
      <c r="V8" s="1320">
        <v>0</v>
      </c>
      <c r="W8" s="1320">
        <v>0</v>
      </c>
      <c r="X8" s="48">
        <v>0</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47.281596452328159</v>
      </c>
      <c r="I9" s="1327">
        <v>0</v>
      </c>
      <c r="J9" s="1327">
        <v>0</v>
      </c>
      <c r="K9" s="1327">
        <v>45.757834520102428</v>
      </c>
      <c r="L9" s="1320">
        <v>0</v>
      </c>
      <c r="M9" s="1328">
        <v>18.886569378266316</v>
      </c>
      <c r="N9" s="1320">
        <v>0</v>
      </c>
      <c r="O9" s="1320">
        <v>0</v>
      </c>
      <c r="P9" s="1320">
        <v>0</v>
      </c>
      <c r="Q9" s="1327">
        <v>0</v>
      </c>
      <c r="R9" s="1327">
        <v>20.475034732928517</v>
      </c>
      <c r="S9" s="1327">
        <v>0</v>
      </c>
      <c r="T9" s="1327">
        <v>0</v>
      </c>
      <c r="U9" s="1327">
        <v>0</v>
      </c>
      <c r="V9" s="1320">
        <v>0</v>
      </c>
      <c r="W9" s="1320">
        <v>0</v>
      </c>
      <c r="X9" s="65">
        <v>0</v>
      </c>
      <c r="Y9" s="1329">
        <v>132.4010350836254</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t="s">
        <v>268</v>
      </c>
      <c r="G10" s="1318">
        <v>0</v>
      </c>
      <c r="H10" s="1318">
        <v>47.281596452328159</v>
      </c>
      <c r="I10" s="1318" t="s">
        <v>268</v>
      </c>
      <c r="J10" s="1318" t="s">
        <v>268</v>
      </c>
      <c r="K10" s="1318">
        <v>45.168363317267577</v>
      </c>
      <c r="L10" s="1320" t="s">
        <v>268</v>
      </c>
      <c r="M10" s="1321">
        <v>15.322739591032272</v>
      </c>
      <c r="N10" s="1320" t="s">
        <v>268</v>
      </c>
      <c r="O10" s="1320" t="s">
        <v>268</v>
      </c>
      <c r="P10" s="1320" t="s">
        <v>268</v>
      </c>
      <c r="Q10" s="1318" t="s">
        <v>268</v>
      </c>
      <c r="R10" s="1318">
        <v>3.7151898992621262</v>
      </c>
      <c r="S10" s="1318">
        <v>0</v>
      </c>
      <c r="T10" s="1318" t="s">
        <v>268</v>
      </c>
      <c r="U10" s="1318">
        <v>0</v>
      </c>
      <c r="V10" s="1320" t="s">
        <v>268</v>
      </c>
      <c r="W10" s="1320" t="s">
        <v>268</v>
      </c>
      <c r="X10" s="48" t="s">
        <v>268</v>
      </c>
      <c r="Y10" s="1322">
        <v>111.48788925989014</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t="s">
        <v>268</v>
      </c>
      <c r="G11" s="1318">
        <v>0</v>
      </c>
      <c r="H11" s="1318">
        <v>0</v>
      </c>
      <c r="I11" s="1318" t="s">
        <v>268</v>
      </c>
      <c r="J11" s="1318" t="s">
        <v>268</v>
      </c>
      <c r="K11" s="1318">
        <v>0.58947120283485166</v>
      </c>
      <c r="L11" s="1320" t="s">
        <v>268</v>
      </c>
      <c r="M11" s="1321">
        <v>3.5638297872340425</v>
      </c>
      <c r="N11" s="1320" t="s">
        <v>268</v>
      </c>
      <c r="O11" s="1320" t="s">
        <v>268</v>
      </c>
      <c r="P11" s="1320" t="s">
        <v>268</v>
      </c>
      <c r="Q11" s="1318" t="s">
        <v>268</v>
      </c>
      <c r="R11" s="1318">
        <v>16.759844833666392</v>
      </c>
      <c r="S11" s="1318">
        <v>0</v>
      </c>
      <c r="T11" s="1318" t="s">
        <v>268</v>
      </c>
      <c r="U11" s="1318">
        <v>0</v>
      </c>
      <c r="V11" s="1320" t="s">
        <v>268</v>
      </c>
      <c r="W11" s="1320" t="s">
        <v>268</v>
      </c>
      <c r="X11" s="48" t="s">
        <v>268</v>
      </c>
      <c r="Y11" s="1322">
        <v>20.913145823735285</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c r="G12" s="1327">
        <v>125737</v>
      </c>
      <c r="H12" s="1327">
        <v>7</v>
      </c>
      <c r="I12" s="1327"/>
      <c r="J12" s="1327"/>
      <c r="K12" s="1327">
        <v>108</v>
      </c>
      <c r="L12" s="1320"/>
      <c r="M12" s="1328"/>
      <c r="N12" s="1320"/>
      <c r="O12" s="1320"/>
      <c r="P12" s="1320"/>
      <c r="Q12" s="1327"/>
      <c r="R12" s="1327">
        <v>4</v>
      </c>
      <c r="S12" s="1327">
        <v>29</v>
      </c>
      <c r="T12" s="1327">
        <v>1568</v>
      </c>
      <c r="U12" s="1327"/>
      <c r="V12" s="1320"/>
      <c r="W12" s="1320"/>
      <c r="X12" s="65"/>
      <c r="Y12" s="1329">
        <v>127453</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c r="G13" s="1327">
        <v>141410.55499999999</v>
      </c>
      <c r="H13" s="1327">
        <v>58.499000000000002</v>
      </c>
      <c r="I13" s="1327">
        <v>9.35</v>
      </c>
      <c r="J13" s="1327">
        <v>423</v>
      </c>
      <c r="K13" s="1327">
        <v>12903.179674885218</v>
      </c>
      <c r="L13" s="1328">
        <v>2566.79</v>
      </c>
      <c r="M13" s="1328">
        <v>64313.032679999997</v>
      </c>
      <c r="N13" s="1328">
        <v>451.5061</v>
      </c>
      <c r="O13" s="1320"/>
      <c r="P13" s="1320"/>
      <c r="Q13" s="1327">
        <v>50.9</v>
      </c>
      <c r="R13" s="1327">
        <v>9114.7039251147817</v>
      </c>
      <c r="S13" s="1327">
        <v>25659.850999999999</v>
      </c>
      <c r="T13" s="1327">
        <v>382.11</v>
      </c>
      <c r="U13" s="1327">
        <v>454331.48560000001</v>
      </c>
      <c r="V13" s="1320"/>
      <c r="W13" s="1320"/>
      <c r="X13" s="65"/>
      <c r="Y13" s="1329">
        <v>711674.96298000007</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31744.350000000002</v>
      </c>
      <c r="G14" s="1327">
        <v>1896035.649</v>
      </c>
      <c r="H14" s="1327">
        <v>88152.99500000001</v>
      </c>
      <c r="I14" s="1327">
        <v>28097.603000000003</v>
      </c>
      <c r="J14" s="1327">
        <v>79003.393045000019</v>
      </c>
      <c r="K14" s="1327">
        <v>168598.1158</v>
      </c>
      <c r="L14" s="1328">
        <v>10634.7</v>
      </c>
      <c r="M14" s="1328">
        <v>36012.089000000007</v>
      </c>
      <c r="N14" s="1328">
        <v>1071.3900000000001</v>
      </c>
      <c r="O14" s="1328">
        <v>28103.23</v>
      </c>
      <c r="P14" s="1328">
        <v>363</v>
      </c>
      <c r="Q14" s="1327">
        <v>1987.5</v>
      </c>
      <c r="R14" s="1327">
        <v>172896.28467879342</v>
      </c>
      <c r="S14" s="1327">
        <v>125284.834</v>
      </c>
      <c r="T14" s="1327">
        <v>192895.74000000002</v>
      </c>
      <c r="U14" s="1327">
        <v>163452.685</v>
      </c>
      <c r="V14" s="1320">
        <v>0</v>
      </c>
      <c r="W14" s="1320">
        <v>0</v>
      </c>
      <c r="X14" s="65">
        <v>583771.81999999995</v>
      </c>
      <c r="Y14" s="1329">
        <v>3608105.3785237935</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39.31</v>
      </c>
      <c r="G15" s="1318">
        <v>184138.723</v>
      </c>
      <c r="H15" s="1318">
        <v>3964.8409999999999</v>
      </c>
      <c r="I15" s="1318">
        <v>122.11199999999999</v>
      </c>
      <c r="J15" s="1318">
        <v>0.872</v>
      </c>
      <c r="K15" s="1318">
        <v>2801.2575000000002</v>
      </c>
      <c r="L15" s="1320"/>
      <c r="M15" s="1321">
        <v>234.4</v>
      </c>
      <c r="N15" s="1320"/>
      <c r="O15" s="1321">
        <v>22662.67</v>
      </c>
      <c r="P15" s="1321">
        <v>363</v>
      </c>
      <c r="Q15" s="1318"/>
      <c r="R15" s="1318">
        <v>690.98246931055019</v>
      </c>
      <c r="S15" s="1318">
        <v>76.61</v>
      </c>
      <c r="T15" s="1318"/>
      <c r="U15" s="1318"/>
      <c r="V15" s="1320"/>
      <c r="W15" s="1320"/>
      <c r="X15" s="48">
        <v>109.61</v>
      </c>
      <c r="Y15" s="1322">
        <v>215204.38796931048</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18</v>
      </c>
      <c r="G16" s="1318">
        <v>9432.8199999999979</v>
      </c>
      <c r="H16" s="1318">
        <v>1.1499999999999999</v>
      </c>
      <c r="I16" s="1318">
        <v>106.48</v>
      </c>
      <c r="J16" s="1318"/>
      <c r="K16" s="1318">
        <v>188.79</v>
      </c>
      <c r="L16" s="1320"/>
      <c r="M16" s="1321">
        <v>112.88</v>
      </c>
      <c r="N16" s="1320"/>
      <c r="O16" s="1321">
        <v>279.56</v>
      </c>
      <c r="P16" s="1320"/>
      <c r="Q16" s="1318"/>
      <c r="R16" s="1318">
        <v>26.11</v>
      </c>
      <c r="S16" s="1318">
        <v>27.98</v>
      </c>
      <c r="T16" s="1318"/>
      <c r="U16" s="1318"/>
      <c r="V16" s="1320"/>
      <c r="W16" s="1320"/>
      <c r="X16" s="48"/>
      <c r="Y16" s="1322">
        <v>10193.769999999997</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538.86</v>
      </c>
      <c r="G17" s="1318">
        <v>37958.93</v>
      </c>
      <c r="H17" s="1318">
        <v>1354.3</v>
      </c>
      <c r="I17" s="1318"/>
      <c r="J17" s="1318"/>
      <c r="K17" s="1318">
        <v>5516.8503000000001</v>
      </c>
      <c r="L17" s="1320"/>
      <c r="M17" s="1321">
        <v>322.70999999999998</v>
      </c>
      <c r="N17" s="1321">
        <v>1071.3900000000001</v>
      </c>
      <c r="O17" s="1320"/>
      <c r="P17" s="1320"/>
      <c r="Q17" s="1318"/>
      <c r="R17" s="1318">
        <v>271.93967812092217</v>
      </c>
      <c r="S17" s="1318">
        <v>749.74</v>
      </c>
      <c r="T17" s="1318"/>
      <c r="U17" s="1318">
        <v>89.1</v>
      </c>
      <c r="V17" s="1320"/>
      <c r="W17" s="1320"/>
      <c r="X17" s="48">
        <v>1568.76</v>
      </c>
      <c r="Y17" s="1322">
        <v>49442.579978120921</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124.73</v>
      </c>
      <c r="G18" s="1318">
        <v>86</v>
      </c>
      <c r="H18" s="1318">
        <v>279.8</v>
      </c>
      <c r="I18" s="1318"/>
      <c r="J18" s="1318">
        <v>153.63</v>
      </c>
      <c r="K18" s="1318">
        <v>178.79</v>
      </c>
      <c r="L18" s="1320"/>
      <c r="M18" s="1321">
        <v>12658.04</v>
      </c>
      <c r="N18" s="1320"/>
      <c r="O18" s="1320"/>
      <c r="P18" s="1320"/>
      <c r="Q18" s="1318"/>
      <c r="R18" s="1318">
        <v>137.65</v>
      </c>
      <c r="S18" s="1318">
        <v>337.05</v>
      </c>
      <c r="T18" s="1318"/>
      <c r="U18" s="1318">
        <v>483</v>
      </c>
      <c r="V18" s="1320"/>
      <c r="W18" s="1320"/>
      <c r="X18" s="48"/>
      <c r="Y18" s="1322">
        <v>14438.69</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c r="G19" s="1318">
        <v>807.5</v>
      </c>
      <c r="H19" s="1318">
        <v>63</v>
      </c>
      <c r="I19" s="1318"/>
      <c r="J19" s="1318">
        <v>28</v>
      </c>
      <c r="K19" s="1318">
        <v>142.69999999999999</v>
      </c>
      <c r="L19" s="1320"/>
      <c r="M19" s="1321">
        <v>7075.9</v>
      </c>
      <c r="N19" s="1320"/>
      <c r="O19" s="1320"/>
      <c r="P19" s="1320"/>
      <c r="Q19" s="1318"/>
      <c r="R19" s="1318">
        <v>9</v>
      </c>
      <c r="S19" s="1318">
        <v>6.1</v>
      </c>
      <c r="T19" s="1318"/>
      <c r="U19" s="1318">
        <v>10</v>
      </c>
      <c r="V19" s="1320"/>
      <c r="W19" s="1320"/>
      <c r="X19" s="48"/>
      <c r="Y19" s="1322">
        <v>8142.2</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c r="G20" s="1318">
        <v>118226</v>
      </c>
      <c r="H20" s="1318">
        <v>304.5</v>
      </c>
      <c r="I20" s="1318">
        <v>10</v>
      </c>
      <c r="J20" s="1318">
        <v>1081</v>
      </c>
      <c r="K20" s="1318">
        <v>4453</v>
      </c>
      <c r="L20" s="1321">
        <v>2608</v>
      </c>
      <c r="M20" s="1321">
        <v>5682</v>
      </c>
      <c r="N20" s="1320"/>
      <c r="O20" s="1320"/>
      <c r="P20" s="1320"/>
      <c r="Q20" s="1318"/>
      <c r="R20" s="1318">
        <v>22</v>
      </c>
      <c r="S20" s="1318">
        <v>0.2</v>
      </c>
      <c r="T20" s="1318"/>
      <c r="U20" s="1318"/>
      <c r="V20" s="1320"/>
      <c r="W20" s="1320"/>
      <c r="X20" s="48">
        <v>0.2</v>
      </c>
      <c r="Y20" s="1322">
        <v>132386.90000000002</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c r="G21" s="1318">
        <v>1689.6100000000001</v>
      </c>
      <c r="H21" s="1318">
        <v>2354.8200000000002</v>
      </c>
      <c r="I21" s="1318">
        <v>267</v>
      </c>
      <c r="J21" s="1318">
        <v>3325</v>
      </c>
      <c r="K21" s="1318">
        <v>5201.7721000000001</v>
      </c>
      <c r="L21" s="1321">
        <v>8026.7</v>
      </c>
      <c r="M21" s="1321">
        <v>393.33</v>
      </c>
      <c r="N21" s="1320"/>
      <c r="O21" s="1320"/>
      <c r="P21" s="1320"/>
      <c r="Q21" s="1318"/>
      <c r="R21" s="1318">
        <v>452.12791624179323</v>
      </c>
      <c r="S21" s="1318">
        <v>2.16</v>
      </c>
      <c r="T21" s="1318"/>
      <c r="U21" s="1318"/>
      <c r="V21" s="1320"/>
      <c r="W21" s="1320"/>
      <c r="X21" s="48"/>
      <c r="Y21" s="1322">
        <v>21712.520016241793</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30597.35</v>
      </c>
      <c r="G22" s="1318">
        <v>988082.13</v>
      </c>
      <c r="H22" s="1318">
        <v>31766.641</v>
      </c>
      <c r="I22" s="1318">
        <v>6489.8690000000006</v>
      </c>
      <c r="J22" s="1318">
        <v>47980.363044999998</v>
      </c>
      <c r="K22" s="1318">
        <v>87052.694699999993</v>
      </c>
      <c r="L22" s="1320"/>
      <c r="M22" s="1321">
        <v>1086.05</v>
      </c>
      <c r="N22" s="1320"/>
      <c r="O22" s="1321">
        <v>5161</v>
      </c>
      <c r="P22" s="1320"/>
      <c r="Q22" s="1318">
        <v>6.5</v>
      </c>
      <c r="R22" s="1318">
        <v>1570.4033441694296</v>
      </c>
      <c r="S22" s="1318">
        <v>506.06400000000002</v>
      </c>
      <c r="T22" s="1318">
        <v>1359</v>
      </c>
      <c r="U22" s="1318">
        <v>2314.94</v>
      </c>
      <c r="V22" s="1320"/>
      <c r="W22" s="1320"/>
      <c r="X22" s="48">
        <v>11243.6</v>
      </c>
      <c r="Y22" s="1322">
        <v>1215216.6050891697</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191.2</v>
      </c>
      <c r="G23" s="1318">
        <v>163532.9</v>
      </c>
      <c r="H23" s="1318">
        <v>12693.41</v>
      </c>
      <c r="I23" s="1318">
        <v>12258.88</v>
      </c>
      <c r="J23" s="1318">
        <v>11502.482</v>
      </c>
      <c r="K23" s="1318">
        <v>13837.6371</v>
      </c>
      <c r="L23" s="1320"/>
      <c r="M23" s="1321">
        <v>130</v>
      </c>
      <c r="N23" s="1320"/>
      <c r="O23" s="1320"/>
      <c r="P23" s="1320"/>
      <c r="Q23" s="1318"/>
      <c r="R23" s="1318">
        <v>336.94285123085456</v>
      </c>
      <c r="S23" s="1318">
        <v>138.4</v>
      </c>
      <c r="T23" s="1318">
        <v>848.2</v>
      </c>
      <c r="U23" s="1318">
        <v>11541.8</v>
      </c>
      <c r="V23" s="1320"/>
      <c r="W23" s="1320"/>
      <c r="X23" s="48">
        <v>4245.95</v>
      </c>
      <c r="Y23" s="1322">
        <v>231257.80195123085</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53.9</v>
      </c>
      <c r="G24" s="1318">
        <v>34775.702000000005</v>
      </c>
      <c r="H24" s="1318">
        <v>1683.7</v>
      </c>
      <c r="I24" s="1318">
        <v>2164.4</v>
      </c>
      <c r="J24" s="1318">
        <v>590.6</v>
      </c>
      <c r="K24" s="1318">
        <v>13275.497600000001</v>
      </c>
      <c r="L24" s="1320"/>
      <c r="M24" s="1321">
        <v>594.70000000000005</v>
      </c>
      <c r="N24" s="1320"/>
      <c r="O24" s="1320"/>
      <c r="P24" s="1320"/>
      <c r="Q24" s="1318"/>
      <c r="R24" s="1318">
        <v>468.21436664781453</v>
      </c>
      <c r="S24" s="1318">
        <v>810.4</v>
      </c>
      <c r="T24" s="1318">
        <v>6.5</v>
      </c>
      <c r="U24" s="1318">
        <v>26.1</v>
      </c>
      <c r="V24" s="1320"/>
      <c r="W24" s="1320"/>
      <c r="X24" s="48">
        <v>171</v>
      </c>
      <c r="Y24" s="1322">
        <v>54620.713966647818</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9</v>
      </c>
      <c r="G25" s="1318">
        <v>10448</v>
      </c>
      <c r="H25" s="1318">
        <v>787</v>
      </c>
      <c r="I25" s="1318">
        <v>2</v>
      </c>
      <c r="J25" s="1318">
        <v>154</v>
      </c>
      <c r="K25" s="1318">
        <v>1163</v>
      </c>
      <c r="L25" s="1320"/>
      <c r="M25" s="1321">
        <v>40</v>
      </c>
      <c r="N25" s="1320"/>
      <c r="O25" s="1320"/>
      <c r="P25" s="1320"/>
      <c r="Q25" s="1318">
        <v>1289</v>
      </c>
      <c r="R25" s="1318">
        <v>102</v>
      </c>
      <c r="S25" s="1318">
        <v>6</v>
      </c>
      <c r="T25" s="1318"/>
      <c r="U25" s="1318">
        <v>9</v>
      </c>
      <c r="V25" s="1320"/>
      <c r="W25" s="1320"/>
      <c r="X25" s="48"/>
      <c r="Y25" s="1322">
        <v>14009</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c r="G26" s="1318"/>
      <c r="H26" s="1318"/>
      <c r="I26" s="1318"/>
      <c r="J26" s="1318"/>
      <c r="K26" s="1318">
        <v>88</v>
      </c>
      <c r="L26" s="1320"/>
      <c r="M26" s="1321"/>
      <c r="N26" s="1320"/>
      <c r="O26" s="1320"/>
      <c r="P26" s="1320"/>
      <c r="Q26" s="1318"/>
      <c r="R26" s="1318"/>
      <c r="S26" s="1318"/>
      <c r="T26" s="1318"/>
      <c r="U26" s="1318"/>
      <c r="V26" s="1320"/>
      <c r="W26" s="1320"/>
      <c r="X26" s="48"/>
      <c r="Y26" s="1322">
        <v>88</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9</v>
      </c>
      <c r="G27" s="1318">
        <v>14498</v>
      </c>
      <c r="H27" s="1318">
        <v>109</v>
      </c>
      <c r="I27" s="1318">
        <v>6</v>
      </c>
      <c r="J27" s="1318">
        <v>14</v>
      </c>
      <c r="K27" s="1318">
        <v>1411.9485999999999</v>
      </c>
      <c r="L27" s="1320"/>
      <c r="M27" s="1321">
        <v>363.2</v>
      </c>
      <c r="N27" s="1320"/>
      <c r="O27" s="1320"/>
      <c r="P27" s="1320"/>
      <c r="Q27" s="1318"/>
      <c r="R27" s="1318">
        <v>221.98138369846376</v>
      </c>
      <c r="S27" s="1318">
        <v>94792.82</v>
      </c>
      <c r="T27" s="1318">
        <v>3514</v>
      </c>
      <c r="U27" s="1318">
        <v>2358</v>
      </c>
      <c r="V27" s="1320"/>
      <c r="W27" s="1320"/>
      <c r="X27" s="48">
        <v>8</v>
      </c>
      <c r="Y27" s="1322">
        <v>117305.94998369848</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c r="G28" s="1318">
        <v>283380.74</v>
      </c>
      <c r="H28" s="1318">
        <v>3555.9</v>
      </c>
      <c r="I28" s="1318">
        <v>24.34</v>
      </c>
      <c r="J28" s="1318">
        <v>1375.7</v>
      </c>
      <c r="K28" s="1318">
        <v>12957.5409</v>
      </c>
      <c r="L28" s="1320"/>
      <c r="M28" s="1321">
        <v>3320.33</v>
      </c>
      <c r="N28" s="1320"/>
      <c r="O28" s="1320"/>
      <c r="P28" s="1320"/>
      <c r="Q28" s="1318">
        <v>296</v>
      </c>
      <c r="R28" s="1318">
        <v>89679.541002513055</v>
      </c>
      <c r="S28" s="1318">
        <v>26217.919999999998</v>
      </c>
      <c r="T28" s="1318">
        <v>164448</v>
      </c>
      <c r="U28" s="1318">
        <v>101379.745</v>
      </c>
      <c r="V28" s="1320"/>
      <c r="W28" s="1320"/>
      <c r="X28" s="48">
        <v>566012</v>
      </c>
      <c r="Y28" s="1322">
        <v>1252647.7569025131</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c r="G29" s="1318">
        <v>2458</v>
      </c>
      <c r="H29" s="1318">
        <v>130.37</v>
      </c>
      <c r="I29" s="1318">
        <v>1248</v>
      </c>
      <c r="J29" s="1318">
        <v>2008.02</v>
      </c>
      <c r="K29" s="1318">
        <v>87.705399999999997</v>
      </c>
      <c r="L29" s="1320"/>
      <c r="M29" s="1321">
        <v>167.27</v>
      </c>
      <c r="N29" s="1320"/>
      <c r="O29" s="1320"/>
      <c r="P29" s="1320"/>
      <c r="Q29" s="1318"/>
      <c r="R29" s="1318">
        <v>31.693559297509452</v>
      </c>
      <c r="S29" s="1318">
        <v>10.87</v>
      </c>
      <c r="T29" s="1318">
        <v>9350.0400000000009</v>
      </c>
      <c r="U29" s="1318">
        <v>122</v>
      </c>
      <c r="V29" s="1320"/>
      <c r="W29" s="1320"/>
      <c r="X29" s="48"/>
      <c r="Y29" s="1322">
        <v>15613.96895929751</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c r="G30" s="1318">
        <v>4970.95</v>
      </c>
      <c r="H30" s="1318">
        <v>3840.4539999999997</v>
      </c>
      <c r="I30" s="1318">
        <v>215.25</v>
      </c>
      <c r="J30" s="1318">
        <v>986</v>
      </c>
      <c r="K30" s="1318">
        <v>1753.3264999999999</v>
      </c>
      <c r="L30" s="1320"/>
      <c r="M30" s="1321">
        <v>664.11900000000003</v>
      </c>
      <c r="N30" s="1320"/>
      <c r="O30" s="1320"/>
      <c r="P30" s="1320"/>
      <c r="Q30" s="1318"/>
      <c r="R30" s="1318">
        <v>7459.9624294965552</v>
      </c>
      <c r="S30" s="1318">
        <v>860.2</v>
      </c>
      <c r="T30" s="1318">
        <v>428</v>
      </c>
      <c r="U30" s="1318">
        <v>1</v>
      </c>
      <c r="V30" s="1320"/>
      <c r="W30" s="1320"/>
      <c r="X30" s="48"/>
      <c r="Y30" s="1322">
        <v>21179.261929496555</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v>2</v>
      </c>
      <c r="G31" s="1318">
        <v>5474</v>
      </c>
      <c r="H31" s="1318">
        <v>3128</v>
      </c>
      <c r="I31" s="1318">
        <v>1717</v>
      </c>
      <c r="J31" s="1318">
        <v>1031</v>
      </c>
      <c r="K31" s="1318">
        <v>421.67860000000002</v>
      </c>
      <c r="L31" s="1320"/>
      <c r="M31" s="1321">
        <v>43</v>
      </c>
      <c r="N31" s="1320"/>
      <c r="O31" s="1320"/>
      <c r="P31" s="1320"/>
      <c r="Q31" s="1318">
        <v>11</v>
      </c>
      <c r="R31" s="1318">
        <v>1442.3213326168727</v>
      </c>
      <c r="S31" s="1318">
        <v>147</v>
      </c>
      <c r="T31" s="1318">
        <v>2285</v>
      </c>
      <c r="U31" s="1318"/>
      <c r="V31" s="1320"/>
      <c r="W31" s="1320"/>
      <c r="X31" s="48"/>
      <c r="Y31" s="1322">
        <v>15701.999932616873</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v>15</v>
      </c>
      <c r="G32" s="1318">
        <v>1136</v>
      </c>
      <c r="H32" s="1318">
        <v>2333</v>
      </c>
      <c r="I32" s="1318">
        <v>135</v>
      </c>
      <c r="J32" s="1318">
        <v>679</v>
      </c>
      <c r="K32" s="1318">
        <v>1129.9463000000001</v>
      </c>
      <c r="L32" s="1320"/>
      <c r="M32" s="1321">
        <v>31</v>
      </c>
      <c r="N32" s="1320"/>
      <c r="O32" s="1320"/>
      <c r="P32" s="1320"/>
      <c r="Q32" s="1318">
        <v>5</v>
      </c>
      <c r="R32" s="1318">
        <v>4095.0536809815949</v>
      </c>
      <c r="S32" s="1318">
        <v>80</v>
      </c>
      <c r="T32" s="1318">
        <v>1012</v>
      </c>
      <c r="U32" s="1318">
        <v>44772</v>
      </c>
      <c r="V32" s="1320"/>
      <c r="W32" s="1320"/>
      <c r="X32" s="48"/>
      <c r="Y32" s="1322">
        <v>55422.999980981593</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c r="G33" s="1318">
        <v>125</v>
      </c>
      <c r="H33" s="1318">
        <v>83</v>
      </c>
      <c r="I33" s="1318">
        <v>1</v>
      </c>
      <c r="J33" s="1318">
        <v>7</v>
      </c>
      <c r="K33" s="1318">
        <v>583.95209999999997</v>
      </c>
      <c r="L33" s="1320"/>
      <c r="M33" s="1321">
        <v>217</v>
      </c>
      <c r="N33" s="1320"/>
      <c r="O33" s="1320"/>
      <c r="P33" s="1320"/>
      <c r="Q33" s="1318"/>
      <c r="R33" s="1318">
        <v>1256.0479041916167</v>
      </c>
      <c r="S33" s="1318">
        <v>66</v>
      </c>
      <c r="T33" s="1318"/>
      <c r="U33" s="1318"/>
      <c r="V33" s="1320"/>
      <c r="W33" s="1320"/>
      <c r="X33" s="48"/>
      <c r="Y33" s="1322">
        <v>2339.0000041916164</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c r="G34" s="1318">
        <v>11298.614</v>
      </c>
      <c r="H34" s="1318">
        <v>550.27300000000002</v>
      </c>
      <c r="I34" s="1318">
        <v>1402.0989999999999</v>
      </c>
      <c r="J34" s="1318">
        <v>2383.66</v>
      </c>
      <c r="K34" s="1318">
        <v>3324.1421999999998</v>
      </c>
      <c r="L34" s="77"/>
      <c r="M34" s="78">
        <v>68.94</v>
      </c>
      <c r="N34" s="77"/>
      <c r="O34" s="77"/>
      <c r="P34" s="77"/>
      <c r="Q34" s="1318"/>
      <c r="R34" s="1318">
        <v>67.38878553299493</v>
      </c>
      <c r="S34" s="1318">
        <v>69.3</v>
      </c>
      <c r="T34" s="1318"/>
      <c r="U34" s="1318"/>
      <c r="V34" s="77"/>
      <c r="W34" s="77"/>
      <c r="X34" s="48"/>
      <c r="Y34" s="1322">
        <v>19164.416985532993</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c r="G35" s="1318">
        <v>2748</v>
      </c>
      <c r="H35" s="1318">
        <v>119</v>
      </c>
      <c r="I35" s="1318">
        <v>140.4</v>
      </c>
      <c r="J35" s="1318"/>
      <c r="K35" s="1318">
        <v>905.23419999999999</v>
      </c>
      <c r="L35" s="1320"/>
      <c r="M35" s="1321">
        <v>11.4</v>
      </c>
      <c r="N35" s="1320"/>
      <c r="O35" s="1320"/>
      <c r="P35" s="1320"/>
      <c r="Q35" s="1318"/>
      <c r="R35" s="1318">
        <v>559.1657707076248</v>
      </c>
      <c r="S35" s="1318">
        <v>15</v>
      </c>
      <c r="T35" s="1318"/>
      <c r="U35" s="1318"/>
      <c r="V35" s="1320"/>
      <c r="W35" s="1320"/>
      <c r="X35" s="48"/>
      <c r="Y35" s="1322">
        <v>4498.1999707076247</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c r="G36" s="1318">
        <v>11</v>
      </c>
      <c r="H36" s="1318">
        <v>45</v>
      </c>
      <c r="I36" s="1318">
        <v>4</v>
      </c>
      <c r="J36" s="1318">
        <v>4</v>
      </c>
      <c r="K36" s="1318">
        <v>242.9811</v>
      </c>
      <c r="L36" s="1320"/>
      <c r="M36" s="1321">
        <v>16</v>
      </c>
      <c r="N36" s="1320"/>
      <c r="O36" s="1320"/>
      <c r="P36" s="1320"/>
      <c r="Q36" s="1318"/>
      <c r="R36" s="1318">
        <v>31.018867924528301</v>
      </c>
      <c r="S36" s="1318"/>
      <c r="T36" s="1318"/>
      <c r="U36" s="1318">
        <v>4</v>
      </c>
      <c r="V36" s="1320"/>
      <c r="W36" s="1320"/>
      <c r="X36" s="48"/>
      <c r="Y36" s="1322">
        <v>357.99996792452828</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146</v>
      </c>
      <c r="G37" s="1318">
        <v>6788.7</v>
      </c>
      <c r="H37" s="1318">
        <v>18126.266</v>
      </c>
      <c r="I37" s="1318">
        <v>1773.7729999999999</v>
      </c>
      <c r="J37" s="1318">
        <v>5699.0659999999998</v>
      </c>
      <c r="K37" s="1318">
        <v>9550.4807999999994</v>
      </c>
      <c r="L37" s="1320"/>
      <c r="M37" s="1321">
        <v>2464.7399999999998</v>
      </c>
      <c r="N37" s="1320"/>
      <c r="O37" s="1320"/>
      <c r="P37" s="1320"/>
      <c r="Q37" s="1318">
        <v>380</v>
      </c>
      <c r="R37" s="1318">
        <v>58970.109165432266</v>
      </c>
      <c r="S37" s="1318">
        <v>181.7</v>
      </c>
      <c r="T37" s="1318">
        <v>9645</v>
      </c>
      <c r="U37" s="1318">
        <v>342</v>
      </c>
      <c r="V37" s="1320"/>
      <c r="W37" s="1320"/>
      <c r="X37" s="48">
        <v>412.7</v>
      </c>
      <c r="Y37" s="1322">
        <v>114480.53496543225</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c r="G38" s="1318">
        <v>13968.33</v>
      </c>
      <c r="H38" s="1318">
        <v>879.57</v>
      </c>
      <c r="I38" s="1318">
        <v>10</v>
      </c>
      <c r="J38" s="1318"/>
      <c r="K38" s="1318">
        <v>2329.1898000000001</v>
      </c>
      <c r="L38" s="1320"/>
      <c r="M38" s="1321">
        <v>315.08</v>
      </c>
      <c r="N38" s="1320"/>
      <c r="O38" s="1320"/>
      <c r="P38" s="1320"/>
      <c r="Q38" s="1318"/>
      <c r="R38" s="1318">
        <v>4994.6301706789891</v>
      </c>
      <c r="S38" s="1318">
        <v>183.32</v>
      </c>
      <c r="T38" s="1318"/>
      <c r="U38" s="1318"/>
      <c r="V38" s="1320"/>
      <c r="W38" s="1320"/>
      <c r="X38" s="48"/>
      <c r="Y38" s="1322">
        <v>22680.119970678992</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3292.79</v>
      </c>
      <c r="G39" s="1327">
        <v>998418.06934088154</v>
      </c>
      <c r="H39" s="1327">
        <v>55.38</v>
      </c>
      <c r="I39" s="1327">
        <v>1</v>
      </c>
      <c r="J39" s="1327">
        <v>4.59</v>
      </c>
      <c r="K39" s="1327">
        <v>11.6661</v>
      </c>
      <c r="L39" s="1320">
        <v>0</v>
      </c>
      <c r="M39" s="1328">
        <v>0</v>
      </c>
      <c r="N39" s="1320">
        <v>0</v>
      </c>
      <c r="O39" s="1320">
        <v>0</v>
      </c>
      <c r="P39" s="1320">
        <v>0</v>
      </c>
      <c r="Q39" s="1327">
        <v>0</v>
      </c>
      <c r="R39" s="1327">
        <v>3.0638002436053595</v>
      </c>
      <c r="S39" s="1327">
        <v>0.69099999999999995</v>
      </c>
      <c r="T39" s="1327">
        <v>0</v>
      </c>
      <c r="U39" s="1327">
        <v>905.41</v>
      </c>
      <c r="V39" s="1320">
        <v>0</v>
      </c>
      <c r="W39" s="1320">
        <v>0</v>
      </c>
      <c r="X39" s="65">
        <v>73867.070000000007</v>
      </c>
      <c r="Y39" s="1329">
        <v>1076559.7302411252</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3292.79</v>
      </c>
      <c r="G40" s="1318">
        <v>11888.36</v>
      </c>
      <c r="H40" s="1318">
        <v>51.38</v>
      </c>
      <c r="I40" s="1318"/>
      <c r="J40" s="1318">
        <v>4.59</v>
      </c>
      <c r="K40" s="1318">
        <v>8.6661000000000001</v>
      </c>
      <c r="L40" s="1320"/>
      <c r="M40" s="1321"/>
      <c r="N40" s="1320"/>
      <c r="O40" s="1320"/>
      <c r="P40" s="1320"/>
      <c r="Q40" s="1318"/>
      <c r="R40" s="1318">
        <v>6.3800243605359311E-2</v>
      </c>
      <c r="S40" s="1318">
        <v>0.69099999999999995</v>
      </c>
      <c r="T40" s="1318"/>
      <c r="U40" s="1318">
        <v>4.41</v>
      </c>
      <c r="V40" s="1320"/>
      <c r="W40" s="1320"/>
      <c r="X40" s="48">
        <v>73867.070000000007</v>
      </c>
      <c r="Y40" s="1322">
        <v>89118.020900243617</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c r="G41" s="1318"/>
      <c r="H41" s="1318"/>
      <c r="I41" s="1318"/>
      <c r="J41" s="1318"/>
      <c r="K41" s="1318"/>
      <c r="L41" s="1320"/>
      <c r="M41" s="1321"/>
      <c r="N41" s="1320"/>
      <c r="O41" s="1320"/>
      <c r="P41" s="1320"/>
      <c r="Q41" s="1318"/>
      <c r="R41" s="1318"/>
      <c r="S41" s="1318"/>
      <c r="T41" s="1318"/>
      <c r="U41" s="1318"/>
      <c r="V41" s="1320"/>
      <c r="W41" s="1320"/>
      <c r="X41" s="48"/>
      <c r="Y41" s="1322">
        <v>0</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c r="G42" s="1318"/>
      <c r="H42" s="1318"/>
      <c r="I42" s="1318"/>
      <c r="J42" s="1318"/>
      <c r="K42" s="1318"/>
      <c r="L42" s="1320"/>
      <c r="M42" s="1321"/>
      <c r="N42" s="1320"/>
      <c r="O42" s="1320"/>
      <c r="P42" s="1320"/>
      <c r="Q42" s="1318"/>
      <c r="R42" s="1318"/>
      <c r="S42" s="1318"/>
      <c r="T42" s="1318"/>
      <c r="U42" s="1318"/>
      <c r="V42" s="1320"/>
      <c r="W42" s="1320"/>
      <c r="X42" s="48"/>
      <c r="Y42" s="1322">
        <v>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c r="G43" s="1339">
        <v>39496.833340881705</v>
      </c>
      <c r="H43" s="1318"/>
      <c r="I43" s="1318"/>
      <c r="J43" s="1318"/>
      <c r="K43" s="1318">
        <v>3</v>
      </c>
      <c r="L43" s="1320"/>
      <c r="M43" s="1321"/>
      <c r="N43" s="1320"/>
      <c r="O43" s="1320"/>
      <c r="P43" s="1320"/>
      <c r="Q43" s="1318"/>
      <c r="R43" s="1318">
        <v>3</v>
      </c>
      <c r="S43" s="1318"/>
      <c r="T43" s="1318"/>
      <c r="U43" s="1318">
        <v>901</v>
      </c>
      <c r="V43" s="1320"/>
      <c r="W43" s="1320"/>
      <c r="X43" s="48"/>
      <c r="Y43" s="1322">
        <v>40403.833340881705</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c r="G44" s="1339">
        <v>947032.87599999981</v>
      </c>
      <c r="H44" s="1318">
        <v>4</v>
      </c>
      <c r="I44" s="1318">
        <v>1</v>
      </c>
      <c r="J44" s="1318"/>
      <c r="K44" s="1318"/>
      <c r="L44" s="1320"/>
      <c r="M44" s="1321"/>
      <c r="N44" s="1320"/>
      <c r="O44" s="1320"/>
      <c r="P44" s="1320"/>
      <c r="Q44" s="1318"/>
      <c r="R44" s="1318"/>
      <c r="S44" s="1318"/>
      <c r="T44" s="1318"/>
      <c r="U44" s="1318"/>
      <c r="V44" s="1320"/>
      <c r="W44" s="1320"/>
      <c r="X44" s="48"/>
      <c r="Y44" s="1322">
        <v>947037.87599999981</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11</v>
      </c>
      <c r="H45" s="1327">
        <v>5</v>
      </c>
      <c r="I45" s="1327">
        <v>0</v>
      </c>
      <c r="J45" s="1327">
        <v>0</v>
      </c>
      <c r="K45" s="1327">
        <v>277.67879999999997</v>
      </c>
      <c r="L45" s="1328">
        <v>0</v>
      </c>
      <c r="M45" s="1328">
        <v>0</v>
      </c>
      <c r="N45" s="1320">
        <v>0</v>
      </c>
      <c r="O45" s="1320">
        <v>0</v>
      </c>
      <c r="P45" s="1320">
        <v>0</v>
      </c>
      <c r="Q45" s="1327">
        <v>0</v>
      </c>
      <c r="R45" s="1327">
        <v>432.3211</v>
      </c>
      <c r="S45" s="1327">
        <v>48</v>
      </c>
      <c r="T45" s="1327">
        <v>0</v>
      </c>
      <c r="U45" s="1327">
        <v>2492</v>
      </c>
      <c r="V45" s="1320">
        <v>0</v>
      </c>
      <c r="W45" s="1320">
        <v>0</v>
      </c>
      <c r="X45" s="65">
        <v>0</v>
      </c>
      <c r="Y45" s="1329">
        <v>3265.9998999999998</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c r="G46" s="1318"/>
      <c r="H46" s="1318">
        <v>5</v>
      </c>
      <c r="I46" s="1318"/>
      <c r="J46" s="1318"/>
      <c r="K46" s="1318">
        <v>109.7508</v>
      </c>
      <c r="L46" s="1320"/>
      <c r="M46" s="1321"/>
      <c r="N46" s="1320"/>
      <c r="O46" s="1320"/>
      <c r="P46" s="1320"/>
      <c r="Q46" s="1318"/>
      <c r="R46" s="1318">
        <v>78.185400000000001</v>
      </c>
      <c r="S46" s="1318">
        <v>6.5178000000000003</v>
      </c>
      <c r="T46" s="1318"/>
      <c r="U46" s="1318">
        <v>2492</v>
      </c>
      <c r="V46" s="1320"/>
      <c r="W46" s="1320"/>
      <c r="X46" s="48"/>
      <c r="Y46" s="1322">
        <v>2691.4540000000002</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c r="G47" s="1318">
        <v>2.8531</v>
      </c>
      <c r="H47" s="1318"/>
      <c r="I47" s="1318"/>
      <c r="J47" s="1318"/>
      <c r="K47" s="1318">
        <v>11.245100000000001</v>
      </c>
      <c r="L47" s="1320"/>
      <c r="M47" s="1321"/>
      <c r="N47" s="1320"/>
      <c r="O47" s="1320"/>
      <c r="P47" s="1320"/>
      <c r="Q47" s="1318"/>
      <c r="R47" s="1318">
        <v>16.813500000000001</v>
      </c>
      <c r="S47" s="1318">
        <v>2.4887999999999999</v>
      </c>
      <c r="T47" s="1318"/>
      <c r="U47" s="1318"/>
      <c r="V47" s="1320"/>
      <c r="W47" s="1320"/>
      <c r="X47" s="48"/>
      <c r="Y47" s="1322">
        <v>33.400500000000001</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c r="G48" s="1318">
        <v>8.1469000000000005</v>
      </c>
      <c r="H48" s="1318"/>
      <c r="I48" s="1318"/>
      <c r="J48" s="1318"/>
      <c r="K48" s="1318">
        <v>151.3768</v>
      </c>
      <c r="L48" s="1320"/>
      <c r="M48" s="1321"/>
      <c r="N48" s="1320"/>
      <c r="O48" s="1320"/>
      <c r="P48" s="1320"/>
      <c r="Q48" s="1318"/>
      <c r="R48" s="1318">
        <v>335.50470000000001</v>
      </c>
      <c r="S48" s="1318">
        <v>38.993400000000001</v>
      </c>
      <c r="T48" s="1318"/>
      <c r="U48" s="1318"/>
      <c r="V48" s="1320"/>
      <c r="W48" s="1320"/>
      <c r="X48" s="48"/>
      <c r="Y48" s="1322">
        <v>534.02179999999998</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c r="G49" s="1318"/>
      <c r="H49" s="1318"/>
      <c r="I49" s="1318"/>
      <c r="J49" s="1318"/>
      <c r="K49" s="1318">
        <v>0.68940000000000001</v>
      </c>
      <c r="L49" s="1320"/>
      <c r="M49" s="1321"/>
      <c r="N49" s="1320"/>
      <c r="O49" s="1320"/>
      <c r="P49" s="1320"/>
      <c r="Q49" s="1318"/>
      <c r="R49" s="1318">
        <v>0.7429</v>
      </c>
      <c r="S49" s="1318"/>
      <c r="T49" s="1318"/>
      <c r="U49" s="1318"/>
      <c r="V49" s="1320"/>
      <c r="W49" s="1320"/>
      <c r="X49" s="48"/>
      <c r="Y49" s="1322">
        <v>1.4323000000000001</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c r="G50" s="1318"/>
      <c r="H50" s="1318"/>
      <c r="I50" s="1318"/>
      <c r="J50" s="1318"/>
      <c r="K50" s="1318">
        <v>4.6166999999999998</v>
      </c>
      <c r="L50" s="1321"/>
      <c r="M50" s="1321"/>
      <c r="N50" s="1320"/>
      <c r="O50" s="1320"/>
      <c r="P50" s="1320"/>
      <c r="Q50" s="1318"/>
      <c r="R50" s="1318">
        <v>1.0746</v>
      </c>
      <c r="S50" s="1318"/>
      <c r="T50" s="1318"/>
      <c r="U50" s="1318"/>
      <c r="V50" s="1320"/>
      <c r="W50" s="1320"/>
      <c r="X50" s="48"/>
      <c r="Y50" s="1322">
        <v>5.6913</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0</v>
      </c>
      <c r="G51" s="1327">
        <v>3696.9999000000003</v>
      </c>
      <c r="H51" s="1327">
        <v>352.56</v>
      </c>
      <c r="I51" s="1327">
        <v>0</v>
      </c>
      <c r="J51" s="1327">
        <v>52.999999999999993</v>
      </c>
      <c r="K51" s="1327">
        <v>1923.3872999999999</v>
      </c>
      <c r="L51" s="1320">
        <v>0</v>
      </c>
      <c r="M51" s="1328">
        <v>2380.2801000000004</v>
      </c>
      <c r="N51" s="1320">
        <v>0</v>
      </c>
      <c r="O51" s="1320">
        <v>0</v>
      </c>
      <c r="P51" s="1320">
        <v>0</v>
      </c>
      <c r="Q51" s="1327">
        <v>0</v>
      </c>
      <c r="R51" s="1327">
        <v>1860.0627999999999</v>
      </c>
      <c r="S51" s="1327">
        <v>867</v>
      </c>
      <c r="T51" s="1327">
        <v>0</v>
      </c>
      <c r="U51" s="1327">
        <v>185.48999999999998</v>
      </c>
      <c r="V51" s="1320">
        <v>0</v>
      </c>
      <c r="W51" s="1320">
        <v>0</v>
      </c>
      <c r="X51" s="65">
        <v>0</v>
      </c>
      <c r="Y51" s="1329">
        <v>11318.7801</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c r="G52" s="1318">
        <v>3252.4344999999998</v>
      </c>
      <c r="H52" s="1318">
        <v>19.557700000000001</v>
      </c>
      <c r="I52" s="1318"/>
      <c r="J52" s="1318">
        <v>26.1768</v>
      </c>
      <c r="K52" s="1318">
        <v>88.787999999999997</v>
      </c>
      <c r="L52" s="1320"/>
      <c r="M52" s="1321"/>
      <c r="N52" s="1320"/>
      <c r="O52" s="1320"/>
      <c r="P52" s="1320"/>
      <c r="Q52" s="1318"/>
      <c r="R52" s="1318">
        <v>249.3252</v>
      </c>
      <c r="S52" s="1318">
        <v>63.7821</v>
      </c>
      <c r="T52" s="1318"/>
      <c r="U52" s="1318">
        <v>13.5623</v>
      </c>
      <c r="V52" s="1320"/>
      <c r="W52" s="1320"/>
      <c r="X52" s="48"/>
      <c r="Y52" s="1322">
        <v>3713.6265999999996</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c r="G53" s="1318">
        <v>8.8149999999999995</v>
      </c>
      <c r="H53" s="1318">
        <v>12.860300000000001</v>
      </c>
      <c r="I53" s="1318"/>
      <c r="J53" s="1318">
        <v>5.7569999999999997</v>
      </c>
      <c r="K53" s="1318">
        <v>35.319000000000003</v>
      </c>
      <c r="L53" s="1342"/>
      <c r="M53" s="1343">
        <v>0.54459999999999997</v>
      </c>
      <c r="N53" s="1342"/>
      <c r="O53" s="1342"/>
      <c r="P53" s="1342"/>
      <c r="Q53" s="1318"/>
      <c r="R53" s="1318">
        <v>9.5518000000000001</v>
      </c>
      <c r="S53" s="1318">
        <v>2.1593</v>
      </c>
      <c r="T53" s="1318"/>
      <c r="U53" s="1318"/>
      <c r="V53" s="1342"/>
      <c r="W53" s="1342"/>
      <c r="X53" s="48"/>
      <c r="Y53" s="1322">
        <v>75.007000000000005</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c r="G54" s="1318">
        <v>256.858</v>
      </c>
      <c r="H54" s="1318">
        <v>309.97579999999999</v>
      </c>
      <c r="I54" s="1318"/>
      <c r="J54" s="1318">
        <v>19.143899999999999</v>
      </c>
      <c r="K54" s="1318">
        <v>1503.2537</v>
      </c>
      <c r="L54" s="1342"/>
      <c r="M54" s="1343">
        <v>2345.2609000000002</v>
      </c>
      <c r="N54" s="1342"/>
      <c r="O54" s="1342"/>
      <c r="P54" s="1342"/>
      <c r="Q54" s="1318"/>
      <c r="R54" s="1318">
        <v>1584.2164</v>
      </c>
      <c r="S54" s="1318">
        <v>35.368899999999996</v>
      </c>
      <c r="T54" s="1318"/>
      <c r="U54" s="1318"/>
      <c r="V54" s="1342"/>
      <c r="W54" s="1342"/>
      <c r="X54" s="48"/>
      <c r="Y54" s="1322">
        <v>6054.0776000000005</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c r="G55" s="1318">
        <v>178.89240000000001</v>
      </c>
      <c r="H55" s="1318">
        <v>10.1662</v>
      </c>
      <c r="I55" s="1318"/>
      <c r="J55" s="1318">
        <v>1.9222999999999999</v>
      </c>
      <c r="K55" s="1318">
        <v>296.02659999999997</v>
      </c>
      <c r="L55" s="1342"/>
      <c r="M55" s="1343">
        <v>34.474600000000002</v>
      </c>
      <c r="N55" s="1342"/>
      <c r="O55" s="1342"/>
      <c r="P55" s="1342"/>
      <c r="Q55" s="1318"/>
      <c r="R55" s="1318">
        <v>16.9694</v>
      </c>
      <c r="S55" s="1318">
        <v>765.68970000000002</v>
      </c>
      <c r="T55" s="1318"/>
      <c r="U55" s="1318">
        <v>171.92769999999999</v>
      </c>
      <c r="V55" s="1342"/>
      <c r="W55" s="1342"/>
      <c r="X55" s="48"/>
      <c r="Y55" s="1322">
        <v>1476.0689</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31</v>
      </c>
      <c r="G56" s="1327">
        <v>1896.0001</v>
      </c>
      <c r="H56" s="1327">
        <v>2706</v>
      </c>
      <c r="I56" s="1327">
        <v>4571</v>
      </c>
      <c r="J56" s="1327">
        <v>2316</v>
      </c>
      <c r="K56" s="1327">
        <v>66582.392099999997</v>
      </c>
      <c r="L56" s="1342">
        <v>0</v>
      </c>
      <c r="M56" s="1345">
        <v>6080.9999000000007</v>
      </c>
      <c r="N56" s="1342">
        <v>0</v>
      </c>
      <c r="O56" s="1342">
        <v>0</v>
      </c>
      <c r="P56" s="1342">
        <v>0</v>
      </c>
      <c r="Q56" s="1327">
        <v>15.000000000000002</v>
      </c>
      <c r="R56" s="1327">
        <v>8384.6078999999991</v>
      </c>
      <c r="S56" s="1327">
        <v>5953.0001999999995</v>
      </c>
      <c r="T56" s="1327">
        <v>0</v>
      </c>
      <c r="U56" s="1327">
        <v>9916.9998999999989</v>
      </c>
      <c r="V56" s="1342">
        <v>0</v>
      </c>
      <c r="W56" s="1342">
        <v>0</v>
      </c>
      <c r="X56" s="65">
        <v>0</v>
      </c>
      <c r="Y56" s="1329">
        <v>108453.00009999999</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c r="G57" s="1318"/>
      <c r="H57" s="1318"/>
      <c r="I57" s="1318"/>
      <c r="J57" s="1318"/>
      <c r="K57" s="1318">
        <v>4.7999999999999996E-3</v>
      </c>
      <c r="L57" s="1342"/>
      <c r="M57" s="1343"/>
      <c r="N57" s="1342"/>
      <c r="O57" s="1342"/>
      <c r="P57" s="1342"/>
      <c r="Q57" s="1318"/>
      <c r="R57" s="1318">
        <v>2.98E-2</v>
      </c>
      <c r="S57" s="1318">
        <v>2.7000000000000001E-3</v>
      </c>
      <c r="T57" s="1319"/>
      <c r="U57" s="1318"/>
      <c r="V57" s="1342"/>
      <c r="W57" s="1342"/>
      <c r="X57" s="101"/>
      <c r="Y57" s="1322">
        <v>3.73E-2</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c r="G58" s="1318"/>
      <c r="H58" s="1318"/>
      <c r="I58" s="1318"/>
      <c r="J58" s="1318"/>
      <c r="K58" s="1318"/>
      <c r="L58" s="1342"/>
      <c r="M58" s="1343"/>
      <c r="N58" s="1342"/>
      <c r="O58" s="1342"/>
      <c r="P58" s="1342"/>
      <c r="Q58" s="1318"/>
      <c r="R58" s="1318"/>
      <c r="S58" s="1318"/>
      <c r="T58" s="1319"/>
      <c r="U58" s="1318"/>
      <c r="V58" s="1342"/>
      <c r="W58" s="1342"/>
      <c r="X58" s="101"/>
      <c r="Y58" s="1322">
        <v>0</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c r="G59" s="1318">
        <v>82.117599999999996</v>
      </c>
      <c r="H59" s="1318">
        <v>198.7551</v>
      </c>
      <c r="I59" s="1318"/>
      <c r="J59" s="1318"/>
      <c r="K59" s="1318">
        <v>234.5908</v>
      </c>
      <c r="L59" s="1342"/>
      <c r="M59" s="1343">
        <v>7.8752000000000004</v>
      </c>
      <c r="N59" s="1342"/>
      <c r="O59" s="1342"/>
      <c r="P59" s="1342"/>
      <c r="Q59" s="1318"/>
      <c r="R59" s="1318">
        <v>22.725999999999999</v>
      </c>
      <c r="S59" s="1318">
        <v>58.380800000000001</v>
      </c>
      <c r="T59" s="1319"/>
      <c r="U59" s="1318"/>
      <c r="V59" s="1342"/>
      <c r="W59" s="1342"/>
      <c r="X59" s="101"/>
      <c r="Y59" s="1322">
        <v>604.44550000000004</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c r="G60" s="1318">
        <v>554.32169999999996</v>
      </c>
      <c r="H60" s="1318">
        <v>238.209</v>
      </c>
      <c r="I60" s="1318">
        <v>1.4416</v>
      </c>
      <c r="J60" s="1318">
        <v>545.80790000000002</v>
      </c>
      <c r="K60" s="1318">
        <v>1478.3613</v>
      </c>
      <c r="L60" s="1342"/>
      <c r="M60" s="1343"/>
      <c r="N60" s="1342"/>
      <c r="O60" s="1342"/>
      <c r="P60" s="1342"/>
      <c r="Q60" s="1318">
        <v>4.7205000000000004</v>
      </c>
      <c r="R60" s="1318">
        <v>305.68830000000003</v>
      </c>
      <c r="S60" s="1318">
        <v>7.6319999999999997</v>
      </c>
      <c r="T60" s="1319"/>
      <c r="U60" s="1318"/>
      <c r="V60" s="1342"/>
      <c r="W60" s="1342"/>
      <c r="X60" s="101"/>
      <c r="Y60" s="1322">
        <v>3136.1822999999999</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c r="G61" s="1318"/>
      <c r="H61" s="1318"/>
      <c r="I61" s="1318"/>
      <c r="J61" s="1318"/>
      <c r="K61" s="1318">
        <v>1081.0260000000001</v>
      </c>
      <c r="L61" s="1342"/>
      <c r="M61" s="1343">
        <v>38.362400000000001</v>
      </c>
      <c r="N61" s="1342"/>
      <c r="O61" s="1342"/>
      <c r="P61" s="1342"/>
      <c r="Q61" s="1318"/>
      <c r="R61" s="1318">
        <v>885.31129999999996</v>
      </c>
      <c r="S61" s="1318">
        <v>6.6810999999999998</v>
      </c>
      <c r="T61" s="1319"/>
      <c r="U61" s="1318">
        <v>13.597899999999999</v>
      </c>
      <c r="V61" s="1342"/>
      <c r="W61" s="1342"/>
      <c r="X61" s="101"/>
      <c r="Y61" s="1322">
        <v>2024.9787000000001</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c r="G62" s="1318"/>
      <c r="H62" s="1318"/>
      <c r="I62" s="1318"/>
      <c r="J62" s="1318"/>
      <c r="K62" s="1318">
        <v>6.9504000000000001</v>
      </c>
      <c r="L62" s="1342"/>
      <c r="M62" s="1343">
        <v>38.931399999999996</v>
      </c>
      <c r="N62" s="1342"/>
      <c r="O62" s="1342"/>
      <c r="P62" s="1342"/>
      <c r="Q62" s="1318"/>
      <c r="R62" s="1318">
        <v>20.244599999999998</v>
      </c>
      <c r="S62" s="1318">
        <v>46.760199999999998</v>
      </c>
      <c r="T62" s="1319"/>
      <c r="U62" s="1318"/>
      <c r="V62" s="1342"/>
      <c r="W62" s="1342"/>
      <c r="X62" s="101"/>
      <c r="Y62" s="1322">
        <v>112.88659999999999</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c r="G63" s="1318"/>
      <c r="H63" s="1318"/>
      <c r="I63" s="1318"/>
      <c r="J63" s="1318"/>
      <c r="K63" s="1318"/>
      <c r="L63" s="1342"/>
      <c r="M63" s="1343">
        <v>569.45929999999998</v>
      </c>
      <c r="N63" s="1342"/>
      <c r="O63" s="1342"/>
      <c r="P63" s="1342"/>
      <c r="Q63" s="1318"/>
      <c r="R63" s="1318"/>
      <c r="S63" s="1318">
        <v>0.2949</v>
      </c>
      <c r="T63" s="1319"/>
      <c r="U63" s="1318"/>
      <c r="V63" s="1342"/>
      <c r="W63" s="1342"/>
      <c r="X63" s="101"/>
      <c r="Y63" s="1322">
        <v>569.75419999999997</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c r="G64" s="1318">
        <v>22.799600000000002</v>
      </c>
      <c r="H64" s="1318">
        <v>237.5729</v>
      </c>
      <c r="I64" s="1318"/>
      <c r="J64" s="1318"/>
      <c r="K64" s="1318">
        <v>229.02520000000001</v>
      </c>
      <c r="L64" s="1342"/>
      <c r="M64" s="1343"/>
      <c r="N64" s="1342"/>
      <c r="O64" s="1342"/>
      <c r="P64" s="1342"/>
      <c r="Q64" s="1318">
        <v>7.1311</v>
      </c>
      <c r="R64" s="1318">
        <v>358.23480000000001</v>
      </c>
      <c r="S64" s="1318">
        <v>7.4908999999999999</v>
      </c>
      <c r="T64" s="1319"/>
      <c r="U64" s="1318">
        <v>134.1344</v>
      </c>
      <c r="V64" s="1342"/>
      <c r="W64" s="1342"/>
      <c r="X64" s="101"/>
      <c r="Y64" s="1322">
        <v>996.38890000000004</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31</v>
      </c>
      <c r="G65" s="1318">
        <v>1236.7611999999999</v>
      </c>
      <c r="H65" s="1318">
        <v>2031.463</v>
      </c>
      <c r="I65" s="1318">
        <v>4569.5583999999999</v>
      </c>
      <c r="J65" s="1318">
        <v>1770.1921</v>
      </c>
      <c r="K65" s="1318">
        <v>63552.433599999997</v>
      </c>
      <c r="L65" s="1342"/>
      <c r="M65" s="1343">
        <v>5426.3716000000004</v>
      </c>
      <c r="N65" s="1342"/>
      <c r="O65" s="1342"/>
      <c r="P65" s="1342"/>
      <c r="Q65" s="1318">
        <v>3.1484000000000001</v>
      </c>
      <c r="R65" s="1318">
        <v>6792.3730999999998</v>
      </c>
      <c r="S65" s="1318">
        <v>5825.7575999999999</v>
      </c>
      <c r="T65" s="1319"/>
      <c r="U65" s="1318">
        <v>9769.2675999999992</v>
      </c>
      <c r="V65" s="1342"/>
      <c r="W65" s="1342"/>
      <c r="X65" s="101"/>
      <c r="Y65" s="1322">
        <v>101008.3266</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c r="G66" s="1327">
        <v>83</v>
      </c>
      <c r="H66" s="1327">
        <v>65</v>
      </c>
      <c r="I66" s="1327"/>
      <c r="J66" s="1327"/>
      <c r="K66" s="1327">
        <v>28</v>
      </c>
      <c r="L66" s="1342"/>
      <c r="M66" s="1345"/>
      <c r="N66" s="1342"/>
      <c r="O66" s="1342"/>
      <c r="P66" s="1342"/>
      <c r="Q66" s="1327"/>
      <c r="R66" s="1327">
        <v>21</v>
      </c>
      <c r="S66" s="1327">
        <v>9</v>
      </c>
      <c r="T66" s="1327"/>
      <c r="U66" s="1327"/>
      <c r="V66" s="1342"/>
      <c r="W66" s="1342"/>
      <c r="X66" s="65"/>
      <c r="Y66" s="1329">
        <v>206</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c r="G67" s="1348">
        <v>83</v>
      </c>
      <c r="H67" s="1318">
        <v>65</v>
      </c>
      <c r="I67" s="1318"/>
      <c r="J67" s="1318"/>
      <c r="K67" s="1318">
        <v>28</v>
      </c>
      <c r="L67" s="1342"/>
      <c r="M67" s="1343"/>
      <c r="N67" s="1342"/>
      <c r="O67" s="1342"/>
      <c r="P67" s="1342"/>
      <c r="Q67" s="1318"/>
      <c r="R67" s="1318">
        <v>21</v>
      </c>
      <c r="S67" s="1318">
        <v>9</v>
      </c>
      <c r="T67" s="1318"/>
      <c r="U67" s="1318"/>
      <c r="V67" s="1342"/>
      <c r="W67" s="1342"/>
      <c r="X67" s="48"/>
      <c r="Y67" s="1322">
        <v>206</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0</v>
      </c>
      <c r="G68" s="1327">
        <v>52</v>
      </c>
      <c r="H68" s="1327">
        <v>5</v>
      </c>
      <c r="I68" s="1327">
        <v>157</v>
      </c>
      <c r="J68" s="1327">
        <v>69</v>
      </c>
      <c r="K68" s="1327">
        <v>519.56610000000001</v>
      </c>
      <c r="L68" s="1349">
        <v>0</v>
      </c>
      <c r="M68" s="1350">
        <v>0</v>
      </c>
      <c r="N68" s="1349">
        <v>0</v>
      </c>
      <c r="O68" s="1349">
        <v>0</v>
      </c>
      <c r="P68" s="1342">
        <v>0</v>
      </c>
      <c r="Q68" s="1327">
        <v>0</v>
      </c>
      <c r="R68" s="1327">
        <v>55.933900000000001</v>
      </c>
      <c r="S68" s="1327">
        <v>45</v>
      </c>
      <c r="T68" s="1327">
        <v>0</v>
      </c>
      <c r="U68" s="1327">
        <v>72</v>
      </c>
      <c r="V68" s="1349">
        <v>0</v>
      </c>
      <c r="W68" s="1349">
        <v>0</v>
      </c>
      <c r="X68" s="65">
        <v>0</v>
      </c>
      <c r="Y68" s="1329">
        <v>975.5</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c r="G69" s="1318">
        <v>52</v>
      </c>
      <c r="H69" s="1318">
        <v>5</v>
      </c>
      <c r="I69" s="1318">
        <v>0.41439999999999999</v>
      </c>
      <c r="J69" s="1318">
        <v>16.783000000000001</v>
      </c>
      <c r="K69" s="1318">
        <v>519.56610000000001</v>
      </c>
      <c r="L69" s="1342"/>
      <c r="M69" s="1343"/>
      <c r="N69" s="1342"/>
      <c r="O69" s="1342"/>
      <c r="P69" s="1342"/>
      <c r="Q69" s="1318"/>
      <c r="R69" s="1318">
        <v>55.933900000000001</v>
      </c>
      <c r="S69" s="1318">
        <v>45</v>
      </c>
      <c r="T69" s="1318"/>
      <c r="U69" s="1318">
        <v>72</v>
      </c>
      <c r="V69" s="1342"/>
      <c r="W69" s="1342"/>
      <c r="X69" s="48"/>
      <c r="Y69" s="1322">
        <v>766.69740000000002</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1299</v>
      </c>
      <c r="E70" s="76" t="s">
        <v>170</v>
      </c>
      <c r="F70" s="1317"/>
      <c r="G70" s="1318"/>
      <c r="H70" s="1318"/>
      <c r="I70" s="1318">
        <v>156.5856</v>
      </c>
      <c r="J70" s="1318">
        <v>52.216999999999999</v>
      </c>
      <c r="K70" s="1318"/>
      <c r="L70" s="1342"/>
      <c r="M70" s="1343"/>
      <c r="N70" s="1342"/>
      <c r="O70" s="1342"/>
      <c r="P70" s="1342"/>
      <c r="Q70" s="1318"/>
      <c r="R70" s="1318"/>
      <c r="S70" s="1318"/>
      <c r="T70" s="1318"/>
      <c r="U70" s="1318"/>
      <c r="V70" s="1342"/>
      <c r="W70" s="1342"/>
      <c r="X70" s="48"/>
      <c r="Y70" s="1322">
        <v>208.80259999999998</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8</v>
      </c>
      <c r="G71" s="1327">
        <v>2390</v>
      </c>
      <c r="H71" s="1327">
        <v>2384</v>
      </c>
      <c r="I71" s="1327">
        <v>0</v>
      </c>
      <c r="J71" s="1327">
        <v>0</v>
      </c>
      <c r="K71" s="1327">
        <v>1275.5938999999998</v>
      </c>
      <c r="L71" s="1342">
        <v>0</v>
      </c>
      <c r="M71" s="1345">
        <v>0</v>
      </c>
      <c r="N71" s="1342">
        <v>0</v>
      </c>
      <c r="O71" s="1342">
        <v>0</v>
      </c>
      <c r="P71" s="1342">
        <v>0</v>
      </c>
      <c r="Q71" s="1327">
        <v>0</v>
      </c>
      <c r="R71" s="1327">
        <v>45.406099999999995</v>
      </c>
      <c r="S71" s="1327">
        <v>39</v>
      </c>
      <c r="T71" s="1327">
        <v>0</v>
      </c>
      <c r="U71" s="1327">
        <v>0</v>
      </c>
      <c r="V71" s="1342">
        <v>0</v>
      </c>
      <c r="W71" s="1342">
        <v>0</v>
      </c>
      <c r="X71" s="65">
        <v>0</v>
      </c>
      <c r="Y71" s="1329">
        <v>6142</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8</v>
      </c>
      <c r="G72" s="1318">
        <v>420.0095</v>
      </c>
      <c r="H72" s="1318">
        <v>2238.6855</v>
      </c>
      <c r="I72" s="1319"/>
      <c r="J72" s="1318"/>
      <c r="K72" s="1318">
        <v>911.40329999999994</v>
      </c>
      <c r="L72" s="1342"/>
      <c r="M72" s="1343"/>
      <c r="N72" s="1342"/>
      <c r="O72" s="1342"/>
      <c r="P72" s="1342"/>
      <c r="Q72" s="1318"/>
      <c r="R72" s="1318">
        <v>24.5152</v>
      </c>
      <c r="S72" s="1318">
        <v>2.5133000000000001</v>
      </c>
      <c r="T72" s="1319"/>
      <c r="U72" s="1318"/>
      <c r="V72" s="1342"/>
      <c r="W72" s="1342"/>
      <c r="X72" s="48"/>
      <c r="Y72" s="1322">
        <v>3605.1268</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1300</v>
      </c>
      <c r="E73" s="74"/>
      <c r="F73" s="1317"/>
      <c r="G73" s="1318">
        <v>1969.9905000000001</v>
      </c>
      <c r="H73" s="1318">
        <v>145.31450000000001</v>
      </c>
      <c r="I73" s="1319"/>
      <c r="J73" s="1318"/>
      <c r="K73" s="1318">
        <v>364.19060000000002</v>
      </c>
      <c r="L73" s="1342"/>
      <c r="M73" s="1343"/>
      <c r="N73" s="1342"/>
      <c r="O73" s="1342"/>
      <c r="P73" s="1342"/>
      <c r="Q73" s="1318"/>
      <c r="R73" s="1318">
        <v>20.890899999999998</v>
      </c>
      <c r="S73" s="1318">
        <v>36.486699999999999</v>
      </c>
      <c r="T73" s="1319"/>
      <c r="U73" s="1318"/>
      <c r="V73" s="1342"/>
      <c r="W73" s="1342"/>
      <c r="X73" s="48"/>
      <c r="Y73" s="1322">
        <v>2536.8732</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v>3</v>
      </c>
      <c r="G74" s="1327">
        <v>1366</v>
      </c>
      <c r="H74" s="1327">
        <v>39</v>
      </c>
      <c r="I74" s="1327"/>
      <c r="J74" s="1327"/>
      <c r="K74" s="1327">
        <v>1075.5343</v>
      </c>
      <c r="L74" s="1342"/>
      <c r="M74" s="1345"/>
      <c r="N74" s="1342"/>
      <c r="O74" s="1342"/>
      <c r="P74" s="1342"/>
      <c r="Q74" s="1327">
        <v>1</v>
      </c>
      <c r="R74" s="1327">
        <v>297.46569005397072</v>
      </c>
      <c r="S74" s="1327">
        <v>187</v>
      </c>
      <c r="T74" s="1327"/>
      <c r="U74" s="1327"/>
      <c r="V74" s="1342"/>
      <c r="W74" s="1342"/>
      <c r="X74" s="65"/>
      <c r="Y74" s="1329">
        <v>2968.999990053971</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1301</v>
      </c>
      <c r="E75" s="74" t="s">
        <v>181</v>
      </c>
      <c r="F75" s="1317">
        <v>3</v>
      </c>
      <c r="G75" s="1318">
        <v>1366</v>
      </c>
      <c r="H75" s="1318">
        <v>39</v>
      </c>
      <c r="I75" s="1318"/>
      <c r="J75" s="1318"/>
      <c r="K75" s="1318">
        <v>1075.5343</v>
      </c>
      <c r="L75" s="1342"/>
      <c r="M75" s="1343"/>
      <c r="N75" s="1342"/>
      <c r="O75" s="1342"/>
      <c r="P75" s="1342"/>
      <c r="Q75" s="1318">
        <v>1</v>
      </c>
      <c r="R75" s="1318">
        <v>297.46569005397072</v>
      </c>
      <c r="S75" s="1318">
        <v>187</v>
      </c>
      <c r="T75" s="1318"/>
      <c r="U75" s="1318"/>
      <c r="V75" s="1342"/>
      <c r="W75" s="1342"/>
      <c r="X75" s="48"/>
      <c r="Y75" s="1322">
        <v>2968.999990053971</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1302</v>
      </c>
      <c r="E76" s="29" t="s">
        <v>184</v>
      </c>
      <c r="F76" s="1326"/>
      <c r="G76" s="1327">
        <v>136</v>
      </c>
      <c r="H76" s="1327">
        <v>108</v>
      </c>
      <c r="I76" s="1327">
        <v>58</v>
      </c>
      <c r="J76" s="1327">
        <v>11</v>
      </c>
      <c r="K76" s="1327">
        <v>635.1037</v>
      </c>
      <c r="L76" s="1342"/>
      <c r="M76" s="1345"/>
      <c r="N76" s="1342"/>
      <c r="O76" s="1342"/>
      <c r="P76" s="1342"/>
      <c r="Q76" s="1327"/>
      <c r="R76" s="1327">
        <v>2015.8962877918102</v>
      </c>
      <c r="S76" s="1327">
        <v>53</v>
      </c>
      <c r="T76" s="1327"/>
      <c r="U76" s="1327">
        <v>23</v>
      </c>
      <c r="V76" s="1342"/>
      <c r="W76" s="1342"/>
      <c r="X76" s="65"/>
      <c r="Y76" s="1329">
        <v>3039.9999877918103</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1262</v>
      </c>
      <c r="E77" s="29" t="s">
        <v>187</v>
      </c>
      <c r="F77" s="1326">
        <v>60</v>
      </c>
      <c r="G77" s="1327">
        <v>854.00099999999998</v>
      </c>
      <c r="H77" s="1327">
        <v>64.287999999999997</v>
      </c>
      <c r="I77" s="1327">
        <v>49.068999999999996</v>
      </c>
      <c r="J77" s="1327">
        <v>45.005000000000003</v>
      </c>
      <c r="K77" s="1327">
        <v>8635.5616000000009</v>
      </c>
      <c r="L77" s="1342">
        <v>0</v>
      </c>
      <c r="M77" s="1345">
        <v>0</v>
      </c>
      <c r="N77" s="1342">
        <v>0</v>
      </c>
      <c r="O77" s="1342">
        <v>0</v>
      </c>
      <c r="P77" s="1342">
        <v>0</v>
      </c>
      <c r="Q77" s="1327">
        <v>0</v>
      </c>
      <c r="R77" s="1327">
        <v>588.88740000000007</v>
      </c>
      <c r="S77" s="1327">
        <v>93</v>
      </c>
      <c r="T77" s="1327">
        <v>0</v>
      </c>
      <c r="U77" s="1327">
        <v>0</v>
      </c>
      <c r="V77" s="1342">
        <v>0</v>
      </c>
      <c r="W77" s="1342">
        <v>0</v>
      </c>
      <c r="X77" s="65">
        <v>0</v>
      </c>
      <c r="Y77" s="1329">
        <v>10389.812</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60</v>
      </c>
      <c r="G78" s="1318">
        <v>96.645099999999999</v>
      </c>
      <c r="H78" s="1318">
        <v>28.160299999999999</v>
      </c>
      <c r="I78" s="1318">
        <v>48.008499999999998</v>
      </c>
      <c r="J78" s="1318">
        <v>44.040500000000002</v>
      </c>
      <c r="K78" s="1318">
        <v>5859.8090000000002</v>
      </c>
      <c r="L78" s="1342"/>
      <c r="M78" s="1343"/>
      <c r="N78" s="1342"/>
      <c r="O78" s="1342"/>
      <c r="P78" s="1342"/>
      <c r="Q78" s="1318"/>
      <c r="R78" s="1318">
        <v>549.84270000000004</v>
      </c>
      <c r="S78" s="1318">
        <v>62.347099999999998</v>
      </c>
      <c r="T78" s="1318"/>
      <c r="U78" s="1318"/>
      <c r="V78" s="1342"/>
      <c r="W78" s="1342"/>
      <c r="X78" s="48"/>
      <c r="Y78" s="1322">
        <v>6748.8532000000005</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1303</v>
      </c>
      <c r="E79" s="74"/>
      <c r="F79" s="1317"/>
      <c r="G79" s="1318">
        <v>757.35590000000002</v>
      </c>
      <c r="H79" s="1318">
        <v>36.127699999999997</v>
      </c>
      <c r="I79" s="1318">
        <v>1.0605</v>
      </c>
      <c r="J79" s="1318">
        <v>0.96450000000000002</v>
      </c>
      <c r="K79" s="1318">
        <v>2775.7525999999998</v>
      </c>
      <c r="L79" s="1342"/>
      <c r="M79" s="1343"/>
      <c r="N79" s="1342"/>
      <c r="O79" s="1342"/>
      <c r="P79" s="1342"/>
      <c r="Q79" s="1318"/>
      <c r="R79" s="1318">
        <v>39.044699999999999</v>
      </c>
      <c r="S79" s="1318">
        <v>30.652899999999999</v>
      </c>
      <c r="T79" s="1318"/>
      <c r="U79" s="1318"/>
      <c r="V79" s="1342"/>
      <c r="W79" s="1342"/>
      <c r="X79" s="48"/>
      <c r="Y79" s="1322">
        <v>3640.9587999999999</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1304</v>
      </c>
      <c r="E80" s="29" t="s">
        <v>193</v>
      </c>
      <c r="F80" s="1326"/>
      <c r="G80" s="1327">
        <v>116</v>
      </c>
      <c r="H80" s="1327">
        <v>7</v>
      </c>
      <c r="I80" s="1327"/>
      <c r="J80" s="1327"/>
      <c r="K80" s="1327">
        <v>75.84</v>
      </c>
      <c r="L80" s="1342"/>
      <c r="M80" s="1345"/>
      <c r="N80" s="1342"/>
      <c r="O80" s="1342"/>
      <c r="P80" s="1342"/>
      <c r="Q80" s="1327"/>
      <c r="R80" s="1327">
        <v>3.16</v>
      </c>
      <c r="S80" s="1327">
        <v>2</v>
      </c>
      <c r="T80" s="1327"/>
      <c r="U80" s="1327"/>
      <c r="V80" s="1342"/>
      <c r="W80" s="1342"/>
      <c r="X80" s="65"/>
      <c r="Y80" s="1329">
        <v>204</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v>65</v>
      </c>
      <c r="G81" s="1327">
        <v>747</v>
      </c>
      <c r="H81" s="1327">
        <v>522</v>
      </c>
      <c r="I81" s="1327">
        <v>16</v>
      </c>
      <c r="J81" s="1327">
        <v>124</v>
      </c>
      <c r="K81" s="1327">
        <v>552.27789999999993</v>
      </c>
      <c r="L81" s="1342">
        <v>0</v>
      </c>
      <c r="M81" s="1345">
        <v>0</v>
      </c>
      <c r="N81" s="1342">
        <v>0</v>
      </c>
      <c r="O81" s="1342">
        <v>0</v>
      </c>
      <c r="P81" s="1345">
        <v>156</v>
      </c>
      <c r="Q81" s="1327">
        <v>46</v>
      </c>
      <c r="R81" s="1327">
        <v>1389.7221</v>
      </c>
      <c r="S81" s="1327">
        <v>73</v>
      </c>
      <c r="T81" s="1327">
        <v>0</v>
      </c>
      <c r="U81" s="1327">
        <v>4</v>
      </c>
      <c r="V81" s="1342">
        <v>0</v>
      </c>
      <c r="W81" s="1342">
        <v>0</v>
      </c>
      <c r="X81" s="65">
        <v>0</v>
      </c>
      <c r="Y81" s="1329">
        <v>3695</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1305</v>
      </c>
      <c r="E82" s="74" t="s">
        <v>198</v>
      </c>
      <c r="F82" s="1317">
        <v>65</v>
      </c>
      <c r="G82" s="1318">
        <v>235.40819999999999</v>
      </c>
      <c r="H82" s="1318">
        <v>465.30020000000002</v>
      </c>
      <c r="I82" s="1318"/>
      <c r="J82" s="1318">
        <v>76.685199999999995</v>
      </c>
      <c r="K82" s="1318">
        <v>103.3883</v>
      </c>
      <c r="L82" s="1342"/>
      <c r="M82" s="1343"/>
      <c r="N82" s="1342"/>
      <c r="O82" s="1342"/>
      <c r="P82" s="1342"/>
      <c r="Q82" s="1318">
        <v>45.433199999999999</v>
      </c>
      <c r="R82" s="1318">
        <v>625.8116</v>
      </c>
      <c r="S82" s="1318">
        <v>0.31380000000000002</v>
      </c>
      <c r="T82" s="1319"/>
      <c r="U82" s="1318"/>
      <c r="V82" s="1342"/>
      <c r="W82" s="1342"/>
      <c r="X82" s="48"/>
      <c r="Y82" s="1322">
        <v>1617.3404999999998</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1306</v>
      </c>
      <c r="E83" s="74" t="s">
        <v>200</v>
      </c>
      <c r="F83" s="1317"/>
      <c r="G83" s="1318"/>
      <c r="H83" s="1318"/>
      <c r="I83" s="1318"/>
      <c r="J83" s="1318"/>
      <c r="K83" s="1318"/>
      <c r="L83" s="1342"/>
      <c r="M83" s="1343"/>
      <c r="N83" s="1342"/>
      <c r="O83" s="1342"/>
      <c r="P83" s="1343">
        <v>156</v>
      </c>
      <c r="Q83" s="1318"/>
      <c r="R83" s="1318"/>
      <c r="S83" s="1318"/>
      <c r="T83" s="1319"/>
      <c r="U83" s="1318"/>
      <c r="V83" s="1342"/>
      <c r="W83" s="1342"/>
      <c r="X83" s="48"/>
      <c r="Y83" s="1322">
        <v>156</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1307</v>
      </c>
      <c r="E84" s="74"/>
      <c r="F84" s="1317"/>
      <c r="G84" s="1318">
        <v>511.59179999999998</v>
      </c>
      <c r="H84" s="1318">
        <v>56.699800000000003</v>
      </c>
      <c r="I84" s="1318">
        <v>16</v>
      </c>
      <c r="J84" s="1318">
        <v>47.314799999999998</v>
      </c>
      <c r="K84" s="1318">
        <v>448.88959999999997</v>
      </c>
      <c r="L84" s="1342"/>
      <c r="M84" s="1343"/>
      <c r="N84" s="1342"/>
      <c r="O84" s="1342"/>
      <c r="P84" s="1342"/>
      <c r="Q84" s="1318">
        <v>0.56679999999999997</v>
      </c>
      <c r="R84" s="1318">
        <v>763.91049999999996</v>
      </c>
      <c r="S84" s="1318">
        <v>72.686199999999999</v>
      </c>
      <c r="T84" s="1319"/>
      <c r="U84" s="1318">
        <v>4</v>
      </c>
      <c r="V84" s="1342"/>
      <c r="W84" s="1342"/>
      <c r="X84" s="48"/>
      <c r="Y84" s="1322">
        <v>1921.6595000000002</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1308</v>
      </c>
      <c r="E85" s="1356" t="s">
        <v>204</v>
      </c>
      <c r="F85" s="1357"/>
      <c r="G85" s="1358">
        <v>16.536000000000001</v>
      </c>
      <c r="H85" s="1358">
        <v>0.60399999999999998</v>
      </c>
      <c r="I85" s="1358"/>
      <c r="J85" s="1358"/>
      <c r="K85" s="1358">
        <v>19.532789295921017</v>
      </c>
      <c r="L85" s="1359"/>
      <c r="M85" s="1360"/>
      <c r="N85" s="1359"/>
      <c r="O85" s="1359"/>
      <c r="P85" s="1359"/>
      <c r="Q85" s="1358"/>
      <c r="R85" s="1358">
        <v>176.83699999999999</v>
      </c>
      <c r="S85" s="1358"/>
      <c r="T85" s="1358"/>
      <c r="U85" s="1358"/>
      <c r="V85" s="1359"/>
      <c r="W85" s="1359"/>
      <c r="X85" s="1361"/>
      <c r="Y85" s="1362">
        <v>213.509789295921</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35204.14</v>
      </c>
      <c r="G86" s="1363">
        <v>3172967.2537483028</v>
      </c>
      <c r="H86" s="1363">
        <v>94579.791861229533</v>
      </c>
      <c r="I86" s="1363">
        <v>32959.022000000004</v>
      </c>
      <c r="J86" s="1363">
        <v>82048.98804500002</v>
      </c>
      <c r="K86" s="1363">
        <v>263653.13278531271</v>
      </c>
      <c r="L86" s="1363">
        <v>13201.490000000002</v>
      </c>
      <c r="M86" s="1363">
        <v>109257.81183136447</v>
      </c>
      <c r="N86" s="1363">
        <v>1522.8961000000002</v>
      </c>
      <c r="O86" s="1363">
        <v>28103.23</v>
      </c>
      <c r="P86" s="1363">
        <v>519</v>
      </c>
      <c r="Q86" s="1363">
        <v>2100.4</v>
      </c>
      <c r="R86" s="1363">
        <v>197310.90259459752</v>
      </c>
      <c r="S86" s="1363">
        <v>158343.40691079621</v>
      </c>
      <c r="T86" s="1363">
        <v>194845.85</v>
      </c>
      <c r="U86" s="1363">
        <v>631383.46974035073</v>
      </c>
      <c r="V86" s="1363">
        <v>1150996.1100000001</v>
      </c>
      <c r="W86" s="1363">
        <v>1448.4703777393854</v>
      </c>
      <c r="X86" s="123">
        <v>657638.8899999999</v>
      </c>
      <c r="Y86" s="124">
        <v>6828084.2559946943</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59" priority="3" stopIfTrue="1">
      <formula>#REF!=9</formula>
    </cfRule>
    <cfRule type="expression" dxfId="58" priority="4">
      <formula>#REF!=2</formula>
    </cfRule>
  </conditionalFormatting>
  <conditionalFormatting sqref="V77:W77 L77:P77">
    <cfRule type="expression" dxfId="57" priority="1" stopIfTrue="1">
      <formula>#REF!=9</formula>
    </cfRule>
    <cfRule type="expression" dxfId="56"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18.75" customHeight="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1223</v>
      </c>
      <c r="C2" s="1308">
        <v>34</v>
      </c>
      <c r="D2" s="8" t="s">
        <v>1336</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c r="G4" s="31"/>
      <c r="H4" s="31"/>
      <c r="I4" s="31"/>
      <c r="J4" s="31"/>
      <c r="K4" s="31">
        <v>563</v>
      </c>
      <c r="L4" s="32"/>
      <c r="M4" s="33"/>
      <c r="N4" s="32"/>
      <c r="O4" s="32"/>
      <c r="P4" s="32"/>
      <c r="Q4" s="31"/>
      <c r="R4" s="31"/>
      <c r="S4" s="31"/>
      <c r="T4" s="31"/>
      <c r="U4" s="31"/>
      <c r="V4" s="33">
        <v>952076.58500000008</v>
      </c>
      <c r="W4" s="33">
        <v>1483.0529823535978</v>
      </c>
      <c r="X4" s="34"/>
      <c r="Y4" s="35">
        <v>954122.63798235368</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t="s">
        <v>268</v>
      </c>
      <c r="G5" s="1318" t="s">
        <v>268</v>
      </c>
      <c r="H5" s="1318">
        <v>0</v>
      </c>
      <c r="I5" s="1319" t="s">
        <v>268</v>
      </c>
      <c r="J5" s="1318" t="s">
        <v>268</v>
      </c>
      <c r="K5" s="1318">
        <v>562.90170016805257</v>
      </c>
      <c r="L5" s="1320" t="s">
        <v>268</v>
      </c>
      <c r="M5" s="1321" t="s">
        <v>268</v>
      </c>
      <c r="N5" s="1320" t="s">
        <v>268</v>
      </c>
      <c r="O5" s="1320" t="s">
        <v>268</v>
      </c>
      <c r="P5" s="1320" t="s">
        <v>268</v>
      </c>
      <c r="Q5" s="1319" t="s">
        <v>268</v>
      </c>
      <c r="R5" s="1318">
        <v>0</v>
      </c>
      <c r="S5" s="1318">
        <v>0</v>
      </c>
      <c r="T5" s="1318" t="s">
        <v>268</v>
      </c>
      <c r="U5" s="1318">
        <v>0</v>
      </c>
      <c r="V5" s="1320">
        <v>0</v>
      </c>
      <c r="W5" s="1320">
        <v>0</v>
      </c>
      <c r="X5" s="48" t="s">
        <v>268</v>
      </c>
      <c r="Y5" s="1322">
        <v>562.90170016805257</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t="s">
        <v>268</v>
      </c>
      <c r="G6" s="1318" t="s">
        <v>268</v>
      </c>
      <c r="H6" s="1318">
        <v>0</v>
      </c>
      <c r="I6" s="1319" t="s">
        <v>268</v>
      </c>
      <c r="J6" s="1318" t="s">
        <v>268</v>
      </c>
      <c r="K6" s="1318">
        <v>0</v>
      </c>
      <c r="L6" s="1320" t="s">
        <v>268</v>
      </c>
      <c r="M6" s="1321" t="s">
        <v>268</v>
      </c>
      <c r="N6" s="1320" t="s">
        <v>268</v>
      </c>
      <c r="O6" s="1320" t="s">
        <v>268</v>
      </c>
      <c r="P6" s="1320" t="s">
        <v>268</v>
      </c>
      <c r="Q6" s="1319" t="s">
        <v>268</v>
      </c>
      <c r="R6" s="1318">
        <v>0</v>
      </c>
      <c r="S6" s="1318">
        <v>0</v>
      </c>
      <c r="T6" s="1318" t="s">
        <v>268</v>
      </c>
      <c r="U6" s="1318">
        <v>0</v>
      </c>
      <c r="V6" s="1324">
        <v>952076.58500000008</v>
      </c>
      <c r="W6" s="1324">
        <v>1483.0529823535978</v>
      </c>
      <c r="X6" s="48" t="s">
        <v>268</v>
      </c>
      <c r="Y6" s="1322">
        <v>953559.63798235368</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t="s">
        <v>268</v>
      </c>
      <c r="G7" s="1318" t="s">
        <v>268</v>
      </c>
      <c r="H7" s="1318">
        <v>0</v>
      </c>
      <c r="I7" s="1319" t="s">
        <v>268</v>
      </c>
      <c r="J7" s="1318" t="s">
        <v>268</v>
      </c>
      <c r="K7" s="1318">
        <v>9.829983194744539E-2</v>
      </c>
      <c r="L7" s="1320" t="s">
        <v>268</v>
      </c>
      <c r="M7" s="1321" t="s">
        <v>268</v>
      </c>
      <c r="N7" s="1320" t="s">
        <v>268</v>
      </c>
      <c r="O7" s="1320" t="s">
        <v>268</v>
      </c>
      <c r="P7" s="1320" t="s">
        <v>268</v>
      </c>
      <c r="Q7" s="1319" t="s">
        <v>268</v>
      </c>
      <c r="R7" s="1318">
        <v>0</v>
      </c>
      <c r="S7" s="1318">
        <v>0</v>
      </c>
      <c r="T7" s="1318" t="s">
        <v>268</v>
      </c>
      <c r="U7" s="1318">
        <v>0</v>
      </c>
      <c r="V7" s="1320">
        <v>0</v>
      </c>
      <c r="W7" s="1320">
        <v>0</v>
      </c>
      <c r="X7" s="48" t="s">
        <v>268</v>
      </c>
      <c r="Y7" s="1322">
        <v>9.829983194744539E-2</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t="s">
        <v>268</v>
      </c>
      <c r="G8" s="1318" t="s">
        <v>268</v>
      </c>
      <c r="H8" s="1318">
        <v>0</v>
      </c>
      <c r="I8" s="1319" t="s">
        <v>268</v>
      </c>
      <c r="J8" s="1318" t="s">
        <v>268</v>
      </c>
      <c r="K8" s="1318">
        <v>0</v>
      </c>
      <c r="L8" s="1320" t="s">
        <v>268</v>
      </c>
      <c r="M8" s="1321" t="s">
        <v>268</v>
      </c>
      <c r="N8" s="1320" t="s">
        <v>268</v>
      </c>
      <c r="O8" s="1320" t="s">
        <v>268</v>
      </c>
      <c r="P8" s="1320" t="s">
        <v>268</v>
      </c>
      <c r="Q8" s="1319" t="s">
        <v>268</v>
      </c>
      <c r="R8" s="1318">
        <v>0</v>
      </c>
      <c r="S8" s="1318">
        <v>0</v>
      </c>
      <c r="T8" s="1318" t="s">
        <v>268</v>
      </c>
      <c r="U8" s="1318">
        <v>0</v>
      </c>
      <c r="V8" s="1320">
        <v>0</v>
      </c>
      <c r="W8" s="1320">
        <v>0</v>
      </c>
      <c r="X8" s="48" t="s">
        <v>268</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c r="G9" s="1327">
        <v>262</v>
      </c>
      <c r="H9" s="1327"/>
      <c r="I9" s="1327"/>
      <c r="J9" s="1327"/>
      <c r="K9" s="1327">
        <v>2.2800000000000002</v>
      </c>
      <c r="L9" s="1320"/>
      <c r="M9" s="1328"/>
      <c r="N9" s="1320"/>
      <c r="O9" s="1320"/>
      <c r="P9" s="1320"/>
      <c r="Q9" s="1327"/>
      <c r="R9" s="1327">
        <v>3.16</v>
      </c>
      <c r="S9" s="1327"/>
      <c r="T9" s="1327"/>
      <c r="U9" s="1327"/>
      <c r="V9" s="1320"/>
      <c r="W9" s="1320"/>
      <c r="X9" s="65"/>
      <c r="Y9" s="1329">
        <v>267.44</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t="s">
        <v>268</v>
      </c>
      <c r="G10" s="1318">
        <v>205.47865168539326</v>
      </c>
      <c r="H10" s="1318">
        <v>0</v>
      </c>
      <c r="I10" s="1318" t="s">
        <v>268</v>
      </c>
      <c r="J10" s="1318" t="s">
        <v>268</v>
      </c>
      <c r="K10" s="1318">
        <v>2.2618691922802001</v>
      </c>
      <c r="L10" s="1320" t="s">
        <v>268</v>
      </c>
      <c r="M10" s="1321">
        <v>0</v>
      </c>
      <c r="N10" s="1320" t="s">
        <v>268</v>
      </c>
      <c r="O10" s="1320" t="s">
        <v>268</v>
      </c>
      <c r="P10" s="1320" t="s">
        <v>268</v>
      </c>
      <c r="Q10" s="1318" t="s">
        <v>268</v>
      </c>
      <c r="R10" s="1318">
        <v>0.83801104972375695</v>
      </c>
      <c r="S10" s="1318">
        <v>0</v>
      </c>
      <c r="T10" s="1318" t="s">
        <v>268</v>
      </c>
      <c r="U10" s="1318">
        <v>0</v>
      </c>
      <c r="V10" s="1320" t="s">
        <v>268</v>
      </c>
      <c r="W10" s="1320" t="s">
        <v>268</v>
      </c>
      <c r="X10" s="48" t="s">
        <v>268</v>
      </c>
      <c r="Y10" s="1322">
        <v>208.57853192739719</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t="s">
        <v>268</v>
      </c>
      <c r="G11" s="1318">
        <v>56.52134831460674</v>
      </c>
      <c r="H11" s="1318">
        <v>0</v>
      </c>
      <c r="I11" s="1318" t="s">
        <v>268</v>
      </c>
      <c r="J11" s="1318" t="s">
        <v>268</v>
      </c>
      <c r="K11" s="1318">
        <v>1.8130807719799857E-2</v>
      </c>
      <c r="L11" s="1320" t="s">
        <v>268</v>
      </c>
      <c r="M11" s="1321">
        <v>0</v>
      </c>
      <c r="N11" s="1320" t="s">
        <v>268</v>
      </c>
      <c r="O11" s="1320" t="s">
        <v>268</v>
      </c>
      <c r="P11" s="1320" t="s">
        <v>268</v>
      </c>
      <c r="Q11" s="1318" t="s">
        <v>268</v>
      </c>
      <c r="R11" s="1318">
        <v>2.3219889502762432</v>
      </c>
      <c r="S11" s="1318">
        <v>0</v>
      </c>
      <c r="T11" s="1318" t="s">
        <v>268</v>
      </c>
      <c r="U11" s="1318">
        <v>0</v>
      </c>
      <c r="V11" s="1320" t="s">
        <v>268</v>
      </c>
      <c r="W11" s="1320" t="s">
        <v>268</v>
      </c>
      <c r="X11" s="48" t="s">
        <v>268</v>
      </c>
      <c r="Y11" s="1322">
        <v>58.861468072602783</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c r="G12" s="1327">
        <v>67315.884999999995</v>
      </c>
      <c r="H12" s="1327">
        <v>31.740999999999996</v>
      </c>
      <c r="I12" s="1327"/>
      <c r="J12" s="1327"/>
      <c r="K12" s="1327">
        <v>62.954999999999998</v>
      </c>
      <c r="L12" s="1320"/>
      <c r="M12" s="1328"/>
      <c r="N12" s="1320"/>
      <c r="O12" s="1320"/>
      <c r="P12" s="1320"/>
      <c r="Q12" s="1327"/>
      <c r="R12" s="1327">
        <v>108.761</v>
      </c>
      <c r="S12" s="1327"/>
      <c r="T12" s="1327"/>
      <c r="U12" s="1327"/>
      <c r="V12" s="1320"/>
      <c r="W12" s="1320"/>
      <c r="X12" s="65"/>
      <c r="Y12" s="1329">
        <v>67519.34199999999</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c r="G13" s="1327">
        <v>152447.13871606643</v>
      </c>
      <c r="H13" s="1327">
        <v>4230.0016570403859</v>
      </c>
      <c r="I13" s="1327">
        <v>33.015623150977468</v>
      </c>
      <c r="J13" s="1327">
        <v>11.005207716992491</v>
      </c>
      <c r="K13" s="1327">
        <v>23149.954669408111</v>
      </c>
      <c r="L13" s="1328">
        <v>10817.1187123747</v>
      </c>
      <c r="M13" s="1328">
        <v>155125.40608501088</v>
      </c>
      <c r="N13" s="1328">
        <v>1019.4824239650317</v>
      </c>
      <c r="O13" s="1320"/>
      <c r="P13" s="1320"/>
      <c r="Q13" s="1327"/>
      <c r="R13" s="1327">
        <v>23230.993017142329</v>
      </c>
      <c r="S13" s="1327">
        <v>44559.085572673779</v>
      </c>
      <c r="T13" s="1327">
        <v>347.16427979967222</v>
      </c>
      <c r="U13" s="1327">
        <v>1296324.4269265507</v>
      </c>
      <c r="V13" s="1320"/>
      <c r="W13" s="1320"/>
      <c r="X13" s="65"/>
      <c r="Y13" s="1329">
        <v>1711294.7928908998</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9097.4780455357686</v>
      </c>
      <c r="G14" s="1327">
        <v>1076565.9439805734</v>
      </c>
      <c r="H14" s="1327">
        <v>79615.332807368628</v>
      </c>
      <c r="I14" s="1327">
        <v>43396.672466512369</v>
      </c>
      <c r="J14" s="1327">
        <v>19292.156885927703</v>
      </c>
      <c r="K14" s="1327">
        <v>96224.517989748783</v>
      </c>
      <c r="L14" s="1328">
        <v>5929.2565762287977</v>
      </c>
      <c r="M14" s="1328">
        <v>109958.25434199693</v>
      </c>
      <c r="N14" s="1328">
        <v>665.34302621163761</v>
      </c>
      <c r="O14" s="1328">
        <v>33392.833198797249</v>
      </c>
      <c r="P14" s="1328">
        <v>810.34249093667745</v>
      </c>
      <c r="Q14" s="1327">
        <v>1232.1577709997239</v>
      </c>
      <c r="R14" s="1327">
        <v>43936.858818801251</v>
      </c>
      <c r="S14" s="1327">
        <v>120862.78492568177</v>
      </c>
      <c r="T14" s="1327">
        <v>780033.14699513488</v>
      </c>
      <c r="U14" s="1327">
        <v>12651.799603659168</v>
      </c>
      <c r="V14" s="1320">
        <v>0</v>
      </c>
      <c r="W14" s="1320">
        <v>0</v>
      </c>
      <c r="X14" s="65">
        <v>375751.32515052945</v>
      </c>
      <c r="Y14" s="1329">
        <v>2809416.2050746446</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5.8172977527085221</v>
      </c>
      <c r="G15" s="1318">
        <v>49177.072514924628</v>
      </c>
      <c r="H15" s="1318">
        <v>752.99543307769454</v>
      </c>
      <c r="I15" s="1318">
        <v>87.452603017309045</v>
      </c>
      <c r="J15" s="1318">
        <v>0</v>
      </c>
      <c r="K15" s="1318">
        <v>10475.717313363066</v>
      </c>
      <c r="L15" s="1320">
        <v>0</v>
      </c>
      <c r="M15" s="1321">
        <v>171.19572902401711</v>
      </c>
      <c r="N15" s="1320">
        <v>0</v>
      </c>
      <c r="O15" s="1321">
        <v>21611.060873807863</v>
      </c>
      <c r="P15" s="1321">
        <v>810.34249093667745</v>
      </c>
      <c r="Q15" s="1318">
        <v>0</v>
      </c>
      <c r="R15" s="1318">
        <v>1191.7202276632795</v>
      </c>
      <c r="S15" s="1318">
        <v>619.63013428575391</v>
      </c>
      <c r="T15" s="1318">
        <v>0</v>
      </c>
      <c r="U15" s="1318">
        <v>0</v>
      </c>
      <c r="V15" s="1320" t="s">
        <v>268</v>
      </c>
      <c r="W15" s="1320" t="s">
        <v>268</v>
      </c>
      <c r="X15" s="48">
        <v>18.523091245339117</v>
      </c>
      <c r="Y15" s="1322">
        <v>84921.527709098315</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0</v>
      </c>
      <c r="G16" s="1318">
        <v>12211.384592601065</v>
      </c>
      <c r="H16" s="1318">
        <v>2.1857632309947594</v>
      </c>
      <c r="I16" s="1318">
        <v>502.29187374044164</v>
      </c>
      <c r="J16" s="1318">
        <v>0</v>
      </c>
      <c r="K16" s="1318">
        <v>94.827159284072152</v>
      </c>
      <c r="L16" s="1320">
        <v>0</v>
      </c>
      <c r="M16" s="1321">
        <v>2.0793003525184264</v>
      </c>
      <c r="N16" s="1320">
        <v>0</v>
      </c>
      <c r="O16" s="1321">
        <v>11781.772324989382</v>
      </c>
      <c r="P16" s="1320">
        <v>0</v>
      </c>
      <c r="Q16" s="1318">
        <v>0</v>
      </c>
      <c r="R16" s="1318">
        <v>0.59615819292810379</v>
      </c>
      <c r="S16" s="1318">
        <v>159.27112606640858</v>
      </c>
      <c r="T16" s="1318">
        <v>0</v>
      </c>
      <c r="U16" s="1318">
        <v>3.5257740909629485</v>
      </c>
      <c r="V16" s="1320" t="s">
        <v>268</v>
      </c>
      <c r="W16" s="1320" t="s">
        <v>268</v>
      </c>
      <c r="X16" s="48">
        <v>0</v>
      </c>
      <c r="Y16" s="1322">
        <v>24757.934072548775</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2.3269191010834089</v>
      </c>
      <c r="G17" s="1318">
        <v>12582.053057075957</v>
      </c>
      <c r="H17" s="1318">
        <v>19.671869078952831</v>
      </c>
      <c r="I17" s="1318">
        <v>0</v>
      </c>
      <c r="J17" s="1318">
        <v>0</v>
      </c>
      <c r="K17" s="1318">
        <v>2227.543647333393</v>
      </c>
      <c r="L17" s="1320">
        <v>0</v>
      </c>
      <c r="M17" s="1321">
        <v>0</v>
      </c>
      <c r="N17" s="1321">
        <v>665.34302621163761</v>
      </c>
      <c r="O17" s="1320">
        <v>0</v>
      </c>
      <c r="P17" s="1320">
        <v>0</v>
      </c>
      <c r="Q17" s="1318">
        <v>0</v>
      </c>
      <c r="R17" s="1318">
        <v>55.44271194231365</v>
      </c>
      <c r="S17" s="1318">
        <v>6.5453887424551462</v>
      </c>
      <c r="T17" s="1318">
        <v>0</v>
      </c>
      <c r="U17" s="1318">
        <v>0</v>
      </c>
      <c r="V17" s="1320" t="s">
        <v>268</v>
      </c>
      <c r="W17" s="1320" t="s">
        <v>268</v>
      </c>
      <c r="X17" s="48">
        <v>0</v>
      </c>
      <c r="Y17" s="1322">
        <v>15558.926619485794</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2.3269191010834089</v>
      </c>
      <c r="G18" s="1318">
        <v>13030.251778064518</v>
      </c>
      <c r="H18" s="1318">
        <v>0</v>
      </c>
      <c r="I18" s="1318">
        <v>0</v>
      </c>
      <c r="J18" s="1318">
        <v>0</v>
      </c>
      <c r="K18" s="1318">
        <v>733.56859068810536</v>
      </c>
      <c r="L18" s="1320">
        <v>0</v>
      </c>
      <c r="M18" s="1321">
        <v>0</v>
      </c>
      <c r="N18" s="1320"/>
      <c r="O18" s="1320">
        <v>0</v>
      </c>
      <c r="P18" s="1320">
        <v>0</v>
      </c>
      <c r="Q18" s="1318">
        <v>3.1384558609264497</v>
      </c>
      <c r="R18" s="1318">
        <v>64.981243029163323</v>
      </c>
      <c r="S18" s="1318">
        <v>13.090777484910292</v>
      </c>
      <c r="T18" s="1318">
        <v>0</v>
      </c>
      <c r="U18" s="1318">
        <v>1.7628870454814742</v>
      </c>
      <c r="V18" s="1320" t="s">
        <v>268</v>
      </c>
      <c r="W18" s="1320" t="s">
        <v>268</v>
      </c>
      <c r="X18" s="48">
        <v>0</v>
      </c>
      <c r="Y18" s="1322">
        <v>13849.120651274188</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27.923029213000905</v>
      </c>
      <c r="G19" s="1318">
        <v>11.814134325892915</v>
      </c>
      <c r="H19" s="1318">
        <v>91.802055701779906</v>
      </c>
      <c r="I19" s="1318">
        <v>0</v>
      </c>
      <c r="J19" s="1318">
        <v>0</v>
      </c>
      <c r="K19" s="1318">
        <v>355.15454939411933</v>
      </c>
      <c r="L19" s="1320">
        <v>0</v>
      </c>
      <c r="M19" s="1321">
        <v>100798.24318903575</v>
      </c>
      <c r="N19" s="1320">
        <v>0</v>
      </c>
      <c r="O19" s="1320">
        <v>0</v>
      </c>
      <c r="P19" s="1320">
        <v>0</v>
      </c>
      <c r="Q19" s="1318">
        <v>0</v>
      </c>
      <c r="R19" s="1318">
        <v>720.15909705714932</v>
      </c>
      <c r="S19" s="1318">
        <v>119.99879361167768</v>
      </c>
      <c r="T19" s="1318">
        <v>0</v>
      </c>
      <c r="U19" s="1318">
        <v>92.992291649147759</v>
      </c>
      <c r="V19" s="1320" t="s">
        <v>268</v>
      </c>
      <c r="W19" s="1320" t="s">
        <v>268</v>
      </c>
      <c r="X19" s="48">
        <v>0</v>
      </c>
      <c r="Y19" s="1322">
        <v>102218.08713998854</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67.86847378159942</v>
      </c>
      <c r="G20" s="1318">
        <v>15.506051302734452</v>
      </c>
      <c r="H20" s="1318">
        <v>237.15531056293139</v>
      </c>
      <c r="I20" s="1318">
        <v>94.179726326332812</v>
      </c>
      <c r="J20" s="1318">
        <v>17.081018979085133</v>
      </c>
      <c r="K20" s="1318">
        <v>870.44175456039818</v>
      </c>
      <c r="L20" s="1321">
        <v>0</v>
      </c>
      <c r="M20" s="1321">
        <v>1612.8439734367928</v>
      </c>
      <c r="N20" s="1320">
        <v>0</v>
      </c>
      <c r="O20" s="1320">
        <v>0</v>
      </c>
      <c r="P20" s="1320">
        <v>0</v>
      </c>
      <c r="Q20" s="1318">
        <v>0</v>
      </c>
      <c r="R20" s="1318">
        <v>122.21242955026129</v>
      </c>
      <c r="S20" s="1318">
        <v>2063.9792501208562</v>
      </c>
      <c r="T20" s="1318">
        <v>0</v>
      </c>
      <c r="U20" s="1318">
        <v>0</v>
      </c>
      <c r="V20" s="1320" t="s">
        <v>268</v>
      </c>
      <c r="W20" s="1320" t="s">
        <v>268</v>
      </c>
      <c r="X20" s="48">
        <v>0</v>
      </c>
      <c r="Y20" s="1322">
        <v>5101.2679886209917</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811.31912657774853</v>
      </c>
      <c r="G21" s="1318">
        <v>489272.77412271535</v>
      </c>
      <c r="H21" s="1318">
        <v>398.90178965654354</v>
      </c>
      <c r="I21" s="1318">
        <v>0</v>
      </c>
      <c r="J21" s="1318">
        <v>1.7081018979085132</v>
      </c>
      <c r="K21" s="1318">
        <v>5264.6965319506098</v>
      </c>
      <c r="L21" s="1321">
        <v>5929.2565762287977</v>
      </c>
      <c r="M21" s="1321">
        <v>130.99592220866086</v>
      </c>
      <c r="N21" s="1320">
        <v>0</v>
      </c>
      <c r="O21" s="1320">
        <v>0</v>
      </c>
      <c r="P21" s="1320">
        <v>0</v>
      </c>
      <c r="Q21" s="1318">
        <v>0</v>
      </c>
      <c r="R21" s="1318">
        <v>26.230960488836569</v>
      </c>
      <c r="S21" s="1318">
        <v>0</v>
      </c>
      <c r="T21" s="1318">
        <v>0</v>
      </c>
      <c r="U21" s="1318">
        <v>34.817019148259121</v>
      </c>
      <c r="V21" s="1320" t="s">
        <v>268</v>
      </c>
      <c r="W21" s="1320" t="s">
        <v>268</v>
      </c>
      <c r="X21" s="48">
        <v>0</v>
      </c>
      <c r="Y21" s="1322">
        <v>501870.7001508727</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0</v>
      </c>
      <c r="G22" s="1318">
        <v>110.75750930524609</v>
      </c>
      <c r="H22" s="1318">
        <v>625.12828406450126</v>
      </c>
      <c r="I22" s="1318">
        <v>7693.5866910868544</v>
      </c>
      <c r="J22" s="1318">
        <v>339.05822673483988</v>
      </c>
      <c r="K22" s="1318">
        <v>1189.812470262415</v>
      </c>
      <c r="L22" s="1320"/>
      <c r="M22" s="1321">
        <v>21.486103642690406</v>
      </c>
      <c r="N22" s="1320">
        <v>0</v>
      </c>
      <c r="O22" s="1321">
        <v>0</v>
      </c>
      <c r="P22" s="1320">
        <v>0</v>
      </c>
      <c r="Q22" s="1318">
        <v>0.62769117218528991</v>
      </c>
      <c r="R22" s="1318">
        <v>175.86666691379062</v>
      </c>
      <c r="S22" s="1318">
        <v>2.1817962474850492</v>
      </c>
      <c r="T22" s="1318">
        <v>0</v>
      </c>
      <c r="U22" s="1318">
        <v>0</v>
      </c>
      <c r="V22" s="1320" t="s">
        <v>268</v>
      </c>
      <c r="W22" s="1320" t="s">
        <v>268</v>
      </c>
      <c r="X22" s="48">
        <v>0</v>
      </c>
      <c r="Y22" s="1322">
        <v>10158.50543943001</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7946.0409103496604</v>
      </c>
      <c r="G23" s="1318">
        <v>158939.9793866096</v>
      </c>
      <c r="H23" s="1318">
        <v>28411.643358085377</v>
      </c>
      <c r="I23" s="1318">
        <v>11640.165699047468</v>
      </c>
      <c r="J23" s="1318">
        <v>5091.8517576652785</v>
      </c>
      <c r="K23" s="1318">
        <v>7793.7189781399684</v>
      </c>
      <c r="L23" s="1320">
        <v>0</v>
      </c>
      <c r="M23" s="1321">
        <v>509.42858636701447</v>
      </c>
      <c r="N23" s="1320">
        <v>0</v>
      </c>
      <c r="O23" s="1320"/>
      <c r="P23" s="1320">
        <v>0</v>
      </c>
      <c r="Q23" s="1318">
        <v>0</v>
      </c>
      <c r="R23" s="1318">
        <v>2025.1493813767686</v>
      </c>
      <c r="S23" s="1318">
        <v>377.45075081491348</v>
      </c>
      <c r="T23" s="1318">
        <v>405.62316042223159</v>
      </c>
      <c r="U23" s="1318">
        <v>198.76551437803624</v>
      </c>
      <c r="V23" s="1320" t="s">
        <v>268</v>
      </c>
      <c r="W23" s="1320" t="s">
        <v>268</v>
      </c>
      <c r="X23" s="48">
        <v>83939.703364659887</v>
      </c>
      <c r="Y23" s="1322">
        <v>307279.52084791625</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0</v>
      </c>
      <c r="G24" s="1318">
        <v>0</v>
      </c>
      <c r="H24" s="1318">
        <v>350.81499857465889</v>
      </c>
      <c r="I24" s="1318">
        <v>0</v>
      </c>
      <c r="J24" s="1318">
        <v>9.3945604384968231</v>
      </c>
      <c r="K24" s="1318">
        <v>280.00849864070364</v>
      </c>
      <c r="L24" s="1320">
        <v>0</v>
      </c>
      <c r="M24" s="1321">
        <v>4.8517008225429947</v>
      </c>
      <c r="N24" s="1320">
        <v>0</v>
      </c>
      <c r="O24" s="1320">
        <v>0</v>
      </c>
      <c r="P24" s="1320">
        <v>0</v>
      </c>
      <c r="Q24" s="1318">
        <v>0</v>
      </c>
      <c r="R24" s="1318">
        <v>83.462147009934526</v>
      </c>
      <c r="S24" s="1318">
        <v>21.817962474850489</v>
      </c>
      <c r="T24" s="1318">
        <v>0</v>
      </c>
      <c r="U24" s="1318">
        <v>2536.7944584478414</v>
      </c>
      <c r="V24" s="1320" t="s">
        <v>268</v>
      </c>
      <c r="W24" s="1320" t="s">
        <v>268</v>
      </c>
      <c r="X24" s="48">
        <v>0</v>
      </c>
      <c r="Y24" s="1322">
        <v>3287.1443264090285</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0</v>
      </c>
      <c r="G25" s="1318">
        <v>994.60243356110982</v>
      </c>
      <c r="H25" s="1318">
        <v>1624.0220806291061</v>
      </c>
      <c r="I25" s="1318">
        <v>4527.3539869729993</v>
      </c>
      <c r="J25" s="1318">
        <v>53.805209784118169</v>
      </c>
      <c r="K25" s="1318">
        <v>36556.764499852121</v>
      </c>
      <c r="L25" s="1320">
        <v>0</v>
      </c>
      <c r="M25" s="1321">
        <v>739.53782537905363</v>
      </c>
      <c r="N25" s="1320">
        <v>0</v>
      </c>
      <c r="O25" s="1320">
        <v>0</v>
      </c>
      <c r="P25" s="1320">
        <v>0</v>
      </c>
      <c r="Q25" s="1318">
        <v>5.6492205496676089</v>
      </c>
      <c r="R25" s="1318">
        <v>255.75186476615653</v>
      </c>
      <c r="S25" s="1318">
        <v>351.2691958450929</v>
      </c>
      <c r="T25" s="1318">
        <v>0</v>
      </c>
      <c r="U25" s="1318">
        <v>0.44072176137036856</v>
      </c>
      <c r="V25" s="1320" t="s">
        <v>268</v>
      </c>
      <c r="W25" s="1320" t="s">
        <v>268</v>
      </c>
      <c r="X25" s="48">
        <v>0</v>
      </c>
      <c r="Y25" s="1322">
        <v>45109.1970391008</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v>0</v>
      </c>
      <c r="G26" s="1318">
        <v>168.35141414397404</v>
      </c>
      <c r="H26" s="1318">
        <v>506.00418797528681</v>
      </c>
      <c r="I26" s="1318">
        <v>0</v>
      </c>
      <c r="J26" s="1318">
        <v>0</v>
      </c>
      <c r="K26" s="1318">
        <v>6959.9556531139751</v>
      </c>
      <c r="L26" s="1320">
        <v>0</v>
      </c>
      <c r="M26" s="1321">
        <v>76.241012925675633</v>
      </c>
      <c r="N26" s="1320">
        <v>0</v>
      </c>
      <c r="O26" s="1320">
        <v>0</v>
      </c>
      <c r="P26" s="1320">
        <v>0</v>
      </c>
      <c r="Q26" s="1318">
        <v>1220.8593299003887</v>
      </c>
      <c r="R26" s="1318">
        <v>156.78960474009131</v>
      </c>
      <c r="S26" s="1318">
        <v>4.3635924949700984</v>
      </c>
      <c r="T26" s="1318">
        <v>0</v>
      </c>
      <c r="U26" s="1318">
        <v>0</v>
      </c>
      <c r="V26" s="1320" t="s">
        <v>268</v>
      </c>
      <c r="W26" s="1320" t="s">
        <v>268</v>
      </c>
      <c r="X26" s="48">
        <v>130.8193319202075</v>
      </c>
      <c r="Y26" s="1322">
        <v>9223.384127214571</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0</v>
      </c>
      <c r="G27" s="1318">
        <v>0</v>
      </c>
      <c r="H27" s="1318">
        <v>0</v>
      </c>
      <c r="I27" s="1318">
        <v>0</v>
      </c>
      <c r="J27" s="1318">
        <v>0</v>
      </c>
      <c r="K27" s="1318">
        <v>43.835196272825812</v>
      </c>
      <c r="L27" s="1320">
        <v>0</v>
      </c>
      <c r="M27" s="1321">
        <v>0</v>
      </c>
      <c r="N27" s="1320">
        <v>0</v>
      </c>
      <c r="O27" s="1320">
        <v>0</v>
      </c>
      <c r="P27" s="1320">
        <v>0</v>
      </c>
      <c r="Q27" s="1318">
        <v>0</v>
      </c>
      <c r="R27" s="1318">
        <v>1.1923163858562076</v>
      </c>
      <c r="S27" s="1318">
        <v>0</v>
      </c>
      <c r="T27" s="1318">
        <v>0</v>
      </c>
      <c r="U27" s="1318">
        <v>0</v>
      </c>
      <c r="V27" s="1320" t="s">
        <v>268</v>
      </c>
      <c r="W27" s="1320" t="s">
        <v>268</v>
      </c>
      <c r="X27" s="48">
        <v>0</v>
      </c>
      <c r="Y27" s="1322">
        <v>45.027512658682021</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0</v>
      </c>
      <c r="G28" s="1318">
        <v>16266.586199963807</v>
      </c>
      <c r="H28" s="1318">
        <v>260.10582448837636</v>
      </c>
      <c r="I28" s="1318">
        <v>47.089863163166406</v>
      </c>
      <c r="J28" s="1318">
        <v>64.05382117156924</v>
      </c>
      <c r="K28" s="1318">
        <v>493.81690495101725</v>
      </c>
      <c r="L28" s="1320">
        <v>0</v>
      </c>
      <c r="M28" s="1321">
        <v>289.71584911756742</v>
      </c>
      <c r="N28" s="1320">
        <v>0</v>
      </c>
      <c r="O28" s="1320">
        <v>0</v>
      </c>
      <c r="P28" s="1320">
        <v>0</v>
      </c>
      <c r="Q28" s="1318">
        <v>0</v>
      </c>
      <c r="R28" s="1318">
        <v>121.61627135733319</v>
      </c>
      <c r="S28" s="1318">
        <v>53643.824336914899</v>
      </c>
      <c r="T28" s="1318">
        <v>2956.3325227052878</v>
      </c>
      <c r="U28" s="1318">
        <v>8225.6309542165582</v>
      </c>
      <c r="V28" s="1320" t="s">
        <v>268</v>
      </c>
      <c r="W28" s="1320" t="s">
        <v>268</v>
      </c>
      <c r="X28" s="48">
        <v>0</v>
      </c>
      <c r="Y28" s="1322">
        <v>82368.772548049572</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0</v>
      </c>
      <c r="G29" s="1318">
        <v>277201.67913898377</v>
      </c>
      <c r="H29" s="1318">
        <v>18557.129831145507</v>
      </c>
      <c r="I29" s="1318">
        <v>1347.6670362410957</v>
      </c>
      <c r="J29" s="1318">
        <v>242.55046950300888</v>
      </c>
      <c r="K29" s="1318">
        <v>5624.3240605562423</v>
      </c>
      <c r="L29" s="1320">
        <v>0</v>
      </c>
      <c r="M29" s="1321">
        <v>1657.895481074692</v>
      </c>
      <c r="N29" s="1320">
        <v>0</v>
      </c>
      <c r="O29" s="1320">
        <v>0</v>
      </c>
      <c r="P29" s="1320">
        <v>0</v>
      </c>
      <c r="Q29" s="1318">
        <v>0</v>
      </c>
      <c r="R29" s="1318">
        <v>4934.4013628659159</v>
      </c>
      <c r="S29" s="1318">
        <v>56905.609726905044</v>
      </c>
      <c r="T29" s="1318">
        <v>687017.15314258926</v>
      </c>
      <c r="U29" s="1318">
        <v>1026.8817039929588</v>
      </c>
      <c r="V29" s="1320" t="s">
        <v>268</v>
      </c>
      <c r="W29" s="1320" t="s">
        <v>268</v>
      </c>
      <c r="X29" s="48">
        <v>290343.66680467647</v>
      </c>
      <c r="Y29" s="1322">
        <v>1344858.9587585342</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0</v>
      </c>
      <c r="G30" s="1318">
        <v>1989.2048671222196</v>
      </c>
      <c r="H30" s="1318">
        <v>439.33840942994658</v>
      </c>
      <c r="I30" s="1318">
        <v>1385.7874016588971</v>
      </c>
      <c r="J30" s="1318">
        <v>1149.5525772924295</v>
      </c>
      <c r="K30" s="1318">
        <v>479.50337147417616</v>
      </c>
      <c r="L30" s="1320">
        <v>0</v>
      </c>
      <c r="M30" s="1321">
        <v>189.21633207917682</v>
      </c>
      <c r="N30" s="1320">
        <v>0</v>
      </c>
      <c r="O30" s="1320">
        <v>0</v>
      </c>
      <c r="P30" s="1320">
        <v>0</v>
      </c>
      <c r="Q30" s="1318">
        <v>0</v>
      </c>
      <c r="R30" s="1318">
        <v>113.27005665633972</v>
      </c>
      <c r="S30" s="1318">
        <v>152.72573732395344</v>
      </c>
      <c r="T30" s="1318">
        <v>4542.9793967289934</v>
      </c>
      <c r="U30" s="1318">
        <v>2.2036088068518427</v>
      </c>
      <c r="V30" s="1320" t="s">
        <v>268</v>
      </c>
      <c r="W30" s="1320" t="s">
        <v>268</v>
      </c>
      <c r="X30" s="48">
        <v>0</v>
      </c>
      <c r="Y30" s="1322">
        <v>10443.781758572986</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v>2.7147389512639766</v>
      </c>
      <c r="G31" s="1318">
        <v>8994.9865223767192</v>
      </c>
      <c r="H31" s="1318">
        <v>1368.2877826027193</v>
      </c>
      <c r="I31" s="1318">
        <v>12777.049538272486</v>
      </c>
      <c r="J31" s="1318">
        <v>119.56713285359592</v>
      </c>
      <c r="K31" s="1318">
        <v>1313.266696500169</v>
      </c>
      <c r="L31" s="1320">
        <v>0</v>
      </c>
      <c r="M31" s="1321">
        <v>397.83946744852557</v>
      </c>
      <c r="N31" s="1320">
        <v>0</v>
      </c>
      <c r="O31" s="1320">
        <v>0</v>
      </c>
      <c r="P31" s="1320">
        <v>0</v>
      </c>
      <c r="Q31" s="1318">
        <v>0</v>
      </c>
      <c r="R31" s="1318">
        <v>5150.2106287058887</v>
      </c>
      <c r="S31" s="1318">
        <v>1461.8034858149827</v>
      </c>
      <c r="T31" s="1318">
        <v>327.3284573639869</v>
      </c>
      <c r="U31" s="1318">
        <v>107.53610977436993</v>
      </c>
      <c r="V31" s="1320" t="s">
        <v>268</v>
      </c>
      <c r="W31" s="1320" t="s">
        <v>268</v>
      </c>
      <c r="X31" s="48">
        <v>78.723137792691247</v>
      </c>
      <c r="Y31" s="1322">
        <v>32099.313698457401</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v>215.62783670039587</v>
      </c>
      <c r="G32" s="1318">
        <v>1831.9292039087704</v>
      </c>
      <c r="H32" s="1318">
        <v>6803.1880564711882</v>
      </c>
      <c r="I32" s="1318">
        <v>403.62739854142637</v>
      </c>
      <c r="J32" s="1318">
        <v>584.17084908471156</v>
      </c>
      <c r="K32" s="1318">
        <v>2909.2256791679497</v>
      </c>
      <c r="L32" s="1320">
        <v>0</v>
      </c>
      <c r="M32" s="1321">
        <v>1332.1384258468051</v>
      </c>
      <c r="N32" s="1320">
        <v>0</v>
      </c>
      <c r="O32" s="1320">
        <v>0</v>
      </c>
      <c r="P32" s="1320">
        <v>0</v>
      </c>
      <c r="Q32" s="1318">
        <v>0</v>
      </c>
      <c r="R32" s="1318">
        <v>5774.3882567016135</v>
      </c>
      <c r="S32" s="1318">
        <v>2967.2428965796666</v>
      </c>
      <c r="T32" s="1318">
        <v>37498.446216522214</v>
      </c>
      <c r="U32" s="1318">
        <v>65.226820682814548</v>
      </c>
      <c r="V32" s="1320" t="s">
        <v>268</v>
      </c>
      <c r="W32" s="1320" t="s">
        <v>268</v>
      </c>
      <c r="X32" s="48">
        <v>206.06939010439768</v>
      </c>
      <c r="Y32" s="1322">
        <v>60591.281030311962</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v>0</v>
      </c>
      <c r="G33" s="1318">
        <v>8860.6007444196857</v>
      </c>
      <c r="H33" s="1318">
        <v>1402.1671126831382</v>
      </c>
      <c r="I33" s="1318">
        <v>156.96621054388802</v>
      </c>
      <c r="J33" s="1318">
        <v>983.0126422463494</v>
      </c>
      <c r="K33" s="1318">
        <v>1274.7990752811586</v>
      </c>
      <c r="L33" s="1320">
        <v>0</v>
      </c>
      <c r="M33" s="1321">
        <v>126.837321503624</v>
      </c>
      <c r="N33" s="1320">
        <v>0</v>
      </c>
      <c r="O33" s="1320">
        <v>0</v>
      </c>
      <c r="P33" s="1320">
        <v>0</v>
      </c>
      <c r="Q33" s="1318">
        <v>0</v>
      </c>
      <c r="R33" s="1318">
        <v>795.87118755901849</v>
      </c>
      <c r="S33" s="1318">
        <v>482.1769706941958</v>
      </c>
      <c r="T33" s="1318">
        <v>6.6031677278037701</v>
      </c>
      <c r="U33" s="1318">
        <v>0</v>
      </c>
      <c r="V33" s="1320" t="s">
        <v>268</v>
      </c>
      <c r="W33" s="1320" t="s">
        <v>268</v>
      </c>
      <c r="X33" s="48">
        <v>0</v>
      </c>
      <c r="Y33" s="1322">
        <v>14089.034432658862</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v>0</v>
      </c>
      <c r="G34" s="1318">
        <v>168.35141414397404</v>
      </c>
      <c r="H34" s="1318">
        <v>66.66577854534016</v>
      </c>
      <c r="I34" s="1318">
        <v>6.7271233090237716</v>
      </c>
      <c r="J34" s="1318">
        <v>23.913426570719189</v>
      </c>
      <c r="K34" s="1318">
        <v>128.82180129156973</v>
      </c>
      <c r="L34" s="77">
        <v>0</v>
      </c>
      <c r="M34" s="78">
        <v>6.2379010575552787</v>
      </c>
      <c r="N34" s="77">
        <v>0</v>
      </c>
      <c r="O34" s="77">
        <v>0</v>
      </c>
      <c r="P34" s="77">
        <v>0</v>
      </c>
      <c r="Q34" s="1318">
        <v>0</v>
      </c>
      <c r="R34" s="1318">
        <v>28.61559326054898</v>
      </c>
      <c r="S34" s="1318">
        <v>405.81410203221913</v>
      </c>
      <c r="T34" s="1318">
        <v>0</v>
      </c>
      <c r="U34" s="1318">
        <v>0</v>
      </c>
      <c r="V34" s="77" t="s">
        <v>268</v>
      </c>
      <c r="W34" s="77" t="s">
        <v>268</v>
      </c>
      <c r="X34" s="48">
        <v>0</v>
      </c>
      <c r="Y34" s="1322">
        <v>835.14714021095028</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v>0</v>
      </c>
      <c r="G35" s="1318">
        <v>15292.658501473012</v>
      </c>
      <c r="H35" s="1318">
        <v>4309.2322099061676</v>
      </c>
      <c r="I35" s="1318">
        <v>2233.4049385958924</v>
      </c>
      <c r="J35" s="1318">
        <v>9727.6403085889833</v>
      </c>
      <c r="K35" s="1318">
        <v>1381.2559805151643</v>
      </c>
      <c r="L35" s="1320">
        <v>0</v>
      </c>
      <c r="M35" s="1321">
        <v>1.3862002350122844</v>
      </c>
      <c r="N35" s="1320">
        <v>0</v>
      </c>
      <c r="O35" s="1320">
        <v>0</v>
      </c>
      <c r="P35" s="1320">
        <v>0</v>
      </c>
      <c r="Q35" s="1318">
        <v>0</v>
      </c>
      <c r="R35" s="1318">
        <v>68.558192186731944</v>
      </c>
      <c r="S35" s="1318">
        <v>69.817479919521574</v>
      </c>
      <c r="T35" s="1318">
        <v>0</v>
      </c>
      <c r="U35" s="1318">
        <v>0</v>
      </c>
      <c r="V35" s="1320" t="s">
        <v>268</v>
      </c>
      <c r="W35" s="1320" t="s">
        <v>268</v>
      </c>
      <c r="X35" s="48">
        <v>0</v>
      </c>
      <c r="Y35" s="1322">
        <v>33083.953811420484</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v>15.512794007222723</v>
      </c>
      <c r="G36" s="1318">
        <v>9285.9095801518324</v>
      </c>
      <c r="H36" s="1318">
        <v>13082.885819119134</v>
      </c>
      <c r="I36" s="1318">
        <v>482.11050381337037</v>
      </c>
      <c r="J36" s="1318">
        <v>884.79678311660984</v>
      </c>
      <c r="K36" s="1318">
        <v>8769.7230420920696</v>
      </c>
      <c r="L36" s="1320">
        <v>0</v>
      </c>
      <c r="M36" s="1321">
        <v>1824.2395092761662</v>
      </c>
      <c r="N36" s="1320">
        <v>0</v>
      </c>
      <c r="O36" s="1320">
        <v>0</v>
      </c>
      <c r="P36" s="1320">
        <v>0</v>
      </c>
      <c r="Q36" s="1318">
        <v>1.8830735165558699</v>
      </c>
      <c r="R36" s="1318">
        <v>21972.006358558192</v>
      </c>
      <c r="S36" s="1318">
        <v>726.5381504125213</v>
      </c>
      <c r="T36" s="1318">
        <v>46834.382073961337</v>
      </c>
      <c r="U36" s="1318">
        <v>355.22173966451703</v>
      </c>
      <c r="V36" s="1320" t="s">
        <v>268</v>
      </c>
      <c r="W36" s="1320" t="s">
        <v>268</v>
      </c>
      <c r="X36" s="48">
        <v>1033.8200301304896</v>
      </c>
      <c r="Y36" s="1322">
        <v>105269.02945782001</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0</v>
      </c>
      <c r="G37" s="1318">
        <v>159.49081339955438</v>
      </c>
      <c r="H37" s="1318">
        <v>260.10582448837636</v>
      </c>
      <c r="I37" s="1318">
        <v>0</v>
      </c>
      <c r="J37" s="1318">
        <v>0</v>
      </c>
      <c r="K37" s="1318">
        <v>262.11658179465229</v>
      </c>
      <c r="L37" s="1320">
        <v>0</v>
      </c>
      <c r="M37" s="1321">
        <v>28.417104817751827</v>
      </c>
      <c r="N37" s="1320">
        <v>0</v>
      </c>
      <c r="O37" s="1320">
        <v>0</v>
      </c>
      <c r="P37" s="1320">
        <v>0</v>
      </c>
      <c r="Q37" s="1318">
        <v>0</v>
      </c>
      <c r="R37" s="1318">
        <v>45.308022662535883</v>
      </c>
      <c r="S37" s="1318">
        <v>209.45243975856468</v>
      </c>
      <c r="T37" s="1318">
        <v>337.7048637933928</v>
      </c>
      <c r="U37" s="1318">
        <v>0</v>
      </c>
      <c r="V37" s="1320" t="s">
        <v>268</v>
      </c>
      <c r="W37" s="1320" t="s">
        <v>268</v>
      </c>
      <c r="X37" s="48">
        <v>0</v>
      </c>
      <c r="Y37" s="1322">
        <v>1302.5956507148283</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0</v>
      </c>
      <c r="G38" s="1318">
        <v>0</v>
      </c>
      <c r="H38" s="1318">
        <v>45.901027850889953</v>
      </c>
      <c r="I38" s="1318">
        <v>11.211872181706285</v>
      </c>
      <c r="J38" s="1318">
        <v>0</v>
      </c>
      <c r="K38" s="1318">
        <v>741.61995326882845</v>
      </c>
      <c r="L38" s="1320">
        <v>0</v>
      </c>
      <c r="M38" s="1321">
        <v>37.427406345331676</v>
      </c>
      <c r="N38" s="1320">
        <v>0</v>
      </c>
      <c r="O38" s="1320">
        <v>0</v>
      </c>
      <c r="P38" s="1320">
        <v>0</v>
      </c>
      <c r="Q38" s="1318">
        <v>0</v>
      </c>
      <c r="R38" s="1318">
        <v>53.058079170601239</v>
      </c>
      <c r="S38" s="1318">
        <v>98.180831136827194</v>
      </c>
      <c r="T38" s="1318">
        <v>106.59399332026085</v>
      </c>
      <c r="U38" s="1318">
        <v>0</v>
      </c>
      <c r="V38" s="1320" t="s">
        <v>268</v>
      </c>
      <c r="W38" s="1320" t="s">
        <v>268</v>
      </c>
      <c r="X38" s="48">
        <v>0</v>
      </c>
      <c r="Y38" s="1322">
        <v>1093.9931632744456</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32414.3</v>
      </c>
      <c r="G39" s="1327">
        <v>1977571.2220903225</v>
      </c>
      <c r="H39" s="1327">
        <v>175.72900000000001</v>
      </c>
      <c r="I39" s="1327">
        <v>0.95000000000000007</v>
      </c>
      <c r="J39" s="1327">
        <v>0</v>
      </c>
      <c r="K39" s="1327">
        <v>124.00173524600139</v>
      </c>
      <c r="L39" s="1320">
        <v>0</v>
      </c>
      <c r="M39" s="1328">
        <v>30.4</v>
      </c>
      <c r="N39" s="1320">
        <v>0</v>
      </c>
      <c r="O39" s="1320">
        <v>0</v>
      </c>
      <c r="P39" s="1320">
        <v>0</v>
      </c>
      <c r="Q39" s="1327">
        <v>0</v>
      </c>
      <c r="R39" s="1327">
        <v>51.874153373984292</v>
      </c>
      <c r="S39" s="1327">
        <v>12.606647918553872</v>
      </c>
      <c r="T39" s="1327">
        <v>871.06</v>
      </c>
      <c r="U39" s="1327">
        <v>427.58011413815018</v>
      </c>
      <c r="V39" s="1320">
        <v>0</v>
      </c>
      <c r="W39" s="1320">
        <v>0</v>
      </c>
      <c r="X39" s="65">
        <v>351279.12</v>
      </c>
      <c r="Y39" s="1329">
        <v>2362958.8437409992</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32384.3</v>
      </c>
      <c r="G40" s="1318">
        <v>3853.15</v>
      </c>
      <c r="H40" s="1318">
        <v>175.5</v>
      </c>
      <c r="I40" s="1318"/>
      <c r="J40" s="1318"/>
      <c r="K40" s="1318">
        <v>106.77000000000001</v>
      </c>
      <c r="L40" s="1320"/>
      <c r="M40" s="1321">
        <v>30.4</v>
      </c>
      <c r="N40" s="1320"/>
      <c r="O40" s="1320"/>
      <c r="P40" s="1320"/>
      <c r="Q40" s="1318"/>
      <c r="R40" s="1318">
        <v>22.87</v>
      </c>
      <c r="S40" s="1318">
        <v>11.45</v>
      </c>
      <c r="T40" s="1318">
        <v>871.06</v>
      </c>
      <c r="U40" s="1318">
        <v>123.93</v>
      </c>
      <c r="V40" s="1320"/>
      <c r="W40" s="1320"/>
      <c r="X40" s="48">
        <v>350962.12</v>
      </c>
      <c r="Y40" s="1322">
        <v>388541.55</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c r="G41" s="1318">
        <v>140.46792694996145</v>
      </c>
      <c r="H41" s="1318">
        <v>0.22899999999999998</v>
      </c>
      <c r="I41" s="1318"/>
      <c r="J41" s="1318"/>
      <c r="K41" s="1318">
        <v>17.20173524600138</v>
      </c>
      <c r="L41" s="1320"/>
      <c r="M41" s="1321"/>
      <c r="N41" s="1320"/>
      <c r="O41" s="1320"/>
      <c r="P41" s="1320"/>
      <c r="Q41" s="1318"/>
      <c r="R41" s="1318">
        <v>28.72415337398429</v>
      </c>
      <c r="S41" s="1318">
        <v>1.1066479185538716</v>
      </c>
      <c r="T41" s="1318"/>
      <c r="U41" s="1318">
        <v>139.65011413815014</v>
      </c>
      <c r="V41" s="1320"/>
      <c r="W41" s="1320"/>
      <c r="X41" s="48"/>
      <c r="Y41" s="1322">
        <v>327.37957762665116</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c r="G42" s="1318"/>
      <c r="H42" s="1318"/>
      <c r="I42" s="1318"/>
      <c r="J42" s="1318"/>
      <c r="K42" s="1318"/>
      <c r="L42" s="1320"/>
      <c r="M42" s="1321"/>
      <c r="N42" s="1320"/>
      <c r="O42" s="1320"/>
      <c r="P42" s="1320"/>
      <c r="Q42" s="1318"/>
      <c r="R42" s="1318"/>
      <c r="S42" s="1318"/>
      <c r="T42" s="1318"/>
      <c r="U42" s="1318"/>
      <c r="V42" s="1320"/>
      <c r="W42" s="1320"/>
      <c r="X42" s="48"/>
      <c r="Y42" s="1322">
        <v>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c r="G43" s="1339">
        <v>134429.58363197127</v>
      </c>
      <c r="H43" s="1318"/>
      <c r="I43" s="1318"/>
      <c r="J43" s="1318"/>
      <c r="K43" s="1318">
        <v>0.03</v>
      </c>
      <c r="L43" s="1320"/>
      <c r="M43" s="1321"/>
      <c r="N43" s="1320"/>
      <c r="O43" s="1320"/>
      <c r="P43" s="1320"/>
      <c r="Q43" s="1318"/>
      <c r="R43" s="1318">
        <v>0.28000000000000003</v>
      </c>
      <c r="S43" s="1318">
        <v>0.05</v>
      </c>
      <c r="T43" s="1318"/>
      <c r="U43" s="1318">
        <v>164</v>
      </c>
      <c r="V43" s="1320"/>
      <c r="W43" s="1320"/>
      <c r="X43" s="48"/>
      <c r="Y43" s="1322">
        <v>134593.94363197125</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30</v>
      </c>
      <c r="G44" s="1339">
        <v>1839148.0205314013</v>
      </c>
      <c r="H44" s="1318"/>
      <c r="I44" s="1318">
        <v>0.95000000000000007</v>
      </c>
      <c r="J44" s="1318"/>
      <c r="K44" s="1318"/>
      <c r="L44" s="1320"/>
      <c r="M44" s="1321"/>
      <c r="N44" s="1320"/>
      <c r="O44" s="1320"/>
      <c r="P44" s="1320"/>
      <c r="Q44" s="1318"/>
      <c r="R44" s="1318"/>
      <c r="S44" s="1318"/>
      <c r="T44" s="1318"/>
      <c r="U44" s="1318"/>
      <c r="V44" s="1320"/>
      <c r="W44" s="1320"/>
      <c r="X44" s="48">
        <v>317</v>
      </c>
      <c r="Y44" s="1322">
        <v>1839495.9705314012</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12.452330136262491</v>
      </c>
      <c r="H45" s="1327">
        <v>0</v>
      </c>
      <c r="I45" s="1327">
        <v>0</v>
      </c>
      <c r="J45" s="1327">
        <v>0.78681201554983304</v>
      </c>
      <c r="K45" s="1327">
        <v>222.76728237958031</v>
      </c>
      <c r="L45" s="1328">
        <v>1.9474351036214257</v>
      </c>
      <c r="M45" s="1328">
        <v>0</v>
      </c>
      <c r="N45" s="1320">
        <v>0</v>
      </c>
      <c r="O45" s="1320">
        <v>0</v>
      </c>
      <c r="P45" s="1320">
        <v>0</v>
      </c>
      <c r="Q45" s="1327">
        <v>0</v>
      </c>
      <c r="R45" s="1327">
        <v>417.29273628275189</v>
      </c>
      <c r="S45" s="1327">
        <v>26.511444963283836</v>
      </c>
      <c r="T45" s="1327">
        <v>0</v>
      </c>
      <c r="U45" s="1327">
        <v>3682.8429591189501</v>
      </c>
      <c r="V45" s="1320">
        <v>0</v>
      </c>
      <c r="W45" s="1320">
        <v>0</v>
      </c>
      <c r="X45" s="65">
        <v>0</v>
      </c>
      <c r="Y45" s="1329">
        <v>4364.6009999999997</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t="s">
        <v>268</v>
      </c>
      <c r="G46" s="1318">
        <v>0</v>
      </c>
      <c r="H46" s="1318">
        <v>0</v>
      </c>
      <c r="I46" s="1318">
        <v>0</v>
      </c>
      <c r="J46" s="1318">
        <v>1.2366397100979693E-2</v>
      </c>
      <c r="K46" s="1318">
        <v>77.276873116685252</v>
      </c>
      <c r="L46" s="1320">
        <v>0</v>
      </c>
      <c r="M46" s="1321" t="s">
        <v>268</v>
      </c>
      <c r="N46" s="1320" t="s">
        <v>268</v>
      </c>
      <c r="O46" s="1320" t="s">
        <v>268</v>
      </c>
      <c r="P46" s="1320" t="s">
        <v>268</v>
      </c>
      <c r="Q46" s="1318" t="s">
        <v>268</v>
      </c>
      <c r="R46" s="1318">
        <v>330.11325922568085</v>
      </c>
      <c r="S46" s="1318">
        <v>4.25492326571222</v>
      </c>
      <c r="T46" s="1318" t="s">
        <v>268</v>
      </c>
      <c r="U46" s="1318">
        <v>3682.8429591189501</v>
      </c>
      <c r="V46" s="1320" t="s">
        <v>268</v>
      </c>
      <c r="W46" s="1320" t="s">
        <v>268</v>
      </c>
      <c r="X46" s="48" t="s">
        <v>268</v>
      </c>
      <c r="Y46" s="1322">
        <v>4094.5003811241295</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t="s">
        <v>268</v>
      </c>
      <c r="G47" s="1318">
        <v>0.66708911444263341</v>
      </c>
      <c r="H47" s="1318">
        <v>0</v>
      </c>
      <c r="I47" s="1318">
        <v>0</v>
      </c>
      <c r="J47" s="1318">
        <v>0</v>
      </c>
      <c r="K47" s="1318">
        <v>3.4981300587799904</v>
      </c>
      <c r="L47" s="1320">
        <v>0</v>
      </c>
      <c r="M47" s="1321" t="s">
        <v>268</v>
      </c>
      <c r="N47" s="1320" t="s">
        <v>268</v>
      </c>
      <c r="O47" s="1320" t="s">
        <v>268</v>
      </c>
      <c r="P47" s="1320" t="s">
        <v>268</v>
      </c>
      <c r="Q47" s="1318" t="s">
        <v>268</v>
      </c>
      <c r="R47" s="1318">
        <v>2.6237325516491974</v>
      </c>
      <c r="S47" s="1318">
        <v>1.9638107380210248</v>
      </c>
      <c r="T47" s="1318" t="s">
        <v>268</v>
      </c>
      <c r="U47" s="1318">
        <v>0</v>
      </c>
      <c r="V47" s="1320" t="s">
        <v>268</v>
      </c>
      <c r="W47" s="1320" t="s">
        <v>268</v>
      </c>
      <c r="X47" s="48" t="s">
        <v>268</v>
      </c>
      <c r="Y47" s="1322">
        <v>8.7527624628928464</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t="s">
        <v>268</v>
      </c>
      <c r="G48" s="1318">
        <v>2.0012673433279007</v>
      </c>
      <c r="H48" s="1318">
        <v>0</v>
      </c>
      <c r="I48" s="1318">
        <v>0</v>
      </c>
      <c r="J48" s="1318">
        <v>0</v>
      </c>
      <c r="K48" s="1318">
        <v>32.914223734884459</v>
      </c>
      <c r="L48" s="1320">
        <v>0</v>
      </c>
      <c r="M48" s="1321" t="s">
        <v>268</v>
      </c>
      <c r="N48" s="1320" t="s">
        <v>268</v>
      </c>
      <c r="O48" s="1320" t="s">
        <v>268</v>
      </c>
      <c r="P48" s="1320" t="s">
        <v>268</v>
      </c>
      <c r="Q48" s="1318" t="s">
        <v>268</v>
      </c>
      <c r="R48" s="1318">
        <v>42.814544820093722</v>
      </c>
      <c r="S48" s="1318">
        <v>14.728580535157688</v>
      </c>
      <c r="T48" s="1318" t="s">
        <v>268</v>
      </c>
      <c r="U48" s="1318">
        <v>0</v>
      </c>
      <c r="V48" s="1320" t="s">
        <v>268</v>
      </c>
      <c r="W48" s="1320" t="s">
        <v>268</v>
      </c>
      <c r="X48" s="48" t="s">
        <v>268</v>
      </c>
      <c r="Y48" s="1322">
        <v>92.458616433463774</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t="s">
        <v>268</v>
      </c>
      <c r="G49" s="1318">
        <v>0</v>
      </c>
      <c r="H49" s="1318">
        <v>0</v>
      </c>
      <c r="I49" s="1318">
        <v>0</v>
      </c>
      <c r="J49" s="1318">
        <v>1.0820597463357232E-2</v>
      </c>
      <c r="K49" s="1318">
        <v>0.63602364705090741</v>
      </c>
      <c r="L49" s="1320">
        <v>0</v>
      </c>
      <c r="M49" s="1321" t="s">
        <v>268</v>
      </c>
      <c r="N49" s="1320" t="s">
        <v>268</v>
      </c>
      <c r="O49" s="1320" t="s">
        <v>268</v>
      </c>
      <c r="P49" s="1320" t="s">
        <v>268</v>
      </c>
      <c r="Q49" s="1318" t="s">
        <v>268</v>
      </c>
      <c r="R49" s="1318">
        <v>0.11926057052950897</v>
      </c>
      <c r="S49" s="1318">
        <v>0</v>
      </c>
      <c r="T49" s="1318" t="s">
        <v>268</v>
      </c>
      <c r="U49" s="1318">
        <v>0</v>
      </c>
      <c r="V49" s="1320" t="s">
        <v>268</v>
      </c>
      <c r="W49" s="1320" t="s">
        <v>268</v>
      </c>
      <c r="X49" s="48" t="s">
        <v>268</v>
      </c>
      <c r="Y49" s="1322">
        <v>0.7661048150437737</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t="s">
        <v>268</v>
      </c>
      <c r="G50" s="1318">
        <v>9.7839736784919573</v>
      </c>
      <c r="H50" s="1318">
        <v>0</v>
      </c>
      <c r="I50" s="1318">
        <v>0</v>
      </c>
      <c r="J50" s="1318">
        <v>0.76362502098549612</v>
      </c>
      <c r="K50" s="1318">
        <v>108.4420318221797</v>
      </c>
      <c r="L50" s="1321">
        <v>1.9474351036214257</v>
      </c>
      <c r="M50" s="1321" t="s">
        <v>268</v>
      </c>
      <c r="N50" s="1320" t="s">
        <v>268</v>
      </c>
      <c r="O50" s="1320" t="s">
        <v>268</v>
      </c>
      <c r="P50" s="1320" t="s">
        <v>268</v>
      </c>
      <c r="Q50" s="1318" t="s">
        <v>268</v>
      </c>
      <c r="R50" s="1318">
        <v>41.621939114798629</v>
      </c>
      <c r="S50" s="1318">
        <v>5.5641304243929035</v>
      </c>
      <c r="T50" s="1318" t="s">
        <v>268</v>
      </c>
      <c r="U50" s="1318">
        <v>0</v>
      </c>
      <c r="V50" s="1320" t="s">
        <v>268</v>
      </c>
      <c r="W50" s="1320" t="s">
        <v>268</v>
      </c>
      <c r="X50" s="48" t="s">
        <v>268</v>
      </c>
      <c r="Y50" s="1322">
        <v>168.12313516447011</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0</v>
      </c>
      <c r="G51" s="1327">
        <v>228.10068484444096</v>
      </c>
      <c r="H51" s="1327">
        <v>441.15849209013197</v>
      </c>
      <c r="I51" s="1327">
        <v>74.20521997160823</v>
      </c>
      <c r="J51" s="1327">
        <v>57.033412572724153</v>
      </c>
      <c r="K51" s="1327">
        <v>2231.4044855436819</v>
      </c>
      <c r="L51" s="1320">
        <v>0</v>
      </c>
      <c r="M51" s="1328">
        <v>3156.08419522242</v>
      </c>
      <c r="N51" s="1320">
        <v>0</v>
      </c>
      <c r="O51" s="1320">
        <v>0</v>
      </c>
      <c r="P51" s="1320">
        <v>0</v>
      </c>
      <c r="Q51" s="1327">
        <v>0.79542432092923487</v>
      </c>
      <c r="R51" s="1327">
        <v>485.39599443058137</v>
      </c>
      <c r="S51" s="1327">
        <v>27.71756006018785</v>
      </c>
      <c r="T51" s="1327">
        <v>0</v>
      </c>
      <c r="U51" s="1327">
        <v>170.26653094329475</v>
      </c>
      <c r="V51" s="1320">
        <v>0</v>
      </c>
      <c r="W51" s="1320">
        <v>0</v>
      </c>
      <c r="X51" s="65">
        <v>0</v>
      </c>
      <c r="Y51" s="1329">
        <v>6872.1620000000012</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0</v>
      </c>
      <c r="G52" s="1318">
        <v>29.367440914851141</v>
      </c>
      <c r="H52" s="1318">
        <v>8.284219471582448</v>
      </c>
      <c r="I52" s="1318">
        <v>0</v>
      </c>
      <c r="J52" s="1318">
        <v>1.0196209444585109</v>
      </c>
      <c r="K52" s="1318">
        <v>143.91485224797984</v>
      </c>
      <c r="L52" s="1320" t="s">
        <v>268</v>
      </c>
      <c r="M52" s="1321">
        <v>5.1568413338714505</v>
      </c>
      <c r="N52" s="1320" t="s">
        <v>268</v>
      </c>
      <c r="O52" s="1320" t="s">
        <v>268</v>
      </c>
      <c r="P52" s="1320" t="s">
        <v>268</v>
      </c>
      <c r="Q52" s="1318">
        <v>3.3704420378357414E-2</v>
      </c>
      <c r="R52" s="1318">
        <v>75.081671250069022</v>
      </c>
      <c r="S52" s="1318">
        <v>7.336611692949865</v>
      </c>
      <c r="T52" s="1318">
        <v>0</v>
      </c>
      <c r="U52" s="1318">
        <v>13.46506273977977</v>
      </c>
      <c r="V52" s="1320" t="s">
        <v>268</v>
      </c>
      <c r="W52" s="1320" t="s">
        <v>268</v>
      </c>
      <c r="X52" s="48">
        <v>0</v>
      </c>
      <c r="Y52" s="1322">
        <v>283.66002501592044</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15.733735660483708</v>
      </c>
      <c r="H53" s="1318">
        <v>168.43219293453836</v>
      </c>
      <c r="I53" s="1318">
        <v>0</v>
      </c>
      <c r="J53" s="1318">
        <v>52.771919907423197</v>
      </c>
      <c r="K53" s="1318">
        <v>118.70497525168884</v>
      </c>
      <c r="L53" s="1342" t="s">
        <v>268</v>
      </c>
      <c r="M53" s="1343">
        <v>9.7298893091914154E-2</v>
      </c>
      <c r="N53" s="1342" t="s">
        <v>268</v>
      </c>
      <c r="O53" s="1342" t="s">
        <v>268</v>
      </c>
      <c r="P53" s="1342" t="s">
        <v>268</v>
      </c>
      <c r="Q53" s="1318">
        <v>0.1617812178161156</v>
      </c>
      <c r="R53" s="1318">
        <v>37.492489410449785</v>
      </c>
      <c r="S53" s="1318">
        <v>0.97998062324601098</v>
      </c>
      <c r="T53" s="1318">
        <v>0</v>
      </c>
      <c r="U53" s="1318">
        <v>2.7086625985252109E-2</v>
      </c>
      <c r="V53" s="1342" t="s">
        <v>268</v>
      </c>
      <c r="W53" s="1342" t="s">
        <v>268</v>
      </c>
      <c r="X53" s="48">
        <v>0</v>
      </c>
      <c r="Y53" s="1322">
        <v>394.40146052472318</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45.727887220092065</v>
      </c>
      <c r="H54" s="1318">
        <v>226.02724259411161</v>
      </c>
      <c r="I54" s="1318">
        <v>0</v>
      </c>
      <c r="J54" s="1318">
        <v>2.4444758540223277</v>
      </c>
      <c r="K54" s="1318">
        <v>1750.0279834632943</v>
      </c>
      <c r="L54" s="1342" t="s">
        <v>268</v>
      </c>
      <c r="M54" s="1343">
        <v>2253.8315595810996</v>
      </c>
      <c r="N54" s="1342" t="s">
        <v>268</v>
      </c>
      <c r="O54" s="1342" t="s">
        <v>268</v>
      </c>
      <c r="P54" s="1342" t="s">
        <v>268</v>
      </c>
      <c r="Q54" s="1318">
        <v>0.59993868273476192</v>
      </c>
      <c r="R54" s="1318">
        <v>311.83308407143926</v>
      </c>
      <c r="S54" s="1318">
        <v>14.05742475102217</v>
      </c>
      <c r="T54" s="1318">
        <v>0</v>
      </c>
      <c r="U54" s="1318">
        <v>2.5025032785263477</v>
      </c>
      <c r="V54" s="1342" t="s">
        <v>268</v>
      </c>
      <c r="W54" s="1342" t="s">
        <v>268</v>
      </c>
      <c r="X54" s="48">
        <v>0</v>
      </c>
      <c r="Y54" s="1322">
        <v>4607.0520994963417</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137.27162104901404</v>
      </c>
      <c r="H55" s="1318">
        <v>38.414837089899564</v>
      </c>
      <c r="I55" s="1318">
        <v>74.20521997160823</v>
      </c>
      <c r="J55" s="1318">
        <v>0.79739586682011765</v>
      </c>
      <c r="K55" s="1318">
        <v>218.75667458071879</v>
      </c>
      <c r="L55" s="1342" t="s">
        <v>268</v>
      </c>
      <c r="M55" s="1343">
        <v>896.99849541435674</v>
      </c>
      <c r="N55" s="1342" t="s">
        <v>268</v>
      </c>
      <c r="O55" s="1342" t="s">
        <v>268</v>
      </c>
      <c r="P55" s="1342" t="s">
        <v>268</v>
      </c>
      <c r="Q55" s="1318">
        <v>0</v>
      </c>
      <c r="R55" s="1318">
        <v>60.988749698623359</v>
      </c>
      <c r="S55" s="1318">
        <v>5.3435429929698026</v>
      </c>
      <c r="T55" s="1318">
        <v>0</v>
      </c>
      <c r="U55" s="1318">
        <v>154.27187829900339</v>
      </c>
      <c r="V55" s="1342" t="s">
        <v>268</v>
      </c>
      <c r="W55" s="1342" t="s">
        <v>268</v>
      </c>
      <c r="X55" s="48">
        <v>0</v>
      </c>
      <c r="Y55" s="1322">
        <v>1587.0484149630142</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0</v>
      </c>
      <c r="G56" s="1327">
        <v>2515.2115323809321</v>
      </c>
      <c r="H56" s="1327">
        <v>6770.9509922000198</v>
      </c>
      <c r="I56" s="1327">
        <v>43.825625839827232</v>
      </c>
      <c r="J56" s="1327">
        <v>168.60445963493132</v>
      </c>
      <c r="K56" s="1327">
        <v>3071.4265680238814</v>
      </c>
      <c r="L56" s="1342">
        <v>0</v>
      </c>
      <c r="M56" s="1345">
        <v>2.8085971279397617</v>
      </c>
      <c r="N56" s="1342">
        <v>0</v>
      </c>
      <c r="O56" s="1342">
        <v>0</v>
      </c>
      <c r="P56" s="1342">
        <v>0</v>
      </c>
      <c r="Q56" s="1327">
        <v>0</v>
      </c>
      <c r="R56" s="1327">
        <v>2303.1935279601907</v>
      </c>
      <c r="S56" s="1327">
        <v>767.93491438494584</v>
      </c>
      <c r="T56" s="1327">
        <v>0</v>
      </c>
      <c r="U56" s="1327">
        <v>469.80578244733016</v>
      </c>
      <c r="V56" s="1342">
        <v>0</v>
      </c>
      <c r="W56" s="1342">
        <v>0</v>
      </c>
      <c r="X56" s="65">
        <v>0</v>
      </c>
      <c r="Y56" s="1329">
        <v>16113.761999999995</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97.898627291800267</v>
      </c>
      <c r="H57" s="1318">
        <v>340.83485239206442</v>
      </c>
      <c r="I57" s="1318">
        <v>0</v>
      </c>
      <c r="J57" s="1318">
        <v>14.552430488083145</v>
      </c>
      <c r="K57" s="1318">
        <v>122.73876862804053</v>
      </c>
      <c r="L57" s="1342" t="s">
        <v>268</v>
      </c>
      <c r="M57" s="1343">
        <v>1.2421924493320483E-4</v>
      </c>
      <c r="N57" s="1342" t="s">
        <v>268</v>
      </c>
      <c r="O57" s="1342" t="s">
        <v>268</v>
      </c>
      <c r="P57" s="1342" t="s">
        <v>268</v>
      </c>
      <c r="Q57" s="1318">
        <v>0</v>
      </c>
      <c r="R57" s="1318">
        <v>101.74636085798018</v>
      </c>
      <c r="S57" s="1318">
        <v>6.2661811040628903</v>
      </c>
      <c r="T57" s="1319" t="s">
        <v>268</v>
      </c>
      <c r="U57" s="1318">
        <v>0</v>
      </c>
      <c r="V57" s="1342" t="s">
        <v>268</v>
      </c>
      <c r="W57" s="1342" t="s">
        <v>268</v>
      </c>
      <c r="X57" s="101" t="s">
        <v>268</v>
      </c>
      <c r="Y57" s="1322">
        <v>684.03734498127642</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v>0</v>
      </c>
      <c r="G58" s="1318">
        <v>9.7898627291800266E-2</v>
      </c>
      <c r="H58" s="1318">
        <v>2.5279435635982526</v>
      </c>
      <c r="I58" s="1318">
        <v>0</v>
      </c>
      <c r="J58" s="1318">
        <v>0</v>
      </c>
      <c r="K58" s="1318">
        <v>7.7046810516826909</v>
      </c>
      <c r="L58" s="1342" t="s">
        <v>268</v>
      </c>
      <c r="M58" s="1343">
        <v>0.77897888497612744</v>
      </c>
      <c r="N58" s="1342" t="s">
        <v>268</v>
      </c>
      <c r="O58" s="1342" t="s">
        <v>268</v>
      </c>
      <c r="P58" s="1342" t="s">
        <v>268</v>
      </c>
      <c r="Q58" s="1318">
        <v>0</v>
      </c>
      <c r="R58" s="1318">
        <v>7.2128962274605248</v>
      </c>
      <c r="S58" s="1318">
        <v>15.20663196801873</v>
      </c>
      <c r="T58" s="1319" t="s">
        <v>268</v>
      </c>
      <c r="U58" s="1318">
        <v>10.178362862174387</v>
      </c>
      <c r="V58" s="1342" t="s">
        <v>268</v>
      </c>
      <c r="W58" s="1342" t="s">
        <v>268</v>
      </c>
      <c r="X58" s="101" t="s">
        <v>268</v>
      </c>
      <c r="Y58" s="1322">
        <v>43.707393185202513</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738.20459909381998</v>
      </c>
      <c r="H59" s="1318">
        <v>497.71319623305595</v>
      </c>
      <c r="I59" s="1318">
        <v>0.17978659248963874</v>
      </c>
      <c r="J59" s="1318">
        <v>1.9500256854031413</v>
      </c>
      <c r="K59" s="1318">
        <v>497.75179651735021</v>
      </c>
      <c r="L59" s="1342" t="s">
        <v>268</v>
      </c>
      <c r="M59" s="1343">
        <v>2.5713383701173397E-2</v>
      </c>
      <c r="N59" s="1342" t="s">
        <v>268</v>
      </c>
      <c r="O59" s="1342" t="s">
        <v>268</v>
      </c>
      <c r="P59" s="1342" t="s">
        <v>268</v>
      </c>
      <c r="Q59" s="1318">
        <v>0</v>
      </c>
      <c r="R59" s="1318">
        <v>90.223536514358074</v>
      </c>
      <c r="S59" s="1318">
        <v>162.65852539584174</v>
      </c>
      <c r="T59" s="1319" t="s">
        <v>268</v>
      </c>
      <c r="U59" s="1318">
        <v>9.3320720174542711</v>
      </c>
      <c r="V59" s="1342" t="s">
        <v>268</v>
      </c>
      <c r="W59" s="1342" t="s">
        <v>268</v>
      </c>
      <c r="X59" s="101" t="s">
        <v>268</v>
      </c>
      <c r="Y59" s="1322">
        <v>1998.039251433474</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v>
      </c>
      <c r="G60" s="1318">
        <v>796.45428233244104</v>
      </c>
      <c r="H60" s="1318">
        <v>2962.9929280336519</v>
      </c>
      <c r="I60" s="1318">
        <v>0.74558557473644316</v>
      </c>
      <c r="J60" s="1318">
        <v>109.37606754843293</v>
      </c>
      <c r="K60" s="1318">
        <v>679.67220051880975</v>
      </c>
      <c r="L60" s="1342" t="s">
        <v>268</v>
      </c>
      <c r="M60" s="1343">
        <v>5.9625237567938324E-3</v>
      </c>
      <c r="N60" s="1342" t="s">
        <v>268</v>
      </c>
      <c r="O60" s="1342" t="s">
        <v>268</v>
      </c>
      <c r="P60" s="1342" t="s">
        <v>268</v>
      </c>
      <c r="Q60" s="1318">
        <v>0</v>
      </c>
      <c r="R60" s="1318">
        <v>759.88306996804488</v>
      </c>
      <c r="S60" s="1318">
        <v>98.528487820369634</v>
      </c>
      <c r="T60" s="1319" t="s">
        <v>268</v>
      </c>
      <c r="U60" s="1318">
        <v>1.2579999043136882</v>
      </c>
      <c r="V60" s="1342" t="s">
        <v>268</v>
      </c>
      <c r="W60" s="1342" t="s">
        <v>268</v>
      </c>
      <c r="X60" s="101" t="s">
        <v>268</v>
      </c>
      <c r="Y60" s="1322">
        <v>5408.9165842245557</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v>0</v>
      </c>
      <c r="G61" s="1318">
        <v>85.954994762200641</v>
      </c>
      <c r="H61" s="1318">
        <v>83.422137598742339</v>
      </c>
      <c r="I61" s="1318">
        <v>0</v>
      </c>
      <c r="J61" s="1318">
        <v>4.0164708147109476</v>
      </c>
      <c r="K61" s="1318">
        <v>212.77371712424724</v>
      </c>
      <c r="L61" s="1342" t="s">
        <v>268</v>
      </c>
      <c r="M61" s="1343">
        <v>6.9562777162594713E-3</v>
      </c>
      <c r="N61" s="1342" t="s">
        <v>268</v>
      </c>
      <c r="O61" s="1342" t="s">
        <v>268</v>
      </c>
      <c r="P61" s="1342" t="s">
        <v>268</v>
      </c>
      <c r="Q61" s="1318">
        <v>0</v>
      </c>
      <c r="R61" s="1318">
        <v>214.67716327360287</v>
      </c>
      <c r="S61" s="1318">
        <v>32.065018787736044</v>
      </c>
      <c r="T61" s="1319" t="s">
        <v>268</v>
      </c>
      <c r="U61" s="1318">
        <v>1.2808726298466646</v>
      </c>
      <c r="V61" s="1342" t="s">
        <v>268</v>
      </c>
      <c r="W61" s="1342" t="s">
        <v>268</v>
      </c>
      <c r="X61" s="101" t="s">
        <v>268</v>
      </c>
      <c r="Y61" s="1322">
        <v>634.19733126880294</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v>0</v>
      </c>
      <c r="G62" s="1318">
        <v>0</v>
      </c>
      <c r="H62" s="1318">
        <v>0</v>
      </c>
      <c r="I62" s="1318">
        <v>0</v>
      </c>
      <c r="J62" s="1318">
        <v>0</v>
      </c>
      <c r="K62" s="1318">
        <v>44.195987491751097</v>
      </c>
      <c r="L62" s="1342" t="s">
        <v>268</v>
      </c>
      <c r="M62" s="1343">
        <v>6.9562777162594713E-3</v>
      </c>
      <c r="N62" s="1342" t="s">
        <v>268</v>
      </c>
      <c r="O62" s="1342" t="s">
        <v>268</v>
      </c>
      <c r="P62" s="1342" t="s">
        <v>268</v>
      </c>
      <c r="Q62" s="1318">
        <v>0</v>
      </c>
      <c r="R62" s="1318">
        <v>22.066119569934791</v>
      </c>
      <c r="S62" s="1318">
        <v>11.509847299931417</v>
      </c>
      <c r="T62" s="1319" t="s">
        <v>268</v>
      </c>
      <c r="U62" s="1318">
        <v>2.2872725532976153E-2</v>
      </c>
      <c r="V62" s="1342" t="s">
        <v>268</v>
      </c>
      <c r="W62" s="1342" t="s">
        <v>268</v>
      </c>
      <c r="X62" s="101" t="s">
        <v>268</v>
      </c>
      <c r="Y62" s="1322">
        <v>77.801783364866552</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v>0</v>
      </c>
      <c r="G63" s="1318">
        <v>4.8949313645900133E-2</v>
      </c>
      <c r="H63" s="1318">
        <v>0.68060019019952955</v>
      </c>
      <c r="I63" s="1318">
        <v>0</v>
      </c>
      <c r="J63" s="1318">
        <v>0</v>
      </c>
      <c r="K63" s="1318">
        <v>24.860783415923386</v>
      </c>
      <c r="L63" s="1342" t="s">
        <v>268</v>
      </c>
      <c r="M63" s="1343">
        <v>0.10620745441789012</v>
      </c>
      <c r="N63" s="1342" t="s">
        <v>268</v>
      </c>
      <c r="O63" s="1342" t="s">
        <v>268</v>
      </c>
      <c r="P63" s="1342" t="s">
        <v>268</v>
      </c>
      <c r="Q63" s="1318">
        <v>0</v>
      </c>
      <c r="R63" s="1318">
        <v>6.3580344523540919</v>
      </c>
      <c r="S63" s="1318">
        <v>14.865793665287274</v>
      </c>
      <c r="T63" s="1319" t="s">
        <v>268</v>
      </c>
      <c r="U63" s="1318">
        <v>3.3851633788804705</v>
      </c>
      <c r="V63" s="1342" t="s">
        <v>268</v>
      </c>
      <c r="W63" s="1342" t="s">
        <v>268</v>
      </c>
      <c r="X63" s="101" t="s">
        <v>268</v>
      </c>
      <c r="Y63" s="1322">
        <v>50.305531870708542</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469.2281206095987</v>
      </c>
      <c r="H64" s="1318">
        <v>2478.502821210187</v>
      </c>
      <c r="I64" s="1318">
        <v>0</v>
      </c>
      <c r="J64" s="1318">
        <v>1.1787468695347347</v>
      </c>
      <c r="K64" s="1318">
        <v>172.56410220805813</v>
      </c>
      <c r="L64" s="1342" t="s">
        <v>268</v>
      </c>
      <c r="M64" s="1343">
        <v>0.13341146905826198</v>
      </c>
      <c r="N64" s="1342" t="s">
        <v>268</v>
      </c>
      <c r="O64" s="1342" t="s">
        <v>268</v>
      </c>
      <c r="P64" s="1342" t="s">
        <v>268</v>
      </c>
      <c r="Q64" s="1318">
        <v>0</v>
      </c>
      <c r="R64" s="1318">
        <v>134.23110831202462</v>
      </c>
      <c r="S64" s="1318">
        <v>27.135972563619632</v>
      </c>
      <c r="T64" s="1319" t="s">
        <v>268</v>
      </c>
      <c r="U64" s="1318">
        <v>95.882465434236025</v>
      </c>
      <c r="V64" s="1342" t="s">
        <v>268</v>
      </c>
      <c r="W64" s="1342" t="s">
        <v>268</v>
      </c>
      <c r="X64" s="101" t="s">
        <v>268</v>
      </c>
      <c r="Y64" s="1322">
        <v>3378.8567486763172</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v>
      </c>
      <c r="G65" s="1318">
        <v>327.32406035013423</v>
      </c>
      <c r="H65" s="1318">
        <v>404.27651297852054</v>
      </c>
      <c r="I65" s="1318">
        <v>42.900253672601153</v>
      </c>
      <c r="J65" s="1318">
        <v>37.530718228766432</v>
      </c>
      <c r="K65" s="1318">
        <v>1309.1645310680183</v>
      </c>
      <c r="L65" s="1342" t="s">
        <v>268</v>
      </c>
      <c r="M65" s="1343">
        <v>1.7442866373520625</v>
      </c>
      <c r="N65" s="1342" t="s">
        <v>268</v>
      </c>
      <c r="O65" s="1342" t="s">
        <v>268</v>
      </c>
      <c r="P65" s="1342" t="s">
        <v>268</v>
      </c>
      <c r="Q65" s="1318">
        <v>0</v>
      </c>
      <c r="R65" s="1318">
        <v>966.79523878443104</v>
      </c>
      <c r="S65" s="1318">
        <v>399.69845578007846</v>
      </c>
      <c r="T65" s="1319" t="s">
        <v>268</v>
      </c>
      <c r="U65" s="1318">
        <v>348.46597349489167</v>
      </c>
      <c r="V65" s="1342" t="s">
        <v>268</v>
      </c>
      <c r="W65" s="1342" t="s">
        <v>268</v>
      </c>
      <c r="X65" s="101" t="s">
        <v>268</v>
      </c>
      <c r="Y65" s="1322">
        <v>3837.9000309947942</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v>0</v>
      </c>
      <c r="G66" s="1327">
        <v>16.246197462801501</v>
      </c>
      <c r="H66" s="1327">
        <v>7.1574033226567382</v>
      </c>
      <c r="I66" s="1327">
        <v>3.7644133412745376E-3</v>
      </c>
      <c r="J66" s="1327">
        <v>0</v>
      </c>
      <c r="K66" s="1327">
        <v>177.08834512453097</v>
      </c>
      <c r="L66" s="1342">
        <v>0</v>
      </c>
      <c r="M66" s="1345">
        <v>31.914696307325531</v>
      </c>
      <c r="N66" s="1342">
        <v>0</v>
      </c>
      <c r="O66" s="1342">
        <v>0</v>
      </c>
      <c r="P66" s="1342">
        <v>0</v>
      </c>
      <c r="Q66" s="1327">
        <v>0</v>
      </c>
      <c r="R66" s="1327">
        <v>21.762215807011014</v>
      </c>
      <c r="S66" s="1327">
        <v>153.02252902978486</v>
      </c>
      <c r="T66" s="1327">
        <v>0</v>
      </c>
      <c r="U66" s="1327">
        <v>15.708130410079335</v>
      </c>
      <c r="V66" s="1342">
        <v>0</v>
      </c>
      <c r="W66" s="1342">
        <v>0</v>
      </c>
      <c r="X66" s="65">
        <v>0</v>
      </c>
      <c r="Y66" s="1329">
        <v>422.90328187753119</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v>0</v>
      </c>
      <c r="G67" s="1348">
        <v>16.246197462801501</v>
      </c>
      <c r="H67" s="1318">
        <v>7.1574033226567382</v>
      </c>
      <c r="I67" s="1318">
        <v>3.7644133412745376E-3</v>
      </c>
      <c r="J67" s="1318">
        <v>0</v>
      </c>
      <c r="K67" s="1318">
        <v>177.08834512453097</v>
      </c>
      <c r="L67" s="1342">
        <v>0</v>
      </c>
      <c r="M67" s="1343">
        <v>31.914696307325531</v>
      </c>
      <c r="N67" s="1342">
        <v>0</v>
      </c>
      <c r="O67" s="1342">
        <v>0</v>
      </c>
      <c r="P67" s="1342">
        <v>0</v>
      </c>
      <c r="Q67" s="1318">
        <v>0</v>
      </c>
      <c r="R67" s="1318">
        <v>21.762215807011014</v>
      </c>
      <c r="S67" s="1318">
        <v>153.02252902978486</v>
      </c>
      <c r="T67" s="1318">
        <v>0</v>
      </c>
      <c r="U67" s="1318">
        <v>15.708130410079335</v>
      </c>
      <c r="V67" s="1342">
        <v>0</v>
      </c>
      <c r="W67" s="1342">
        <v>0</v>
      </c>
      <c r="X67" s="48">
        <v>0</v>
      </c>
      <c r="Y67" s="1322">
        <v>422.90328187753119</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8.0766424103105916E-2</v>
      </c>
      <c r="G68" s="1327">
        <v>13.817919061106753</v>
      </c>
      <c r="H68" s="1327">
        <v>8.3073582291468302</v>
      </c>
      <c r="I68" s="1327">
        <v>93.667151855346646</v>
      </c>
      <c r="J68" s="1327">
        <v>41.860895881808823</v>
      </c>
      <c r="K68" s="1327">
        <v>35.800673378184399</v>
      </c>
      <c r="L68" s="1349">
        <v>0</v>
      </c>
      <c r="M68" s="1350">
        <v>2.3073562633466151</v>
      </c>
      <c r="N68" s="1349">
        <v>0</v>
      </c>
      <c r="O68" s="1349">
        <v>0</v>
      </c>
      <c r="P68" s="1342">
        <v>0</v>
      </c>
      <c r="Q68" s="1327">
        <v>0</v>
      </c>
      <c r="R68" s="1327">
        <v>39.656987163075179</v>
      </c>
      <c r="S68" s="1327">
        <v>8.2051421189968341</v>
      </c>
      <c r="T68" s="1327">
        <v>0</v>
      </c>
      <c r="U68" s="1327">
        <v>21.670948780061721</v>
      </c>
      <c r="V68" s="1349">
        <v>0</v>
      </c>
      <c r="W68" s="1349">
        <v>0</v>
      </c>
      <c r="X68" s="65">
        <v>4.8459854461863558E-2</v>
      </c>
      <c r="Y68" s="1329">
        <v>265.42365900963875</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8.0766424103105916E-2</v>
      </c>
      <c r="G69" s="1318">
        <v>13.817919061106753</v>
      </c>
      <c r="H69" s="1318">
        <v>8.3073582291468302</v>
      </c>
      <c r="I69" s="1318">
        <v>0.84146332135069757</v>
      </c>
      <c r="J69" s="1318">
        <v>1.577517643667903</v>
      </c>
      <c r="K69" s="1318">
        <v>34.461224686117824</v>
      </c>
      <c r="L69" s="1342">
        <v>0</v>
      </c>
      <c r="M69" s="1343">
        <v>2.3073562633466151</v>
      </c>
      <c r="N69" s="1342">
        <v>0</v>
      </c>
      <c r="O69" s="1342">
        <v>0</v>
      </c>
      <c r="P69" s="1342">
        <v>0</v>
      </c>
      <c r="Q69" s="1318">
        <v>0</v>
      </c>
      <c r="R69" s="1318">
        <v>39.656987163075179</v>
      </c>
      <c r="S69" s="1318">
        <v>8.150998181415396</v>
      </c>
      <c r="T69" s="1318">
        <v>0</v>
      </c>
      <c r="U69" s="1318">
        <v>21.670948780061721</v>
      </c>
      <c r="V69" s="1342">
        <v>0</v>
      </c>
      <c r="W69" s="1342">
        <v>0</v>
      </c>
      <c r="X69" s="48">
        <v>4.8459854461863558E-2</v>
      </c>
      <c r="Y69" s="1322">
        <v>130.92099960785387</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1299</v>
      </c>
      <c r="E70" s="76" t="s">
        <v>170</v>
      </c>
      <c r="F70" s="1317">
        <v>0</v>
      </c>
      <c r="G70" s="1318">
        <v>0</v>
      </c>
      <c r="H70" s="1318">
        <v>0</v>
      </c>
      <c r="I70" s="1318">
        <v>92.825688533995944</v>
      </c>
      <c r="J70" s="1318">
        <v>40.283378238140919</v>
      </c>
      <c r="K70" s="1318">
        <v>1.339448692066576</v>
      </c>
      <c r="L70" s="1342">
        <v>0</v>
      </c>
      <c r="M70" s="1343">
        <v>0</v>
      </c>
      <c r="N70" s="1342">
        <v>0</v>
      </c>
      <c r="O70" s="1342">
        <v>0</v>
      </c>
      <c r="P70" s="1342">
        <v>0</v>
      </c>
      <c r="Q70" s="1318">
        <v>0</v>
      </c>
      <c r="R70" s="1318">
        <v>0</v>
      </c>
      <c r="S70" s="1318">
        <v>5.4143937581438678E-2</v>
      </c>
      <c r="T70" s="1318">
        <v>0</v>
      </c>
      <c r="U70" s="1318">
        <v>0</v>
      </c>
      <c r="V70" s="1342">
        <v>0</v>
      </c>
      <c r="W70" s="1342">
        <v>0</v>
      </c>
      <c r="X70" s="48">
        <v>0</v>
      </c>
      <c r="Y70" s="1322">
        <v>134.50265940178488</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0.25304186380530574</v>
      </c>
      <c r="G71" s="1327">
        <v>1595.8228852719801</v>
      </c>
      <c r="H71" s="1327">
        <v>229.44737188784893</v>
      </c>
      <c r="I71" s="1327">
        <v>0</v>
      </c>
      <c r="J71" s="1327">
        <v>0</v>
      </c>
      <c r="K71" s="1327">
        <v>340.45236846423438</v>
      </c>
      <c r="L71" s="1342">
        <v>0</v>
      </c>
      <c r="M71" s="1345">
        <v>0</v>
      </c>
      <c r="N71" s="1342">
        <v>0</v>
      </c>
      <c r="O71" s="1342">
        <v>0</v>
      </c>
      <c r="P71" s="1342">
        <v>0</v>
      </c>
      <c r="Q71" s="1327">
        <v>0.32360056451841374</v>
      </c>
      <c r="R71" s="1327">
        <v>24.250502284394678</v>
      </c>
      <c r="S71" s="1327">
        <v>27.447342075675913</v>
      </c>
      <c r="T71" s="1327">
        <v>0</v>
      </c>
      <c r="U71" s="1327">
        <v>0</v>
      </c>
      <c r="V71" s="1342">
        <v>0</v>
      </c>
      <c r="W71" s="1342">
        <v>0</v>
      </c>
      <c r="X71" s="65">
        <v>0</v>
      </c>
      <c r="Y71" s="1329">
        <v>2217.9971124124577</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0.25304186380530574</v>
      </c>
      <c r="G72" s="1318">
        <v>1527.8670741436495</v>
      </c>
      <c r="H72" s="1318">
        <v>220.95885985971239</v>
      </c>
      <c r="I72" s="1319">
        <v>0</v>
      </c>
      <c r="J72" s="1318">
        <v>0</v>
      </c>
      <c r="K72" s="1318">
        <v>316.72627925827493</v>
      </c>
      <c r="L72" s="1342">
        <v>0</v>
      </c>
      <c r="M72" s="1343">
        <v>0</v>
      </c>
      <c r="N72" s="1342">
        <v>0</v>
      </c>
      <c r="O72" s="1342">
        <v>0</v>
      </c>
      <c r="P72" s="1342">
        <v>0</v>
      </c>
      <c r="Q72" s="1318">
        <v>0</v>
      </c>
      <c r="R72" s="1318">
        <v>16.843579839081897</v>
      </c>
      <c r="S72" s="1318">
        <v>19.373938379692298</v>
      </c>
      <c r="T72" s="1319">
        <v>0</v>
      </c>
      <c r="U72" s="1318">
        <v>0</v>
      </c>
      <c r="V72" s="1342">
        <v>0</v>
      </c>
      <c r="W72" s="1342">
        <v>0</v>
      </c>
      <c r="X72" s="48">
        <v>0</v>
      </c>
      <c r="Y72" s="1322">
        <v>2102.0227733442166</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1300</v>
      </c>
      <c r="E73" s="74"/>
      <c r="F73" s="1317">
        <v>0</v>
      </c>
      <c r="G73" s="1318">
        <v>67.955811128330609</v>
      </c>
      <c r="H73" s="1318">
        <v>8.4885120281365456</v>
      </c>
      <c r="I73" s="1319">
        <v>0</v>
      </c>
      <c r="J73" s="1318">
        <v>0</v>
      </c>
      <c r="K73" s="1318">
        <v>23.72608920595945</v>
      </c>
      <c r="L73" s="1342">
        <v>0</v>
      </c>
      <c r="M73" s="1343">
        <v>0</v>
      </c>
      <c r="N73" s="1342">
        <v>0</v>
      </c>
      <c r="O73" s="1342">
        <v>0</v>
      </c>
      <c r="P73" s="1342">
        <v>0</v>
      </c>
      <c r="Q73" s="1318">
        <v>0.32360056451841374</v>
      </c>
      <c r="R73" s="1318">
        <v>7.4069224453127793</v>
      </c>
      <c r="S73" s="1318">
        <v>8.0734036959836146</v>
      </c>
      <c r="T73" s="1319">
        <v>0</v>
      </c>
      <c r="U73" s="1318">
        <v>0</v>
      </c>
      <c r="V73" s="1342">
        <v>0</v>
      </c>
      <c r="W73" s="1342">
        <v>0</v>
      </c>
      <c r="X73" s="48">
        <v>0</v>
      </c>
      <c r="Y73" s="1322">
        <v>115.97433906824141</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v>0.13107902987216571</v>
      </c>
      <c r="G74" s="1327">
        <v>1376.7842130222059</v>
      </c>
      <c r="H74" s="1327">
        <v>31.353695875903302</v>
      </c>
      <c r="I74" s="1327">
        <v>0.13107902987216571</v>
      </c>
      <c r="J74" s="1327">
        <v>0</v>
      </c>
      <c r="K74" s="1327">
        <v>155.71198916931999</v>
      </c>
      <c r="L74" s="1342">
        <v>0</v>
      </c>
      <c r="M74" s="1345">
        <v>0</v>
      </c>
      <c r="N74" s="1342">
        <v>0</v>
      </c>
      <c r="O74" s="1342">
        <v>0</v>
      </c>
      <c r="P74" s="1342">
        <v>0</v>
      </c>
      <c r="Q74" s="1327">
        <v>4.3693009957388569E-2</v>
      </c>
      <c r="R74" s="1327">
        <v>34.275667206757838</v>
      </c>
      <c r="S74" s="1327">
        <v>8.1705928620316612</v>
      </c>
      <c r="T74" s="1327">
        <v>0</v>
      </c>
      <c r="U74" s="1327">
        <v>0.56800912944605131</v>
      </c>
      <c r="V74" s="1342">
        <v>0</v>
      </c>
      <c r="W74" s="1342">
        <v>0</v>
      </c>
      <c r="X74" s="65">
        <v>0</v>
      </c>
      <c r="Y74" s="1329">
        <v>1607.1700183353664</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1301</v>
      </c>
      <c r="E75" s="74" t="s">
        <v>181</v>
      </c>
      <c r="F75" s="1317">
        <v>0.13107902987216571</v>
      </c>
      <c r="G75" s="1318">
        <v>1376.7842130222059</v>
      </c>
      <c r="H75" s="1318">
        <v>31.353695875903302</v>
      </c>
      <c r="I75" s="1318">
        <v>0.13107902987216571</v>
      </c>
      <c r="J75" s="1318">
        <v>0</v>
      </c>
      <c r="K75" s="1318">
        <v>155.71198916931999</v>
      </c>
      <c r="L75" s="1342">
        <v>0</v>
      </c>
      <c r="M75" s="1343">
        <v>0</v>
      </c>
      <c r="N75" s="1342">
        <v>0</v>
      </c>
      <c r="O75" s="1342">
        <v>0</v>
      </c>
      <c r="P75" s="1342">
        <v>0</v>
      </c>
      <c r="Q75" s="1318">
        <v>4.3693009957388569E-2</v>
      </c>
      <c r="R75" s="1318">
        <v>34.275667206757838</v>
      </c>
      <c r="S75" s="1318">
        <v>8.1705928620316612</v>
      </c>
      <c r="T75" s="1318">
        <v>0</v>
      </c>
      <c r="U75" s="1318">
        <v>0.56800912944605131</v>
      </c>
      <c r="V75" s="1342">
        <v>0</v>
      </c>
      <c r="W75" s="1342">
        <v>0</v>
      </c>
      <c r="X75" s="48">
        <v>0</v>
      </c>
      <c r="Y75" s="1322">
        <v>1607.1700183353664</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1302</v>
      </c>
      <c r="E76" s="29" t="s">
        <v>184</v>
      </c>
      <c r="F76" s="1326"/>
      <c r="G76" s="1327">
        <v>26.336031518789824</v>
      </c>
      <c r="H76" s="1327">
        <v>93.867961732399664</v>
      </c>
      <c r="I76" s="1327">
        <v>53.941361580205538</v>
      </c>
      <c r="J76" s="1327">
        <v>20.573350538444391</v>
      </c>
      <c r="K76" s="1327">
        <v>169.93075889528581</v>
      </c>
      <c r="L76" s="1342"/>
      <c r="M76" s="1345"/>
      <c r="N76" s="1342"/>
      <c r="O76" s="1342"/>
      <c r="P76" s="1342"/>
      <c r="Q76" s="1327"/>
      <c r="R76" s="1327">
        <v>451.91947879274693</v>
      </c>
      <c r="S76" s="1327">
        <v>14.264029358863002</v>
      </c>
      <c r="T76" s="1327"/>
      <c r="U76" s="1327">
        <v>22.562027583264793</v>
      </c>
      <c r="V76" s="1342"/>
      <c r="W76" s="1342"/>
      <c r="X76" s="65"/>
      <c r="Y76" s="1329">
        <v>853.39499999999998</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1262</v>
      </c>
      <c r="E77" s="29" t="s">
        <v>187</v>
      </c>
      <c r="F77" s="1326">
        <v>9.985540274779142</v>
      </c>
      <c r="G77" s="1327">
        <v>117.85024935521551</v>
      </c>
      <c r="H77" s="1327">
        <v>43.67908107924864</v>
      </c>
      <c r="I77" s="1327">
        <v>133.09288956561457</v>
      </c>
      <c r="J77" s="1327">
        <v>53.34356842312998</v>
      </c>
      <c r="K77" s="1327">
        <v>3035.3841577781095</v>
      </c>
      <c r="L77" s="1342">
        <v>0</v>
      </c>
      <c r="M77" s="1345">
        <v>0</v>
      </c>
      <c r="N77" s="1342">
        <v>0</v>
      </c>
      <c r="O77" s="1342">
        <v>0</v>
      </c>
      <c r="P77" s="1342">
        <v>0</v>
      </c>
      <c r="Q77" s="1327">
        <v>2.3290518273257872</v>
      </c>
      <c r="R77" s="1327">
        <v>165.33204924849042</v>
      </c>
      <c r="S77" s="1327">
        <v>187.06041244808657</v>
      </c>
      <c r="T77" s="1327">
        <v>0</v>
      </c>
      <c r="U77" s="1327">
        <v>0</v>
      </c>
      <c r="V77" s="1342">
        <v>0</v>
      </c>
      <c r="W77" s="1342">
        <v>0</v>
      </c>
      <c r="X77" s="65">
        <v>0</v>
      </c>
      <c r="Y77" s="1329">
        <v>3748.0569999999998</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9.6372074744961491</v>
      </c>
      <c r="G78" s="1318">
        <v>77.589600188882727</v>
      </c>
      <c r="H78" s="1318">
        <v>33.222243713642982</v>
      </c>
      <c r="I78" s="1318">
        <v>78.998441238041124</v>
      </c>
      <c r="J78" s="1318">
        <v>31.928153380744757</v>
      </c>
      <c r="K78" s="1318">
        <v>2409.6847312730911</v>
      </c>
      <c r="L78" s="1342" t="s">
        <v>268</v>
      </c>
      <c r="M78" s="1343">
        <v>0</v>
      </c>
      <c r="N78" s="1342" t="s">
        <v>268</v>
      </c>
      <c r="O78" s="1342" t="s">
        <v>268</v>
      </c>
      <c r="P78" s="1342" t="s">
        <v>268</v>
      </c>
      <c r="Q78" s="1318">
        <v>0.55470547337835541</v>
      </c>
      <c r="R78" s="1318">
        <v>148.8723341829554</v>
      </c>
      <c r="S78" s="1318">
        <v>151.47324015372416</v>
      </c>
      <c r="T78" s="1318" t="s">
        <v>268</v>
      </c>
      <c r="U78" s="1318">
        <v>0</v>
      </c>
      <c r="V78" s="1342" t="s">
        <v>268</v>
      </c>
      <c r="W78" s="1342" t="s">
        <v>268</v>
      </c>
      <c r="X78" s="48">
        <v>0</v>
      </c>
      <c r="Y78" s="1322">
        <v>2941.9606570789565</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1303</v>
      </c>
      <c r="E79" s="74"/>
      <c r="F79" s="1317">
        <v>0.34833280028299329</v>
      </c>
      <c r="G79" s="1318">
        <v>40.260649166332783</v>
      </c>
      <c r="H79" s="1318">
        <v>10.45683736560566</v>
      </c>
      <c r="I79" s="1318">
        <v>54.094448327573446</v>
      </c>
      <c r="J79" s="1318">
        <v>21.41541504238522</v>
      </c>
      <c r="K79" s="1318">
        <v>625.69942650501855</v>
      </c>
      <c r="L79" s="1342" t="s">
        <v>268</v>
      </c>
      <c r="M79" s="1343">
        <v>0</v>
      </c>
      <c r="N79" s="1342" t="s">
        <v>268</v>
      </c>
      <c r="O79" s="1342" t="s">
        <v>268</v>
      </c>
      <c r="P79" s="1342" t="s">
        <v>268</v>
      </c>
      <c r="Q79" s="1318">
        <v>1.7743463539474318</v>
      </c>
      <c r="R79" s="1318">
        <v>16.459715065535036</v>
      </c>
      <c r="S79" s="1318">
        <v>35.587172294362411</v>
      </c>
      <c r="T79" s="1318" t="s">
        <v>268</v>
      </c>
      <c r="U79" s="1318">
        <v>0</v>
      </c>
      <c r="V79" s="1342" t="s">
        <v>268</v>
      </c>
      <c r="W79" s="1342" t="s">
        <v>268</v>
      </c>
      <c r="X79" s="48">
        <v>0</v>
      </c>
      <c r="Y79" s="1322">
        <v>806.09634292104352</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1304</v>
      </c>
      <c r="E80" s="29" t="s">
        <v>193</v>
      </c>
      <c r="F80" s="1326">
        <v>0.16660267972195714</v>
      </c>
      <c r="G80" s="1327">
        <v>40.738991619847198</v>
      </c>
      <c r="H80" s="1327">
        <v>14.850700705340053</v>
      </c>
      <c r="I80" s="1327">
        <v>6.699773608694553</v>
      </c>
      <c r="J80" s="1327">
        <v>1.5485165292382168</v>
      </c>
      <c r="K80" s="1327">
        <v>115.86967795846961</v>
      </c>
      <c r="L80" s="1342">
        <v>0</v>
      </c>
      <c r="M80" s="1345">
        <v>1.0329366142761343</v>
      </c>
      <c r="N80" s="1342">
        <v>0</v>
      </c>
      <c r="O80" s="1342">
        <v>0</v>
      </c>
      <c r="P80" s="1342">
        <v>0</v>
      </c>
      <c r="Q80" s="1327">
        <v>0</v>
      </c>
      <c r="R80" s="1327">
        <v>12.78907349395155</v>
      </c>
      <c r="S80" s="1327">
        <v>2.4925209672945501</v>
      </c>
      <c r="T80" s="1327">
        <v>0</v>
      </c>
      <c r="U80" s="1327">
        <v>0</v>
      </c>
      <c r="V80" s="1342">
        <v>0</v>
      </c>
      <c r="W80" s="1342">
        <v>0</v>
      </c>
      <c r="X80" s="65">
        <v>0</v>
      </c>
      <c r="Y80" s="1329">
        <v>196.18879417683382</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v>222.68909724987918</v>
      </c>
      <c r="G81" s="1327">
        <v>14003.49497250163</v>
      </c>
      <c r="H81" s="1327">
        <v>729.01835539987997</v>
      </c>
      <c r="I81" s="1327">
        <v>156.30503585265851</v>
      </c>
      <c r="J81" s="1327">
        <v>24.192235493395209</v>
      </c>
      <c r="K81" s="1327">
        <v>1501.9149537894762</v>
      </c>
      <c r="L81" s="1342">
        <v>0</v>
      </c>
      <c r="M81" s="1345">
        <v>5.9303135362708366</v>
      </c>
      <c r="N81" s="1342">
        <v>0</v>
      </c>
      <c r="O81" s="1342">
        <v>0</v>
      </c>
      <c r="P81" s="1345">
        <v>0</v>
      </c>
      <c r="Q81" s="1327">
        <v>0</v>
      </c>
      <c r="R81" s="1327">
        <v>1116.7808444859354</v>
      </c>
      <c r="S81" s="1327">
        <v>154.14662455534113</v>
      </c>
      <c r="T81" s="1327">
        <v>0</v>
      </c>
      <c r="U81" s="1327">
        <v>628.25974561769613</v>
      </c>
      <c r="V81" s="1342">
        <v>0</v>
      </c>
      <c r="W81" s="1342">
        <v>0</v>
      </c>
      <c r="X81" s="65">
        <v>0</v>
      </c>
      <c r="Y81" s="1329">
        <v>18542.732178482165</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1305</v>
      </c>
      <c r="E82" s="74" t="s">
        <v>198</v>
      </c>
      <c r="F82" s="1317">
        <v>185.57424770823263</v>
      </c>
      <c r="G82" s="1318">
        <v>5409.13557359079</v>
      </c>
      <c r="H82" s="1318">
        <v>720.69746798258234</v>
      </c>
      <c r="I82" s="1318">
        <v>1.2064711172160605</v>
      </c>
      <c r="J82" s="1318">
        <v>7.1358904811251103</v>
      </c>
      <c r="K82" s="1318">
        <v>1273.4000114683056</v>
      </c>
      <c r="L82" s="1342" t="s">
        <v>268</v>
      </c>
      <c r="M82" s="1343">
        <v>4.0433955929119341</v>
      </c>
      <c r="N82" s="1342" t="s">
        <v>268</v>
      </c>
      <c r="O82" s="1342" t="s">
        <v>268</v>
      </c>
      <c r="P82" s="1342">
        <v>0</v>
      </c>
      <c r="Q82" s="1318">
        <v>0</v>
      </c>
      <c r="R82" s="1318">
        <v>968.32083526949896</v>
      </c>
      <c r="S82" s="1318">
        <v>131.13005872900726</v>
      </c>
      <c r="T82" s="1319" t="s">
        <v>268</v>
      </c>
      <c r="U82" s="1318">
        <v>585.55917801681835</v>
      </c>
      <c r="V82" s="1342" t="s">
        <v>268</v>
      </c>
      <c r="W82" s="1342" t="s">
        <v>268</v>
      </c>
      <c r="X82" s="48">
        <v>0</v>
      </c>
      <c r="Y82" s="1322">
        <v>9286.2031299564878</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1306</v>
      </c>
      <c r="E83" s="74" t="s">
        <v>200</v>
      </c>
      <c r="F83" s="1317">
        <v>11.091794115894363</v>
      </c>
      <c r="G83" s="1318">
        <v>7341.8546516488823</v>
      </c>
      <c r="H83" s="1318">
        <v>0</v>
      </c>
      <c r="I83" s="1318">
        <v>0</v>
      </c>
      <c r="J83" s="1318">
        <v>14.307389198183978</v>
      </c>
      <c r="K83" s="1318">
        <v>2.2457389070969653</v>
      </c>
      <c r="L83" s="1342" t="s">
        <v>268</v>
      </c>
      <c r="M83" s="1343">
        <v>0</v>
      </c>
      <c r="N83" s="1342" t="s">
        <v>268</v>
      </c>
      <c r="O83" s="1342" t="s">
        <v>268</v>
      </c>
      <c r="P83" s="1343">
        <v>0</v>
      </c>
      <c r="Q83" s="1318">
        <v>0</v>
      </c>
      <c r="R83" s="1318">
        <v>5.4454093122546662E-2</v>
      </c>
      <c r="S83" s="1318">
        <v>0</v>
      </c>
      <c r="T83" s="1319" t="s">
        <v>268</v>
      </c>
      <c r="U83" s="1318">
        <v>0</v>
      </c>
      <c r="V83" s="1342" t="s">
        <v>268</v>
      </c>
      <c r="W83" s="1342" t="s">
        <v>268</v>
      </c>
      <c r="X83" s="48">
        <v>0</v>
      </c>
      <c r="Y83" s="1322">
        <v>7369.5540279631796</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1307</v>
      </c>
      <c r="E84" s="74"/>
      <c r="F84" s="1317">
        <v>26.023055425752162</v>
      </c>
      <c r="G84" s="1318">
        <v>1252.5047472619585</v>
      </c>
      <c r="H84" s="1318">
        <v>8.320887417297623</v>
      </c>
      <c r="I84" s="1318">
        <v>155.09856473544244</v>
      </c>
      <c r="J84" s="1318">
        <v>2.7489558140861203</v>
      </c>
      <c r="K84" s="1318">
        <v>226.26920341407364</v>
      </c>
      <c r="L84" s="1342" t="s">
        <v>268</v>
      </c>
      <c r="M84" s="1343">
        <v>1.8869179433589027</v>
      </c>
      <c r="N84" s="1342" t="s">
        <v>268</v>
      </c>
      <c r="O84" s="1342" t="s">
        <v>268</v>
      </c>
      <c r="P84" s="1342">
        <v>0</v>
      </c>
      <c r="Q84" s="1318">
        <v>0</v>
      </c>
      <c r="R84" s="1318">
        <v>148.40555512331383</v>
      </c>
      <c r="S84" s="1318">
        <v>23.016565826333874</v>
      </c>
      <c r="T84" s="1319" t="s">
        <v>268</v>
      </c>
      <c r="U84" s="1318">
        <v>42.700567600877797</v>
      </c>
      <c r="V84" s="1342" t="s">
        <v>268</v>
      </c>
      <c r="W84" s="1342" t="s">
        <v>268</v>
      </c>
      <c r="X84" s="48">
        <v>0</v>
      </c>
      <c r="Y84" s="1322">
        <v>1886.9750205624948</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1308</v>
      </c>
      <c r="E85" s="1356" t="s">
        <v>204</v>
      </c>
      <c r="F85" s="1357">
        <v>0.95397183564718768</v>
      </c>
      <c r="G85" s="1358">
        <v>398.26574455394547</v>
      </c>
      <c r="H85" s="1358">
        <v>7.3492185059788993</v>
      </c>
      <c r="I85" s="1358">
        <v>2.6597355865890555</v>
      </c>
      <c r="J85" s="1358">
        <v>2.1445142117294238</v>
      </c>
      <c r="K85" s="1358">
        <v>407.19710159670348</v>
      </c>
      <c r="L85" s="1359">
        <v>0</v>
      </c>
      <c r="M85" s="1360">
        <v>20.177006439674411</v>
      </c>
      <c r="N85" s="1359">
        <v>0</v>
      </c>
      <c r="O85" s="1359">
        <v>0</v>
      </c>
      <c r="P85" s="1359">
        <v>0</v>
      </c>
      <c r="Q85" s="1358">
        <v>1.2018542811303153E-2</v>
      </c>
      <c r="R85" s="1358">
        <v>56.305911665159712</v>
      </c>
      <c r="S85" s="1358">
        <v>39.641007942435138</v>
      </c>
      <c r="T85" s="1358">
        <v>0</v>
      </c>
      <c r="U85" s="1358">
        <v>1.2299599330008788</v>
      </c>
      <c r="V85" s="1359">
        <v>0</v>
      </c>
      <c r="W85" s="1359">
        <v>0</v>
      </c>
      <c r="X85" s="1361">
        <v>0</v>
      </c>
      <c r="Y85" s="1362">
        <v>935.9361908136749</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41746.03814489358</v>
      </c>
      <c r="G86" s="1363">
        <v>3294507.3115386916</v>
      </c>
      <c r="H86" s="1363">
        <v>92429.94509543755</v>
      </c>
      <c r="I86" s="1363">
        <v>43995.169726967099</v>
      </c>
      <c r="J86" s="1363">
        <v>19673.249858945648</v>
      </c>
      <c r="K86" s="1363">
        <v>131591.65775650434</v>
      </c>
      <c r="L86" s="1363">
        <v>16748.322723707122</v>
      </c>
      <c r="M86" s="1363">
        <v>268334.3155285191</v>
      </c>
      <c r="N86" s="1363">
        <v>1684.8254501766692</v>
      </c>
      <c r="O86" s="1363">
        <v>33392.833198797249</v>
      </c>
      <c r="P86" s="1363">
        <v>810.34249093667745</v>
      </c>
      <c r="Q86" s="1363">
        <v>1235.6615592652661</v>
      </c>
      <c r="R86" s="1363">
        <v>72460.601978138628</v>
      </c>
      <c r="S86" s="1363">
        <v>166851.09126704099</v>
      </c>
      <c r="T86" s="1363">
        <v>781251.37127493462</v>
      </c>
      <c r="U86" s="1363">
        <v>1314416.7207383115</v>
      </c>
      <c r="V86" s="1363">
        <v>952076.58500000008</v>
      </c>
      <c r="W86" s="1363">
        <v>1483.0529823535978</v>
      </c>
      <c r="X86" s="123">
        <v>727030.49361038394</v>
      </c>
      <c r="Y86" s="124">
        <v>7961719.5899240049</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55" priority="3" stopIfTrue="1">
      <formula>#REF!=9</formula>
    </cfRule>
    <cfRule type="expression" dxfId="54" priority="4">
      <formula>#REF!=2</formula>
    </cfRule>
  </conditionalFormatting>
  <conditionalFormatting sqref="V77:W77 L77:P77">
    <cfRule type="expression" dxfId="53" priority="1" stopIfTrue="1">
      <formula>#REF!=9</formula>
    </cfRule>
    <cfRule type="expression" dxfId="52"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18.75" customHeight="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1223</v>
      </c>
      <c r="C2" s="1308">
        <v>35</v>
      </c>
      <c r="D2" s="8" t="s">
        <v>1337</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v>0</v>
      </c>
      <c r="G4" s="31">
        <v>0</v>
      </c>
      <c r="H4" s="31">
        <v>0</v>
      </c>
      <c r="I4" s="31">
        <v>0</v>
      </c>
      <c r="J4" s="31">
        <v>0</v>
      </c>
      <c r="K4" s="31">
        <v>370.0031910430348</v>
      </c>
      <c r="L4" s="32">
        <v>0</v>
      </c>
      <c r="M4" s="33">
        <v>0</v>
      </c>
      <c r="N4" s="32">
        <v>0</v>
      </c>
      <c r="O4" s="32">
        <v>0</v>
      </c>
      <c r="P4" s="32">
        <v>0</v>
      </c>
      <c r="Q4" s="31">
        <v>0</v>
      </c>
      <c r="R4" s="31">
        <v>0</v>
      </c>
      <c r="S4" s="31">
        <v>0</v>
      </c>
      <c r="T4" s="31">
        <v>0</v>
      </c>
      <c r="U4" s="31">
        <v>0</v>
      </c>
      <c r="V4" s="33">
        <v>412177.71</v>
      </c>
      <c r="W4" s="33">
        <v>355.8279434990518</v>
      </c>
      <c r="X4" s="34">
        <v>0</v>
      </c>
      <c r="Y4" s="35">
        <v>412903.54113454209</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t="s">
        <v>268</v>
      </c>
      <c r="G5" s="1318" t="s">
        <v>268</v>
      </c>
      <c r="H5" s="1318">
        <v>0</v>
      </c>
      <c r="I5" s="1319" t="s">
        <v>268</v>
      </c>
      <c r="J5" s="1318" t="s">
        <v>268</v>
      </c>
      <c r="K5" s="1318">
        <v>369.61617318833834</v>
      </c>
      <c r="L5" s="1320" t="s">
        <v>268</v>
      </c>
      <c r="M5" s="1321" t="s">
        <v>268</v>
      </c>
      <c r="N5" s="1320" t="s">
        <v>268</v>
      </c>
      <c r="O5" s="1320" t="s">
        <v>268</v>
      </c>
      <c r="P5" s="1320" t="s">
        <v>268</v>
      </c>
      <c r="Q5" s="1319" t="s">
        <v>268</v>
      </c>
      <c r="R5" s="1318">
        <v>0</v>
      </c>
      <c r="S5" s="1318">
        <v>0</v>
      </c>
      <c r="T5" s="1318" t="s">
        <v>268</v>
      </c>
      <c r="U5" s="1318">
        <v>0</v>
      </c>
      <c r="V5" s="1320">
        <v>0</v>
      </c>
      <c r="W5" s="1320">
        <v>0</v>
      </c>
      <c r="X5" s="48" t="s">
        <v>268</v>
      </c>
      <c r="Y5" s="1322">
        <v>369.61617318833834</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t="s">
        <v>268</v>
      </c>
      <c r="G6" s="1318" t="s">
        <v>268</v>
      </c>
      <c r="H6" s="1318">
        <v>0</v>
      </c>
      <c r="I6" s="1319" t="s">
        <v>268</v>
      </c>
      <c r="J6" s="1318" t="s">
        <v>268</v>
      </c>
      <c r="K6" s="1318">
        <v>0</v>
      </c>
      <c r="L6" s="1320" t="s">
        <v>268</v>
      </c>
      <c r="M6" s="1321" t="s">
        <v>268</v>
      </c>
      <c r="N6" s="1320" t="s">
        <v>268</v>
      </c>
      <c r="O6" s="1320" t="s">
        <v>268</v>
      </c>
      <c r="P6" s="1320" t="s">
        <v>268</v>
      </c>
      <c r="Q6" s="1319" t="s">
        <v>268</v>
      </c>
      <c r="R6" s="1318">
        <v>0</v>
      </c>
      <c r="S6" s="1318">
        <v>0</v>
      </c>
      <c r="T6" s="1318" t="s">
        <v>268</v>
      </c>
      <c r="U6" s="1318">
        <v>0</v>
      </c>
      <c r="V6" s="1324">
        <v>412177.71</v>
      </c>
      <c r="W6" s="1324">
        <v>355.8279434990518</v>
      </c>
      <c r="X6" s="48" t="s">
        <v>268</v>
      </c>
      <c r="Y6" s="1322">
        <v>412533.53794349905</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t="s">
        <v>268</v>
      </c>
      <c r="G7" s="1318" t="s">
        <v>268</v>
      </c>
      <c r="H7" s="1318">
        <v>0</v>
      </c>
      <c r="I7" s="1319" t="s">
        <v>268</v>
      </c>
      <c r="J7" s="1318" t="s">
        <v>268</v>
      </c>
      <c r="K7" s="1318">
        <v>0.38701785469646544</v>
      </c>
      <c r="L7" s="1320" t="s">
        <v>268</v>
      </c>
      <c r="M7" s="1321" t="s">
        <v>268</v>
      </c>
      <c r="N7" s="1320" t="s">
        <v>268</v>
      </c>
      <c r="O7" s="1320" t="s">
        <v>268</v>
      </c>
      <c r="P7" s="1320" t="s">
        <v>268</v>
      </c>
      <c r="Q7" s="1319" t="s">
        <v>268</v>
      </c>
      <c r="R7" s="1318">
        <v>0</v>
      </c>
      <c r="S7" s="1318">
        <v>0</v>
      </c>
      <c r="T7" s="1318" t="s">
        <v>268</v>
      </c>
      <c r="U7" s="1318">
        <v>0</v>
      </c>
      <c r="V7" s="1320">
        <v>0</v>
      </c>
      <c r="W7" s="1320">
        <v>0</v>
      </c>
      <c r="X7" s="48" t="s">
        <v>268</v>
      </c>
      <c r="Y7" s="1322">
        <v>0.38701785469646544</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t="s">
        <v>268</v>
      </c>
      <c r="G8" s="1318" t="s">
        <v>268</v>
      </c>
      <c r="H8" s="1318">
        <v>0</v>
      </c>
      <c r="I8" s="1319" t="s">
        <v>268</v>
      </c>
      <c r="J8" s="1318" t="s">
        <v>268</v>
      </c>
      <c r="K8" s="1318">
        <v>0</v>
      </c>
      <c r="L8" s="1320" t="s">
        <v>268</v>
      </c>
      <c r="M8" s="1321" t="s">
        <v>268</v>
      </c>
      <c r="N8" s="1320" t="s">
        <v>268</v>
      </c>
      <c r="O8" s="1320" t="s">
        <v>268</v>
      </c>
      <c r="P8" s="1320" t="s">
        <v>268</v>
      </c>
      <c r="Q8" s="1319" t="s">
        <v>268</v>
      </c>
      <c r="R8" s="1318">
        <v>0</v>
      </c>
      <c r="S8" s="1318">
        <v>0</v>
      </c>
      <c r="T8" s="1318" t="s">
        <v>268</v>
      </c>
      <c r="U8" s="1318">
        <v>0</v>
      </c>
      <c r="V8" s="1320">
        <v>0</v>
      </c>
      <c r="W8" s="1320">
        <v>0</v>
      </c>
      <c r="X8" s="48" t="s">
        <v>268</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8.7805328712907666</v>
      </c>
      <c r="H9" s="1327">
        <v>0</v>
      </c>
      <c r="I9" s="1327">
        <v>0</v>
      </c>
      <c r="J9" s="1327">
        <v>0</v>
      </c>
      <c r="K9" s="1327">
        <v>6.1901900975137849</v>
      </c>
      <c r="L9" s="1320">
        <v>0</v>
      </c>
      <c r="M9" s="1328">
        <v>0</v>
      </c>
      <c r="N9" s="1320">
        <v>0</v>
      </c>
      <c r="O9" s="1320">
        <v>0</v>
      </c>
      <c r="P9" s="1320">
        <v>0</v>
      </c>
      <c r="Q9" s="1327">
        <v>0</v>
      </c>
      <c r="R9" s="1327">
        <v>1.81062482821356</v>
      </c>
      <c r="S9" s="1327">
        <v>0</v>
      </c>
      <c r="T9" s="1327">
        <v>0</v>
      </c>
      <c r="U9" s="1327">
        <v>0</v>
      </c>
      <c r="V9" s="1320">
        <v>0</v>
      </c>
      <c r="W9" s="1320">
        <v>0</v>
      </c>
      <c r="X9" s="65">
        <v>0</v>
      </c>
      <c r="Y9" s="1329">
        <v>16.78134779701811</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t="s">
        <v>268</v>
      </c>
      <c r="G10" s="1318">
        <v>5.6171243001462905</v>
      </c>
      <c r="H10" s="1318">
        <v>0</v>
      </c>
      <c r="I10" s="1318" t="s">
        <v>268</v>
      </c>
      <c r="J10" s="1318" t="s">
        <v>268</v>
      </c>
      <c r="K10" s="1318">
        <v>6.0902408381096054</v>
      </c>
      <c r="L10" s="1320" t="s">
        <v>268</v>
      </c>
      <c r="M10" s="1321">
        <v>0</v>
      </c>
      <c r="N10" s="1320" t="s">
        <v>268</v>
      </c>
      <c r="O10" s="1320" t="s">
        <v>268</v>
      </c>
      <c r="P10" s="1320" t="s">
        <v>268</v>
      </c>
      <c r="Q10" s="1318" t="s">
        <v>268</v>
      </c>
      <c r="R10" s="1318">
        <v>0.27133963777694925</v>
      </c>
      <c r="S10" s="1318">
        <v>0</v>
      </c>
      <c r="T10" s="1318" t="s">
        <v>268</v>
      </c>
      <c r="U10" s="1318">
        <v>0</v>
      </c>
      <c r="V10" s="1320" t="s">
        <v>268</v>
      </c>
      <c r="W10" s="1320" t="s">
        <v>268</v>
      </c>
      <c r="X10" s="48" t="s">
        <v>268</v>
      </c>
      <c r="Y10" s="1322">
        <v>11.978704776032844</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t="s">
        <v>268</v>
      </c>
      <c r="G11" s="1318">
        <v>3.1634085711444766</v>
      </c>
      <c r="H11" s="1318">
        <v>0</v>
      </c>
      <c r="I11" s="1318" t="s">
        <v>268</v>
      </c>
      <c r="J11" s="1318" t="s">
        <v>268</v>
      </c>
      <c r="K11" s="1318">
        <v>9.9949259404179785E-2</v>
      </c>
      <c r="L11" s="1320" t="s">
        <v>268</v>
      </c>
      <c r="M11" s="1321">
        <v>0</v>
      </c>
      <c r="N11" s="1320" t="s">
        <v>268</v>
      </c>
      <c r="O11" s="1320" t="s">
        <v>268</v>
      </c>
      <c r="P11" s="1320" t="s">
        <v>268</v>
      </c>
      <c r="Q11" s="1318" t="s">
        <v>268</v>
      </c>
      <c r="R11" s="1318">
        <v>1.5392851904366107</v>
      </c>
      <c r="S11" s="1318">
        <v>0</v>
      </c>
      <c r="T11" s="1318" t="s">
        <v>268</v>
      </c>
      <c r="U11" s="1318">
        <v>0</v>
      </c>
      <c r="V11" s="1320" t="s">
        <v>268</v>
      </c>
      <c r="W11" s="1320" t="s">
        <v>268</v>
      </c>
      <c r="X11" s="48" t="s">
        <v>268</v>
      </c>
      <c r="Y11" s="1322">
        <v>4.8026430209852675</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v>0</v>
      </c>
      <c r="G12" s="1327">
        <v>0</v>
      </c>
      <c r="H12" s="1327">
        <v>4.6916932907348246</v>
      </c>
      <c r="I12" s="1327">
        <v>0</v>
      </c>
      <c r="J12" s="1327">
        <v>0</v>
      </c>
      <c r="K12" s="1327">
        <v>1796.4920127795526</v>
      </c>
      <c r="L12" s="1320">
        <v>0</v>
      </c>
      <c r="M12" s="1328">
        <v>0</v>
      </c>
      <c r="N12" s="1320">
        <v>0</v>
      </c>
      <c r="O12" s="1320">
        <v>0</v>
      </c>
      <c r="P12" s="1320">
        <v>0</v>
      </c>
      <c r="Q12" s="1327">
        <v>0</v>
      </c>
      <c r="R12" s="1327">
        <v>4.6916932907348246</v>
      </c>
      <c r="S12" s="1327">
        <v>0</v>
      </c>
      <c r="T12" s="1327">
        <v>0</v>
      </c>
      <c r="U12" s="1327">
        <v>991.65335463258782</v>
      </c>
      <c r="V12" s="1320">
        <v>0</v>
      </c>
      <c r="W12" s="1320">
        <v>0</v>
      </c>
      <c r="X12" s="65">
        <v>0</v>
      </c>
      <c r="Y12" s="1329">
        <v>2797.5287539936098</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139.69943862110873</v>
      </c>
      <c r="G13" s="1327">
        <v>48396.650480444565</v>
      </c>
      <c r="H13" s="1327">
        <v>772.13720726240717</v>
      </c>
      <c r="I13" s="1327">
        <v>145.11414554440751</v>
      </c>
      <c r="J13" s="1327">
        <v>21509.381782112105</v>
      </c>
      <c r="K13" s="1327">
        <v>27096.276385571793</v>
      </c>
      <c r="L13" s="1328">
        <v>4511.5338084925497</v>
      </c>
      <c r="M13" s="1328">
        <v>225016.80972875841</v>
      </c>
      <c r="N13" s="1328">
        <v>606.44717540946419</v>
      </c>
      <c r="O13" s="1320">
        <v>0</v>
      </c>
      <c r="P13" s="1320">
        <v>0</v>
      </c>
      <c r="Q13" s="1327">
        <v>38.985889847751274</v>
      </c>
      <c r="R13" s="1327">
        <v>12587.027713900361</v>
      </c>
      <c r="S13" s="1327">
        <v>33479.132906756407</v>
      </c>
      <c r="T13" s="1327">
        <v>0</v>
      </c>
      <c r="U13" s="1327">
        <v>1389668.2877438639</v>
      </c>
      <c r="V13" s="1320">
        <v>0</v>
      </c>
      <c r="W13" s="1320">
        <v>0</v>
      </c>
      <c r="X13" s="65">
        <v>0</v>
      </c>
      <c r="Y13" s="1329">
        <v>1763967.4844065853</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141590.41168709108</v>
      </c>
      <c r="G14" s="1327">
        <v>2171893.8927596691</v>
      </c>
      <c r="H14" s="1327">
        <v>97162.865264670065</v>
      </c>
      <c r="I14" s="1327">
        <v>56993.249557642659</v>
      </c>
      <c r="J14" s="1327">
        <v>84910.806757961458</v>
      </c>
      <c r="K14" s="1327">
        <v>64818.546861015719</v>
      </c>
      <c r="L14" s="1328">
        <v>7350.060971895462</v>
      </c>
      <c r="M14" s="1328">
        <v>21179.006317764037</v>
      </c>
      <c r="N14" s="1328">
        <v>0</v>
      </c>
      <c r="O14" s="1328">
        <v>38105.031277548303</v>
      </c>
      <c r="P14" s="1328">
        <v>351.61472813331892</v>
      </c>
      <c r="Q14" s="1327">
        <v>464.10948015783396</v>
      </c>
      <c r="R14" s="1327">
        <v>38843.851536294635</v>
      </c>
      <c r="S14" s="1327">
        <v>74620.311215269146</v>
      </c>
      <c r="T14" s="1327">
        <v>186475.30709061256</v>
      </c>
      <c r="U14" s="1327">
        <v>11507.825175779519</v>
      </c>
      <c r="V14" s="1320">
        <v>0</v>
      </c>
      <c r="W14" s="1320">
        <v>0</v>
      </c>
      <c r="X14" s="65">
        <v>218496.11883107468</v>
      </c>
      <c r="Y14" s="1329">
        <v>3214763.0095125791</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23.838286653106366</v>
      </c>
      <c r="G15" s="1318">
        <v>23458.065980989319</v>
      </c>
      <c r="H15" s="1318">
        <v>1004.7837824284334</v>
      </c>
      <c r="I15" s="1318">
        <v>0</v>
      </c>
      <c r="J15" s="1318">
        <v>23.838286653106366</v>
      </c>
      <c r="K15" s="1318">
        <v>2003.6079931935901</v>
      </c>
      <c r="L15" s="1320">
        <v>0</v>
      </c>
      <c r="M15" s="1321">
        <v>0</v>
      </c>
      <c r="N15" s="1320">
        <v>0</v>
      </c>
      <c r="O15" s="1321">
        <v>30242.442362463393</v>
      </c>
      <c r="P15" s="1321">
        <v>351.61472813331892</v>
      </c>
      <c r="Q15" s="1318">
        <v>0</v>
      </c>
      <c r="R15" s="1318">
        <v>243.15052386168495</v>
      </c>
      <c r="S15" s="1318">
        <v>218.12032287592325</v>
      </c>
      <c r="T15" s="1318">
        <v>0</v>
      </c>
      <c r="U15" s="1318">
        <v>0</v>
      </c>
      <c r="V15" s="1320">
        <v>0</v>
      </c>
      <c r="W15" s="1320">
        <v>0</v>
      </c>
      <c r="X15" s="48">
        <v>0</v>
      </c>
      <c r="Y15" s="1322">
        <v>57569.462267251874</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0</v>
      </c>
      <c r="G16" s="1318">
        <v>44557.168277943405</v>
      </c>
      <c r="H16" s="1318">
        <v>3.2114045943165053</v>
      </c>
      <c r="I16" s="1318">
        <v>0</v>
      </c>
      <c r="J16" s="1318">
        <v>0</v>
      </c>
      <c r="K16" s="1318">
        <v>739.6935248909017</v>
      </c>
      <c r="L16" s="1320">
        <v>0</v>
      </c>
      <c r="M16" s="1321">
        <v>79.21464665980713</v>
      </c>
      <c r="N16" s="1320">
        <v>0</v>
      </c>
      <c r="O16" s="1321">
        <v>7862.5889150849107</v>
      </c>
      <c r="P16" s="1320">
        <v>0</v>
      </c>
      <c r="Q16" s="1318">
        <v>0</v>
      </c>
      <c r="R16" s="1318">
        <v>181.9795936779353</v>
      </c>
      <c r="S16" s="1318">
        <v>20.338895764004533</v>
      </c>
      <c r="T16" s="1318">
        <v>0</v>
      </c>
      <c r="U16" s="1318">
        <v>0</v>
      </c>
      <c r="V16" s="1320">
        <v>0</v>
      </c>
      <c r="W16" s="1320">
        <v>0</v>
      </c>
      <c r="X16" s="48">
        <v>0</v>
      </c>
      <c r="Y16" s="1322">
        <v>53444.195258615277</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0</v>
      </c>
      <c r="G17" s="1318">
        <v>81.580847493362185</v>
      </c>
      <c r="H17" s="1318">
        <v>3.1992489213083211</v>
      </c>
      <c r="I17" s="1318">
        <v>0</v>
      </c>
      <c r="J17" s="1318">
        <v>0</v>
      </c>
      <c r="K17" s="1318">
        <v>1848.3660642858824</v>
      </c>
      <c r="L17" s="1320">
        <v>0</v>
      </c>
      <c r="M17" s="1321">
        <v>158.3628216047619</v>
      </c>
      <c r="N17" s="1321">
        <v>0</v>
      </c>
      <c r="O17" s="1320">
        <v>0</v>
      </c>
      <c r="P17" s="1320">
        <v>0</v>
      </c>
      <c r="Q17" s="1318">
        <v>29.593052522101971</v>
      </c>
      <c r="R17" s="1318">
        <v>25.593991370466568</v>
      </c>
      <c r="S17" s="1318">
        <v>0</v>
      </c>
      <c r="T17" s="1318">
        <v>0</v>
      </c>
      <c r="U17" s="1318">
        <v>0</v>
      </c>
      <c r="V17" s="1320">
        <v>0</v>
      </c>
      <c r="W17" s="1320">
        <v>0</v>
      </c>
      <c r="X17" s="48">
        <v>0</v>
      </c>
      <c r="Y17" s="1322">
        <v>2146.6960261978834</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1024.3228354035234</v>
      </c>
      <c r="G18" s="1318">
        <v>24.54012116760881</v>
      </c>
      <c r="H18" s="1318">
        <v>158.14744752459012</v>
      </c>
      <c r="I18" s="1318">
        <v>24.54012116760881</v>
      </c>
      <c r="J18" s="1318">
        <v>0</v>
      </c>
      <c r="K18" s="1318">
        <v>155.4207673948558</v>
      </c>
      <c r="L18" s="1320">
        <v>0</v>
      </c>
      <c r="M18" s="1321">
        <v>7751.95160883465</v>
      </c>
      <c r="N18" s="1320">
        <v>0</v>
      </c>
      <c r="O18" s="1320">
        <v>0</v>
      </c>
      <c r="P18" s="1320">
        <v>0</v>
      </c>
      <c r="Q18" s="1318">
        <v>0</v>
      </c>
      <c r="R18" s="1318">
        <v>9.0889337657810412</v>
      </c>
      <c r="S18" s="1318">
        <v>434.45103400433374</v>
      </c>
      <c r="T18" s="1318">
        <v>0</v>
      </c>
      <c r="U18" s="1318">
        <v>0</v>
      </c>
      <c r="V18" s="1320">
        <v>0</v>
      </c>
      <c r="W18" s="1320">
        <v>0</v>
      </c>
      <c r="X18" s="48">
        <v>410.81980621330302</v>
      </c>
      <c r="Y18" s="1322">
        <v>9993.2826754762555</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2.1214773660764203</v>
      </c>
      <c r="G19" s="1318">
        <v>0</v>
      </c>
      <c r="H19" s="1318">
        <v>0</v>
      </c>
      <c r="I19" s="1318">
        <v>0</v>
      </c>
      <c r="J19" s="1318">
        <v>19.800455416713259</v>
      </c>
      <c r="K19" s="1318">
        <v>19.800455416713259</v>
      </c>
      <c r="L19" s="1320">
        <v>0</v>
      </c>
      <c r="M19" s="1321">
        <v>108.19534566989745</v>
      </c>
      <c r="N19" s="1320">
        <v>0</v>
      </c>
      <c r="O19" s="1320">
        <v>0</v>
      </c>
      <c r="P19" s="1320">
        <v>0</v>
      </c>
      <c r="Q19" s="1318">
        <v>0</v>
      </c>
      <c r="R19" s="1318">
        <v>10.607386830382103</v>
      </c>
      <c r="S19" s="1318">
        <v>10.607386830382103</v>
      </c>
      <c r="T19" s="1318">
        <v>0</v>
      </c>
      <c r="U19" s="1318">
        <v>0</v>
      </c>
      <c r="V19" s="1320">
        <v>0</v>
      </c>
      <c r="W19" s="1320">
        <v>0</v>
      </c>
      <c r="X19" s="48">
        <v>0</v>
      </c>
      <c r="Y19" s="1322">
        <v>171.13250753016459</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1747.2440442435848</v>
      </c>
      <c r="G20" s="1318">
        <v>490684.22793452209</v>
      </c>
      <c r="H20" s="1318">
        <v>351.48147278773035</v>
      </c>
      <c r="I20" s="1318">
        <v>0</v>
      </c>
      <c r="J20" s="1318">
        <v>2242.7058793780961</v>
      </c>
      <c r="K20" s="1318">
        <v>810.52474568158539</v>
      </c>
      <c r="L20" s="1321">
        <v>4085.6545174168946</v>
      </c>
      <c r="M20" s="1321">
        <v>6269.9213085483561</v>
      </c>
      <c r="N20" s="1320">
        <v>0</v>
      </c>
      <c r="O20" s="1320">
        <v>0</v>
      </c>
      <c r="P20" s="1320">
        <v>0</v>
      </c>
      <c r="Q20" s="1318">
        <v>0</v>
      </c>
      <c r="R20" s="1318">
        <v>698.72822903584949</v>
      </c>
      <c r="S20" s="1318">
        <v>0.84694330792224182</v>
      </c>
      <c r="T20" s="1318">
        <v>0</v>
      </c>
      <c r="U20" s="1318">
        <v>0</v>
      </c>
      <c r="V20" s="1320">
        <v>0</v>
      </c>
      <c r="W20" s="1320">
        <v>0</v>
      </c>
      <c r="X20" s="48">
        <v>12654.179963666214</v>
      </c>
      <c r="Y20" s="1322">
        <v>519545.51503858832</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0</v>
      </c>
      <c r="G21" s="1318">
        <v>2.7900909867338184</v>
      </c>
      <c r="H21" s="1318">
        <v>140.4345796656022</v>
      </c>
      <c r="I21" s="1318">
        <v>31.621031182983273</v>
      </c>
      <c r="J21" s="1318">
        <v>280.8691593312044</v>
      </c>
      <c r="K21" s="1318">
        <v>150.66491328362619</v>
      </c>
      <c r="L21" s="1321">
        <v>3264.4064544785674</v>
      </c>
      <c r="M21" s="1321">
        <v>45.571486116652366</v>
      </c>
      <c r="N21" s="1320">
        <v>0</v>
      </c>
      <c r="O21" s="1320">
        <v>0</v>
      </c>
      <c r="P21" s="1320">
        <v>0</v>
      </c>
      <c r="Q21" s="1318">
        <v>1.8600606578225456</v>
      </c>
      <c r="R21" s="1318">
        <v>180.42588380878692</v>
      </c>
      <c r="S21" s="1318">
        <v>0</v>
      </c>
      <c r="T21" s="1318">
        <v>0</v>
      </c>
      <c r="U21" s="1318">
        <v>0</v>
      </c>
      <c r="V21" s="1320">
        <v>0</v>
      </c>
      <c r="W21" s="1320">
        <v>0</v>
      </c>
      <c r="X21" s="48">
        <v>0</v>
      </c>
      <c r="Y21" s="1322">
        <v>4098.6436595119794</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114161.43709341509</v>
      </c>
      <c r="G22" s="1318">
        <v>1166386.2939754825</v>
      </c>
      <c r="H22" s="1318">
        <v>63115.984882946213</v>
      </c>
      <c r="I22" s="1318">
        <v>18977.920860383649</v>
      </c>
      <c r="J22" s="1318">
        <v>66284.923180711819</v>
      </c>
      <c r="K22" s="1318">
        <v>35572.499799621997</v>
      </c>
      <c r="L22" s="1320">
        <v>0</v>
      </c>
      <c r="M22" s="1321">
        <v>1457.656680162627</v>
      </c>
      <c r="N22" s="1320">
        <v>0</v>
      </c>
      <c r="O22" s="1321">
        <v>0</v>
      </c>
      <c r="P22" s="1320">
        <v>0</v>
      </c>
      <c r="Q22" s="1318">
        <v>5.4936809553867851</v>
      </c>
      <c r="R22" s="1318">
        <v>8983.0839755499583</v>
      </c>
      <c r="S22" s="1318">
        <v>10995.602432206651</v>
      </c>
      <c r="T22" s="1318">
        <v>4.5780674628223208</v>
      </c>
      <c r="U22" s="1318">
        <v>3433.5505971167408</v>
      </c>
      <c r="V22" s="1320">
        <v>0</v>
      </c>
      <c r="W22" s="1320">
        <v>0</v>
      </c>
      <c r="X22" s="48">
        <v>160104.17530982223</v>
      </c>
      <c r="Y22" s="1322">
        <v>1649483.2005358378</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71.953499351526759</v>
      </c>
      <c r="G23" s="1318">
        <v>20262.105417389936</v>
      </c>
      <c r="H23" s="1318">
        <v>1127.7075716548377</v>
      </c>
      <c r="I23" s="1318">
        <v>236.7924251386608</v>
      </c>
      <c r="J23" s="1318">
        <v>4243.9482162973236</v>
      </c>
      <c r="K23" s="1318">
        <v>671.12991213333146</v>
      </c>
      <c r="L23" s="1320">
        <v>0</v>
      </c>
      <c r="M23" s="1321">
        <v>32.7061360688758</v>
      </c>
      <c r="N23" s="1320">
        <v>0</v>
      </c>
      <c r="O23" s="1320">
        <v>0</v>
      </c>
      <c r="P23" s="1320">
        <v>0</v>
      </c>
      <c r="Q23" s="1318">
        <v>0</v>
      </c>
      <c r="R23" s="1318">
        <v>24.856663412345611</v>
      </c>
      <c r="S23" s="1318">
        <v>698.60306643118713</v>
      </c>
      <c r="T23" s="1318">
        <v>0</v>
      </c>
      <c r="U23" s="1318">
        <v>1227.1342253042201</v>
      </c>
      <c r="V23" s="1320">
        <v>0</v>
      </c>
      <c r="W23" s="1320">
        <v>0</v>
      </c>
      <c r="X23" s="48">
        <v>4311.976979320586</v>
      </c>
      <c r="Y23" s="1322">
        <v>32908.914112502833</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2.6474937656552466</v>
      </c>
      <c r="G24" s="1318">
        <v>632.75100999160384</v>
      </c>
      <c r="H24" s="1318">
        <v>257.68939319044398</v>
      </c>
      <c r="I24" s="1318">
        <v>0</v>
      </c>
      <c r="J24" s="1318">
        <v>20.29745220335689</v>
      </c>
      <c r="K24" s="1318">
        <v>2859.2932669076663</v>
      </c>
      <c r="L24" s="1320">
        <v>0</v>
      </c>
      <c r="M24" s="1321">
        <v>127.07970075145182</v>
      </c>
      <c r="N24" s="1320">
        <v>0</v>
      </c>
      <c r="O24" s="1320">
        <v>0</v>
      </c>
      <c r="P24" s="1320">
        <v>0</v>
      </c>
      <c r="Q24" s="1318">
        <v>0</v>
      </c>
      <c r="R24" s="1318">
        <v>79.424812969657395</v>
      </c>
      <c r="S24" s="1318">
        <v>3.5299916875403285</v>
      </c>
      <c r="T24" s="1318">
        <v>0</v>
      </c>
      <c r="U24" s="1318">
        <v>47.654887781794436</v>
      </c>
      <c r="V24" s="1320">
        <v>0</v>
      </c>
      <c r="W24" s="1320">
        <v>0</v>
      </c>
      <c r="X24" s="48">
        <v>0</v>
      </c>
      <c r="Y24" s="1322">
        <v>4030.3680092491704</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84.650408831044913</v>
      </c>
      <c r="G25" s="1318">
        <v>669.50777893644613</v>
      </c>
      <c r="H25" s="1318">
        <v>1026.0655615884232</v>
      </c>
      <c r="I25" s="1318">
        <v>1.282581951985529</v>
      </c>
      <c r="J25" s="1318">
        <v>16.673565375811876</v>
      </c>
      <c r="K25" s="1318">
        <v>8007.1591262456577</v>
      </c>
      <c r="L25" s="1320">
        <v>0</v>
      </c>
      <c r="M25" s="1321">
        <v>101.32397420685679</v>
      </c>
      <c r="N25" s="1320">
        <v>0</v>
      </c>
      <c r="O25" s="1320">
        <v>0</v>
      </c>
      <c r="P25" s="1320">
        <v>0</v>
      </c>
      <c r="Q25" s="1318">
        <v>257.79897234909134</v>
      </c>
      <c r="R25" s="1318">
        <v>291.1461031007151</v>
      </c>
      <c r="S25" s="1318">
        <v>8.9780736638987033</v>
      </c>
      <c r="T25" s="1318">
        <v>52.585860031406689</v>
      </c>
      <c r="U25" s="1318">
        <v>1.282581951985529</v>
      </c>
      <c r="V25" s="1320">
        <v>0</v>
      </c>
      <c r="W25" s="1320">
        <v>0</v>
      </c>
      <c r="X25" s="48">
        <v>0</v>
      </c>
      <c r="Y25" s="1322">
        <v>10518.454588233322</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v>0</v>
      </c>
      <c r="G26" s="1318">
        <v>6.9358897125667101</v>
      </c>
      <c r="H26" s="1318">
        <v>7.490760889572047</v>
      </c>
      <c r="I26" s="1318">
        <v>0</v>
      </c>
      <c r="J26" s="1318">
        <v>2.7743558850266843</v>
      </c>
      <c r="K26" s="1318">
        <v>34.471371871456547</v>
      </c>
      <c r="L26" s="1320">
        <v>0</v>
      </c>
      <c r="M26" s="1321">
        <v>2.8437147821523512</v>
      </c>
      <c r="N26" s="1320">
        <v>0</v>
      </c>
      <c r="O26" s="1320">
        <v>0</v>
      </c>
      <c r="P26" s="1320">
        <v>0</v>
      </c>
      <c r="Q26" s="1318">
        <v>0</v>
      </c>
      <c r="R26" s="1318">
        <v>0</v>
      </c>
      <c r="S26" s="1318">
        <v>0</v>
      </c>
      <c r="T26" s="1318">
        <v>0</v>
      </c>
      <c r="U26" s="1318">
        <v>0</v>
      </c>
      <c r="V26" s="1320">
        <v>0</v>
      </c>
      <c r="W26" s="1320">
        <v>0</v>
      </c>
      <c r="X26" s="48">
        <v>0</v>
      </c>
      <c r="Y26" s="1322">
        <v>54.516093140774338</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3526.8941009665109</v>
      </c>
      <c r="G27" s="1318">
        <v>276896.88004598941</v>
      </c>
      <c r="H27" s="1318">
        <v>316.58245670159937</v>
      </c>
      <c r="I27" s="1318">
        <v>18.622497453035258</v>
      </c>
      <c r="J27" s="1318">
        <v>3341.7037096279937</v>
      </c>
      <c r="K27" s="1318">
        <v>1730.8576799404436</v>
      </c>
      <c r="L27" s="1320">
        <v>0</v>
      </c>
      <c r="M27" s="1321">
        <v>475.90826824423436</v>
      </c>
      <c r="N27" s="1320">
        <v>0</v>
      </c>
      <c r="O27" s="1320">
        <v>0</v>
      </c>
      <c r="P27" s="1320">
        <v>0</v>
      </c>
      <c r="Q27" s="1318">
        <v>0</v>
      </c>
      <c r="R27" s="1318">
        <v>1148.3873429371743</v>
      </c>
      <c r="S27" s="1318">
        <v>53086.532739452508</v>
      </c>
      <c r="T27" s="1318">
        <v>44.487077248917558</v>
      </c>
      <c r="U27" s="1318">
        <v>0</v>
      </c>
      <c r="V27" s="1320">
        <v>0</v>
      </c>
      <c r="W27" s="1320">
        <v>0</v>
      </c>
      <c r="X27" s="48">
        <v>0</v>
      </c>
      <c r="Y27" s="1322">
        <v>340586.85591856187</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20727.069875566543</v>
      </c>
      <c r="G28" s="1318">
        <v>87973.317635423722</v>
      </c>
      <c r="H28" s="1318">
        <v>7113.3842158653442</v>
      </c>
      <c r="I28" s="1318">
        <v>29343.386582245901</v>
      </c>
      <c r="J28" s="1318">
        <v>3133.0830402831571</v>
      </c>
      <c r="K28" s="1318">
        <v>2442.1807110976056</v>
      </c>
      <c r="L28" s="1320">
        <v>0</v>
      </c>
      <c r="M28" s="1321">
        <v>284.21055656996236</v>
      </c>
      <c r="N28" s="1320">
        <v>0</v>
      </c>
      <c r="O28" s="1320">
        <v>0</v>
      </c>
      <c r="P28" s="1320">
        <v>0</v>
      </c>
      <c r="Q28" s="1318">
        <v>104.21053740898621</v>
      </c>
      <c r="R28" s="1318">
        <v>1473.8347433556621</v>
      </c>
      <c r="S28" s="1318">
        <v>3128.3461976736576</v>
      </c>
      <c r="T28" s="1318">
        <v>179629.86874563387</v>
      </c>
      <c r="U28" s="1318">
        <v>4097.3688572169576</v>
      </c>
      <c r="V28" s="1320">
        <v>0</v>
      </c>
      <c r="W28" s="1320">
        <v>0</v>
      </c>
      <c r="X28" s="48">
        <v>41014.966772052358</v>
      </c>
      <c r="Y28" s="1322">
        <v>380465.22847039369</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73.995028831251972</v>
      </c>
      <c r="G29" s="1318">
        <v>4890.3059399302592</v>
      </c>
      <c r="H29" s="1318">
        <v>567.46532455415309</v>
      </c>
      <c r="I29" s="1318">
        <v>723.1100403716141</v>
      </c>
      <c r="J29" s="1318">
        <v>1476.3284028193927</v>
      </c>
      <c r="K29" s="1318">
        <v>324.04719522651726</v>
      </c>
      <c r="L29" s="1320">
        <v>0</v>
      </c>
      <c r="M29" s="1321">
        <v>339.86682208009523</v>
      </c>
      <c r="N29" s="1320">
        <v>0</v>
      </c>
      <c r="O29" s="1320">
        <v>0</v>
      </c>
      <c r="P29" s="1320">
        <v>0</v>
      </c>
      <c r="Q29" s="1318">
        <v>0</v>
      </c>
      <c r="R29" s="1318">
        <v>8.6752792422847129</v>
      </c>
      <c r="S29" s="1318">
        <v>419.9855774353129</v>
      </c>
      <c r="T29" s="1318">
        <v>1357.4260461457259</v>
      </c>
      <c r="U29" s="1318">
        <v>279.13986738410227</v>
      </c>
      <c r="V29" s="1320">
        <v>0</v>
      </c>
      <c r="W29" s="1320">
        <v>0</v>
      </c>
      <c r="X29" s="48">
        <v>0</v>
      </c>
      <c r="Y29" s="1322">
        <v>10460.345524020709</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9.1049106733589671</v>
      </c>
      <c r="G30" s="1318">
        <v>16758.001953893239</v>
      </c>
      <c r="H30" s="1318">
        <v>16331.726590549615</v>
      </c>
      <c r="I30" s="1318">
        <v>2597.3826993636762</v>
      </c>
      <c r="J30" s="1318">
        <v>258.24837546254525</v>
      </c>
      <c r="K30" s="1318">
        <v>2523.7156948246807</v>
      </c>
      <c r="L30" s="1320">
        <v>0</v>
      </c>
      <c r="M30" s="1321">
        <v>430.41395910424205</v>
      </c>
      <c r="N30" s="1320">
        <v>0</v>
      </c>
      <c r="O30" s="1320">
        <v>0</v>
      </c>
      <c r="P30" s="1320">
        <v>0</v>
      </c>
      <c r="Q30" s="1318">
        <v>0</v>
      </c>
      <c r="R30" s="1318">
        <v>4203.1578544833483</v>
      </c>
      <c r="S30" s="1318">
        <v>3472.2818431582605</v>
      </c>
      <c r="T30" s="1318">
        <v>0</v>
      </c>
      <c r="U30" s="1318">
        <v>1095.9001574115703</v>
      </c>
      <c r="V30" s="1320">
        <v>0</v>
      </c>
      <c r="W30" s="1320">
        <v>0</v>
      </c>
      <c r="X30" s="48">
        <v>0</v>
      </c>
      <c r="Y30" s="1322">
        <v>47679.934038924526</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v>19.394088872014283</v>
      </c>
      <c r="G31" s="1318">
        <v>52.525657361705349</v>
      </c>
      <c r="H31" s="1318">
        <v>358.79064413226422</v>
      </c>
      <c r="I31" s="1318">
        <v>1.6161740726678568</v>
      </c>
      <c r="J31" s="1318">
        <v>15.35365369034464</v>
      </c>
      <c r="K31" s="1318">
        <v>109.09174990508033</v>
      </c>
      <c r="L31" s="1320">
        <v>0</v>
      </c>
      <c r="M31" s="1321">
        <v>796.77381782525345</v>
      </c>
      <c r="N31" s="1320">
        <v>0</v>
      </c>
      <c r="O31" s="1320">
        <v>0</v>
      </c>
      <c r="P31" s="1320">
        <v>0</v>
      </c>
      <c r="Q31" s="1318">
        <v>5.6566092543374991</v>
      </c>
      <c r="R31" s="1318">
        <v>1787.4885243706497</v>
      </c>
      <c r="S31" s="1318">
        <v>213.33497759215712</v>
      </c>
      <c r="T31" s="1318">
        <v>370.10386264093921</v>
      </c>
      <c r="U31" s="1318">
        <v>6.4646962906714274</v>
      </c>
      <c r="V31" s="1320">
        <v>0</v>
      </c>
      <c r="W31" s="1320">
        <v>0</v>
      </c>
      <c r="X31" s="48">
        <v>0</v>
      </c>
      <c r="Y31" s="1322">
        <v>3736.5944560080848</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v>60.170473178978703</v>
      </c>
      <c r="G32" s="1318">
        <v>647.03864993833258</v>
      </c>
      <c r="H32" s="1318">
        <v>606.65025013326476</v>
      </c>
      <c r="I32" s="1318">
        <v>107.15289744201687</v>
      </c>
      <c r="J32" s="1318">
        <v>525.04919746588268</v>
      </c>
      <c r="K32" s="1318">
        <v>932.23020774554675</v>
      </c>
      <c r="L32" s="1320">
        <v>0</v>
      </c>
      <c r="M32" s="1321">
        <v>1882.5939827505117</v>
      </c>
      <c r="N32" s="1320">
        <v>0</v>
      </c>
      <c r="O32" s="1320">
        <v>0</v>
      </c>
      <c r="P32" s="1320">
        <v>0</v>
      </c>
      <c r="Q32" s="1318">
        <v>58.521967064486134</v>
      </c>
      <c r="R32" s="1318">
        <v>2560.9542488642032</v>
      </c>
      <c r="S32" s="1318">
        <v>899.26008545569539</v>
      </c>
      <c r="T32" s="1318">
        <v>448.39366314197827</v>
      </c>
      <c r="U32" s="1318">
        <v>153.31106864780875</v>
      </c>
      <c r="V32" s="1320">
        <v>0</v>
      </c>
      <c r="W32" s="1320">
        <v>0</v>
      </c>
      <c r="X32" s="48">
        <v>0</v>
      </c>
      <c r="Y32" s="1322">
        <v>8881.3266918287063</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v>0</v>
      </c>
      <c r="G33" s="1318">
        <v>4.626257548019356</v>
      </c>
      <c r="H33" s="1318">
        <v>5.5515090576232264</v>
      </c>
      <c r="I33" s="1318">
        <v>0</v>
      </c>
      <c r="J33" s="1318">
        <v>0.92525150960387115</v>
      </c>
      <c r="K33" s="1318">
        <v>7.4020120768309692</v>
      </c>
      <c r="L33" s="1320">
        <v>0</v>
      </c>
      <c r="M33" s="1321">
        <v>10.177766605642583</v>
      </c>
      <c r="N33" s="1320">
        <v>0</v>
      </c>
      <c r="O33" s="1320">
        <v>0</v>
      </c>
      <c r="P33" s="1320">
        <v>0</v>
      </c>
      <c r="Q33" s="1318">
        <v>0</v>
      </c>
      <c r="R33" s="1318">
        <v>14.804024153661938</v>
      </c>
      <c r="S33" s="1318">
        <v>11.103018115246453</v>
      </c>
      <c r="T33" s="1318">
        <v>0</v>
      </c>
      <c r="U33" s="1318">
        <v>0</v>
      </c>
      <c r="V33" s="1320">
        <v>0</v>
      </c>
      <c r="W33" s="1320">
        <v>0</v>
      </c>
      <c r="X33" s="48">
        <v>0</v>
      </c>
      <c r="Y33" s="1322">
        <v>54.5898390666284</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v>15.215315733498267</v>
      </c>
      <c r="G34" s="1318">
        <v>14677.871516460184</v>
      </c>
      <c r="H34" s="1318">
        <v>764.69231976742901</v>
      </c>
      <c r="I34" s="1318">
        <v>4557.2324705010133</v>
      </c>
      <c r="J34" s="1318">
        <v>2338.2504565930885</v>
      </c>
      <c r="K34" s="1318">
        <v>699.90452374092024</v>
      </c>
      <c r="L34" s="77">
        <v>0</v>
      </c>
      <c r="M34" s="78">
        <v>12.270415914111506</v>
      </c>
      <c r="N34" s="77">
        <v>0</v>
      </c>
      <c r="O34" s="77">
        <v>0</v>
      </c>
      <c r="P34" s="77">
        <v>0</v>
      </c>
      <c r="Q34" s="1318">
        <v>0</v>
      </c>
      <c r="R34" s="1318">
        <v>1083.7231335343281</v>
      </c>
      <c r="S34" s="1318">
        <v>176.20317252664123</v>
      </c>
      <c r="T34" s="1318">
        <v>0.49081663656446023</v>
      </c>
      <c r="U34" s="1318">
        <v>0</v>
      </c>
      <c r="V34" s="77">
        <v>0</v>
      </c>
      <c r="W34" s="77">
        <v>0</v>
      </c>
      <c r="X34" s="48">
        <v>0</v>
      </c>
      <c r="Y34" s="1322">
        <v>24325.854141407774</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v>10.027885235675077</v>
      </c>
      <c r="G35" s="1318">
        <v>7378.8522192509108</v>
      </c>
      <c r="H35" s="1318">
        <v>558.21894478591264</v>
      </c>
      <c r="I35" s="1318">
        <v>325.90627015944</v>
      </c>
      <c r="J35" s="1318">
        <v>528.13528907888735</v>
      </c>
      <c r="K35" s="1318">
        <v>319.22101333565661</v>
      </c>
      <c r="L35" s="1320">
        <v>0</v>
      </c>
      <c r="M35" s="1321">
        <v>16.713142059458463</v>
      </c>
      <c r="N35" s="1320">
        <v>0</v>
      </c>
      <c r="O35" s="1320">
        <v>0</v>
      </c>
      <c r="P35" s="1320">
        <v>0</v>
      </c>
      <c r="Q35" s="1318">
        <v>0</v>
      </c>
      <c r="R35" s="1318">
        <v>1285.2406243723556</v>
      </c>
      <c r="S35" s="1318">
        <v>275.7668439810646</v>
      </c>
      <c r="T35" s="1318">
        <v>0</v>
      </c>
      <c r="U35" s="1318">
        <v>0</v>
      </c>
      <c r="V35" s="1320">
        <v>0</v>
      </c>
      <c r="W35" s="1320">
        <v>0</v>
      </c>
      <c r="X35" s="48">
        <v>0</v>
      </c>
      <c r="Y35" s="1322">
        <v>10698.082232259361</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v>0</v>
      </c>
      <c r="G36" s="1318">
        <v>3.101762598375756</v>
      </c>
      <c r="H36" s="1318">
        <v>0.31017625983757557</v>
      </c>
      <c r="I36" s="1318">
        <v>0.31017625983757557</v>
      </c>
      <c r="J36" s="1318">
        <v>0.62035251967515115</v>
      </c>
      <c r="K36" s="1318">
        <v>1.8610575590254534</v>
      </c>
      <c r="L36" s="1320">
        <v>0</v>
      </c>
      <c r="M36" s="1321">
        <v>0</v>
      </c>
      <c r="N36" s="1320">
        <v>0</v>
      </c>
      <c r="O36" s="1320">
        <v>0</v>
      </c>
      <c r="P36" s="1320">
        <v>0</v>
      </c>
      <c r="Q36" s="1318">
        <v>0</v>
      </c>
      <c r="R36" s="1318">
        <v>5.2729964172387849</v>
      </c>
      <c r="S36" s="1318">
        <v>0.31017625983757557</v>
      </c>
      <c r="T36" s="1318">
        <v>0</v>
      </c>
      <c r="U36" s="1318">
        <v>0</v>
      </c>
      <c r="V36" s="1320">
        <v>0</v>
      </c>
      <c r="W36" s="1320">
        <v>0</v>
      </c>
      <c r="X36" s="48">
        <v>0</v>
      </c>
      <c r="Y36" s="1322">
        <v>11.786697873827872</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4.0106704718510482</v>
      </c>
      <c r="G37" s="1318">
        <v>15830.784797474731</v>
      </c>
      <c r="H37" s="1318">
        <v>3276.0493304236647</v>
      </c>
      <c r="I37" s="1318">
        <v>43.44893011171969</v>
      </c>
      <c r="J37" s="1318">
        <v>152.40547793033986</v>
      </c>
      <c r="K37" s="1318">
        <v>2732.6034814878476</v>
      </c>
      <c r="L37" s="1320">
        <v>0</v>
      </c>
      <c r="M37" s="1321">
        <v>649.06017136122807</v>
      </c>
      <c r="N37" s="1320">
        <v>0</v>
      </c>
      <c r="O37" s="1320">
        <v>0</v>
      </c>
      <c r="P37" s="1320">
        <v>0</v>
      </c>
      <c r="Q37" s="1318">
        <v>0</v>
      </c>
      <c r="R37" s="1318">
        <v>14435.071473270566</v>
      </c>
      <c r="S37" s="1318">
        <v>243.98245370427213</v>
      </c>
      <c r="T37" s="1318">
        <v>4563.4745518878517</v>
      </c>
      <c r="U37" s="1318">
        <v>1163.0944368368041</v>
      </c>
      <c r="V37" s="1320">
        <v>0</v>
      </c>
      <c r="W37" s="1320">
        <v>0</v>
      </c>
      <c r="X37" s="48">
        <v>0</v>
      </c>
      <c r="Y37" s="1322">
        <v>43093.985774960878</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26.3141985317781</v>
      </c>
      <c r="G38" s="1318">
        <v>14.618999184321165</v>
      </c>
      <c r="H38" s="1318">
        <v>67.247396247877361</v>
      </c>
      <c r="I38" s="1318">
        <v>2.9237998368642333</v>
      </c>
      <c r="J38" s="1318">
        <v>4.8729997281070556</v>
      </c>
      <c r="K38" s="1318">
        <v>122.79959314829779</v>
      </c>
      <c r="L38" s="1320">
        <v>0</v>
      </c>
      <c r="M38" s="1321">
        <v>146.18999184321166</v>
      </c>
      <c r="N38" s="1320">
        <v>0</v>
      </c>
      <c r="O38" s="1320">
        <v>0</v>
      </c>
      <c r="P38" s="1320">
        <v>0</v>
      </c>
      <c r="Q38" s="1318">
        <v>0.97459994562141106</v>
      </c>
      <c r="R38" s="1318">
        <v>109.15519390959804</v>
      </c>
      <c r="S38" s="1318">
        <v>302.12598314263744</v>
      </c>
      <c r="T38" s="1318">
        <v>3.8983997824856442</v>
      </c>
      <c r="U38" s="1318">
        <v>2.9237998368642333</v>
      </c>
      <c r="V38" s="1320">
        <v>0</v>
      </c>
      <c r="W38" s="1320">
        <v>0</v>
      </c>
      <c r="X38" s="48">
        <v>0</v>
      </c>
      <c r="Y38" s="1322">
        <v>804.04495513766403</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40276.652767165157</v>
      </c>
      <c r="G39" s="1327">
        <v>905694.85570723657</v>
      </c>
      <c r="H39" s="1327">
        <v>205.23370167424255</v>
      </c>
      <c r="I39" s="1327">
        <v>1.9636569234904815</v>
      </c>
      <c r="J39" s="1327">
        <v>593.09266903588434</v>
      </c>
      <c r="K39" s="1327">
        <v>203.40446730706256</v>
      </c>
      <c r="L39" s="1320">
        <v>0</v>
      </c>
      <c r="M39" s="1328">
        <v>15.579958519812248</v>
      </c>
      <c r="N39" s="1320">
        <v>0</v>
      </c>
      <c r="O39" s="1320">
        <v>0</v>
      </c>
      <c r="P39" s="1320">
        <v>0</v>
      </c>
      <c r="Q39" s="1327">
        <v>0</v>
      </c>
      <c r="R39" s="1327">
        <v>231.42891350845358</v>
      </c>
      <c r="S39" s="1327">
        <v>92.308250417582329</v>
      </c>
      <c r="T39" s="1327">
        <v>23.779936688134484</v>
      </c>
      <c r="U39" s="1327">
        <v>153.30097625530431</v>
      </c>
      <c r="V39" s="1320">
        <v>0</v>
      </c>
      <c r="W39" s="1320">
        <v>0</v>
      </c>
      <c r="X39" s="65">
        <v>312906.24691627553</v>
      </c>
      <c r="Y39" s="1329">
        <v>1260397.8479210071</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40276.652767165157</v>
      </c>
      <c r="G40" s="1318">
        <v>100156.99334133828</v>
      </c>
      <c r="H40" s="1318">
        <v>204.17945639122368</v>
      </c>
      <c r="I40" s="1318">
        <v>0</v>
      </c>
      <c r="J40" s="1318">
        <v>592.03842375286547</v>
      </c>
      <c r="K40" s="1318">
        <v>200.07946730706257</v>
      </c>
      <c r="L40" s="1320">
        <v>0</v>
      </c>
      <c r="M40" s="1321">
        <v>15.579958519812248</v>
      </c>
      <c r="N40" s="1320">
        <v>0</v>
      </c>
      <c r="O40" s="1320">
        <v>0</v>
      </c>
      <c r="P40" s="1320">
        <v>0</v>
      </c>
      <c r="Q40" s="1318">
        <v>0</v>
      </c>
      <c r="R40" s="1318">
        <v>213.19943237637813</v>
      </c>
      <c r="S40" s="1318">
        <v>90.199759851544599</v>
      </c>
      <c r="T40" s="1318">
        <v>23.779936688134484</v>
      </c>
      <c r="U40" s="1318">
        <v>135.29963977731688</v>
      </c>
      <c r="V40" s="1320">
        <v>0</v>
      </c>
      <c r="W40" s="1320">
        <v>0</v>
      </c>
      <c r="X40" s="48">
        <v>312906.24691627553</v>
      </c>
      <c r="Y40" s="1322">
        <v>454814.24909944332</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v>0</v>
      </c>
      <c r="G41" s="1318">
        <v>0</v>
      </c>
      <c r="H41" s="1318">
        <v>0</v>
      </c>
      <c r="I41" s="1318">
        <v>0</v>
      </c>
      <c r="J41" s="1318">
        <v>0</v>
      </c>
      <c r="K41" s="1318">
        <v>3.3249999999999997</v>
      </c>
      <c r="L41" s="1320">
        <v>0</v>
      </c>
      <c r="M41" s="1321">
        <v>0</v>
      </c>
      <c r="N41" s="1320">
        <v>0</v>
      </c>
      <c r="O41" s="1320">
        <v>0</v>
      </c>
      <c r="P41" s="1320">
        <v>0</v>
      </c>
      <c r="Q41" s="1318">
        <v>0</v>
      </c>
      <c r="R41" s="1318">
        <v>14.012499999999999</v>
      </c>
      <c r="S41" s="1318">
        <v>0</v>
      </c>
      <c r="T41" s="1318">
        <v>0</v>
      </c>
      <c r="U41" s="1318">
        <v>7.9166666666666663E-2</v>
      </c>
      <c r="V41" s="1320">
        <v>0</v>
      </c>
      <c r="W41" s="1320">
        <v>0</v>
      </c>
      <c r="X41" s="48">
        <v>0</v>
      </c>
      <c r="Y41" s="1322">
        <v>17.416666666666664</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v>0</v>
      </c>
      <c r="G42" s="1318">
        <v>0</v>
      </c>
      <c r="H42" s="1318">
        <v>0</v>
      </c>
      <c r="I42" s="1318">
        <v>0</v>
      </c>
      <c r="J42" s="1318">
        <v>0</v>
      </c>
      <c r="K42" s="1318">
        <v>0</v>
      </c>
      <c r="L42" s="1320">
        <v>0</v>
      </c>
      <c r="M42" s="1321">
        <v>0</v>
      </c>
      <c r="N42" s="1320">
        <v>0</v>
      </c>
      <c r="O42" s="1320">
        <v>0</v>
      </c>
      <c r="P42" s="1320">
        <v>0</v>
      </c>
      <c r="Q42" s="1318">
        <v>0</v>
      </c>
      <c r="R42" s="1318">
        <v>0</v>
      </c>
      <c r="S42" s="1318">
        <v>0</v>
      </c>
      <c r="T42" s="1318">
        <v>0</v>
      </c>
      <c r="U42" s="1318">
        <v>0</v>
      </c>
      <c r="V42" s="1320">
        <v>0</v>
      </c>
      <c r="W42" s="1320">
        <v>0</v>
      </c>
      <c r="X42" s="48">
        <v>0</v>
      </c>
      <c r="Y42" s="1322">
        <v>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v>0</v>
      </c>
      <c r="G43" s="1339">
        <v>26774.26236589831</v>
      </c>
      <c r="H43" s="1318">
        <v>0</v>
      </c>
      <c r="I43" s="1318">
        <v>1.9636569234904815</v>
      </c>
      <c r="J43" s="1318">
        <v>0</v>
      </c>
      <c r="K43" s="1318">
        <v>0</v>
      </c>
      <c r="L43" s="1320">
        <v>0</v>
      </c>
      <c r="M43" s="1321">
        <v>0</v>
      </c>
      <c r="N43" s="1320">
        <v>0</v>
      </c>
      <c r="O43" s="1320">
        <v>0</v>
      </c>
      <c r="P43" s="1320">
        <v>0</v>
      </c>
      <c r="Q43" s="1318">
        <v>0</v>
      </c>
      <c r="R43" s="1318">
        <v>0</v>
      </c>
      <c r="S43" s="1318">
        <v>0</v>
      </c>
      <c r="T43" s="1318">
        <v>0</v>
      </c>
      <c r="U43" s="1318">
        <v>0</v>
      </c>
      <c r="V43" s="1320">
        <v>0</v>
      </c>
      <c r="W43" s="1320">
        <v>0</v>
      </c>
      <c r="X43" s="48">
        <v>0</v>
      </c>
      <c r="Y43" s="1322">
        <v>26776.2260228218</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0</v>
      </c>
      <c r="G44" s="1339">
        <v>778763.6</v>
      </c>
      <c r="H44" s="1318">
        <v>1.054245283018868</v>
      </c>
      <c r="I44" s="1318">
        <v>0</v>
      </c>
      <c r="J44" s="1318">
        <v>1.054245283018868</v>
      </c>
      <c r="K44" s="1318">
        <v>0</v>
      </c>
      <c r="L44" s="1320">
        <v>0</v>
      </c>
      <c r="M44" s="1321">
        <v>0</v>
      </c>
      <c r="N44" s="1320">
        <v>0</v>
      </c>
      <c r="O44" s="1320">
        <v>0</v>
      </c>
      <c r="P44" s="1320">
        <v>0</v>
      </c>
      <c r="Q44" s="1318">
        <v>0</v>
      </c>
      <c r="R44" s="1318">
        <v>4.216981132075472</v>
      </c>
      <c r="S44" s="1318">
        <v>2.108490566037736</v>
      </c>
      <c r="T44" s="1318">
        <v>0</v>
      </c>
      <c r="U44" s="1318">
        <v>17.922169811320757</v>
      </c>
      <c r="V44" s="1320">
        <v>0</v>
      </c>
      <c r="W44" s="1320">
        <v>0</v>
      </c>
      <c r="X44" s="48">
        <v>0</v>
      </c>
      <c r="Y44" s="1322">
        <v>778789.9561320754</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7.4133839310609417</v>
      </c>
      <c r="H45" s="1327">
        <v>0</v>
      </c>
      <c r="I45" s="1327">
        <v>68.326003633917225</v>
      </c>
      <c r="J45" s="1327">
        <v>1.5098660027776767</v>
      </c>
      <c r="K45" s="1327">
        <v>139.33019924963156</v>
      </c>
      <c r="L45" s="1328">
        <v>0</v>
      </c>
      <c r="M45" s="1328">
        <v>0</v>
      </c>
      <c r="N45" s="1320">
        <v>0</v>
      </c>
      <c r="O45" s="1320">
        <v>0</v>
      </c>
      <c r="P45" s="1320">
        <v>0</v>
      </c>
      <c r="Q45" s="1327">
        <v>0</v>
      </c>
      <c r="R45" s="1327">
        <v>101.8986193751262</v>
      </c>
      <c r="S45" s="1327">
        <v>0</v>
      </c>
      <c r="T45" s="1327">
        <v>0</v>
      </c>
      <c r="U45" s="1327">
        <v>1190.8790769732564</v>
      </c>
      <c r="V45" s="1320">
        <v>0</v>
      </c>
      <c r="W45" s="1320">
        <v>0</v>
      </c>
      <c r="X45" s="65">
        <v>0</v>
      </c>
      <c r="Y45" s="1329">
        <v>1509.3571491657699</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t="s">
        <v>268</v>
      </c>
      <c r="G46" s="1318">
        <v>0</v>
      </c>
      <c r="H46" s="1318">
        <v>0</v>
      </c>
      <c r="I46" s="1318">
        <v>65.767883938511829</v>
      </c>
      <c r="J46" s="1318">
        <v>1.5360817739911868E-2</v>
      </c>
      <c r="K46" s="1318">
        <v>33.394619233396362</v>
      </c>
      <c r="L46" s="1320">
        <v>0</v>
      </c>
      <c r="M46" s="1321" t="s">
        <v>268</v>
      </c>
      <c r="N46" s="1320" t="s">
        <v>268</v>
      </c>
      <c r="O46" s="1320" t="s">
        <v>268</v>
      </c>
      <c r="P46" s="1320" t="s">
        <v>268</v>
      </c>
      <c r="Q46" s="1318" t="s">
        <v>268</v>
      </c>
      <c r="R46" s="1318">
        <v>68.810431533229107</v>
      </c>
      <c r="S46" s="1318">
        <v>0</v>
      </c>
      <c r="T46" s="1318" t="s">
        <v>268</v>
      </c>
      <c r="U46" s="1318">
        <v>1190.8790769732564</v>
      </c>
      <c r="V46" s="1320" t="s">
        <v>268</v>
      </c>
      <c r="W46" s="1320" t="s">
        <v>268</v>
      </c>
      <c r="X46" s="48" t="s">
        <v>268</v>
      </c>
      <c r="Y46" s="1322">
        <v>1358.8673724961336</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t="s">
        <v>268</v>
      </c>
      <c r="G47" s="1318">
        <v>0.67743746697199225</v>
      </c>
      <c r="H47" s="1318">
        <v>0</v>
      </c>
      <c r="I47" s="1318">
        <v>0</v>
      </c>
      <c r="J47" s="1318">
        <v>0</v>
      </c>
      <c r="K47" s="1318">
        <v>4.3465456680141283</v>
      </c>
      <c r="L47" s="1320">
        <v>0</v>
      </c>
      <c r="M47" s="1321" t="s">
        <v>268</v>
      </c>
      <c r="N47" s="1320" t="s">
        <v>268</v>
      </c>
      <c r="O47" s="1320" t="s">
        <v>268</v>
      </c>
      <c r="P47" s="1320" t="s">
        <v>268</v>
      </c>
      <c r="Q47" s="1318" t="s">
        <v>268</v>
      </c>
      <c r="R47" s="1318">
        <v>1.5725056551299317</v>
      </c>
      <c r="S47" s="1318">
        <v>0</v>
      </c>
      <c r="T47" s="1318" t="s">
        <v>268</v>
      </c>
      <c r="U47" s="1318">
        <v>0</v>
      </c>
      <c r="V47" s="1320" t="s">
        <v>268</v>
      </c>
      <c r="W47" s="1320" t="s">
        <v>268</v>
      </c>
      <c r="X47" s="48" t="s">
        <v>268</v>
      </c>
      <c r="Y47" s="1322">
        <v>6.5964887901160516</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t="s">
        <v>268</v>
      </c>
      <c r="G48" s="1318">
        <v>1.436416775670373</v>
      </c>
      <c r="H48" s="1318">
        <v>0</v>
      </c>
      <c r="I48" s="1318">
        <v>0</v>
      </c>
      <c r="J48" s="1318">
        <v>0</v>
      </c>
      <c r="K48" s="1318">
        <v>28.905594971171205</v>
      </c>
      <c r="L48" s="1320">
        <v>0</v>
      </c>
      <c r="M48" s="1321" t="s">
        <v>268</v>
      </c>
      <c r="N48" s="1320" t="s">
        <v>268</v>
      </c>
      <c r="O48" s="1320" t="s">
        <v>268</v>
      </c>
      <c r="P48" s="1320" t="s">
        <v>268</v>
      </c>
      <c r="Q48" s="1318" t="s">
        <v>268</v>
      </c>
      <c r="R48" s="1318">
        <v>18.13652108269995</v>
      </c>
      <c r="S48" s="1318">
        <v>0</v>
      </c>
      <c r="T48" s="1318" t="s">
        <v>268</v>
      </c>
      <c r="U48" s="1318">
        <v>0</v>
      </c>
      <c r="V48" s="1320" t="s">
        <v>268</v>
      </c>
      <c r="W48" s="1320" t="s">
        <v>268</v>
      </c>
      <c r="X48" s="48" t="s">
        <v>268</v>
      </c>
      <c r="Y48" s="1322">
        <v>48.478532829541528</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t="s">
        <v>268</v>
      </c>
      <c r="G49" s="1318">
        <v>0</v>
      </c>
      <c r="H49" s="1318">
        <v>0</v>
      </c>
      <c r="I49" s="1318">
        <v>0</v>
      </c>
      <c r="J49" s="1318">
        <v>3.9818938481718129E-2</v>
      </c>
      <c r="K49" s="1318">
        <v>0.81426826111498352</v>
      </c>
      <c r="L49" s="1320">
        <v>0</v>
      </c>
      <c r="M49" s="1321" t="s">
        <v>268</v>
      </c>
      <c r="N49" s="1320" t="s">
        <v>268</v>
      </c>
      <c r="O49" s="1320" t="s">
        <v>268</v>
      </c>
      <c r="P49" s="1320" t="s">
        <v>268</v>
      </c>
      <c r="Q49" s="1318" t="s">
        <v>268</v>
      </c>
      <c r="R49" s="1318">
        <v>7.3647071904638581E-2</v>
      </c>
      <c r="S49" s="1318">
        <v>0</v>
      </c>
      <c r="T49" s="1318" t="s">
        <v>268</v>
      </c>
      <c r="U49" s="1318">
        <v>0</v>
      </c>
      <c r="V49" s="1320" t="s">
        <v>268</v>
      </c>
      <c r="W49" s="1320" t="s">
        <v>268</v>
      </c>
      <c r="X49" s="48" t="s">
        <v>268</v>
      </c>
      <c r="Y49" s="1322">
        <v>0.92773427150134025</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t="s">
        <v>268</v>
      </c>
      <c r="G50" s="1318">
        <v>5.2995296884185761</v>
      </c>
      <c r="H50" s="1318">
        <v>0</v>
      </c>
      <c r="I50" s="1318">
        <v>2.5581196954053902</v>
      </c>
      <c r="J50" s="1318">
        <v>1.4546862465560466</v>
      </c>
      <c r="K50" s="1318">
        <v>71.869171115934876</v>
      </c>
      <c r="L50" s="1321">
        <v>0</v>
      </c>
      <c r="M50" s="1321" t="s">
        <v>268</v>
      </c>
      <c r="N50" s="1320" t="s">
        <v>268</v>
      </c>
      <c r="O50" s="1320" t="s">
        <v>268</v>
      </c>
      <c r="P50" s="1320" t="s">
        <v>268</v>
      </c>
      <c r="Q50" s="1318" t="s">
        <v>268</v>
      </c>
      <c r="R50" s="1318">
        <v>13.305514032162561</v>
      </c>
      <c r="S50" s="1318">
        <v>0</v>
      </c>
      <c r="T50" s="1318" t="s">
        <v>268</v>
      </c>
      <c r="U50" s="1318">
        <v>0</v>
      </c>
      <c r="V50" s="1320" t="s">
        <v>268</v>
      </c>
      <c r="W50" s="1320" t="s">
        <v>268</v>
      </c>
      <c r="X50" s="48" t="s">
        <v>268</v>
      </c>
      <c r="Y50" s="1322">
        <v>94.487020778477458</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0</v>
      </c>
      <c r="G51" s="1327">
        <v>18161.082065442519</v>
      </c>
      <c r="H51" s="1327">
        <v>2088.2428503294786</v>
      </c>
      <c r="I51" s="1327">
        <v>35.043298190231432</v>
      </c>
      <c r="J51" s="1327">
        <v>32.657119424025076</v>
      </c>
      <c r="K51" s="1327">
        <v>1470.2018719443886</v>
      </c>
      <c r="L51" s="1320">
        <v>0</v>
      </c>
      <c r="M51" s="1328">
        <v>4906.2489799954628</v>
      </c>
      <c r="N51" s="1320">
        <v>0</v>
      </c>
      <c r="O51" s="1320">
        <v>0</v>
      </c>
      <c r="P51" s="1320">
        <v>0</v>
      </c>
      <c r="Q51" s="1327">
        <v>0</v>
      </c>
      <c r="R51" s="1327">
        <v>1391.5536903806167</v>
      </c>
      <c r="S51" s="1327">
        <v>188.40137867090044</v>
      </c>
      <c r="T51" s="1327">
        <v>0</v>
      </c>
      <c r="U51" s="1327">
        <v>575.00710246150607</v>
      </c>
      <c r="V51" s="1320">
        <v>0</v>
      </c>
      <c r="W51" s="1320">
        <v>0</v>
      </c>
      <c r="X51" s="65">
        <v>0</v>
      </c>
      <c r="Y51" s="1329">
        <v>28848.438356839128</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0</v>
      </c>
      <c r="G52" s="1318">
        <v>2468.1291935461427</v>
      </c>
      <c r="H52" s="1318">
        <v>47.692023441534822</v>
      </c>
      <c r="I52" s="1318">
        <v>0</v>
      </c>
      <c r="J52" s="1318">
        <v>0.71362554993252647</v>
      </c>
      <c r="K52" s="1318">
        <v>114.64449388910336</v>
      </c>
      <c r="L52" s="1320" t="s">
        <v>268</v>
      </c>
      <c r="M52" s="1321">
        <v>9.406280312284979</v>
      </c>
      <c r="N52" s="1320" t="s">
        <v>268</v>
      </c>
      <c r="O52" s="1320" t="s">
        <v>268</v>
      </c>
      <c r="P52" s="1320" t="s">
        <v>268</v>
      </c>
      <c r="Q52" s="1318">
        <v>0</v>
      </c>
      <c r="R52" s="1318">
        <v>252.57386620693572</v>
      </c>
      <c r="S52" s="1318">
        <v>56.130702861570704</v>
      </c>
      <c r="T52" s="1318">
        <v>0</v>
      </c>
      <c r="U52" s="1318">
        <v>45.476919790541338</v>
      </c>
      <c r="V52" s="1320" t="s">
        <v>268</v>
      </c>
      <c r="W52" s="1320" t="s">
        <v>268</v>
      </c>
      <c r="X52" s="48">
        <v>0</v>
      </c>
      <c r="Y52" s="1322">
        <v>2994.7671055980459</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1075.0743572440285</v>
      </c>
      <c r="H53" s="1318">
        <v>788.35917114967936</v>
      </c>
      <c r="I53" s="1318">
        <v>0</v>
      </c>
      <c r="J53" s="1318">
        <v>30.028898766630984</v>
      </c>
      <c r="K53" s="1318">
        <v>76.8814163439787</v>
      </c>
      <c r="L53" s="1342" t="s">
        <v>268</v>
      </c>
      <c r="M53" s="1343">
        <v>0.14429354911081094</v>
      </c>
      <c r="N53" s="1342" t="s">
        <v>268</v>
      </c>
      <c r="O53" s="1342" t="s">
        <v>268</v>
      </c>
      <c r="P53" s="1342" t="s">
        <v>268</v>
      </c>
      <c r="Q53" s="1318">
        <v>0</v>
      </c>
      <c r="R53" s="1318">
        <v>102.54243521150252</v>
      </c>
      <c r="S53" s="1318">
        <v>6.0957521972113389</v>
      </c>
      <c r="T53" s="1318">
        <v>0</v>
      </c>
      <c r="U53" s="1318">
        <v>7.4377647829960744E-2</v>
      </c>
      <c r="V53" s="1342" t="s">
        <v>268</v>
      </c>
      <c r="W53" s="1342" t="s">
        <v>268</v>
      </c>
      <c r="X53" s="48">
        <v>0</v>
      </c>
      <c r="Y53" s="1322">
        <v>2079.2007021099726</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3042.9459953979517</v>
      </c>
      <c r="H54" s="1318">
        <v>1030.3060810394104</v>
      </c>
      <c r="I54" s="1318">
        <v>0</v>
      </c>
      <c r="J54" s="1318">
        <v>1.3546550427343755</v>
      </c>
      <c r="K54" s="1318">
        <v>1103.8343431406693</v>
      </c>
      <c r="L54" s="1342" t="s">
        <v>268</v>
      </c>
      <c r="M54" s="1343">
        <v>3255.1194264826809</v>
      </c>
      <c r="N54" s="1342" t="s">
        <v>268</v>
      </c>
      <c r="O54" s="1342" t="s">
        <v>268</v>
      </c>
      <c r="P54" s="1342" t="s">
        <v>268</v>
      </c>
      <c r="Q54" s="1318">
        <v>0</v>
      </c>
      <c r="R54" s="1318">
        <v>830.59247948198185</v>
      </c>
      <c r="S54" s="1318">
        <v>85.15733028471881</v>
      </c>
      <c r="T54" s="1318">
        <v>0</v>
      </c>
      <c r="U54" s="1318">
        <v>6.6921957986932057</v>
      </c>
      <c r="V54" s="1342" t="s">
        <v>268</v>
      </c>
      <c r="W54" s="1342" t="s">
        <v>268</v>
      </c>
      <c r="X54" s="48">
        <v>0</v>
      </c>
      <c r="Y54" s="1322">
        <v>9356.0025066688395</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11574.932519254395</v>
      </c>
      <c r="H55" s="1318">
        <v>221.88557469885387</v>
      </c>
      <c r="I55" s="1318">
        <v>35.043298190231432</v>
      </c>
      <c r="J55" s="1318">
        <v>0.55994006472718438</v>
      </c>
      <c r="K55" s="1318">
        <v>174.84161857063739</v>
      </c>
      <c r="L55" s="1342" t="s">
        <v>268</v>
      </c>
      <c r="M55" s="1343">
        <v>1641.5789796513866</v>
      </c>
      <c r="N55" s="1342" t="s">
        <v>268</v>
      </c>
      <c r="O55" s="1342" t="s">
        <v>268</v>
      </c>
      <c r="P55" s="1342" t="s">
        <v>268</v>
      </c>
      <c r="Q55" s="1318">
        <v>0</v>
      </c>
      <c r="R55" s="1318">
        <v>205.84490948019649</v>
      </c>
      <c r="S55" s="1318">
        <v>41.017593327399581</v>
      </c>
      <c r="T55" s="1318">
        <v>0</v>
      </c>
      <c r="U55" s="1318">
        <v>522.76360922444155</v>
      </c>
      <c r="V55" s="1342" t="s">
        <v>268</v>
      </c>
      <c r="W55" s="1342" t="s">
        <v>268</v>
      </c>
      <c r="X55" s="48">
        <v>0</v>
      </c>
      <c r="Y55" s="1322">
        <v>14418.468042462271</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0</v>
      </c>
      <c r="G56" s="1327">
        <v>5899.1726231606108</v>
      </c>
      <c r="H56" s="1327">
        <v>12592.502768988146</v>
      </c>
      <c r="I56" s="1327">
        <v>10.963282066026821</v>
      </c>
      <c r="J56" s="1327">
        <v>401.76401307651997</v>
      </c>
      <c r="K56" s="1327">
        <v>3655.1846161520111</v>
      </c>
      <c r="L56" s="1342">
        <v>0</v>
      </c>
      <c r="M56" s="1345">
        <v>122.73890140987271</v>
      </c>
      <c r="N56" s="1342">
        <v>0</v>
      </c>
      <c r="O56" s="1342">
        <v>0</v>
      </c>
      <c r="P56" s="1342">
        <v>0</v>
      </c>
      <c r="Q56" s="1327">
        <v>9.2474865099132071</v>
      </c>
      <c r="R56" s="1327">
        <v>4499.8466405694053</v>
      </c>
      <c r="S56" s="1327">
        <v>485.86228773106274</v>
      </c>
      <c r="T56" s="1327">
        <v>0</v>
      </c>
      <c r="U56" s="1327">
        <v>476.30808778656194</v>
      </c>
      <c r="V56" s="1342">
        <v>0</v>
      </c>
      <c r="W56" s="1342">
        <v>0</v>
      </c>
      <c r="X56" s="65">
        <v>0</v>
      </c>
      <c r="Y56" s="1329">
        <v>28153.590707450134</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292.16053410443158</v>
      </c>
      <c r="H57" s="1318">
        <v>842.88034060984785</v>
      </c>
      <c r="I57" s="1318">
        <v>0</v>
      </c>
      <c r="J57" s="1318">
        <v>42.155365121828723</v>
      </c>
      <c r="K57" s="1318">
        <v>154.83348698604624</v>
      </c>
      <c r="L57" s="1342" t="s">
        <v>268</v>
      </c>
      <c r="M57" s="1343">
        <v>6.9592767019529319E-3</v>
      </c>
      <c r="N57" s="1342" t="s">
        <v>268</v>
      </c>
      <c r="O57" s="1342" t="s">
        <v>268</v>
      </c>
      <c r="P57" s="1342" t="s">
        <v>268</v>
      </c>
      <c r="Q57" s="1318">
        <v>0</v>
      </c>
      <c r="R57" s="1318">
        <v>190.7936099347211</v>
      </c>
      <c r="S57" s="1318">
        <v>4.6632536187252418</v>
      </c>
      <c r="T57" s="1319" t="s">
        <v>268</v>
      </c>
      <c r="U57" s="1318">
        <v>0</v>
      </c>
      <c r="V57" s="1342" t="s">
        <v>268</v>
      </c>
      <c r="W57" s="1342" t="s">
        <v>268</v>
      </c>
      <c r="X57" s="101" t="s">
        <v>268</v>
      </c>
      <c r="Y57" s="1322">
        <v>1527.4935496523028</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v>0</v>
      </c>
      <c r="G58" s="1318">
        <v>0.20524502254915453</v>
      </c>
      <c r="H58" s="1318">
        <v>4.3917780612499184</v>
      </c>
      <c r="I58" s="1318">
        <v>0</v>
      </c>
      <c r="J58" s="1318">
        <v>0</v>
      </c>
      <c r="K58" s="1318">
        <v>6.827927195133455</v>
      </c>
      <c r="L58" s="1342" t="s">
        <v>268</v>
      </c>
      <c r="M58" s="1343">
        <v>30.658576696699232</v>
      </c>
      <c r="N58" s="1342" t="s">
        <v>268</v>
      </c>
      <c r="O58" s="1342" t="s">
        <v>268</v>
      </c>
      <c r="P58" s="1342" t="s">
        <v>268</v>
      </c>
      <c r="Q58" s="1318">
        <v>0</v>
      </c>
      <c r="R58" s="1318">
        <v>9.5017961367673944</v>
      </c>
      <c r="S58" s="1318">
        <v>7.9500564510093668</v>
      </c>
      <c r="T58" s="1319" t="s">
        <v>268</v>
      </c>
      <c r="U58" s="1318">
        <v>9.2919539336294896</v>
      </c>
      <c r="V58" s="1342" t="s">
        <v>268</v>
      </c>
      <c r="W58" s="1342" t="s">
        <v>268</v>
      </c>
      <c r="X58" s="101" t="s">
        <v>268</v>
      </c>
      <c r="Y58" s="1322">
        <v>68.827333497038012</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1168.7696664471589</v>
      </c>
      <c r="H59" s="1318">
        <v>652.9926908634967</v>
      </c>
      <c r="I59" s="1318">
        <v>3.0135871208940658E-2</v>
      </c>
      <c r="J59" s="1318">
        <v>2.996849207955151</v>
      </c>
      <c r="K59" s="1318">
        <v>333.12191651794194</v>
      </c>
      <c r="L59" s="1342" t="s">
        <v>268</v>
      </c>
      <c r="M59" s="1343">
        <v>0.7642609810740767</v>
      </c>
      <c r="N59" s="1342" t="s">
        <v>268</v>
      </c>
      <c r="O59" s="1342" t="s">
        <v>268</v>
      </c>
      <c r="P59" s="1342" t="s">
        <v>268</v>
      </c>
      <c r="Q59" s="1318">
        <v>3.6988302317443616E-4</v>
      </c>
      <c r="R59" s="1318">
        <v>89.757763803706268</v>
      </c>
      <c r="S59" s="1318">
        <v>64.219979364605194</v>
      </c>
      <c r="T59" s="1319" t="s">
        <v>268</v>
      </c>
      <c r="U59" s="1318">
        <v>6.43373774176266</v>
      </c>
      <c r="V59" s="1342" t="s">
        <v>268</v>
      </c>
      <c r="W59" s="1342" t="s">
        <v>268</v>
      </c>
      <c r="X59" s="101" t="s">
        <v>268</v>
      </c>
      <c r="Y59" s="1322">
        <v>2319.0873706819334</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v>
      </c>
      <c r="G60" s="1318">
        <v>1668.9759781710236</v>
      </c>
      <c r="H60" s="1318">
        <v>5145.135639998065</v>
      </c>
      <c r="I60" s="1318">
        <v>0.16540970833139507</v>
      </c>
      <c r="J60" s="1318">
        <v>222.47638202863322</v>
      </c>
      <c r="K60" s="1318">
        <v>602.04218931892865</v>
      </c>
      <c r="L60" s="1342" t="s">
        <v>268</v>
      </c>
      <c r="M60" s="1343">
        <v>0.23455766438235806</v>
      </c>
      <c r="N60" s="1342" t="s">
        <v>268</v>
      </c>
      <c r="O60" s="1342" t="s">
        <v>268</v>
      </c>
      <c r="P60" s="1342" t="s">
        <v>268</v>
      </c>
      <c r="Q60" s="1318">
        <v>5.4830154589562717E-2</v>
      </c>
      <c r="R60" s="1318">
        <v>1000.5435476960242</v>
      </c>
      <c r="S60" s="1318">
        <v>51.486360991551784</v>
      </c>
      <c r="T60" s="1319" t="s">
        <v>268</v>
      </c>
      <c r="U60" s="1318">
        <v>1.1478970222184393</v>
      </c>
      <c r="V60" s="1342" t="s">
        <v>268</v>
      </c>
      <c r="W60" s="1342" t="s">
        <v>268</v>
      </c>
      <c r="X60" s="101" t="s">
        <v>268</v>
      </c>
      <c r="Y60" s="1322">
        <v>8692.2627927537469</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v>0</v>
      </c>
      <c r="G61" s="1318">
        <v>999.76310099831153</v>
      </c>
      <c r="H61" s="1318">
        <v>804.0522638000017</v>
      </c>
      <c r="I61" s="1318">
        <v>0</v>
      </c>
      <c r="J61" s="1318">
        <v>45.346416795788826</v>
      </c>
      <c r="K61" s="1318">
        <v>1046.1215570794238</v>
      </c>
      <c r="L61" s="1342" t="s">
        <v>268</v>
      </c>
      <c r="M61" s="1343">
        <v>1.5189139460547518</v>
      </c>
      <c r="N61" s="1342" t="s">
        <v>268</v>
      </c>
      <c r="O61" s="1342" t="s">
        <v>268</v>
      </c>
      <c r="P61" s="1342" t="s">
        <v>268</v>
      </c>
      <c r="Q61" s="1318">
        <v>9.1138370099520731</v>
      </c>
      <c r="R61" s="1318">
        <v>1568.959837040484</v>
      </c>
      <c r="S61" s="1318">
        <v>93.003358131448408</v>
      </c>
      <c r="T61" s="1319" t="s">
        <v>268</v>
      </c>
      <c r="U61" s="1318">
        <v>6.4873154801731259</v>
      </c>
      <c r="V61" s="1342" t="s">
        <v>268</v>
      </c>
      <c r="W61" s="1342" t="s">
        <v>268</v>
      </c>
      <c r="X61" s="101" t="s">
        <v>268</v>
      </c>
      <c r="Y61" s="1322">
        <v>4574.3666002816381</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v>0</v>
      </c>
      <c r="G62" s="1318">
        <v>0</v>
      </c>
      <c r="H62" s="1318">
        <v>0</v>
      </c>
      <c r="I62" s="1318">
        <v>0</v>
      </c>
      <c r="J62" s="1318">
        <v>0</v>
      </c>
      <c r="K62" s="1318">
        <v>11.395659935890498</v>
      </c>
      <c r="L62" s="1342" t="s">
        <v>268</v>
      </c>
      <c r="M62" s="1343">
        <v>7.9657310220833763E-2</v>
      </c>
      <c r="N62" s="1342" t="s">
        <v>268</v>
      </c>
      <c r="O62" s="1342" t="s">
        <v>268</v>
      </c>
      <c r="P62" s="1342" t="s">
        <v>268</v>
      </c>
      <c r="Q62" s="1318">
        <v>0</v>
      </c>
      <c r="R62" s="1318">
        <v>8.4575468772493423</v>
      </c>
      <c r="S62" s="1318">
        <v>1.7507702623052708</v>
      </c>
      <c r="T62" s="1319" t="s">
        <v>268</v>
      </c>
      <c r="U62" s="1318">
        <v>6.0753242125826251E-3</v>
      </c>
      <c r="V62" s="1342" t="s">
        <v>268</v>
      </c>
      <c r="W62" s="1342" t="s">
        <v>268</v>
      </c>
      <c r="X62" s="101" t="s">
        <v>268</v>
      </c>
      <c r="Y62" s="1322">
        <v>21.689709709878525</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v>0</v>
      </c>
      <c r="G63" s="1318">
        <v>0.16064825626654214</v>
      </c>
      <c r="H63" s="1318">
        <v>1.8509660572845679</v>
      </c>
      <c r="I63" s="1318">
        <v>0</v>
      </c>
      <c r="J63" s="1318">
        <v>0</v>
      </c>
      <c r="K63" s="1318">
        <v>34.489143122256692</v>
      </c>
      <c r="L63" s="1342" t="s">
        <v>268</v>
      </c>
      <c r="M63" s="1343">
        <v>6.5435689201053568</v>
      </c>
      <c r="N63" s="1342" t="s">
        <v>268</v>
      </c>
      <c r="O63" s="1342" t="s">
        <v>268</v>
      </c>
      <c r="P63" s="1342" t="s">
        <v>268</v>
      </c>
      <c r="Q63" s="1318">
        <v>0</v>
      </c>
      <c r="R63" s="1318">
        <v>13.11149697373498</v>
      </c>
      <c r="S63" s="1318">
        <v>12.166303766248987</v>
      </c>
      <c r="T63" s="1319" t="s">
        <v>268</v>
      </c>
      <c r="U63" s="1318">
        <v>4.8377356159804688</v>
      </c>
      <c r="V63" s="1342" t="s">
        <v>268</v>
      </c>
      <c r="W63" s="1342" t="s">
        <v>268</v>
      </c>
      <c r="X63" s="101" t="s">
        <v>268</v>
      </c>
      <c r="Y63" s="1322">
        <v>73.159862711877579</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993.12583175825455</v>
      </c>
      <c r="H64" s="1318">
        <v>4346.9700098374342</v>
      </c>
      <c r="I64" s="1318">
        <v>0</v>
      </c>
      <c r="J64" s="1318">
        <v>2.4216600293396993</v>
      </c>
      <c r="K64" s="1318">
        <v>154.38634598760595</v>
      </c>
      <c r="L64" s="1342" t="s">
        <v>268</v>
      </c>
      <c r="M64" s="1343">
        <v>5.3008276672657351</v>
      </c>
      <c r="N64" s="1342" t="s">
        <v>268</v>
      </c>
      <c r="O64" s="1342" t="s">
        <v>268</v>
      </c>
      <c r="P64" s="1342" t="s">
        <v>268</v>
      </c>
      <c r="Q64" s="1318">
        <v>1.0878152461937672E-2</v>
      </c>
      <c r="R64" s="1318">
        <v>178.51446632360091</v>
      </c>
      <c r="S64" s="1318">
        <v>14.322102721132994</v>
      </c>
      <c r="T64" s="1319" t="s">
        <v>268</v>
      </c>
      <c r="U64" s="1318">
        <v>88.367491461184997</v>
      </c>
      <c r="V64" s="1342" t="s">
        <v>268</v>
      </c>
      <c r="W64" s="1342" t="s">
        <v>268</v>
      </c>
      <c r="X64" s="101" t="s">
        <v>268</v>
      </c>
      <c r="Y64" s="1322">
        <v>5783.4196139382793</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v>
      </c>
      <c r="G65" s="1318">
        <v>776.01161840261568</v>
      </c>
      <c r="H65" s="1318">
        <v>794.22907976076795</v>
      </c>
      <c r="I65" s="1318">
        <v>10.767736486486486</v>
      </c>
      <c r="J65" s="1318">
        <v>86.367339892974286</v>
      </c>
      <c r="K65" s="1318">
        <v>1311.9663900087839</v>
      </c>
      <c r="L65" s="1342" t="s">
        <v>268</v>
      </c>
      <c r="M65" s="1343">
        <v>77.631578947368425</v>
      </c>
      <c r="N65" s="1342" t="s">
        <v>268</v>
      </c>
      <c r="O65" s="1342" t="s">
        <v>268</v>
      </c>
      <c r="P65" s="1342" t="s">
        <v>268</v>
      </c>
      <c r="Q65" s="1318">
        <v>6.7571309886458042E-2</v>
      </c>
      <c r="R65" s="1318">
        <v>1440.2065757831167</v>
      </c>
      <c r="S65" s="1318">
        <v>236.30010242403549</v>
      </c>
      <c r="T65" s="1319" t="s">
        <v>268</v>
      </c>
      <c r="U65" s="1318">
        <v>359.73588120740021</v>
      </c>
      <c r="V65" s="1342" t="s">
        <v>268</v>
      </c>
      <c r="W65" s="1342" t="s">
        <v>268</v>
      </c>
      <c r="X65" s="101" t="s">
        <v>268</v>
      </c>
      <c r="Y65" s="1322">
        <v>5093.2838742234353</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v>0</v>
      </c>
      <c r="G66" s="1327">
        <v>135.23736039668196</v>
      </c>
      <c r="H66" s="1327">
        <v>87.749432318457778</v>
      </c>
      <c r="I66" s="1327">
        <v>0</v>
      </c>
      <c r="J66" s="1327">
        <v>0</v>
      </c>
      <c r="K66" s="1327">
        <v>322.09203392186851</v>
      </c>
      <c r="L66" s="1342">
        <v>0</v>
      </c>
      <c r="M66" s="1345">
        <v>20.646925251401829</v>
      </c>
      <c r="N66" s="1342">
        <v>0</v>
      </c>
      <c r="O66" s="1342">
        <v>0</v>
      </c>
      <c r="P66" s="1342">
        <v>0</v>
      </c>
      <c r="Q66" s="1327">
        <v>0</v>
      </c>
      <c r="R66" s="1327">
        <v>57.81139070392512</v>
      </c>
      <c r="S66" s="1327">
        <v>36.132119189953201</v>
      </c>
      <c r="T66" s="1327">
        <v>0</v>
      </c>
      <c r="U66" s="1327">
        <v>0</v>
      </c>
      <c r="V66" s="1342">
        <v>0</v>
      </c>
      <c r="W66" s="1342">
        <v>0</v>
      </c>
      <c r="X66" s="65">
        <v>0</v>
      </c>
      <c r="Y66" s="1329">
        <v>659.66926178228834</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v>0</v>
      </c>
      <c r="G67" s="1348">
        <v>135.23736039668196</v>
      </c>
      <c r="H67" s="1318">
        <v>87.749432318457778</v>
      </c>
      <c r="I67" s="1318">
        <v>0</v>
      </c>
      <c r="J67" s="1318">
        <v>0</v>
      </c>
      <c r="K67" s="1318">
        <v>322.09203392186851</v>
      </c>
      <c r="L67" s="1342">
        <v>0</v>
      </c>
      <c r="M67" s="1343">
        <v>20.646925251401829</v>
      </c>
      <c r="N67" s="1342">
        <v>0</v>
      </c>
      <c r="O67" s="1342">
        <v>0</v>
      </c>
      <c r="P67" s="1342">
        <v>0</v>
      </c>
      <c r="Q67" s="1318">
        <v>0</v>
      </c>
      <c r="R67" s="1318">
        <v>57.81139070392512</v>
      </c>
      <c r="S67" s="1318">
        <v>36.132119189953201</v>
      </c>
      <c r="T67" s="1318">
        <v>0</v>
      </c>
      <c r="U67" s="1318">
        <v>0</v>
      </c>
      <c r="V67" s="1342">
        <v>0</v>
      </c>
      <c r="W67" s="1342">
        <v>0</v>
      </c>
      <c r="X67" s="48">
        <v>0</v>
      </c>
      <c r="Y67" s="1322">
        <v>659.66926178228834</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1.773913043478264</v>
      </c>
      <c r="G68" s="1327">
        <v>135.26086956521763</v>
      </c>
      <c r="H68" s="1327">
        <v>31.486956521739184</v>
      </c>
      <c r="I68" s="1327">
        <v>89.018855748148781</v>
      </c>
      <c r="J68" s="1327">
        <v>91.489273156000564</v>
      </c>
      <c r="K68" s="1327">
        <v>27.405981880610636</v>
      </c>
      <c r="L68" s="1349">
        <v>0</v>
      </c>
      <c r="M68" s="1350">
        <v>0</v>
      </c>
      <c r="N68" s="1349">
        <v>0</v>
      </c>
      <c r="O68" s="1349">
        <v>0</v>
      </c>
      <c r="P68" s="1342">
        <v>0</v>
      </c>
      <c r="Q68" s="1327">
        <v>0</v>
      </c>
      <c r="R68" s="1327">
        <v>39.786530426508961</v>
      </c>
      <c r="S68" s="1327">
        <v>14.634782608695678</v>
      </c>
      <c r="T68" s="1327">
        <v>0</v>
      </c>
      <c r="U68" s="1327">
        <v>80.713043478261014</v>
      </c>
      <c r="V68" s="1349">
        <v>0</v>
      </c>
      <c r="W68" s="1349">
        <v>0</v>
      </c>
      <c r="X68" s="65">
        <v>0</v>
      </c>
      <c r="Y68" s="1329">
        <v>511.5702064286607</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1.773913043478264</v>
      </c>
      <c r="G69" s="1318">
        <v>135.26086956521763</v>
      </c>
      <c r="H69" s="1318">
        <v>31.486956521739184</v>
      </c>
      <c r="I69" s="1318">
        <v>8.426086956521754</v>
      </c>
      <c r="J69" s="1318">
        <v>38.139130434782672</v>
      </c>
      <c r="K69" s="1318">
        <v>21.730434782608732</v>
      </c>
      <c r="L69" s="1342">
        <v>0</v>
      </c>
      <c r="M69" s="1343">
        <v>0</v>
      </c>
      <c r="N69" s="1342">
        <v>0</v>
      </c>
      <c r="O69" s="1342">
        <v>0</v>
      </c>
      <c r="P69" s="1342">
        <v>0</v>
      </c>
      <c r="Q69" s="1318">
        <v>0</v>
      </c>
      <c r="R69" s="1318">
        <v>26.165217391304392</v>
      </c>
      <c r="S69" s="1318">
        <v>14.634782608695678</v>
      </c>
      <c r="T69" s="1318">
        <v>0</v>
      </c>
      <c r="U69" s="1318">
        <v>80.713043478261014</v>
      </c>
      <c r="V69" s="1342">
        <v>0</v>
      </c>
      <c r="W69" s="1342">
        <v>0</v>
      </c>
      <c r="X69" s="48">
        <v>0</v>
      </c>
      <c r="Y69" s="1322">
        <v>358.3304347826093</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1299</v>
      </c>
      <c r="E70" s="76" t="s">
        <v>170</v>
      </c>
      <c r="F70" s="1317">
        <v>0</v>
      </c>
      <c r="G70" s="1318">
        <v>0</v>
      </c>
      <c r="H70" s="1318">
        <v>0</v>
      </c>
      <c r="I70" s="1318">
        <v>80.592768791627023</v>
      </c>
      <c r="J70" s="1318">
        <v>53.350142721217885</v>
      </c>
      <c r="K70" s="1318">
        <v>5.6755470980019034</v>
      </c>
      <c r="L70" s="1342">
        <v>0</v>
      </c>
      <c r="M70" s="1343">
        <v>0</v>
      </c>
      <c r="N70" s="1342">
        <v>0</v>
      </c>
      <c r="O70" s="1342">
        <v>0</v>
      </c>
      <c r="P70" s="1342">
        <v>0</v>
      </c>
      <c r="Q70" s="1318">
        <v>0</v>
      </c>
      <c r="R70" s="1318">
        <v>13.621313035204567</v>
      </c>
      <c r="S70" s="1318">
        <v>0</v>
      </c>
      <c r="T70" s="1318">
        <v>0</v>
      </c>
      <c r="U70" s="1318">
        <v>0</v>
      </c>
      <c r="V70" s="1342">
        <v>0</v>
      </c>
      <c r="W70" s="1342">
        <v>0</v>
      </c>
      <c r="X70" s="48">
        <v>0</v>
      </c>
      <c r="Y70" s="1322">
        <v>153.23977164605139</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0</v>
      </c>
      <c r="G71" s="1327">
        <v>2996.633756592968</v>
      </c>
      <c r="H71" s="1327">
        <v>746.05309219389289</v>
      </c>
      <c r="I71" s="1327">
        <v>0</v>
      </c>
      <c r="J71" s="1327">
        <v>0</v>
      </c>
      <c r="K71" s="1327">
        <v>31.358999216333459</v>
      </c>
      <c r="L71" s="1342">
        <v>0</v>
      </c>
      <c r="M71" s="1345">
        <v>0</v>
      </c>
      <c r="N71" s="1342">
        <v>0</v>
      </c>
      <c r="O71" s="1342">
        <v>0</v>
      </c>
      <c r="P71" s="1342">
        <v>0</v>
      </c>
      <c r="Q71" s="1327">
        <v>0</v>
      </c>
      <c r="R71" s="1327">
        <v>1505.0902551470581</v>
      </c>
      <c r="S71" s="1327">
        <v>283.92355660379479</v>
      </c>
      <c r="T71" s="1327">
        <v>0</v>
      </c>
      <c r="U71" s="1327">
        <v>0</v>
      </c>
      <c r="V71" s="1342">
        <v>0</v>
      </c>
      <c r="W71" s="1342">
        <v>0</v>
      </c>
      <c r="X71" s="65">
        <v>0</v>
      </c>
      <c r="Y71" s="1329">
        <v>5563.059659754048</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0</v>
      </c>
      <c r="G72" s="1318">
        <v>2601.3621550998537</v>
      </c>
      <c r="H72" s="1318">
        <v>699.66422994529739</v>
      </c>
      <c r="I72" s="1319" t="s">
        <v>268</v>
      </c>
      <c r="J72" s="1318">
        <v>0</v>
      </c>
      <c r="K72" s="1318">
        <v>27.480369246063486</v>
      </c>
      <c r="L72" s="1342" t="s">
        <v>268</v>
      </c>
      <c r="M72" s="1343">
        <v>0</v>
      </c>
      <c r="N72" s="1342" t="s">
        <v>268</v>
      </c>
      <c r="O72" s="1342" t="s">
        <v>268</v>
      </c>
      <c r="P72" s="1342" t="s">
        <v>268</v>
      </c>
      <c r="Q72" s="1318">
        <v>0</v>
      </c>
      <c r="R72" s="1318">
        <v>1121.8611846432934</v>
      </c>
      <c r="S72" s="1318">
        <v>243.1681451663739</v>
      </c>
      <c r="T72" s="1319" t="s">
        <v>268</v>
      </c>
      <c r="U72" s="1318" t="s">
        <v>268</v>
      </c>
      <c r="V72" s="1342" t="s">
        <v>268</v>
      </c>
      <c r="W72" s="1342" t="s">
        <v>268</v>
      </c>
      <c r="X72" s="48" t="s">
        <v>268</v>
      </c>
      <c r="Y72" s="1322">
        <v>4693.5360841008815</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1300</v>
      </c>
      <c r="E73" s="74"/>
      <c r="F73" s="1317">
        <v>0</v>
      </c>
      <c r="G73" s="1318">
        <v>395.27160149311425</v>
      </c>
      <c r="H73" s="1318">
        <v>46.388862248595494</v>
      </c>
      <c r="I73" s="1319" t="s">
        <v>268</v>
      </c>
      <c r="J73" s="1318">
        <v>0</v>
      </c>
      <c r="K73" s="1318">
        <v>3.8786299702699716</v>
      </c>
      <c r="L73" s="1342" t="s">
        <v>268</v>
      </c>
      <c r="M73" s="1343">
        <v>0</v>
      </c>
      <c r="N73" s="1342" t="s">
        <v>268</v>
      </c>
      <c r="O73" s="1342" t="s">
        <v>268</v>
      </c>
      <c r="P73" s="1342" t="s">
        <v>268</v>
      </c>
      <c r="Q73" s="1318">
        <v>0</v>
      </c>
      <c r="R73" s="1318">
        <v>383.22907050376472</v>
      </c>
      <c r="S73" s="1318">
        <v>40.755411437420889</v>
      </c>
      <c r="T73" s="1319" t="s">
        <v>268</v>
      </c>
      <c r="U73" s="1318" t="s">
        <v>268</v>
      </c>
      <c r="V73" s="1342" t="s">
        <v>268</v>
      </c>
      <c r="W73" s="1342" t="s">
        <v>268</v>
      </c>
      <c r="X73" s="48" t="s">
        <v>268</v>
      </c>
      <c r="Y73" s="1322">
        <v>869.52357565316538</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v>2.8567909422521196</v>
      </c>
      <c r="G74" s="1327">
        <v>619.92363446871002</v>
      </c>
      <c r="H74" s="1327">
        <v>421.85279580589633</v>
      </c>
      <c r="I74" s="1327">
        <v>0.95226364741737324</v>
      </c>
      <c r="J74" s="1327">
        <v>2.8567909422521196</v>
      </c>
      <c r="K74" s="1327">
        <v>88.560519209815709</v>
      </c>
      <c r="L74" s="1342">
        <v>0</v>
      </c>
      <c r="M74" s="1345">
        <v>0</v>
      </c>
      <c r="N74" s="1342">
        <v>0</v>
      </c>
      <c r="O74" s="1342">
        <v>0</v>
      </c>
      <c r="P74" s="1342">
        <v>0</v>
      </c>
      <c r="Q74" s="1327">
        <v>0</v>
      </c>
      <c r="R74" s="1327">
        <v>99.987682978824196</v>
      </c>
      <c r="S74" s="1327">
        <v>0.95226364741737324</v>
      </c>
      <c r="T74" s="1327">
        <v>0</v>
      </c>
      <c r="U74" s="1327">
        <v>9.5226364741737317</v>
      </c>
      <c r="V74" s="1342">
        <v>0</v>
      </c>
      <c r="W74" s="1342">
        <v>0</v>
      </c>
      <c r="X74" s="65">
        <v>0</v>
      </c>
      <c r="Y74" s="1329">
        <v>1247.465378116759</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1301</v>
      </c>
      <c r="E75" s="74" t="s">
        <v>181</v>
      </c>
      <c r="F75" s="1317">
        <v>2.8567909422521196</v>
      </c>
      <c r="G75" s="1318">
        <v>619.92363446871002</v>
      </c>
      <c r="H75" s="1318">
        <v>421.85279580589633</v>
      </c>
      <c r="I75" s="1318">
        <v>0.95226364741737324</v>
      </c>
      <c r="J75" s="1318">
        <v>2.8567909422521196</v>
      </c>
      <c r="K75" s="1318">
        <v>88.560519209815709</v>
      </c>
      <c r="L75" s="1342">
        <v>0</v>
      </c>
      <c r="M75" s="1343">
        <v>0</v>
      </c>
      <c r="N75" s="1342">
        <v>0</v>
      </c>
      <c r="O75" s="1342">
        <v>0</v>
      </c>
      <c r="P75" s="1342">
        <v>0</v>
      </c>
      <c r="Q75" s="1318">
        <v>0</v>
      </c>
      <c r="R75" s="1318">
        <v>99.987682978824196</v>
      </c>
      <c r="S75" s="1318">
        <v>0.95226364741737324</v>
      </c>
      <c r="T75" s="1318">
        <v>0</v>
      </c>
      <c r="U75" s="1318">
        <v>9.5226364741737317</v>
      </c>
      <c r="V75" s="1342">
        <v>0</v>
      </c>
      <c r="W75" s="1342">
        <v>0</v>
      </c>
      <c r="X75" s="48">
        <v>0</v>
      </c>
      <c r="Y75" s="1322">
        <v>1247.465378116759</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1302</v>
      </c>
      <c r="E76" s="29" t="s">
        <v>184</v>
      </c>
      <c r="F76" s="1326">
        <v>7.9346391057981747E-2</v>
      </c>
      <c r="G76" s="1327">
        <v>43.14803277738892</v>
      </c>
      <c r="H76" s="1327">
        <v>7.1828071318566309</v>
      </c>
      <c r="I76" s="1327">
        <v>3.2251860075568044</v>
      </c>
      <c r="J76" s="1327">
        <v>1.2528307744167206</v>
      </c>
      <c r="K76" s="1327">
        <v>96.113504312906841</v>
      </c>
      <c r="L76" s="1342">
        <v>0</v>
      </c>
      <c r="M76" s="1345">
        <v>3.6340719996325395</v>
      </c>
      <c r="N76" s="1342">
        <v>0</v>
      </c>
      <c r="O76" s="1342">
        <v>0</v>
      </c>
      <c r="P76" s="1342">
        <v>0</v>
      </c>
      <c r="Q76" s="1327">
        <v>2.5435527950841638E-2</v>
      </c>
      <c r="R76" s="1327">
        <v>83.312399296349156</v>
      </c>
      <c r="S76" s="1327">
        <v>49.206319439414692</v>
      </c>
      <c r="T76" s="1327">
        <v>8.88240528947742E-2</v>
      </c>
      <c r="U76" s="1327">
        <v>60.232066548597132</v>
      </c>
      <c r="V76" s="1342">
        <v>0</v>
      </c>
      <c r="W76" s="1342">
        <v>0</v>
      </c>
      <c r="X76" s="65">
        <v>0</v>
      </c>
      <c r="Y76" s="1329">
        <v>347.50082426002302</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1262</v>
      </c>
      <c r="E77" s="29" t="s">
        <v>187</v>
      </c>
      <c r="F77" s="1326">
        <v>0</v>
      </c>
      <c r="G77" s="1327">
        <v>174.87794634064829</v>
      </c>
      <c r="H77" s="1327">
        <v>70.965059826552448</v>
      </c>
      <c r="I77" s="1327">
        <v>310.40560457480177</v>
      </c>
      <c r="J77" s="1327">
        <v>470.98854596028582</v>
      </c>
      <c r="K77" s="1327">
        <v>2034.0137066699062</v>
      </c>
      <c r="L77" s="1342">
        <v>0</v>
      </c>
      <c r="M77" s="1345">
        <v>0</v>
      </c>
      <c r="N77" s="1342">
        <v>0</v>
      </c>
      <c r="O77" s="1342">
        <v>0</v>
      </c>
      <c r="P77" s="1342">
        <v>0</v>
      </c>
      <c r="Q77" s="1327">
        <v>7.6298050386235836</v>
      </c>
      <c r="R77" s="1327">
        <v>167.88340910666133</v>
      </c>
      <c r="S77" s="1327">
        <v>225.48243544651834</v>
      </c>
      <c r="T77" s="1327">
        <v>0</v>
      </c>
      <c r="U77" s="1327">
        <v>0</v>
      </c>
      <c r="V77" s="1342">
        <v>0</v>
      </c>
      <c r="W77" s="1342">
        <v>0</v>
      </c>
      <c r="X77" s="65">
        <v>0</v>
      </c>
      <c r="Y77" s="1329">
        <v>3462.2465129639977</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0</v>
      </c>
      <c r="G78" s="1318">
        <v>109.55926404838928</v>
      </c>
      <c r="H78" s="1318">
        <v>52.117152986432842</v>
      </c>
      <c r="I78" s="1318">
        <v>173.7248850427186</v>
      </c>
      <c r="J78" s="1318">
        <v>265.99579193289668</v>
      </c>
      <c r="K78" s="1318">
        <v>1566.6221661966108</v>
      </c>
      <c r="L78" s="1342" t="s">
        <v>268</v>
      </c>
      <c r="M78" s="1343">
        <v>0</v>
      </c>
      <c r="N78" s="1342" t="s">
        <v>268</v>
      </c>
      <c r="O78" s="1342" t="s">
        <v>268</v>
      </c>
      <c r="P78" s="1342" t="s">
        <v>268</v>
      </c>
      <c r="Q78" s="1318">
        <v>1.6319562619042887</v>
      </c>
      <c r="R78" s="1318">
        <v>148.9604001551692</v>
      </c>
      <c r="S78" s="1318">
        <v>177.55349394734299</v>
      </c>
      <c r="T78" s="1318" t="s">
        <v>268</v>
      </c>
      <c r="U78" s="1318">
        <v>0</v>
      </c>
      <c r="V78" s="1342" t="s">
        <v>268</v>
      </c>
      <c r="W78" s="1342" t="s">
        <v>268</v>
      </c>
      <c r="X78" s="48">
        <v>0</v>
      </c>
      <c r="Y78" s="1322">
        <v>2496.1651105714645</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1303</v>
      </c>
      <c r="E79" s="74"/>
      <c r="F79" s="1317">
        <v>0</v>
      </c>
      <c r="G79" s="1318">
        <v>65.318682292258998</v>
      </c>
      <c r="H79" s="1318">
        <v>18.847906840119606</v>
      </c>
      <c r="I79" s="1318">
        <v>136.68071953208317</v>
      </c>
      <c r="J79" s="1318">
        <v>204.99275402738911</v>
      </c>
      <c r="K79" s="1318">
        <v>467.39154047329549</v>
      </c>
      <c r="L79" s="1342" t="s">
        <v>268</v>
      </c>
      <c r="M79" s="1343">
        <v>0</v>
      </c>
      <c r="N79" s="1342" t="s">
        <v>268</v>
      </c>
      <c r="O79" s="1342" t="s">
        <v>268</v>
      </c>
      <c r="P79" s="1342" t="s">
        <v>268</v>
      </c>
      <c r="Q79" s="1318">
        <v>5.9978487767192945</v>
      </c>
      <c r="R79" s="1318">
        <v>18.923008951492125</v>
      </c>
      <c r="S79" s="1318">
        <v>47.928941499175359</v>
      </c>
      <c r="T79" s="1318" t="s">
        <v>268</v>
      </c>
      <c r="U79" s="1318">
        <v>0</v>
      </c>
      <c r="V79" s="1342" t="s">
        <v>268</v>
      </c>
      <c r="W79" s="1342" t="s">
        <v>268</v>
      </c>
      <c r="X79" s="48">
        <v>0</v>
      </c>
      <c r="Y79" s="1322">
        <v>966.08140239253316</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1304</v>
      </c>
      <c r="E80" s="29" t="s">
        <v>193</v>
      </c>
      <c r="F80" s="1326">
        <v>9.1382813131073506E-2</v>
      </c>
      <c r="G80" s="1327">
        <v>22.345640925811708</v>
      </c>
      <c r="H80" s="1327">
        <v>8.145720163003686</v>
      </c>
      <c r="I80" s="1327">
        <v>3.6748758226794753</v>
      </c>
      <c r="J80" s="1327">
        <v>0.84937287238066383</v>
      </c>
      <c r="K80" s="1327">
        <v>63.555383059309825</v>
      </c>
      <c r="L80" s="1342">
        <v>0</v>
      </c>
      <c r="M80" s="1345">
        <v>0.56657344141265575</v>
      </c>
      <c r="N80" s="1342">
        <v>0</v>
      </c>
      <c r="O80" s="1342">
        <v>0</v>
      </c>
      <c r="P80" s="1342">
        <v>0</v>
      </c>
      <c r="Q80" s="1327">
        <v>0</v>
      </c>
      <c r="R80" s="1327">
        <v>7.0149022522793958</v>
      </c>
      <c r="S80" s="1327">
        <v>1.3671663514638019</v>
      </c>
      <c r="T80" s="1327">
        <v>0</v>
      </c>
      <c r="U80" s="1327">
        <v>0</v>
      </c>
      <c r="V80" s="1342">
        <v>0</v>
      </c>
      <c r="W80" s="1342">
        <v>0</v>
      </c>
      <c r="X80" s="65">
        <v>0</v>
      </c>
      <c r="Y80" s="1329">
        <v>107.61101770147229</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v>18.960263224500125</v>
      </c>
      <c r="G81" s="1327">
        <v>446.35619674344036</v>
      </c>
      <c r="H81" s="1327">
        <v>452.67628448494042</v>
      </c>
      <c r="I81" s="1327">
        <v>0</v>
      </c>
      <c r="J81" s="1327">
        <v>60.830844511937897</v>
      </c>
      <c r="K81" s="1327">
        <v>154.05213869906351</v>
      </c>
      <c r="L81" s="1342">
        <v>0</v>
      </c>
      <c r="M81" s="1345">
        <v>0.79001096768750512</v>
      </c>
      <c r="N81" s="1342">
        <v>0</v>
      </c>
      <c r="O81" s="1342">
        <v>0</v>
      </c>
      <c r="P81" s="1345">
        <v>0</v>
      </c>
      <c r="Q81" s="1327">
        <v>3.2590916533133636</v>
      </c>
      <c r="R81" s="1327">
        <v>123.2417109592508</v>
      </c>
      <c r="S81" s="1327">
        <v>46.610647093562804</v>
      </c>
      <c r="T81" s="1327">
        <v>0</v>
      </c>
      <c r="U81" s="1327">
        <v>1.5800219353750102</v>
      </c>
      <c r="V81" s="1342">
        <v>0</v>
      </c>
      <c r="W81" s="1342">
        <v>0</v>
      </c>
      <c r="X81" s="65">
        <v>0</v>
      </c>
      <c r="Y81" s="1329">
        <v>1308.357210273072</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1305</v>
      </c>
      <c r="E82" s="74" t="s">
        <v>198</v>
      </c>
      <c r="F82" s="1317">
        <v>18.960263224500125</v>
      </c>
      <c r="G82" s="1318">
        <v>446.35619674344036</v>
      </c>
      <c r="H82" s="1318">
        <v>452.67628448494042</v>
      </c>
      <c r="I82" s="1318">
        <v>0</v>
      </c>
      <c r="J82" s="1318">
        <v>60.830844511937897</v>
      </c>
      <c r="K82" s="1318">
        <v>154.05213869906351</v>
      </c>
      <c r="L82" s="1342">
        <v>0</v>
      </c>
      <c r="M82" s="1343">
        <v>0.79001096768750512</v>
      </c>
      <c r="N82" s="1342">
        <v>0</v>
      </c>
      <c r="O82" s="1342">
        <v>0</v>
      </c>
      <c r="P82" s="1342">
        <v>0</v>
      </c>
      <c r="Q82" s="1318">
        <v>0</v>
      </c>
      <c r="R82" s="1318">
        <v>123.2417109592508</v>
      </c>
      <c r="S82" s="1318">
        <v>46.610647093562804</v>
      </c>
      <c r="T82" s="1319">
        <v>0</v>
      </c>
      <c r="U82" s="1318">
        <v>1.5800219353750102</v>
      </c>
      <c r="V82" s="1342">
        <v>0</v>
      </c>
      <c r="W82" s="1342">
        <v>0</v>
      </c>
      <c r="X82" s="48">
        <v>0</v>
      </c>
      <c r="Y82" s="1322">
        <v>1305.0981186197587</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1306</v>
      </c>
      <c r="E83" s="74" t="s">
        <v>200</v>
      </c>
      <c r="F83" s="1317">
        <v>0</v>
      </c>
      <c r="G83" s="1318">
        <v>0</v>
      </c>
      <c r="H83" s="1318">
        <v>0</v>
      </c>
      <c r="I83" s="1318">
        <v>0</v>
      </c>
      <c r="J83" s="1318">
        <v>0</v>
      </c>
      <c r="K83" s="1318">
        <v>0</v>
      </c>
      <c r="L83" s="1342">
        <v>0</v>
      </c>
      <c r="M83" s="1343">
        <v>0</v>
      </c>
      <c r="N83" s="1342">
        <v>0</v>
      </c>
      <c r="O83" s="1342">
        <v>0</v>
      </c>
      <c r="P83" s="1343">
        <v>0</v>
      </c>
      <c r="Q83" s="1318">
        <v>0</v>
      </c>
      <c r="R83" s="1318">
        <v>0</v>
      </c>
      <c r="S83" s="1318">
        <v>0</v>
      </c>
      <c r="T83" s="1319">
        <v>0</v>
      </c>
      <c r="U83" s="1318">
        <v>0</v>
      </c>
      <c r="V83" s="1342">
        <v>0</v>
      </c>
      <c r="W83" s="1342">
        <v>0</v>
      </c>
      <c r="X83" s="48">
        <v>0</v>
      </c>
      <c r="Y83" s="1322">
        <v>0</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1307</v>
      </c>
      <c r="E84" s="74"/>
      <c r="F84" s="1317">
        <v>0</v>
      </c>
      <c r="G84" s="1318">
        <v>0</v>
      </c>
      <c r="H84" s="1318">
        <v>0</v>
      </c>
      <c r="I84" s="1318">
        <v>0</v>
      </c>
      <c r="J84" s="1318">
        <v>0</v>
      </c>
      <c r="K84" s="1318">
        <v>0</v>
      </c>
      <c r="L84" s="1342">
        <v>0</v>
      </c>
      <c r="M84" s="1343">
        <v>0</v>
      </c>
      <c r="N84" s="1342">
        <v>0</v>
      </c>
      <c r="O84" s="1342">
        <v>0</v>
      </c>
      <c r="P84" s="1342">
        <v>0</v>
      </c>
      <c r="Q84" s="1318">
        <v>3.2590916533133636</v>
      </c>
      <c r="R84" s="1318">
        <v>0</v>
      </c>
      <c r="S84" s="1318">
        <v>0</v>
      </c>
      <c r="T84" s="1319">
        <v>0</v>
      </c>
      <c r="U84" s="1318">
        <v>0</v>
      </c>
      <c r="V84" s="1342">
        <v>0</v>
      </c>
      <c r="W84" s="1342">
        <v>0</v>
      </c>
      <c r="X84" s="48">
        <v>0</v>
      </c>
      <c r="Y84" s="1322">
        <v>3.2590916533133636</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1308</v>
      </c>
      <c r="E85" s="1356" t="s">
        <v>204</v>
      </c>
      <c r="F85" s="1357">
        <v>0.62339587415253939</v>
      </c>
      <c r="G85" s="1358">
        <v>260.25634373449202</v>
      </c>
      <c r="H85" s="1358">
        <v>4.8025238520428655</v>
      </c>
      <c r="I85" s="1358">
        <v>1.7380682836317123</v>
      </c>
      <c r="J85" s="1358">
        <v>1.4013844661846326</v>
      </c>
      <c r="K85" s="1358">
        <v>266.09275412208098</v>
      </c>
      <c r="L85" s="1359">
        <v>0</v>
      </c>
      <c r="M85" s="1360">
        <v>13.185150857948527</v>
      </c>
      <c r="N85" s="1359">
        <v>0</v>
      </c>
      <c r="O85" s="1359">
        <v>0</v>
      </c>
      <c r="P85" s="1359">
        <v>0</v>
      </c>
      <c r="Q85" s="1358">
        <v>7.8538062885359292E-3</v>
      </c>
      <c r="R85" s="1358">
        <v>36.794454208016518</v>
      </c>
      <c r="S85" s="1358">
        <v>25.904371465848481</v>
      </c>
      <c r="T85" s="1358">
        <v>0</v>
      </c>
      <c r="U85" s="1358">
        <v>0.80374694404421976</v>
      </c>
      <c r="V85" s="1359">
        <v>0</v>
      </c>
      <c r="W85" s="1359">
        <v>0</v>
      </c>
      <c r="X85" s="1361">
        <v>0</v>
      </c>
      <c r="Y85" s="1362">
        <v>611.610047614731</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182031.14898516593</v>
      </c>
      <c r="G86" s="1363">
        <v>3154895.8873343011</v>
      </c>
      <c r="H86" s="1363">
        <v>114656.58815851345</v>
      </c>
      <c r="I86" s="1363">
        <v>57663.674798084969</v>
      </c>
      <c r="J86" s="1363">
        <v>108078.88125029622</v>
      </c>
      <c r="K86" s="1363">
        <v>102638.8748162526</v>
      </c>
      <c r="L86" s="1363">
        <v>11861.594780388012</v>
      </c>
      <c r="M86" s="1363">
        <v>251279.20661896569</v>
      </c>
      <c r="N86" s="1363">
        <v>606.44717540946419</v>
      </c>
      <c r="O86" s="1363">
        <v>38105.031277548303</v>
      </c>
      <c r="P86" s="1363">
        <v>351.61472813331892</v>
      </c>
      <c r="Q86" s="1363">
        <v>523.26504254167469</v>
      </c>
      <c r="R86" s="1363">
        <v>59783.032167226411</v>
      </c>
      <c r="S86" s="1363">
        <v>109550.22970069178</v>
      </c>
      <c r="T86" s="1363">
        <v>186499.17585135359</v>
      </c>
      <c r="U86" s="1363">
        <v>1404716.1130331331</v>
      </c>
      <c r="V86" s="1363">
        <v>412177.71</v>
      </c>
      <c r="W86" s="1363">
        <v>355.8279434990518</v>
      </c>
      <c r="X86" s="123">
        <v>531402.36574735027</v>
      </c>
      <c r="Y86" s="124">
        <v>6727176.669408855</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51" priority="3" stopIfTrue="1">
      <formula>#REF!=9</formula>
    </cfRule>
    <cfRule type="expression" dxfId="50" priority="4">
      <formula>#REF!=2</formula>
    </cfRule>
  </conditionalFormatting>
  <conditionalFormatting sqref="V77:W77 L77:P77">
    <cfRule type="expression" dxfId="49" priority="1" stopIfTrue="1">
      <formula>#REF!=9</formula>
    </cfRule>
    <cfRule type="expression" dxfId="48"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18.75" customHeight="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1223</v>
      </c>
      <c r="C2" s="1308">
        <v>36</v>
      </c>
      <c r="D2" s="8" t="s">
        <v>1338</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v>0</v>
      </c>
      <c r="G4" s="31">
        <v>0</v>
      </c>
      <c r="H4" s="31">
        <v>0</v>
      </c>
      <c r="I4" s="31">
        <v>0</v>
      </c>
      <c r="J4" s="31">
        <v>0</v>
      </c>
      <c r="K4" s="31">
        <v>2516.9030781211582</v>
      </c>
      <c r="L4" s="32">
        <v>0</v>
      </c>
      <c r="M4" s="33">
        <v>0</v>
      </c>
      <c r="N4" s="32">
        <v>0</v>
      </c>
      <c r="O4" s="32">
        <v>0</v>
      </c>
      <c r="P4" s="32">
        <v>0</v>
      </c>
      <c r="Q4" s="31">
        <v>0</v>
      </c>
      <c r="R4" s="31">
        <v>0</v>
      </c>
      <c r="S4" s="31">
        <v>0</v>
      </c>
      <c r="T4" s="31">
        <v>0</v>
      </c>
      <c r="U4" s="31">
        <v>0</v>
      </c>
      <c r="V4" s="33">
        <v>694296.06499999994</v>
      </c>
      <c r="W4" s="33">
        <v>583.50692743496188</v>
      </c>
      <c r="X4" s="34">
        <v>0</v>
      </c>
      <c r="Y4" s="35">
        <v>697396.47500555601</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v>0</v>
      </c>
      <c r="G5" s="1318">
        <v>0</v>
      </c>
      <c r="H5" s="1318">
        <v>0</v>
      </c>
      <c r="I5" s="1319">
        <v>0</v>
      </c>
      <c r="J5" s="1318">
        <v>0</v>
      </c>
      <c r="K5" s="1318">
        <v>2516.9030781211582</v>
      </c>
      <c r="L5" s="1320">
        <v>0</v>
      </c>
      <c r="M5" s="1321">
        <v>0</v>
      </c>
      <c r="N5" s="1320">
        <v>0</v>
      </c>
      <c r="O5" s="1320">
        <v>0</v>
      </c>
      <c r="P5" s="1320">
        <v>0</v>
      </c>
      <c r="Q5" s="1319">
        <v>0</v>
      </c>
      <c r="R5" s="1318">
        <v>0</v>
      </c>
      <c r="S5" s="1318">
        <v>0</v>
      </c>
      <c r="T5" s="1318">
        <v>0</v>
      </c>
      <c r="U5" s="1318">
        <v>0</v>
      </c>
      <c r="V5" s="1320">
        <v>0</v>
      </c>
      <c r="W5" s="1320">
        <v>0</v>
      </c>
      <c r="X5" s="48">
        <v>0</v>
      </c>
      <c r="Y5" s="1322">
        <v>2516.9030781211582</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v>0</v>
      </c>
      <c r="G6" s="1318">
        <v>0</v>
      </c>
      <c r="H6" s="1318">
        <v>0</v>
      </c>
      <c r="I6" s="1319">
        <v>0</v>
      </c>
      <c r="J6" s="1318">
        <v>0</v>
      </c>
      <c r="K6" s="1318">
        <v>0</v>
      </c>
      <c r="L6" s="1320">
        <v>0</v>
      </c>
      <c r="M6" s="1321">
        <v>0</v>
      </c>
      <c r="N6" s="1320">
        <v>0</v>
      </c>
      <c r="O6" s="1320">
        <v>0</v>
      </c>
      <c r="P6" s="1320">
        <v>0</v>
      </c>
      <c r="Q6" s="1319">
        <v>0</v>
      </c>
      <c r="R6" s="1318">
        <v>0</v>
      </c>
      <c r="S6" s="1318">
        <v>0</v>
      </c>
      <c r="T6" s="1318">
        <v>0</v>
      </c>
      <c r="U6" s="1318">
        <v>0</v>
      </c>
      <c r="V6" s="1324">
        <v>694296.06499999994</v>
      </c>
      <c r="W6" s="1324">
        <v>583.50692743496188</v>
      </c>
      <c r="X6" s="48">
        <v>0</v>
      </c>
      <c r="Y6" s="1322">
        <v>694879.57192743488</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v>0</v>
      </c>
      <c r="G7" s="1318">
        <v>0</v>
      </c>
      <c r="H7" s="1318">
        <v>0</v>
      </c>
      <c r="I7" s="1319">
        <v>0</v>
      </c>
      <c r="J7" s="1318">
        <v>0</v>
      </c>
      <c r="K7" s="1318">
        <v>0</v>
      </c>
      <c r="L7" s="1320">
        <v>0</v>
      </c>
      <c r="M7" s="1321">
        <v>0</v>
      </c>
      <c r="N7" s="1320">
        <v>0</v>
      </c>
      <c r="O7" s="1320">
        <v>0</v>
      </c>
      <c r="P7" s="1320">
        <v>0</v>
      </c>
      <c r="Q7" s="1319">
        <v>0</v>
      </c>
      <c r="R7" s="1318">
        <v>0</v>
      </c>
      <c r="S7" s="1318">
        <v>0</v>
      </c>
      <c r="T7" s="1318">
        <v>0</v>
      </c>
      <c r="U7" s="1318">
        <v>0</v>
      </c>
      <c r="V7" s="1320">
        <v>0</v>
      </c>
      <c r="W7" s="1320">
        <v>0</v>
      </c>
      <c r="X7" s="48">
        <v>0</v>
      </c>
      <c r="Y7" s="1322">
        <v>0</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v>0</v>
      </c>
      <c r="G8" s="1318">
        <v>0</v>
      </c>
      <c r="H8" s="1318">
        <v>0</v>
      </c>
      <c r="I8" s="1319">
        <v>0</v>
      </c>
      <c r="J8" s="1318">
        <v>0</v>
      </c>
      <c r="K8" s="1318">
        <v>0</v>
      </c>
      <c r="L8" s="1320">
        <v>0</v>
      </c>
      <c r="M8" s="1321">
        <v>0</v>
      </c>
      <c r="N8" s="1320">
        <v>0</v>
      </c>
      <c r="O8" s="1320">
        <v>0</v>
      </c>
      <c r="P8" s="1320">
        <v>0</v>
      </c>
      <c r="Q8" s="1319">
        <v>0</v>
      </c>
      <c r="R8" s="1318">
        <v>0</v>
      </c>
      <c r="S8" s="1318">
        <v>0</v>
      </c>
      <c r="T8" s="1318">
        <v>0</v>
      </c>
      <c r="U8" s="1318">
        <v>0</v>
      </c>
      <c r="V8" s="1320">
        <v>0</v>
      </c>
      <c r="W8" s="1320">
        <v>0</v>
      </c>
      <c r="X8" s="48">
        <v>0</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47.281596452328159</v>
      </c>
      <c r="I9" s="1327">
        <v>0</v>
      </c>
      <c r="J9" s="1327">
        <v>0</v>
      </c>
      <c r="K9" s="1327">
        <v>45.757834520102428</v>
      </c>
      <c r="L9" s="1320">
        <v>0</v>
      </c>
      <c r="M9" s="1328">
        <v>18.886569378266316</v>
      </c>
      <c r="N9" s="1320">
        <v>0</v>
      </c>
      <c r="O9" s="1320">
        <v>0</v>
      </c>
      <c r="P9" s="1320">
        <v>0</v>
      </c>
      <c r="Q9" s="1327">
        <v>0</v>
      </c>
      <c r="R9" s="1327">
        <v>20.475034732928517</v>
      </c>
      <c r="S9" s="1327">
        <v>0</v>
      </c>
      <c r="T9" s="1327">
        <v>0</v>
      </c>
      <c r="U9" s="1327">
        <v>0</v>
      </c>
      <c r="V9" s="1320">
        <v>0</v>
      </c>
      <c r="W9" s="1320">
        <v>0</v>
      </c>
      <c r="X9" s="65">
        <v>0</v>
      </c>
      <c r="Y9" s="1329">
        <v>132.4010350836254</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t="s">
        <v>268</v>
      </c>
      <c r="G10" s="1318">
        <v>0</v>
      </c>
      <c r="H10" s="1318">
        <v>47.281596452328159</v>
      </c>
      <c r="I10" s="1318" t="s">
        <v>268</v>
      </c>
      <c r="J10" s="1318" t="s">
        <v>268</v>
      </c>
      <c r="K10" s="1318">
        <v>45.168363317267577</v>
      </c>
      <c r="L10" s="1320" t="s">
        <v>268</v>
      </c>
      <c r="M10" s="1321">
        <v>15.322739591032272</v>
      </c>
      <c r="N10" s="1320" t="s">
        <v>268</v>
      </c>
      <c r="O10" s="1320" t="s">
        <v>268</v>
      </c>
      <c r="P10" s="1320" t="s">
        <v>268</v>
      </c>
      <c r="Q10" s="1318" t="s">
        <v>268</v>
      </c>
      <c r="R10" s="1318">
        <v>3.7151898992621262</v>
      </c>
      <c r="S10" s="1318">
        <v>0</v>
      </c>
      <c r="T10" s="1318" t="s">
        <v>268</v>
      </c>
      <c r="U10" s="1318">
        <v>0</v>
      </c>
      <c r="V10" s="1320" t="s">
        <v>268</v>
      </c>
      <c r="W10" s="1320" t="s">
        <v>268</v>
      </c>
      <c r="X10" s="48" t="s">
        <v>268</v>
      </c>
      <c r="Y10" s="1322">
        <v>111.48788925989014</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t="s">
        <v>268</v>
      </c>
      <c r="G11" s="1318">
        <v>0</v>
      </c>
      <c r="H11" s="1318">
        <v>0</v>
      </c>
      <c r="I11" s="1318" t="s">
        <v>268</v>
      </c>
      <c r="J11" s="1318" t="s">
        <v>268</v>
      </c>
      <c r="K11" s="1318">
        <v>0.58947120283485166</v>
      </c>
      <c r="L11" s="1320" t="s">
        <v>268</v>
      </c>
      <c r="M11" s="1321">
        <v>3.5638297872340425</v>
      </c>
      <c r="N11" s="1320" t="s">
        <v>268</v>
      </c>
      <c r="O11" s="1320" t="s">
        <v>268</v>
      </c>
      <c r="P11" s="1320" t="s">
        <v>268</v>
      </c>
      <c r="Q11" s="1318" t="s">
        <v>268</v>
      </c>
      <c r="R11" s="1318">
        <v>16.759844833666392</v>
      </c>
      <c r="S11" s="1318">
        <v>0</v>
      </c>
      <c r="T11" s="1318" t="s">
        <v>268</v>
      </c>
      <c r="U11" s="1318">
        <v>0</v>
      </c>
      <c r="V11" s="1320" t="s">
        <v>268</v>
      </c>
      <c r="W11" s="1320" t="s">
        <v>268</v>
      </c>
      <c r="X11" s="48" t="s">
        <v>268</v>
      </c>
      <c r="Y11" s="1322">
        <v>20.913145823735285</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v>0</v>
      </c>
      <c r="G12" s="1327">
        <v>101119.72277698526</v>
      </c>
      <c r="H12" s="1327">
        <v>1.2986210175939135</v>
      </c>
      <c r="I12" s="1327">
        <v>0</v>
      </c>
      <c r="J12" s="1327">
        <v>0</v>
      </c>
      <c r="K12" s="1327">
        <v>9.0903471231573949</v>
      </c>
      <c r="L12" s="1320">
        <v>0</v>
      </c>
      <c r="M12" s="1328">
        <v>0</v>
      </c>
      <c r="N12" s="1320">
        <v>0</v>
      </c>
      <c r="O12" s="1320">
        <v>0</v>
      </c>
      <c r="P12" s="1320">
        <v>0</v>
      </c>
      <c r="Q12" s="1327">
        <v>0</v>
      </c>
      <c r="R12" s="1327">
        <v>0</v>
      </c>
      <c r="S12" s="1327">
        <v>0</v>
      </c>
      <c r="T12" s="1327">
        <v>0</v>
      </c>
      <c r="U12" s="1327">
        <v>66.229671897289592</v>
      </c>
      <c r="V12" s="1320">
        <v>0</v>
      </c>
      <c r="W12" s="1320">
        <v>0</v>
      </c>
      <c r="X12" s="65">
        <v>0</v>
      </c>
      <c r="Y12" s="1329">
        <v>101196.3414170233</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0</v>
      </c>
      <c r="G13" s="1327">
        <v>70927.461587094134</v>
      </c>
      <c r="H13" s="1327">
        <v>79.949152366251582</v>
      </c>
      <c r="I13" s="1327">
        <v>0</v>
      </c>
      <c r="J13" s="1327">
        <v>2.2842614961786167</v>
      </c>
      <c r="K13" s="1327">
        <v>1796.5716667444822</v>
      </c>
      <c r="L13" s="1328">
        <v>444.28886100674094</v>
      </c>
      <c r="M13" s="1328">
        <v>10158.110873506308</v>
      </c>
      <c r="N13" s="1328">
        <v>14.847699725161009</v>
      </c>
      <c r="O13" s="1320">
        <v>0</v>
      </c>
      <c r="P13" s="1320">
        <v>0</v>
      </c>
      <c r="Q13" s="1327">
        <v>0</v>
      </c>
      <c r="R13" s="1327">
        <v>2546.9515682391575</v>
      </c>
      <c r="S13" s="1327">
        <v>3788.4476914122361</v>
      </c>
      <c r="T13" s="1327">
        <v>0</v>
      </c>
      <c r="U13" s="1327">
        <v>282651.09114489774</v>
      </c>
      <c r="V13" s="1320">
        <v>0</v>
      </c>
      <c r="W13" s="1320">
        <v>0</v>
      </c>
      <c r="X13" s="65">
        <v>0</v>
      </c>
      <c r="Y13" s="1329">
        <v>372410.00450648839</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29939.509369225038</v>
      </c>
      <c r="G14" s="1327">
        <v>711318.49199104111</v>
      </c>
      <c r="H14" s="1327">
        <v>16443.631981109756</v>
      </c>
      <c r="I14" s="1327">
        <v>2694.4201057580021</v>
      </c>
      <c r="J14" s="1327">
        <v>2975.6763016877071</v>
      </c>
      <c r="K14" s="1327">
        <v>13757.622079198538</v>
      </c>
      <c r="L14" s="1328">
        <v>9875.8856658505592</v>
      </c>
      <c r="M14" s="1328">
        <v>7659.9611641267848</v>
      </c>
      <c r="N14" s="1328">
        <v>0</v>
      </c>
      <c r="O14" s="1328">
        <v>7854.1878096534037</v>
      </c>
      <c r="P14" s="1328">
        <v>3483.8323710233126</v>
      </c>
      <c r="Q14" s="1327">
        <v>0</v>
      </c>
      <c r="R14" s="1327">
        <v>7828.2595125180987</v>
      </c>
      <c r="S14" s="1327">
        <v>17452.397208508839</v>
      </c>
      <c r="T14" s="1327">
        <v>52998.129385877364</v>
      </c>
      <c r="U14" s="1327">
        <v>153313.75681867733</v>
      </c>
      <c r="V14" s="1320">
        <v>0</v>
      </c>
      <c r="W14" s="1320">
        <v>0</v>
      </c>
      <c r="X14" s="65">
        <v>15216.592326161328</v>
      </c>
      <c r="Y14" s="1329">
        <v>1052812.354090417</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85.492818920817484</v>
      </c>
      <c r="G15" s="1318">
        <v>74290.206327228938</v>
      </c>
      <c r="H15" s="1318">
        <v>216.7853622635015</v>
      </c>
      <c r="I15" s="1318">
        <v>2.0355433076385117</v>
      </c>
      <c r="J15" s="1318">
        <v>1.0177716538192558</v>
      </c>
      <c r="K15" s="1318">
        <v>1326.1564649264903</v>
      </c>
      <c r="L15" s="1320">
        <v>0</v>
      </c>
      <c r="M15" s="1321">
        <v>0</v>
      </c>
      <c r="N15" s="1320">
        <v>0</v>
      </c>
      <c r="O15" s="1321">
        <v>7707.5847343732248</v>
      </c>
      <c r="P15" s="1321">
        <v>3483.8323710233126</v>
      </c>
      <c r="Q15" s="1318">
        <v>0</v>
      </c>
      <c r="R15" s="1318">
        <v>243.24742526280215</v>
      </c>
      <c r="S15" s="1318">
        <v>130.27477168886475</v>
      </c>
      <c r="T15" s="1318">
        <v>0</v>
      </c>
      <c r="U15" s="1318">
        <v>0</v>
      </c>
      <c r="V15" s="1320">
        <v>0</v>
      </c>
      <c r="W15" s="1320">
        <v>0</v>
      </c>
      <c r="X15" s="48">
        <v>0</v>
      </c>
      <c r="Y15" s="1322">
        <v>87486.633590649406</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0</v>
      </c>
      <c r="G16" s="1318">
        <v>570.86349010615254</v>
      </c>
      <c r="H16" s="1318">
        <v>0</v>
      </c>
      <c r="I16" s="1318">
        <v>0</v>
      </c>
      <c r="J16" s="1318">
        <v>0</v>
      </c>
      <c r="K16" s="1318">
        <v>282.84027655064887</v>
      </c>
      <c r="L16" s="1320">
        <v>0</v>
      </c>
      <c r="M16" s="1321">
        <v>0</v>
      </c>
      <c r="N16" s="1320">
        <v>0</v>
      </c>
      <c r="O16" s="1321">
        <v>146.60307528017924</v>
      </c>
      <c r="P16" s="1320">
        <v>0</v>
      </c>
      <c r="Q16" s="1318">
        <v>0</v>
      </c>
      <c r="R16" s="1318">
        <v>82.186572505555034</v>
      </c>
      <c r="S16" s="1318">
        <v>1609.6721497934832</v>
      </c>
      <c r="T16" s="1318">
        <v>0</v>
      </c>
      <c r="U16" s="1318">
        <v>0</v>
      </c>
      <c r="V16" s="1320">
        <v>0</v>
      </c>
      <c r="W16" s="1320">
        <v>0</v>
      </c>
      <c r="X16" s="48">
        <v>0</v>
      </c>
      <c r="Y16" s="1322">
        <v>2692.1655642360192</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59.876933846849916</v>
      </c>
      <c r="G17" s="1318">
        <v>0</v>
      </c>
      <c r="H17" s="1318">
        <v>0</v>
      </c>
      <c r="I17" s="1318">
        <v>0</v>
      </c>
      <c r="J17" s="1318">
        <v>0</v>
      </c>
      <c r="K17" s="1318">
        <v>14.515620326509071</v>
      </c>
      <c r="L17" s="1320">
        <v>0</v>
      </c>
      <c r="M17" s="1321">
        <v>0</v>
      </c>
      <c r="N17" s="1321">
        <v>0</v>
      </c>
      <c r="O17" s="1320">
        <v>0</v>
      </c>
      <c r="P17" s="1320">
        <v>0</v>
      </c>
      <c r="Q17" s="1318">
        <v>0</v>
      </c>
      <c r="R17" s="1318">
        <v>0</v>
      </c>
      <c r="S17" s="1318">
        <v>0</v>
      </c>
      <c r="T17" s="1318">
        <v>0</v>
      </c>
      <c r="U17" s="1318">
        <v>0</v>
      </c>
      <c r="V17" s="1320">
        <v>0</v>
      </c>
      <c r="W17" s="1320">
        <v>0</v>
      </c>
      <c r="X17" s="48">
        <v>0</v>
      </c>
      <c r="Y17" s="1322">
        <v>74.392554173358988</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746.06921250794585</v>
      </c>
      <c r="G18" s="1318">
        <v>0</v>
      </c>
      <c r="H18" s="1318">
        <v>21.399638429171848</v>
      </c>
      <c r="I18" s="1318">
        <v>0</v>
      </c>
      <c r="J18" s="1318">
        <v>0</v>
      </c>
      <c r="K18" s="1318">
        <v>294.73138381995773</v>
      </c>
      <c r="L18" s="1320">
        <v>0</v>
      </c>
      <c r="M18" s="1321">
        <v>2884.0876337497516</v>
      </c>
      <c r="N18" s="1320">
        <v>0</v>
      </c>
      <c r="O18" s="1320">
        <v>0</v>
      </c>
      <c r="P18" s="1320">
        <v>0</v>
      </c>
      <c r="Q18" s="1318">
        <v>0</v>
      </c>
      <c r="R18" s="1318">
        <v>0</v>
      </c>
      <c r="S18" s="1318">
        <v>628.37120114750064</v>
      </c>
      <c r="T18" s="1318">
        <v>0</v>
      </c>
      <c r="U18" s="1318">
        <v>47.662831046791844</v>
      </c>
      <c r="V18" s="1320">
        <v>0</v>
      </c>
      <c r="W18" s="1320">
        <v>0</v>
      </c>
      <c r="X18" s="48">
        <v>962.9837293127332</v>
      </c>
      <c r="Y18" s="1322">
        <v>5585.3056300138533</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0</v>
      </c>
      <c r="G19" s="1318">
        <v>0</v>
      </c>
      <c r="H19" s="1318">
        <v>0</v>
      </c>
      <c r="I19" s="1318">
        <v>0</v>
      </c>
      <c r="J19" s="1318">
        <v>0</v>
      </c>
      <c r="K19" s="1318">
        <v>38.571905550540677</v>
      </c>
      <c r="L19" s="1320">
        <v>0</v>
      </c>
      <c r="M19" s="1321">
        <v>3892.3185404661672</v>
      </c>
      <c r="N19" s="1320">
        <v>0</v>
      </c>
      <c r="O19" s="1320">
        <v>0</v>
      </c>
      <c r="P19" s="1320">
        <v>0</v>
      </c>
      <c r="Q19" s="1318">
        <v>0</v>
      </c>
      <c r="R19" s="1318">
        <v>0</v>
      </c>
      <c r="S19" s="1318">
        <v>0</v>
      </c>
      <c r="T19" s="1318">
        <v>0</v>
      </c>
      <c r="U19" s="1318">
        <v>0</v>
      </c>
      <c r="V19" s="1320">
        <v>0</v>
      </c>
      <c r="W19" s="1320">
        <v>0</v>
      </c>
      <c r="X19" s="48">
        <v>0</v>
      </c>
      <c r="Y19" s="1322">
        <v>3930.8904460167078</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15068.491943468382</v>
      </c>
      <c r="G20" s="1318">
        <v>432556.19065779931</v>
      </c>
      <c r="H20" s="1318">
        <v>117.60635961332227</v>
      </c>
      <c r="I20" s="1318">
        <v>356.36143906928373</v>
      </c>
      <c r="J20" s="1318">
        <v>20.545689330038229</v>
      </c>
      <c r="K20" s="1318">
        <v>1576.3503020460364</v>
      </c>
      <c r="L20" s="1321">
        <v>9672.7688421728253</v>
      </c>
      <c r="M20" s="1321">
        <v>767.27522567004837</v>
      </c>
      <c r="N20" s="1320">
        <v>0</v>
      </c>
      <c r="O20" s="1320">
        <v>0</v>
      </c>
      <c r="P20" s="1320">
        <v>0</v>
      </c>
      <c r="Q20" s="1318">
        <v>0</v>
      </c>
      <c r="R20" s="1318">
        <v>210.41619762142599</v>
      </c>
      <c r="S20" s="1318">
        <v>7.0847204586338721</v>
      </c>
      <c r="T20" s="1318">
        <v>0</v>
      </c>
      <c r="U20" s="1318">
        <v>63.762484127704845</v>
      </c>
      <c r="V20" s="1320">
        <v>0</v>
      </c>
      <c r="W20" s="1320">
        <v>0</v>
      </c>
      <c r="X20" s="48">
        <v>13416.335132514963</v>
      </c>
      <c r="Y20" s="1322">
        <v>473833.18899389199</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0</v>
      </c>
      <c r="G21" s="1318">
        <v>18.265901409868174</v>
      </c>
      <c r="H21" s="1318">
        <v>13.151449015105085</v>
      </c>
      <c r="I21" s="1318">
        <v>16.073993240683993</v>
      </c>
      <c r="J21" s="1318">
        <v>117.63240507955103</v>
      </c>
      <c r="K21" s="1318">
        <v>34.339894650552168</v>
      </c>
      <c r="L21" s="1321">
        <v>203.11682367773409</v>
      </c>
      <c r="M21" s="1321">
        <v>0</v>
      </c>
      <c r="N21" s="1320">
        <v>0</v>
      </c>
      <c r="O21" s="1320">
        <v>0</v>
      </c>
      <c r="P21" s="1320">
        <v>0</v>
      </c>
      <c r="Q21" s="1318">
        <v>0</v>
      </c>
      <c r="R21" s="1318">
        <v>37.262438876131071</v>
      </c>
      <c r="S21" s="1318">
        <v>1.4612721127894539</v>
      </c>
      <c r="T21" s="1318">
        <v>0</v>
      </c>
      <c r="U21" s="1318">
        <v>0</v>
      </c>
      <c r="V21" s="1320">
        <v>0</v>
      </c>
      <c r="W21" s="1320">
        <v>0</v>
      </c>
      <c r="X21" s="48">
        <v>0</v>
      </c>
      <c r="Y21" s="1322">
        <v>441.30417806241508</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12439.250232784076</v>
      </c>
      <c r="G22" s="1318">
        <v>45596.885732573697</v>
      </c>
      <c r="H22" s="1318">
        <v>13213.739764431368</v>
      </c>
      <c r="I22" s="1318">
        <v>1501.5613368672009</v>
      </c>
      <c r="J22" s="1318">
        <v>2622.7271350613778</v>
      </c>
      <c r="K22" s="1318">
        <v>3430.9359388348112</v>
      </c>
      <c r="L22" s="1320">
        <v>0</v>
      </c>
      <c r="M22" s="1321">
        <v>0</v>
      </c>
      <c r="N22" s="1320">
        <v>0</v>
      </c>
      <c r="O22" s="1321">
        <v>0</v>
      </c>
      <c r="P22" s="1320">
        <v>0</v>
      </c>
      <c r="Q22" s="1318">
        <v>0</v>
      </c>
      <c r="R22" s="1318">
        <v>1642.7607888954149</v>
      </c>
      <c r="S22" s="1318">
        <v>750.25380480662955</v>
      </c>
      <c r="T22" s="1318">
        <v>0</v>
      </c>
      <c r="U22" s="1318">
        <v>863.00262097841232</v>
      </c>
      <c r="V22" s="1320">
        <v>0</v>
      </c>
      <c r="W22" s="1320">
        <v>0</v>
      </c>
      <c r="X22" s="48">
        <v>246.57217742240351</v>
      </c>
      <c r="Y22" s="1322">
        <v>82307.689532655393</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0</v>
      </c>
      <c r="G23" s="1318">
        <v>0</v>
      </c>
      <c r="H23" s="1318">
        <v>1860.4762278530643</v>
      </c>
      <c r="I23" s="1318">
        <v>0</v>
      </c>
      <c r="J23" s="1318">
        <v>0</v>
      </c>
      <c r="K23" s="1318">
        <v>0</v>
      </c>
      <c r="L23" s="1320">
        <v>0</v>
      </c>
      <c r="M23" s="1321">
        <v>116.27976424081652</v>
      </c>
      <c r="N23" s="1320">
        <v>0</v>
      </c>
      <c r="O23" s="1320">
        <v>0</v>
      </c>
      <c r="P23" s="1320">
        <v>0</v>
      </c>
      <c r="Q23" s="1318">
        <v>0</v>
      </c>
      <c r="R23" s="1318">
        <v>0</v>
      </c>
      <c r="S23" s="1318">
        <v>0</v>
      </c>
      <c r="T23" s="1318">
        <v>0</v>
      </c>
      <c r="U23" s="1318">
        <v>151628.81257002475</v>
      </c>
      <c r="V23" s="1320">
        <v>0</v>
      </c>
      <c r="W23" s="1320">
        <v>0</v>
      </c>
      <c r="X23" s="48">
        <v>0</v>
      </c>
      <c r="Y23" s="1322">
        <v>153605.56856211863</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4.6214539762096329</v>
      </c>
      <c r="G24" s="1318">
        <v>635.44992172882451</v>
      </c>
      <c r="H24" s="1318">
        <v>182.5474320602805</v>
      </c>
      <c r="I24" s="1318">
        <v>0</v>
      </c>
      <c r="J24" s="1318">
        <v>0</v>
      </c>
      <c r="K24" s="1318">
        <v>3515.7711124014781</v>
      </c>
      <c r="L24" s="1320">
        <v>0</v>
      </c>
      <c r="M24" s="1321">
        <v>0</v>
      </c>
      <c r="N24" s="1320">
        <v>0</v>
      </c>
      <c r="O24" s="1320">
        <v>0</v>
      </c>
      <c r="P24" s="1320">
        <v>0</v>
      </c>
      <c r="Q24" s="1318">
        <v>0</v>
      </c>
      <c r="R24" s="1318">
        <v>41.5930857858867</v>
      </c>
      <c r="S24" s="1318">
        <v>2.3107269881048165</v>
      </c>
      <c r="T24" s="1318">
        <v>0</v>
      </c>
      <c r="U24" s="1318">
        <v>0</v>
      </c>
      <c r="V24" s="1320">
        <v>0</v>
      </c>
      <c r="W24" s="1320">
        <v>0</v>
      </c>
      <c r="X24" s="48">
        <v>0</v>
      </c>
      <c r="Y24" s="1322">
        <v>4382.2937329407841</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0</v>
      </c>
      <c r="G25" s="1318">
        <v>28.72156104982216</v>
      </c>
      <c r="H25" s="1318">
        <v>12.044525601538325</v>
      </c>
      <c r="I25" s="1318">
        <v>0</v>
      </c>
      <c r="J25" s="1318">
        <v>9.2650196934910198</v>
      </c>
      <c r="K25" s="1318">
        <v>580.91673478188693</v>
      </c>
      <c r="L25" s="1320">
        <v>0</v>
      </c>
      <c r="M25" s="1321">
        <v>0</v>
      </c>
      <c r="N25" s="1320">
        <v>0</v>
      </c>
      <c r="O25" s="1320">
        <v>0</v>
      </c>
      <c r="P25" s="1320">
        <v>0</v>
      </c>
      <c r="Q25" s="1318">
        <v>0</v>
      </c>
      <c r="R25" s="1318">
        <v>0</v>
      </c>
      <c r="S25" s="1318">
        <v>0</v>
      </c>
      <c r="T25" s="1318">
        <v>0</v>
      </c>
      <c r="U25" s="1318">
        <v>0</v>
      </c>
      <c r="V25" s="1320">
        <v>0</v>
      </c>
      <c r="W25" s="1320">
        <v>0</v>
      </c>
      <c r="X25" s="48">
        <v>12.971027570887426</v>
      </c>
      <c r="Y25" s="1322">
        <v>643.91886869762584</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v>0</v>
      </c>
      <c r="G26" s="1318">
        <v>0</v>
      </c>
      <c r="H26" s="1318">
        <v>0</v>
      </c>
      <c r="I26" s="1318">
        <v>0</v>
      </c>
      <c r="J26" s="1318">
        <v>0</v>
      </c>
      <c r="K26" s="1318">
        <v>0</v>
      </c>
      <c r="L26" s="1320">
        <v>0</v>
      </c>
      <c r="M26" s="1321">
        <v>0</v>
      </c>
      <c r="N26" s="1320">
        <v>0</v>
      </c>
      <c r="O26" s="1320">
        <v>0</v>
      </c>
      <c r="P26" s="1320">
        <v>0</v>
      </c>
      <c r="Q26" s="1318">
        <v>0</v>
      </c>
      <c r="R26" s="1318">
        <v>0</v>
      </c>
      <c r="S26" s="1318">
        <v>0</v>
      </c>
      <c r="T26" s="1318">
        <v>0</v>
      </c>
      <c r="U26" s="1318">
        <v>0</v>
      </c>
      <c r="V26" s="1320">
        <v>0</v>
      </c>
      <c r="W26" s="1320">
        <v>0</v>
      </c>
      <c r="X26" s="48">
        <v>0</v>
      </c>
      <c r="Y26" s="1322">
        <v>0</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0</v>
      </c>
      <c r="G27" s="1318">
        <v>85603.676112400804</v>
      </c>
      <c r="H27" s="1318">
        <v>0</v>
      </c>
      <c r="I27" s="1318">
        <v>0</v>
      </c>
      <c r="J27" s="1318">
        <v>0</v>
      </c>
      <c r="K27" s="1318">
        <v>567.24355606229346</v>
      </c>
      <c r="L27" s="1320">
        <v>0</v>
      </c>
      <c r="M27" s="1321">
        <v>0</v>
      </c>
      <c r="N27" s="1320">
        <v>0</v>
      </c>
      <c r="O27" s="1320">
        <v>0</v>
      </c>
      <c r="P27" s="1320">
        <v>0</v>
      </c>
      <c r="Q27" s="1318">
        <v>0</v>
      </c>
      <c r="R27" s="1318">
        <v>36.514181004009906</v>
      </c>
      <c r="S27" s="1318">
        <v>14232.038921562931</v>
      </c>
      <c r="T27" s="1318">
        <v>0</v>
      </c>
      <c r="U27" s="1318">
        <v>565.54522206210697</v>
      </c>
      <c r="V27" s="1320">
        <v>0</v>
      </c>
      <c r="W27" s="1320">
        <v>0</v>
      </c>
      <c r="X27" s="48">
        <v>0</v>
      </c>
      <c r="Y27" s="1322">
        <v>101005.01799309214</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1397.0052552586703</v>
      </c>
      <c r="G28" s="1318">
        <v>66173.125159300078</v>
      </c>
      <c r="H28" s="1318">
        <v>49.287056431913761</v>
      </c>
      <c r="I28" s="1318">
        <v>236.7394677795202</v>
      </c>
      <c r="J28" s="1318">
        <v>139.78132397903411</v>
      </c>
      <c r="K28" s="1318">
        <v>131.70147866232693</v>
      </c>
      <c r="L28" s="1320">
        <v>0</v>
      </c>
      <c r="M28" s="1321">
        <v>0</v>
      </c>
      <c r="N28" s="1320">
        <v>0</v>
      </c>
      <c r="O28" s="1320">
        <v>0</v>
      </c>
      <c r="P28" s="1320">
        <v>0</v>
      </c>
      <c r="Q28" s="1318">
        <v>0</v>
      </c>
      <c r="R28" s="1318">
        <v>142.20527757404625</v>
      </c>
      <c r="S28" s="1318">
        <v>0</v>
      </c>
      <c r="T28" s="1318">
        <v>52998.129385877364</v>
      </c>
      <c r="U28" s="1318">
        <v>16.967675165085065</v>
      </c>
      <c r="V28" s="1320">
        <v>0</v>
      </c>
      <c r="W28" s="1320">
        <v>0</v>
      </c>
      <c r="X28" s="48">
        <v>562.3572340428193</v>
      </c>
      <c r="Y28" s="1322">
        <v>121847.29931407087</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0</v>
      </c>
      <c r="G29" s="1318">
        <v>0</v>
      </c>
      <c r="H29" s="1318">
        <v>0</v>
      </c>
      <c r="I29" s="1318">
        <v>0</v>
      </c>
      <c r="J29" s="1318">
        <v>0</v>
      </c>
      <c r="K29" s="1318">
        <v>0</v>
      </c>
      <c r="L29" s="1320">
        <v>0</v>
      </c>
      <c r="M29" s="1321">
        <v>0</v>
      </c>
      <c r="N29" s="1320">
        <v>0</v>
      </c>
      <c r="O29" s="1320">
        <v>0</v>
      </c>
      <c r="P29" s="1320">
        <v>0</v>
      </c>
      <c r="Q29" s="1318">
        <v>0</v>
      </c>
      <c r="R29" s="1318">
        <v>0</v>
      </c>
      <c r="S29" s="1318">
        <v>0</v>
      </c>
      <c r="T29" s="1318">
        <v>0</v>
      </c>
      <c r="U29" s="1318">
        <v>0</v>
      </c>
      <c r="V29" s="1320">
        <v>0</v>
      </c>
      <c r="W29" s="1320">
        <v>0</v>
      </c>
      <c r="X29" s="48">
        <v>0</v>
      </c>
      <c r="Y29" s="1322">
        <v>0</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0</v>
      </c>
      <c r="G30" s="1318">
        <v>9.5517143130054585</v>
      </c>
      <c r="H30" s="1318">
        <v>33.43100009551911</v>
      </c>
      <c r="I30" s="1318">
        <v>159.51362902719117</v>
      </c>
      <c r="J30" s="1318">
        <v>0</v>
      </c>
      <c r="K30" s="1318">
        <v>136.58951467597808</v>
      </c>
      <c r="L30" s="1320">
        <v>0</v>
      </c>
      <c r="M30" s="1321">
        <v>0</v>
      </c>
      <c r="N30" s="1320">
        <v>0</v>
      </c>
      <c r="O30" s="1320">
        <v>0</v>
      </c>
      <c r="P30" s="1320">
        <v>0</v>
      </c>
      <c r="Q30" s="1318">
        <v>0</v>
      </c>
      <c r="R30" s="1318">
        <v>246.43422927554084</v>
      </c>
      <c r="S30" s="1318">
        <v>0</v>
      </c>
      <c r="T30" s="1318">
        <v>0</v>
      </c>
      <c r="U30" s="1318">
        <v>7.6413714504043675</v>
      </c>
      <c r="V30" s="1320">
        <v>0</v>
      </c>
      <c r="W30" s="1320">
        <v>0</v>
      </c>
      <c r="X30" s="48">
        <v>0</v>
      </c>
      <c r="Y30" s="1322">
        <v>593.16145883763897</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v>16.156763476052522</v>
      </c>
      <c r="G31" s="1318">
        <v>474.24852791471812</v>
      </c>
      <c r="H31" s="1318">
        <v>303.17691463886791</v>
      </c>
      <c r="I31" s="1318">
        <v>245.20264569538531</v>
      </c>
      <c r="J31" s="1318">
        <v>40.867107615897552</v>
      </c>
      <c r="K31" s="1318">
        <v>149.21246269060271</v>
      </c>
      <c r="L31" s="1320">
        <v>0</v>
      </c>
      <c r="M31" s="1321">
        <v>0</v>
      </c>
      <c r="N31" s="1320">
        <v>0</v>
      </c>
      <c r="O31" s="1320">
        <v>0</v>
      </c>
      <c r="P31" s="1320">
        <v>0</v>
      </c>
      <c r="Q31" s="1318">
        <v>0</v>
      </c>
      <c r="R31" s="1318">
        <v>3116.3545551750717</v>
      </c>
      <c r="S31" s="1318">
        <v>0</v>
      </c>
      <c r="T31" s="1318">
        <v>0</v>
      </c>
      <c r="U31" s="1318">
        <v>80.783817380262605</v>
      </c>
      <c r="V31" s="1320">
        <v>0</v>
      </c>
      <c r="W31" s="1320">
        <v>0</v>
      </c>
      <c r="X31" s="48">
        <v>9.5039785153250129</v>
      </c>
      <c r="Y31" s="1322">
        <v>4435.5067731021836</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v>8.2454638420445434</v>
      </c>
      <c r="G32" s="1318">
        <v>234.171173114065</v>
      </c>
      <c r="H32" s="1318">
        <v>150.06744192521069</v>
      </c>
      <c r="I32" s="1318">
        <v>121.20831847805478</v>
      </c>
      <c r="J32" s="1318">
        <v>20.613659605111355</v>
      </c>
      <c r="K32" s="1318">
        <v>74.209174578400876</v>
      </c>
      <c r="L32" s="1320">
        <v>0</v>
      </c>
      <c r="M32" s="1321">
        <v>0</v>
      </c>
      <c r="N32" s="1320">
        <v>0</v>
      </c>
      <c r="O32" s="1320">
        <v>0</v>
      </c>
      <c r="P32" s="1320">
        <v>0</v>
      </c>
      <c r="Q32" s="1318">
        <v>0</v>
      </c>
      <c r="R32" s="1318">
        <v>1536.9544601571026</v>
      </c>
      <c r="S32" s="1318">
        <v>0</v>
      </c>
      <c r="T32" s="1318">
        <v>0</v>
      </c>
      <c r="U32" s="1318">
        <v>39.578226441813804</v>
      </c>
      <c r="V32" s="1320">
        <v>0</v>
      </c>
      <c r="W32" s="1320">
        <v>0</v>
      </c>
      <c r="X32" s="48">
        <v>4.9472783052267255</v>
      </c>
      <c r="Y32" s="1322">
        <v>2189.9951964470306</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v>0</v>
      </c>
      <c r="G33" s="1318">
        <v>0</v>
      </c>
      <c r="H33" s="1318">
        <v>0</v>
      </c>
      <c r="I33" s="1318">
        <v>0</v>
      </c>
      <c r="J33" s="1318">
        <v>0</v>
      </c>
      <c r="K33" s="1318">
        <v>0</v>
      </c>
      <c r="L33" s="1320">
        <v>0</v>
      </c>
      <c r="M33" s="1321">
        <v>0</v>
      </c>
      <c r="N33" s="1320">
        <v>0</v>
      </c>
      <c r="O33" s="1320">
        <v>0</v>
      </c>
      <c r="P33" s="1320">
        <v>0</v>
      </c>
      <c r="Q33" s="1318">
        <v>0</v>
      </c>
      <c r="R33" s="1318">
        <v>0</v>
      </c>
      <c r="S33" s="1318">
        <v>0</v>
      </c>
      <c r="T33" s="1318">
        <v>0</v>
      </c>
      <c r="U33" s="1318">
        <v>0</v>
      </c>
      <c r="V33" s="1320">
        <v>0</v>
      </c>
      <c r="W33" s="1320">
        <v>0</v>
      </c>
      <c r="X33" s="48">
        <v>0</v>
      </c>
      <c r="Y33" s="1322">
        <v>0</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v>114.29929114398685</v>
      </c>
      <c r="G34" s="1318">
        <v>5108.4408993546376</v>
      </c>
      <c r="H34" s="1318">
        <v>269.61727951303351</v>
      </c>
      <c r="I34" s="1318">
        <v>13.365642916030721</v>
      </c>
      <c r="J34" s="1318">
        <v>3.2261896693867254</v>
      </c>
      <c r="K34" s="1318">
        <v>82.959162927087235</v>
      </c>
      <c r="L34" s="77">
        <v>0</v>
      </c>
      <c r="M34" s="78">
        <v>0</v>
      </c>
      <c r="N34" s="77">
        <v>0</v>
      </c>
      <c r="O34" s="77">
        <v>0</v>
      </c>
      <c r="P34" s="77">
        <v>0</v>
      </c>
      <c r="Q34" s="1318">
        <v>0</v>
      </c>
      <c r="R34" s="1318">
        <v>88.028889550409218</v>
      </c>
      <c r="S34" s="1318">
        <v>88.489773788893046</v>
      </c>
      <c r="T34" s="1318">
        <v>0</v>
      </c>
      <c r="U34" s="1318">
        <v>0</v>
      </c>
      <c r="V34" s="77">
        <v>0</v>
      </c>
      <c r="W34" s="77">
        <v>0</v>
      </c>
      <c r="X34" s="48">
        <v>0.92176847696763586</v>
      </c>
      <c r="Y34" s="1322">
        <v>5769.3488973404328</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v>0</v>
      </c>
      <c r="G35" s="1318">
        <v>0</v>
      </c>
      <c r="H35" s="1318">
        <v>0</v>
      </c>
      <c r="I35" s="1318">
        <v>10.102442269109856</v>
      </c>
      <c r="J35" s="1318">
        <v>0</v>
      </c>
      <c r="K35" s="1318">
        <v>149.69982635135514</v>
      </c>
      <c r="L35" s="1320">
        <v>0</v>
      </c>
      <c r="M35" s="1321">
        <v>0</v>
      </c>
      <c r="N35" s="1320">
        <v>0</v>
      </c>
      <c r="O35" s="1320">
        <v>0</v>
      </c>
      <c r="P35" s="1320">
        <v>0</v>
      </c>
      <c r="Q35" s="1318">
        <v>0</v>
      </c>
      <c r="R35" s="1318">
        <v>121.22930722931827</v>
      </c>
      <c r="S35" s="1318">
        <v>1.8368076852927011</v>
      </c>
      <c r="T35" s="1318">
        <v>0</v>
      </c>
      <c r="U35" s="1318">
        <v>0</v>
      </c>
      <c r="V35" s="1320">
        <v>0</v>
      </c>
      <c r="W35" s="1320">
        <v>0</v>
      </c>
      <c r="X35" s="48">
        <v>0</v>
      </c>
      <c r="Y35" s="1322">
        <v>282.86838353507596</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v>0</v>
      </c>
      <c r="G36" s="1318">
        <v>0</v>
      </c>
      <c r="H36" s="1318">
        <v>0</v>
      </c>
      <c r="I36" s="1318">
        <v>32.255647107902981</v>
      </c>
      <c r="J36" s="1318">
        <v>0</v>
      </c>
      <c r="K36" s="1318">
        <v>290.30082397112682</v>
      </c>
      <c r="L36" s="1320">
        <v>0</v>
      </c>
      <c r="M36" s="1321">
        <v>0</v>
      </c>
      <c r="N36" s="1320">
        <v>0</v>
      </c>
      <c r="O36" s="1320">
        <v>0</v>
      </c>
      <c r="P36" s="1320">
        <v>0</v>
      </c>
      <c r="Q36" s="1318">
        <v>0</v>
      </c>
      <c r="R36" s="1318">
        <v>258.04517686322384</v>
      </c>
      <c r="S36" s="1318">
        <v>0</v>
      </c>
      <c r="T36" s="1318">
        <v>0</v>
      </c>
      <c r="U36" s="1318">
        <v>0</v>
      </c>
      <c r="V36" s="1320">
        <v>0</v>
      </c>
      <c r="W36" s="1320">
        <v>0</v>
      </c>
      <c r="X36" s="48">
        <v>0</v>
      </c>
      <c r="Y36" s="1322">
        <v>580.60164794225363</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0</v>
      </c>
      <c r="G37" s="1318">
        <v>0</v>
      </c>
      <c r="H37" s="1318">
        <v>0</v>
      </c>
      <c r="I37" s="1318">
        <v>0</v>
      </c>
      <c r="J37" s="1318">
        <v>0</v>
      </c>
      <c r="K37" s="1318">
        <v>1046.5036415125721</v>
      </c>
      <c r="L37" s="1320">
        <v>0</v>
      </c>
      <c r="M37" s="1321">
        <v>0</v>
      </c>
      <c r="N37" s="1320">
        <v>0</v>
      </c>
      <c r="O37" s="1320">
        <v>0</v>
      </c>
      <c r="P37" s="1320">
        <v>0</v>
      </c>
      <c r="Q37" s="1318">
        <v>0</v>
      </c>
      <c r="R37" s="1318">
        <v>0</v>
      </c>
      <c r="S37" s="1318">
        <v>0</v>
      </c>
      <c r="T37" s="1318">
        <v>0</v>
      </c>
      <c r="U37" s="1318">
        <v>0</v>
      </c>
      <c r="V37" s="1320">
        <v>0</v>
      </c>
      <c r="W37" s="1320">
        <v>0</v>
      </c>
      <c r="X37" s="48">
        <v>0</v>
      </c>
      <c r="Y37" s="1322">
        <v>1046.5036415125721</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0</v>
      </c>
      <c r="G38" s="1318">
        <v>18.69481274715644</v>
      </c>
      <c r="H38" s="1318">
        <v>0.30152923785736196</v>
      </c>
      <c r="I38" s="1318">
        <v>0</v>
      </c>
      <c r="J38" s="1318">
        <v>0</v>
      </c>
      <c r="K38" s="1318">
        <v>34.072803877881903</v>
      </c>
      <c r="L38" s="1320">
        <v>0</v>
      </c>
      <c r="M38" s="1321">
        <v>0</v>
      </c>
      <c r="N38" s="1320">
        <v>0</v>
      </c>
      <c r="O38" s="1320">
        <v>0</v>
      </c>
      <c r="P38" s="1320">
        <v>0</v>
      </c>
      <c r="Q38" s="1318">
        <v>0</v>
      </c>
      <c r="R38" s="1318">
        <v>25.026926742161042</v>
      </c>
      <c r="S38" s="1318">
        <v>0.60305847571472393</v>
      </c>
      <c r="T38" s="1318">
        <v>0</v>
      </c>
      <c r="U38" s="1318">
        <v>0</v>
      </c>
      <c r="V38" s="1320">
        <v>0</v>
      </c>
      <c r="W38" s="1320">
        <v>0</v>
      </c>
      <c r="X38" s="48">
        <v>0</v>
      </c>
      <c r="Y38" s="1322">
        <v>78.699131080771465</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5162.731055606374</v>
      </c>
      <c r="G39" s="1327">
        <v>142274.41742612599</v>
      </c>
      <c r="H39" s="1327">
        <v>20.267482692893175</v>
      </c>
      <c r="I39" s="1327">
        <v>3.1967816622739225</v>
      </c>
      <c r="J39" s="1327">
        <v>7.8412293078263291</v>
      </c>
      <c r="K39" s="1327">
        <v>21.722324354751045</v>
      </c>
      <c r="L39" s="1320">
        <v>0</v>
      </c>
      <c r="M39" s="1328">
        <v>1.4751830605265273</v>
      </c>
      <c r="N39" s="1320">
        <v>0</v>
      </c>
      <c r="O39" s="1320">
        <v>0</v>
      </c>
      <c r="P39" s="1320">
        <v>0</v>
      </c>
      <c r="Q39" s="1327">
        <v>1.7741809862676098E-2</v>
      </c>
      <c r="R39" s="1327">
        <v>8.5690265355556079</v>
      </c>
      <c r="S39" s="1327">
        <v>95.473651070628236</v>
      </c>
      <c r="T39" s="1327">
        <v>86.746550682524514</v>
      </c>
      <c r="U39" s="1327">
        <v>525.74629771754121</v>
      </c>
      <c r="V39" s="1320">
        <v>0</v>
      </c>
      <c r="W39" s="1320">
        <v>0</v>
      </c>
      <c r="X39" s="65">
        <v>39919.477882629864</v>
      </c>
      <c r="Y39" s="1329">
        <v>188127.6826332566</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5161.7807466644217</v>
      </c>
      <c r="G40" s="1318">
        <v>3191.5222947872835</v>
      </c>
      <c r="H40" s="1318">
        <v>19.571373265182547</v>
      </c>
      <c r="I40" s="1318">
        <v>2.4590416690567096</v>
      </c>
      <c r="J40" s="1318">
        <v>7.2598395081366673</v>
      </c>
      <c r="K40" s="1318">
        <v>12.990878141781307</v>
      </c>
      <c r="L40" s="1320">
        <v>0</v>
      </c>
      <c r="M40" s="1321">
        <v>1.3138732592301616</v>
      </c>
      <c r="N40" s="1320">
        <v>0</v>
      </c>
      <c r="O40" s="1320">
        <v>0</v>
      </c>
      <c r="P40" s="1320">
        <v>0</v>
      </c>
      <c r="Q40" s="1318">
        <v>0</v>
      </c>
      <c r="R40" s="1318">
        <v>5.5034071028751326</v>
      </c>
      <c r="S40" s="1318">
        <v>93.126328745320365</v>
      </c>
      <c r="T40" s="1318">
        <v>85.236387133122108</v>
      </c>
      <c r="U40" s="1318">
        <v>333.16117186040179</v>
      </c>
      <c r="V40" s="1320">
        <v>0</v>
      </c>
      <c r="W40" s="1320">
        <v>0</v>
      </c>
      <c r="X40" s="48">
        <v>39917.450184819063</v>
      </c>
      <c r="Y40" s="1322">
        <v>48831.375526955875</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v>0</v>
      </c>
      <c r="G41" s="1318">
        <v>0.81564119609696495</v>
      </c>
      <c r="H41" s="1318">
        <v>0.50958227848101267</v>
      </c>
      <c r="I41" s="1318">
        <v>8.4388185654008421E-5</v>
      </c>
      <c r="J41" s="1318">
        <v>9.4892405063291108E-2</v>
      </c>
      <c r="K41" s="1318">
        <v>1.26218720516034</v>
      </c>
      <c r="L41" s="1320">
        <v>0</v>
      </c>
      <c r="M41" s="1321">
        <v>1.2552742616033752E-2</v>
      </c>
      <c r="N41" s="1320">
        <v>0</v>
      </c>
      <c r="O41" s="1320">
        <v>0</v>
      </c>
      <c r="P41" s="1320">
        <v>0</v>
      </c>
      <c r="Q41" s="1318">
        <v>5.7552742616033738E-3</v>
      </c>
      <c r="R41" s="1318">
        <v>1.569690196991528</v>
      </c>
      <c r="S41" s="1318">
        <v>0.10947394075644276</v>
      </c>
      <c r="T41" s="1318">
        <v>0</v>
      </c>
      <c r="U41" s="1318">
        <v>7.5341141648484156</v>
      </c>
      <c r="V41" s="1320">
        <v>0</v>
      </c>
      <c r="W41" s="1320">
        <v>0</v>
      </c>
      <c r="X41" s="48">
        <v>0</v>
      </c>
      <c r="Y41" s="1322">
        <v>11.913973792461288</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v>0</v>
      </c>
      <c r="G42" s="1318">
        <v>0</v>
      </c>
      <c r="H42" s="1318">
        <v>0</v>
      </c>
      <c r="I42" s="1318">
        <v>0</v>
      </c>
      <c r="J42" s="1318">
        <v>0</v>
      </c>
      <c r="K42" s="1318">
        <v>0</v>
      </c>
      <c r="L42" s="1320">
        <v>0</v>
      </c>
      <c r="M42" s="1321">
        <v>0</v>
      </c>
      <c r="N42" s="1320">
        <v>0</v>
      </c>
      <c r="O42" s="1320">
        <v>0</v>
      </c>
      <c r="P42" s="1320">
        <v>0</v>
      </c>
      <c r="Q42" s="1318">
        <v>0</v>
      </c>
      <c r="R42" s="1318">
        <v>0</v>
      </c>
      <c r="S42" s="1318">
        <v>0</v>
      </c>
      <c r="T42" s="1318">
        <v>0</v>
      </c>
      <c r="U42" s="1318">
        <v>0</v>
      </c>
      <c r="V42" s="1320">
        <v>0</v>
      </c>
      <c r="W42" s="1320">
        <v>0</v>
      </c>
      <c r="X42" s="48">
        <v>0</v>
      </c>
      <c r="Y42" s="1322">
        <v>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v>0.103785218139018</v>
      </c>
      <c r="G43" s="1339">
        <v>25665.079490142598</v>
      </c>
      <c r="H43" s="1318">
        <v>0.12732699419586344</v>
      </c>
      <c r="I43" s="1318">
        <v>0.3200163789148156</v>
      </c>
      <c r="J43" s="1318">
        <v>0.47818551839498308</v>
      </c>
      <c r="K43" s="1318">
        <v>7.120701790665251</v>
      </c>
      <c r="L43" s="1320">
        <v>0</v>
      </c>
      <c r="M43" s="1321">
        <v>6.1256008972635355E-2</v>
      </c>
      <c r="N43" s="1320">
        <v>0</v>
      </c>
      <c r="O43" s="1320">
        <v>0</v>
      </c>
      <c r="P43" s="1320">
        <v>0</v>
      </c>
      <c r="Q43" s="1318">
        <v>9.8160630711156827E-3</v>
      </c>
      <c r="R43" s="1318">
        <v>1.3046713305825233</v>
      </c>
      <c r="S43" s="1318">
        <v>1.9607327875099865</v>
      </c>
      <c r="T43" s="1318">
        <v>1.5101635494024122</v>
      </c>
      <c r="U43" s="1318">
        <v>184.87856343804785</v>
      </c>
      <c r="V43" s="1320">
        <v>0</v>
      </c>
      <c r="W43" s="1320">
        <v>0</v>
      </c>
      <c r="X43" s="48">
        <v>0</v>
      </c>
      <c r="Y43" s="1322">
        <v>25862.954709220488</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0.8465237238133102</v>
      </c>
      <c r="G44" s="1339">
        <v>113417</v>
      </c>
      <c r="H44" s="1318">
        <v>5.9200155033752137E-2</v>
      </c>
      <c r="I44" s="1318">
        <v>0.41763922611674359</v>
      </c>
      <c r="J44" s="1318">
        <v>8.3118762313878752E-3</v>
      </c>
      <c r="K44" s="1318">
        <v>0.34855721714414917</v>
      </c>
      <c r="L44" s="1320">
        <v>0</v>
      </c>
      <c r="M44" s="1321">
        <v>8.7501049707696774E-2</v>
      </c>
      <c r="N44" s="1320">
        <v>0</v>
      </c>
      <c r="O44" s="1320">
        <v>0</v>
      </c>
      <c r="P44" s="1320">
        <v>0</v>
      </c>
      <c r="Q44" s="1318">
        <v>2.1704725299570428E-3</v>
      </c>
      <c r="R44" s="1318">
        <v>0.19125790510642424</v>
      </c>
      <c r="S44" s="1318">
        <v>0.27711559704143923</v>
      </c>
      <c r="T44" s="1318">
        <v>0</v>
      </c>
      <c r="U44" s="1318">
        <v>0.17244825424314494</v>
      </c>
      <c r="V44" s="1320">
        <v>0</v>
      </c>
      <c r="W44" s="1320">
        <v>0</v>
      </c>
      <c r="X44" s="48">
        <v>2.0276978108006687</v>
      </c>
      <c r="Y44" s="1322">
        <v>113421.43842328779</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5.2804146493758475E-2</v>
      </c>
      <c r="H45" s="1327">
        <v>0.12167055173909871</v>
      </c>
      <c r="I45" s="1327">
        <v>3.9119475215605914E-3</v>
      </c>
      <c r="J45" s="1327">
        <v>0.12518232068993893</v>
      </c>
      <c r="K45" s="1327">
        <v>1.6474122157633966</v>
      </c>
      <c r="L45" s="1328">
        <v>4.4948277022731187</v>
      </c>
      <c r="M45" s="1328">
        <v>0</v>
      </c>
      <c r="N45" s="1320">
        <v>0</v>
      </c>
      <c r="O45" s="1320">
        <v>0</v>
      </c>
      <c r="P45" s="1320">
        <v>0</v>
      </c>
      <c r="Q45" s="1327">
        <v>0</v>
      </c>
      <c r="R45" s="1327">
        <v>2.093048997633324</v>
      </c>
      <c r="S45" s="1327">
        <v>0.15085214351793952</v>
      </c>
      <c r="T45" s="1327">
        <v>0</v>
      </c>
      <c r="U45" s="1327">
        <v>31.523987710991346</v>
      </c>
      <c r="V45" s="1320">
        <v>0</v>
      </c>
      <c r="W45" s="1320">
        <v>0</v>
      </c>
      <c r="X45" s="65">
        <v>0</v>
      </c>
      <c r="Y45" s="1329">
        <v>40.21369773662348</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v>0</v>
      </c>
      <c r="G46" s="1318">
        <v>0</v>
      </c>
      <c r="H46" s="1318">
        <v>1.6047968656962751E-2</v>
      </c>
      <c r="I46" s="1318">
        <v>0</v>
      </c>
      <c r="J46" s="1318">
        <v>0</v>
      </c>
      <c r="K46" s="1318">
        <v>0.75313373674624695</v>
      </c>
      <c r="L46" s="1320">
        <v>0</v>
      </c>
      <c r="M46" s="1321">
        <v>0</v>
      </c>
      <c r="N46" s="1320">
        <v>0</v>
      </c>
      <c r="O46" s="1320">
        <v>0</v>
      </c>
      <c r="P46" s="1320">
        <v>0</v>
      </c>
      <c r="Q46" s="1318">
        <v>0</v>
      </c>
      <c r="R46" s="1318">
        <v>1.1107935303664833</v>
      </c>
      <c r="S46" s="1318">
        <v>2.509196187328068E-2</v>
      </c>
      <c r="T46" s="1318">
        <v>0</v>
      </c>
      <c r="U46" s="1318">
        <v>31.523987710991346</v>
      </c>
      <c r="V46" s="1320">
        <v>0</v>
      </c>
      <c r="W46" s="1320">
        <v>0</v>
      </c>
      <c r="X46" s="48">
        <v>0</v>
      </c>
      <c r="Y46" s="1322">
        <v>33.42905490863432</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v>0</v>
      </c>
      <c r="G47" s="1318">
        <v>3.7439033199420782E-2</v>
      </c>
      <c r="H47" s="1318">
        <v>0</v>
      </c>
      <c r="I47" s="1318">
        <v>0</v>
      </c>
      <c r="J47" s="1318">
        <v>0</v>
      </c>
      <c r="K47" s="1318">
        <v>0.14756078378984497</v>
      </c>
      <c r="L47" s="1320">
        <v>0</v>
      </c>
      <c r="M47" s="1321">
        <v>0</v>
      </c>
      <c r="N47" s="1320">
        <v>0</v>
      </c>
      <c r="O47" s="1320">
        <v>0</v>
      </c>
      <c r="P47" s="1320">
        <v>0</v>
      </c>
      <c r="Q47" s="1318">
        <v>0</v>
      </c>
      <c r="R47" s="1318">
        <v>0.22063060695330042</v>
      </c>
      <c r="S47" s="1318">
        <v>3.2658604965377473E-2</v>
      </c>
      <c r="T47" s="1318">
        <v>0</v>
      </c>
      <c r="U47" s="1318">
        <v>0</v>
      </c>
      <c r="V47" s="1320">
        <v>0</v>
      </c>
      <c r="W47" s="1320">
        <v>0</v>
      </c>
      <c r="X47" s="48">
        <v>0</v>
      </c>
      <c r="Y47" s="1322">
        <v>0.43828902890794369</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v>0</v>
      </c>
      <c r="G48" s="1318">
        <v>1.5365113294337695E-2</v>
      </c>
      <c r="H48" s="1318">
        <v>0</v>
      </c>
      <c r="I48" s="1318">
        <v>0</v>
      </c>
      <c r="J48" s="1318">
        <v>0</v>
      </c>
      <c r="K48" s="1318">
        <v>0.28549775769118291</v>
      </c>
      <c r="L48" s="1320">
        <v>0</v>
      </c>
      <c r="M48" s="1321">
        <v>0</v>
      </c>
      <c r="N48" s="1320">
        <v>0</v>
      </c>
      <c r="O48" s="1320">
        <v>0</v>
      </c>
      <c r="P48" s="1320">
        <v>0</v>
      </c>
      <c r="Q48" s="1318">
        <v>0</v>
      </c>
      <c r="R48" s="1318">
        <v>0.63276433076173511</v>
      </c>
      <c r="S48" s="1318">
        <v>7.3541839071478404E-2</v>
      </c>
      <c r="T48" s="1318">
        <v>0</v>
      </c>
      <c r="U48" s="1318">
        <v>0</v>
      </c>
      <c r="V48" s="1320">
        <v>0</v>
      </c>
      <c r="W48" s="1320">
        <v>0</v>
      </c>
      <c r="X48" s="48">
        <v>0</v>
      </c>
      <c r="Y48" s="1322">
        <v>1.0071690408187342</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v>0</v>
      </c>
      <c r="G49" s="1318">
        <v>0</v>
      </c>
      <c r="H49" s="1318">
        <v>0</v>
      </c>
      <c r="I49" s="1318">
        <v>0</v>
      </c>
      <c r="J49" s="1318">
        <v>0</v>
      </c>
      <c r="K49" s="1318">
        <v>1.1095794769861479E-3</v>
      </c>
      <c r="L49" s="1320">
        <v>0</v>
      </c>
      <c r="M49" s="1321">
        <v>0</v>
      </c>
      <c r="N49" s="1320">
        <v>0</v>
      </c>
      <c r="O49" s="1320">
        <v>0</v>
      </c>
      <c r="P49" s="1320">
        <v>0</v>
      </c>
      <c r="Q49" s="1318">
        <v>0</v>
      </c>
      <c r="R49" s="1318">
        <v>1.1956869646837967E-3</v>
      </c>
      <c r="S49" s="1318">
        <v>0</v>
      </c>
      <c r="T49" s="1318">
        <v>0</v>
      </c>
      <c r="U49" s="1318">
        <v>0</v>
      </c>
      <c r="V49" s="1320">
        <v>0</v>
      </c>
      <c r="W49" s="1320">
        <v>0</v>
      </c>
      <c r="X49" s="48">
        <v>0</v>
      </c>
      <c r="Y49" s="1322">
        <v>2.3052664416699448E-3</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v>0</v>
      </c>
      <c r="G50" s="1318">
        <v>0</v>
      </c>
      <c r="H50" s="1318">
        <v>0.10562258308213596</v>
      </c>
      <c r="I50" s="1318">
        <v>3.9119475215605914E-3</v>
      </c>
      <c r="J50" s="1318">
        <v>0.12518232068993893</v>
      </c>
      <c r="K50" s="1318">
        <v>0.46011035805913558</v>
      </c>
      <c r="L50" s="1321">
        <v>4.4948277022731187</v>
      </c>
      <c r="M50" s="1321">
        <v>0</v>
      </c>
      <c r="N50" s="1320">
        <v>0</v>
      </c>
      <c r="O50" s="1320">
        <v>0</v>
      </c>
      <c r="P50" s="1320">
        <v>0</v>
      </c>
      <c r="Q50" s="1318">
        <v>0</v>
      </c>
      <c r="R50" s="1318">
        <v>0.12766484258712127</v>
      </c>
      <c r="S50" s="1318">
        <v>1.9559737607802954E-2</v>
      </c>
      <c r="T50" s="1318">
        <v>0</v>
      </c>
      <c r="U50" s="1318">
        <v>0</v>
      </c>
      <c r="V50" s="1320">
        <v>0</v>
      </c>
      <c r="W50" s="1320">
        <v>0</v>
      </c>
      <c r="X50" s="48">
        <v>0</v>
      </c>
      <c r="Y50" s="1322">
        <v>5.336879491820814</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0</v>
      </c>
      <c r="G51" s="1327">
        <v>593.4868308656005</v>
      </c>
      <c r="H51" s="1327">
        <v>160.79827744686798</v>
      </c>
      <c r="I51" s="1327">
        <v>138.42268461852302</v>
      </c>
      <c r="J51" s="1327">
        <v>0</v>
      </c>
      <c r="K51" s="1327">
        <v>4189.6032828541456</v>
      </c>
      <c r="L51" s="1320">
        <v>0</v>
      </c>
      <c r="M51" s="1328">
        <v>279.08910065809647</v>
      </c>
      <c r="N51" s="1320">
        <v>0</v>
      </c>
      <c r="O51" s="1320">
        <v>0</v>
      </c>
      <c r="P51" s="1320">
        <v>0</v>
      </c>
      <c r="Q51" s="1327">
        <v>58.883204888424203</v>
      </c>
      <c r="R51" s="1327">
        <v>444.31788555249341</v>
      </c>
      <c r="S51" s="1327">
        <v>8.6787468286126579</v>
      </c>
      <c r="T51" s="1327">
        <v>0</v>
      </c>
      <c r="U51" s="1327">
        <v>0</v>
      </c>
      <c r="V51" s="1320">
        <v>0</v>
      </c>
      <c r="W51" s="1320">
        <v>0</v>
      </c>
      <c r="X51" s="65">
        <v>0</v>
      </c>
      <c r="Y51" s="1329">
        <v>5873.2800137127651</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0</v>
      </c>
      <c r="G52" s="1318">
        <v>93.993065842350688</v>
      </c>
      <c r="H52" s="1318">
        <v>5.1782168678111908</v>
      </c>
      <c r="I52" s="1318">
        <v>0</v>
      </c>
      <c r="J52" s="1318">
        <v>0</v>
      </c>
      <c r="K52" s="1318">
        <v>448.20421263450407</v>
      </c>
      <c r="L52" s="1320" t="s">
        <v>268</v>
      </c>
      <c r="M52" s="1321">
        <v>0.71312613341779907</v>
      </c>
      <c r="N52" s="1320" t="s">
        <v>268</v>
      </c>
      <c r="O52" s="1320" t="s">
        <v>268</v>
      </c>
      <c r="P52" s="1320" t="s">
        <v>268</v>
      </c>
      <c r="Q52" s="1318">
        <v>4.4552527715086958</v>
      </c>
      <c r="R52" s="1318">
        <v>104.94755651183893</v>
      </c>
      <c r="S52" s="1318">
        <v>3.150650785771798</v>
      </c>
      <c r="T52" s="1318">
        <v>0</v>
      </c>
      <c r="U52" s="1318">
        <v>0</v>
      </c>
      <c r="V52" s="1320" t="s">
        <v>268</v>
      </c>
      <c r="W52" s="1320" t="s">
        <v>268</v>
      </c>
      <c r="X52" s="48">
        <v>0</v>
      </c>
      <c r="Y52" s="1322">
        <v>660.64208154720302</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27.864009865183725</v>
      </c>
      <c r="H53" s="1318">
        <v>58.255347343192206</v>
      </c>
      <c r="I53" s="1318">
        <v>0</v>
      </c>
      <c r="J53" s="1318">
        <v>0</v>
      </c>
      <c r="K53" s="1318">
        <v>204.56027257318797</v>
      </c>
      <c r="L53" s="1342" t="s">
        <v>268</v>
      </c>
      <c r="M53" s="1343">
        <v>7.4451343019009929E-3</v>
      </c>
      <c r="N53" s="1342" t="s">
        <v>268</v>
      </c>
      <c r="O53" s="1342" t="s">
        <v>268</v>
      </c>
      <c r="P53" s="1342" t="s">
        <v>268</v>
      </c>
      <c r="Q53" s="1318">
        <v>11.833021138604391</v>
      </c>
      <c r="R53" s="1318">
        <v>28.997778737989215</v>
      </c>
      <c r="S53" s="1318">
        <v>0.23286503209776871</v>
      </c>
      <c r="T53" s="1318">
        <v>0</v>
      </c>
      <c r="U53" s="1318">
        <v>0</v>
      </c>
      <c r="V53" s="1342" t="s">
        <v>268</v>
      </c>
      <c r="W53" s="1342" t="s">
        <v>268</v>
      </c>
      <c r="X53" s="48">
        <v>0</v>
      </c>
      <c r="Y53" s="1322">
        <v>331.75073982455723</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78.609750049814338</v>
      </c>
      <c r="H54" s="1318">
        <v>75.884834878967808</v>
      </c>
      <c r="I54" s="1318">
        <v>0</v>
      </c>
      <c r="J54" s="1318">
        <v>0</v>
      </c>
      <c r="K54" s="1318">
        <v>2927.3919800926305</v>
      </c>
      <c r="L54" s="1342" t="s">
        <v>268</v>
      </c>
      <c r="M54" s="1343">
        <v>167.40545521440171</v>
      </c>
      <c r="N54" s="1342" t="s">
        <v>268</v>
      </c>
      <c r="O54" s="1342" t="s">
        <v>268</v>
      </c>
      <c r="P54" s="1342" t="s">
        <v>268</v>
      </c>
      <c r="Q54" s="1318">
        <v>42.594930978311119</v>
      </c>
      <c r="R54" s="1318">
        <v>234.11333831341298</v>
      </c>
      <c r="S54" s="1318">
        <v>3.242470775395446</v>
      </c>
      <c r="T54" s="1318">
        <v>0</v>
      </c>
      <c r="U54" s="1318">
        <v>0</v>
      </c>
      <c r="V54" s="1342" t="s">
        <v>268</v>
      </c>
      <c r="W54" s="1342" t="s">
        <v>268</v>
      </c>
      <c r="X54" s="48">
        <v>0</v>
      </c>
      <c r="Y54" s="1322">
        <v>3529.2427603029337</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393.02000510825178</v>
      </c>
      <c r="H55" s="1318">
        <v>21.479878356896798</v>
      </c>
      <c r="I55" s="1318">
        <v>138.42268461852302</v>
      </c>
      <c r="J55" s="1318">
        <v>0</v>
      </c>
      <c r="K55" s="1318">
        <v>609.44681755382351</v>
      </c>
      <c r="L55" s="1342" t="s">
        <v>268</v>
      </c>
      <c r="M55" s="1343">
        <v>110.96307417597507</v>
      </c>
      <c r="N55" s="1342" t="s">
        <v>268</v>
      </c>
      <c r="O55" s="1342" t="s">
        <v>268</v>
      </c>
      <c r="P55" s="1342" t="s">
        <v>268</v>
      </c>
      <c r="Q55" s="1318">
        <v>0</v>
      </c>
      <c r="R55" s="1318">
        <v>76.259211989252293</v>
      </c>
      <c r="S55" s="1318">
        <v>2.0527602353476442</v>
      </c>
      <c r="T55" s="1318">
        <v>0</v>
      </c>
      <c r="U55" s="1318">
        <v>0</v>
      </c>
      <c r="V55" s="1342" t="s">
        <v>268</v>
      </c>
      <c r="W55" s="1342" t="s">
        <v>268</v>
      </c>
      <c r="X55" s="48">
        <v>0</v>
      </c>
      <c r="Y55" s="1322">
        <v>1351.6444320380704</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0</v>
      </c>
      <c r="G56" s="1327">
        <v>177.7680173569031</v>
      </c>
      <c r="H56" s="1327">
        <v>1164.8074010499961</v>
      </c>
      <c r="I56" s="1327">
        <v>0</v>
      </c>
      <c r="J56" s="1327">
        <v>39.803692715762047</v>
      </c>
      <c r="K56" s="1327">
        <v>1294.4736949711219</v>
      </c>
      <c r="L56" s="1342">
        <v>0</v>
      </c>
      <c r="M56" s="1345">
        <v>0</v>
      </c>
      <c r="N56" s="1342">
        <v>0</v>
      </c>
      <c r="O56" s="1342">
        <v>0</v>
      </c>
      <c r="P56" s="1342">
        <v>0</v>
      </c>
      <c r="Q56" s="1327">
        <v>0</v>
      </c>
      <c r="R56" s="1327">
        <v>548.66331877163361</v>
      </c>
      <c r="S56" s="1327">
        <v>6052.8618843909717</v>
      </c>
      <c r="T56" s="1327">
        <v>0</v>
      </c>
      <c r="U56" s="1327">
        <v>370.48516952494981</v>
      </c>
      <c r="V56" s="1342">
        <v>0</v>
      </c>
      <c r="W56" s="1342">
        <v>0</v>
      </c>
      <c r="X56" s="65">
        <v>0</v>
      </c>
      <c r="Y56" s="1329">
        <v>9648.8631787813374</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0.69878472900221789</v>
      </c>
      <c r="H57" s="1318">
        <v>5.5455769213359636</v>
      </c>
      <c r="I57" s="1318">
        <v>0</v>
      </c>
      <c r="J57" s="1318">
        <v>0.31695501490381189</v>
      </c>
      <c r="K57" s="1318">
        <v>4.7448584028339278</v>
      </c>
      <c r="L57" s="1342" t="s">
        <v>268</v>
      </c>
      <c r="M57" s="1343">
        <v>0</v>
      </c>
      <c r="N57" s="1342" t="s">
        <v>268</v>
      </c>
      <c r="O57" s="1342" t="s">
        <v>268</v>
      </c>
      <c r="P57" s="1342" t="s">
        <v>268</v>
      </c>
      <c r="Q57" s="1318">
        <v>0</v>
      </c>
      <c r="R57" s="1318">
        <v>1.97825205080731</v>
      </c>
      <c r="S57" s="1318">
        <v>4.9383461544170526</v>
      </c>
      <c r="T57" s="1319" t="s">
        <v>268</v>
      </c>
      <c r="U57" s="1318">
        <v>0</v>
      </c>
      <c r="V57" s="1342" t="s">
        <v>268</v>
      </c>
      <c r="W57" s="1342" t="s">
        <v>268</v>
      </c>
      <c r="X57" s="101" t="s">
        <v>268</v>
      </c>
      <c r="Y57" s="1322">
        <v>18.222773273300284</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v>0</v>
      </c>
      <c r="G58" s="1318">
        <v>5.8681297222512273E-3</v>
      </c>
      <c r="H58" s="1318">
        <v>0.34540324278639911</v>
      </c>
      <c r="I58" s="1318">
        <v>0</v>
      </c>
      <c r="J58" s="1318">
        <v>0</v>
      </c>
      <c r="K58" s="1318">
        <v>2.5012232683818576</v>
      </c>
      <c r="L58" s="1342" t="s">
        <v>268</v>
      </c>
      <c r="M58" s="1343">
        <v>0</v>
      </c>
      <c r="N58" s="1342" t="s">
        <v>268</v>
      </c>
      <c r="O58" s="1342" t="s">
        <v>268</v>
      </c>
      <c r="P58" s="1342" t="s">
        <v>268</v>
      </c>
      <c r="Q58" s="1318">
        <v>0</v>
      </c>
      <c r="R58" s="1318">
        <v>1.1776838627882864</v>
      </c>
      <c r="S58" s="1318">
        <v>100.6393728277743</v>
      </c>
      <c r="T58" s="1319" t="s">
        <v>268</v>
      </c>
      <c r="U58" s="1318">
        <v>6.7738782654551413</v>
      </c>
      <c r="V58" s="1342" t="s">
        <v>268</v>
      </c>
      <c r="W58" s="1342" t="s">
        <v>268</v>
      </c>
      <c r="X58" s="101" t="s">
        <v>268</v>
      </c>
      <c r="Y58" s="1322">
        <v>111.44342959690823</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29.603355748456856</v>
      </c>
      <c r="H59" s="1318">
        <v>45.496635984838079</v>
      </c>
      <c r="I59" s="1318">
        <v>0</v>
      </c>
      <c r="J59" s="1318">
        <v>0.23861614240676118</v>
      </c>
      <c r="K59" s="1318">
        <v>108.10647964276347</v>
      </c>
      <c r="L59" s="1342" t="s">
        <v>268</v>
      </c>
      <c r="M59" s="1343">
        <v>0</v>
      </c>
      <c r="N59" s="1342" t="s">
        <v>268</v>
      </c>
      <c r="O59" s="1342" t="s">
        <v>268</v>
      </c>
      <c r="P59" s="1342" t="s">
        <v>268</v>
      </c>
      <c r="Q59" s="1318">
        <v>0</v>
      </c>
      <c r="R59" s="1318">
        <v>9.8555299128382448</v>
      </c>
      <c r="S59" s="1318">
        <v>720.19949286540339</v>
      </c>
      <c r="T59" s="1319" t="s">
        <v>268</v>
      </c>
      <c r="U59" s="1318">
        <v>4.1550727651574126</v>
      </c>
      <c r="V59" s="1342" t="s">
        <v>268</v>
      </c>
      <c r="W59" s="1342" t="s">
        <v>268</v>
      </c>
      <c r="X59" s="101" t="s">
        <v>268</v>
      </c>
      <c r="Y59" s="1322">
        <v>917.65518306186425</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v>
      </c>
      <c r="G60" s="1318">
        <v>66.458363962697362</v>
      </c>
      <c r="H60" s="1318">
        <v>563.57970053898214</v>
      </c>
      <c r="I60" s="1318">
        <v>0</v>
      </c>
      <c r="J60" s="1318">
        <v>27.848793827897737</v>
      </c>
      <c r="K60" s="1318">
        <v>307.15882156268117</v>
      </c>
      <c r="L60" s="1342" t="s">
        <v>268</v>
      </c>
      <c r="M60" s="1343">
        <v>0</v>
      </c>
      <c r="N60" s="1342" t="s">
        <v>268</v>
      </c>
      <c r="O60" s="1342" t="s">
        <v>268</v>
      </c>
      <c r="P60" s="1342" t="s">
        <v>268</v>
      </c>
      <c r="Q60" s="1318">
        <v>0</v>
      </c>
      <c r="R60" s="1318">
        <v>172.71557363093666</v>
      </c>
      <c r="S60" s="1318">
        <v>907.74192526161164</v>
      </c>
      <c r="T60" s="1319" t="s">
        <v>268</v>
      </c>
      <c r="U60" s="1318">
        <v>1.1654824993919017</v>
      </c>
      <c r="V60" s="1342" t="s">
        <v>268</v>
      </c>
      <c r="W60" s="1342" t="s">
        <v>268</v>
      </c>
      <c r="X60" s="101" t="s">
        <v>268</v>
      </c>
      <c r="Y60" s="1322">
        <v>2046.6686612841986</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v>0</v>
      </c>
      <c r="G61" s="1318">
        <v>21.795042504890173</v>
      </c>
      <c r="H61" s="1318">
        <v>48.217406720229683</v>
      </c>
      <c r="I61" s="1318">
        <v>0</v>
      </c>
      <c r="J61" s="1318">
        <v>3.1076099879304939</v>
      </c>
      <c r="K61" s="1318">
        <v>292.19936939704468</v>
      </c>
      <c r="L61" s="1342" t="s">
        <v>268</v>
      </c>
      <c r="M61" s="1343">
        <v>0</v>
      </c>
      <c r="N61" s="1342" t="s">
        <v>268</v>
      </c>
      <c r="O61" s="1342" t="s">
        <v>268</v>
      </c>
      <c r="P61" s="1342" t="s">
        <v>268</v>
      </c>
      <c r="Q61" s="1318">
        <v>0</v>
      </c>
      <c r="R61" s="1318">
        <v>148.27515497132586</v>
      </c>
      <c r="S61" s="1318">
        <v>897.69722697950556</v>
      </c>
      <c r="T61" s="1319" t="s">
        <v>268</v>
      </c>
      <c r="U61" s="1318">
        <v>3.6060264020016604</v>
      </c>
      <c r="V61" s="1342" t="s">
        <v>268</v>
      </c>
      <c r="W61" s="1342" t="s">
        <v>268</v>
      </c>
      <c r="X61" s="101" t="s">
        <v>268</v>
      </c>
      <c r="Y61" s="1322">
        <v>1414.8978369629281</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v>0</v>
      </c>
      <c r="G62" s="1318">
        <v>0</v>
      </c>
      <c r="H62" s="1318">
        <v>0</v>
      </c>
      <c r="I62" s="1318">
        <v>0</v>
      </c>
      <c r="J62" s="1318">
        <v>0</v>
      </c>
      <c r="K62" s="1318">
        <v>5.2521673198228589</v>
      </c>
      <c r="L62" s="1342" t="s">
        <v>268</v>
      </c>
      <c r="M62" s="1343">
        <v>0</v>
      </c>
      <c r="N62" s="1342" t="s">
        <v>268</v>
      </c>
      <c r="O62" s="1342" t="s">
        <v>268</v>
      </c>
      <c r="P62" s="1342" t="s">
        <v>268</v>
      </c>
      <c r="Q62" s="1318">
        <v>0</v>
      </c>
      <c r="R62" s="1318">
        <v>1.3188728355820412</v>
      </c>
      <c r="S62" s="1318">
        <v>27.884468075662273</v>
      </c>
      <c r="T62" s="1319" t="s">
        <v>268</v>
      </c>
      <c r="U62" s="1318">
        <v>5.5723103003253406E-3</v>
      </c>
      <c r="V62" s="1342" t="s">
        <v>268</v>
      </c>
      <c r="W62" s="1342" t="s">
        <v>268</v>
      </c>
      <c r="X62" s="101" t="s">
        <v>268</v>
      </c>
      <c r="Y62" s="1322">
        <v>34.461080541367494</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v>0</v>
      </c>
      <c r="G63" s="1318">
        <v>2.2051405707891733E-3</v>
      </c>
      <c r="H63" s="1318">
        <v>6.9890423485830064E-2</v>
      </c>
      <c r="I63" s="1318">
        <v>0</v>
      </c>
      <c r="J63" s="1318">
        <v>0</v>
      </c>
      <c r="K63" s="1318">
        <v>6.0656755240312483</v>
      </c>
      <c r="L63" s="1342" t="s">
        <v>268</v>
      </c>
      <c r="M63" s="1343">
        <v>0</v>
      </c>
      <c r="N63" s="1342" t="s">
        <v>268</v>
      </c>
      <c r="O63" s="1342" t="s">
        <v>268</v>
      </c>
      <c r="P63" s="1342" t="s">
        <v>268</v>
      </c>
      <c r="Q63" s="1318">
        <v>0</v>
      </c>
      <c r="R63" s="1318">
        <v>0.78020456389871218</v>
      </c>
      <c r="S63" s="1318">
        <v>73.941721296288563</v>
      </c>
      <c r="T63" s="1319" t="s">
        <v>268</v>
      </c>
      <c r="U63" s="1318">
        <v>1.6931898694595513</v>
      </c>
      <c r="V63" s="1342" t="s">
        <v>268</v>
      </c>
      <c r="W63" s="1342" t="s">
        <v>268</v>
      </c>
      <c r="X63" s="101" t="s">
        <v>268</v>
      </c>
      <c r="Y63" s="1322">
        <v>82.552886817734688</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36.300146791259863</v>
      </c>
      <c r="H64" s="1318">
        <v>437.06869413897942</v>
      </c>
      <c r="I64" s="1318">
        <v>0</v>
      </c>
      <c r="J64" s="1318">
        <v>0.27825321647098838</v>
      </c>
      <c r="K64" s="1318">
        <v>72.301864645562389</v>
      </c>
      <c r="L64" s="1342" t="s">
        <v>268</v>
      </c>
      <c r="M64" s="1343">
        <v>0</v>
      </c>
      <c r="N64" s="1342" t="s">
        <v>268</v>
      </c>
      <c r="O64" s="1342" t="s">
        <v>268</v>
      </c>
      <c r="P64" s="1342" t="s">
        <v>268</v>
      </c>
      <c r="Q64" s="1318">
        <v>0</v>
      </c>
      <c r="R64" s="1318">
        <v>28.286125413643525</v>
      </c>
      <c r="S64" s="1318">
        <v>231.78297039770433</v>
      </c>
      <c r="T64" s="1319" t="s">
        <v>268</v>
      </c>
      <c r="U64" s="1318">
        <v>82.3568821746249</v>
      </c>
      <c r="V64" s="1342" t="s">
        <v>268</v>
      </c>
      <c r="W64" s="1342" t="s">
        <v>268</v>
      </c>
      <c r="X64" s="101" t="s">
        <v>268</v>
      </c>
      <c r="Y64" s="1322">
        <v>888.37493677824546</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v>
      </c>
      <c r="G65" s="1318">
        <v>22.904250350303599</v>
      </c>
      <c r="H65" s="1318">
        <v>64.484093079358701</v>
      </c>
      <c r="I65" s="1318">
        <v>0</v>
      </c>
      <c r="J65" s="1318">
        <v>8.0134645261522532</v>
      </c>
      <c r="K65" s="1318">
        <v>496.14323520800019</v>
      </c>
      <c r="L65" s="1342" t="s">
        <v>268</v>
      </c>
      <c r="M65" s="1343">
        <v>0</v>
      </c>
      <c r="N65" s="1342" t="s">
        <v>268</v>
      </c>
      <c r="O65" s="1342" t="s">
        <v>268</v>
      </c>
      <c r="P65" s="1342" t="s">
        <v>268</v>
      </c>
      <c r="Q65" s="1318">
        <v>0</v>
      </c>
      <c r="R65" s="1318">
        <v>184.27592152981296</v>
      </c>
      <c r="S65" s="1318">
        <v>3088.0363605326047</v>
      </c>
      <c r="T65" s="1319" t="s">
        <v>268</v>
      </c>
      <c r="U65" s="1318">
        <v>270.72906523855892</v>
      </c>
      <c r="V65" s="1342" t="s">
        <v>268</v>
      </c>
      <c r="W65" s="1342" t="s">
        <v>268</v>
      </c>
      <c r="X65" s="101" t="s">
        <v>268</v>
      </c>
      <c r="Y65" s="1322">
        <v>4134.5863904647913</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v>0</v>
      </c>
      <c r="G66" s="1327">
        <v>0</v>
      </c>
      <c r="H66" s="1327">
        <v>198.00863535261021</v>
      </c>
      <c r="I66" s="1327">
        <v>0</v>
      </c>
      <c r="J66" s="1327">
        <v>0</v>
      </c>
      <c r="K66" s="1327">
        <v>53.102315844563648</v>
      </c>
      <c r="L66" s="1342">
        <v>0</v>
      </c>
      <c r="M66" s="1345">
        <v>0</v>
      </c>
      <c r="N66" s="1342">
        <v>0</v>
      </c>
      <c r="O66" s="1342">
        <v>0</v>
      </c>
      <c r="P66" s="1342">
        <v>0</v>
      </c>
      <c r="Q66" s="1327">
        <v>0</v>
      </c>
      <c r="R66" s="1327">
        <v>37.801648567316498</v>
      </c>
      <c r="S66" s="1327">
        <v>5.4002355096166426</v>
      </c>
      <c r="T66" s="1327">
        <v>0</v>
      </c>
      <c r="U66" s="1327">
        <v>0</v>
      </c>
      <c r="V66" s="1342">
        <v>0</v>
      </c>
      <c r="W66" s="1342">
        <v>0</v>
      </c>
      <c r="X66" s="65">
        <v>0</v>
      </c>
      <c r="Y66" s="1329">
        <v>294.31283527410699</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v>0</v>
      </c>
      <c r="G67" s="1348">
        <v>0</v>
      </c>
      <c r="H67" s="1318">
        <v>198.00863535261021</v>
      </c>
      <c r="I67" s="1318">
        <v>0</v>
      </c>
      <c r="J67" s="1318">
        <v>0</v>
      </c>
      <c r="K67" s="1318">
        <v>53.102315844563648</v>
      </c>
      <c r="L67" s="1342">
        <v>0</v>
      </c>
      <c r="M67" s="1343">
        <v>0</v>
      </c>
      <c r="N67" s="1342">
        <v>0</v>
      </c>
      <c r="O67" s="1342">
        <v>0</v>
      </c>
      <c r="P67" s="1342">
        <v>0</v>
      </c>
      <c r="Q67" s="1318">
        <v>0</v>
      </c>
      <c r="R67" s="1318">
        <v>37.801648567316498</v>
      </c>
      <c r="S67" s="1318">
        <v>5.4002355096166426</v>
      </c>
      <c r="T67" s="1318">
        <v>0</v>
      </c>
      <c r="U67" s="1318">
        <v>0</v>
      </c>
      <c r="V67" s="1342">
        <v>0</v>
      </c>
      <c r="W67" s="1342">
        <v>0</v>
      </c>
      <c r="X67" s="48">
        <v>0</v>
      </c>
      <c r="Y67" s="1322">
        <v>294.31283527410699</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0.89294568402073426</v>
      </c>
      <c r="G68" s="1327">
        <v>0.44647284201036713</v>
      </c>
      <c r="H68" s="1327">
        <v>424.59567275185913</v>
      </c>
      <c r="I68" s="1327">
        <v>0</v>
      </c>
      <c r="J68" s="1327">
        <v>0.48128785398752899</v>
      </c>
      <c r="K68" s="1327">
        <v>26.940302592770482</v>
      </c>
      <c r="L68" s="1349">
        <v>0</v>
      </c>
      <c r="M68" s="1350">
        <v>0</v>
      </c>
      <c r="N68" s="1349">
        <v>0</v>
      </c>
      <c r="O68" s="1349">
        <v>0</v>
      </c>
      <c r="P68" s="1342">
        <v>0</v>
      </c>
      <c r="Q68" s="1327">
        <v>0</v>
      </c>
      <c r="R68" s="1327">
        <v>65.657532888891055</v>
      </c>
      <c r="S68" s="1327">
        <v>6.2529964522294845</v>
      </c>
      <c r="T68" s="1327">
        <v>0</v>
      </c>
      <c r="U68" s="1327">
        <v>0</v>
      </c>
      <c r="V68" s="1349">
        <v>0</v>
      </c>
      <c r="W68" s="1349">
        <v>0</v>
      </c>
      <c r="X68" s="65">
        <v>0</v>
      </c>
      <c r="Y68" s="1329">
        <v>525.26721106576872</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0.89294568402073426</v>
      </c>
      <c r="G69" s="1318">
        <v>0.44647284201036713</v>
      </c>
      <c r="H69" s="1318">
        <v>424.59567275185913</v>
      </c>
      <c r="I69" s="1318">
        <v>0</v>
      </c>
      <c r="J69" s="1318">
        <v>0.41174370013009332</v>
      </c>
      <c r="K69" s="1318">
        <v>25.744968710748385</v>
      </c>
      <c r="L69" s="1342" t="s">
        <v>268</v>
      </c>
      <c r="M69" s="1343">
        <v>0</v>
      </c>
      <c r="N69" s="1342" t="s">
        <v>268</v>
      </c>
      <c r="O69" s="1342" t="s">
        <v>268</v>
      </c>
      <c r="P69" s="1342" t="s">
        <v>268</v>
      </c>
      <c r="Q69" s="1318">
        <v>0</v>
      </c>
      <c r="R69" s="1318">
        <v>62.038168959257504</v>
      </c>
      <c r="S69" s="1318">
        <v>6.2482489860256081</v>
      </c>
      <c r="T69" s="1318">
        <v>0</v>
      </c>
      <c r="U69" s="1318">
        <v>0</v>
      </c>
      <c r="V69" s="1342" t="s">
        <v>268</v>
      </c>
      <c r="W69" s="1342" t="s">
        <v>268</v>
      </c>
      <c r="X69" s="48">
        <v>0</v>
      </c>
      <c r="Y69" s="1322">
        <v>520.37822163405178</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1299</v>
      </c>
      <c r="E70" s="76" t="s">
        <v>170</v>
      </c>
      <c r="F70" s="1317">
        <v>0</v>
      </c>
      <c r="G70" s="1318">
        <v>0</v>
      </c>
      <c r="H70" s="1318">
        <v>0</v>
      </c>
      <c r="I70" s="1318">
        <v>0</v>
      </c>
      <c r="J70" s="1318">
        <v>6.9544153857435675E-2</v>
      </c>
      <c r="K70" s="1318">
        <v>1.195333882022098</v>
      </c>
      <c r="L70" s="1342" t="s">
        <v>268</v>
      </c>
      <c r="M70" s="1343">
        <v>0</v>
      </c>
      <c r="N70" s="1342" t="s">
        <v>268</v>
      </c>
      <c r="O70" s="1342" t="s">
        <v>268</v>
      </c>
      <c r="P70" s="1342" t="s">
        <v>268</v>
      </c>
      <c r="Q70" s="1318">
        <v>0</v>
      </c>
      <c r="R70" s="1318">
        <v>3.6193639296335558</v>
      </c>
      <c r="S70" s="1318">
        <v>4.7474662038767953E-3</v>
      </c>
      <c r="T70" s="1318">
        <v>0</v>
      </c>
      <c r="U70" s="1318">
        <v>0</v>
      </c>
      <c r="V70" s="1342" t="s">
        <v>268</v>
      </c>
      <c r="W70" s="1342" t="s">
        <v>268</v>
      </c>
      <c r="X70" s="48">
        <v>0</v>
      </c>
      <c r="Y70" s="1322">
        <v>4.8889894317169658</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6.0017015261917578E-2</v>
      </c>
      <c r="G71" s="1327">
        <v>382.01266339761247</v>
      </c>
      <c r="H71" s="1327">
        <v>54.859508027537132</v>
      </c>
      <c r="I71" s="1327">
        <v>0</v>
      </c>
      <c r="J71" s="1327">
        <v>0</v>
      </c>
      <c r="K71" s="1327">
        <v>81.975388774702935</v>
      </c>
      <c r="L71" s="1342">
        <v>0</v>
      </c>
      <c r="M71" s="1345">
        <v>0</v>
      </c>
      <c r="N71" s="1342">
        <v>0</v>
      </c>
      <c r="O71" s="1342">
        <v>0</v>
      </c>
      <c r="P71" s="1342">
        <v>0</v>
      </c>
      <c r="Q71" s="1327">
        <v>9.3475917990812424E-2</v>
      </c>
      <c r="R71" s="1327">
        <v>6.1345753104247116</v>
      </c>
      <c r="S71" s="1327">
        <v>6.9272523401782795</v>
      </c>
      <c r="T71" s="1327">
        <v>0</v>
      </c>
      <c r="U71" s="1327">
        <v>0</v>
      </c>
      <c r="V71" s="1342">
        <v>0</v>
      </c>
      <c r="W71" s="1342">
        <v>0</v>
      </c>
      <c r="X71" s="65">
        <v>0</v>
      </c>
      <c r="Y71" s="1329">
        <v>532.06288078370812</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6.0017015261917578E-2</v>
      </c>
      <c r="G72" s="1318">
        <v>362.38280942166398</v>
      </c>
      <c r="H72" s="1318">
        <v>52.407499158557037</v>
      </c>
      <c r="I72" s="1319">
        <v>0</v>
      </c>
      <c r="J72" s="1318">
        <v>0</v>
      </c>
      <c r="K72" s="1318">
        <v>75.121822334979484</v>
      </c>
      <c r="L72" s="1342">
        <v>0</v>
      </c>
      <c r="M72" s="1343">
        <v>0</v>
      </c>
      <c r="N72" s="1342">
        <v>0</v>
      </c>
      <c r="O72" s="1342">
        <v>0</v>
      </c>
      <c r="P72" s="1342">
        <v>0</v>
      </c>
      <c r="Q72" s="1318">
        <v>0</v>
      </c>
      <c r="R72" s="1318">
        <v>3.9949966107003871</v>
      </c>
      <c r="S72" s="1318">
        <v>4.5951525092784378</v>
      </c>
      <c r="T72" s="1319">
        <v>0</v>
      </c>
      <c r="U72" s="1318">
        <v>0</v>
      </c>
      <c r="V72" s="1342">
        <v>0</v>
      </c>
      <c r="W72" s="1342">
        <v>0</v>
      </c>
      <c r="X72" s="48">
        <v>0</v>
      </c>
      <c r="Y72" s="1322">
        <v>498.5622970504412</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1300</v>
      </c>
      <c r="E73" s="74"/>
      <c r="F73" s="1317">
        <v>0</v>
      </c>
      <c r="G73" s="1318">
        <v>19.629853975948517</v>
      </c>
      <c r="H73" s="1318">
        <v>2.4520088689800965</v>
      </c>
      <c r="I73" s="1319">
        <v>0</v>
      </c>
      <c r="J73" s="1318">
        <v>0</v>
      </c>
      <c r="K73" s="1318">
        <v>6.8535664397234557</v>
      </c>
      <c r="L73" s="1342">
        <v>0</v>
      </c>
      <c r="M73" s="1343">
        <v>0</v>
      </c>
      <c r="N73" s="1342">
        <v>0</v>
      </c>
      <c r="O73" s="1342">
        <v>0</v>
      </c>
      <c r="P73" s="1342">
        <v>0</v>
      </c>
      <c r="Q73" s="1318">
        <v>9.3475917990812424E-2</v>
      </c>
      <c r="R73" s="1318">
        <v>2.1395786997243245</v>
      </c>
      <c r="S73" s="1318">
        <v>2.3320998308998417</v>
      </c>
      <c r="T73" s="1319">
        <v>0</v>
      </c>
      <c r="U73" s="1318">
        <v>0</v>
      </c>
      <c r="V73" s="1342">
        <v>0</v>
      </c>
      <c r="W73" s="1342">
        <v>0</v>
      </c>
      <c r="X73" s="48">
        <v>0</v>
      </c>
      <c r="Y73" s="1322">
        <v>33.50058373326705</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v>1.2058023997000373</v>
      </c>
      <c r="G74" s="1327">
        <v>1.2058023997000373</v>
      </c>
      <c r="H74" s="1327">
        <v>3640.3174446944126</v>
      </c>
      <c r="I74" s="1327">
        <v>0</v>
      </c>
      <c r="J74" s="1327">
        <v>2.4116047994000747</v>
      </c>
      <c r="K74" s="1327">
        <v>113.3454255718035</v>
      </c>
      <c r="L74" s="1342">
        <v>0</v>
      </c>
      <c r="M74" s="1345">
        <v>0</v>
      </c>
      <c r="N74" s="1342">
        <v>0</v>
      </c>
      <c r="O74" s="1342">
        <v>0</v>
      </c>
      <c r="P74" s="1342">
        <v>0</v>
      </c>
      <c r="Q74" s="1327">
        <v>0</v>
      </c>
      <c r="R74" s="1327">
        <v>302.65640232470935</v>
      </c>
      <c r="S74" s="1327">
        <v>22.910245594300708</v>
      </c>
      <c r="T74" s="1327">
        <v>0</v>
      </c>
      <c r="U74" s="1327">
        <v>0</v>
      </c>
      <c r="V74" s="1342">
        <v>0</v>
      </c>
      <c r="W74" s="1342">
        <v>0</v>
      </c>
      <c r="X74" s="65">
        <v>0</v>
      </c>
      <c r="Y74" s="1329">
        <v>4084.0527277840265</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1301</v>
      </c>
      <c r="E75" s="74" t="s">
        <v>181</v>
      </c>
      <c r="F75" s="1317">
        <v>1.2058023997000373</v>
      </c>
      <c r="G75" s="1318">
        <v>1.2058023997000373</v>
      </c>
      <c r="H75" s="1318">
        <v>3640.3174446944126</v>
      </c>
      <c r="I75" s="1318">
        <v>0</v>
      </c>
      <c r="J75" s="1318">
        <v>2.4116047994000747</v>
      </c>
      <c r="K75" s="1318">
        <v>113.3454255718035</v>
      </c>
      <c r="L75" s="1342">
        <v>0</v>
      </c>
      <c r="M75" s="1343">
        <v>0</v>
      </c>
      <c r="N75" s="1342">
        <v>0</v>
      </c>
      <c r="O75" s="1342">
        <v>0</v>
      </c>
      <c r="P75" s="1342">
        <v>0</v>
      </c>
      <c r="Q75" s="1318">
        <v>0</v>
      </c>
      <c r="R75" s="1318">
        <v>302.65640232470935</v>
      </c>
      <c r="S75" s="1318">
        <v>22.910245594300708</v>
      </c>
      <c r="T75" s="1318">
        <v>0</v>
      </c>
      <c r="U75" s="1318">
        <v>0</v>
      </c>
      <c r="V75" s="1342">
        <v>0</v>
      </c>
      <c r="W75" s="1342">
        <v>0</v>
      </c>
      <c r="X75" s="48">
        <v>0</v>
      </c>
      <c r="Y75" s="1322">
        <v>4084.0527277840265</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1302</v>
      </c>
      <c r="E76" s="29" t="s">
        <v>184</v>
      </c>
      <c r="F76" s="1326">
        <v>13.769919328102555</v>
      </c>
      <c r="G76" s="1327">
        <v>19.507385714811953</v>
      </c>
      <c r="H76" s="1327">
        <v>458.99731093675183</v>
      </c>
      <c r="I76" s="1327">
        <v>44.752237816333306</v>
      </c>
      <c r="J76" s="1327">
        <v>0</v>
      </c>
      <c r="K76" s="1327">
        <v>525.55192102258081</v>
      </c>
      <c r="L76" s="1342">
        <v>0</v>
      </c>
      <c r="M76" s="1345">
        <v>0</v>
      </c>
      <c r="N76" s="1342">
        <v>0</v>
      </c>
      <c r="O76" s="1342">
        <v>0</v>
      </c>
      <c r="P76" s="1342">
        <v>0</v>
      </c>
      <c r="Q76" s="1327">
        <v>0</v>
      </c>
      <c r="R76" s="1327">
        <v>2439.5707076288359</v>
      </c>
      <c r="S76" s="1327">
        <v>0</v>
      </c>
      <c r="T76" s="1327">
        <v>0</v>
      </c>
      <c r="U76" s="1327">
        <v>224.9086823590084</v>
      </c>
      <c r="V76" s="1342">
        <v>0</v>
      </c>
      <c r="W76" s="1342">
        <v>0</v>
      </c>
      <c r="X76" s="65">
        <v>0</v>
      </c>
      <c r="Y76" s="1329">
        <v>3727.0581648064244</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1326</v>
      </c>
      <c r="E77" s="29" t="s">
        <v>187</v>
      </c>
      <c r="F77" s="1326">
        <v>0</v>
      </c>
      <c r="G77" s="1327">
        <v>3.0082442984864461</v>
      </c>
      <c r="H77" s="1327">
        <v>25.792165021940828</v>
      </c>
      <c r="I77" s="1327">
        <v>27.258092483233781</v>
      </c>
      <c r="J77" s="1327">
        <v>31.280108283857924</v>
      </c>
      <c r="K77" s="1327">
        <v>550.60046176880633</v>
      </c>
      <c r="L77" s="1342">
        <v>0</v>
      </c>
      <c r="M77" s="1345">
        <v>0</v>
      </c>
      <c r="N77" s="1342">
        <v>0</v>
      </c>
      <c r="O77" s="1342">
        <v>0</v>
      </c>
      <c r="P77" s="1342">
        <v>0</v>
      </c>
      <c r="Q77" s="1327">
        <v>0</v>
      </c>
      <c r="R77" s="1327">
        <v>2936.8203191030816</v>
      </c>
      <c r="S77" s="1327">
        <v>50.328884853335964</v>
      </c>
      <c r="T77" s="1327">
        <v>0</v>
      </c>
      <c r="U77" s="1327">
        <v>9.2891878261483161</v>
      </c>
      <c r="V77" s="1342">
        <v>0</v>
      </c>
      <c r="W77" s="1342">
        <v>0</v>
      </c>
      <c r="X77" s="65">
        <v>0</v>
      </c>
      <c r="Y77" s="1329">
        <v>3634.3774636388916</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0</v>
      </c>
      <c r="G78" s="1318">
        <v>1.9096480044183053</v>
      </c>
      <c r="H78" s="1318">
        <v>19.119999435028951</v>
      </c>
      <c r="I78" s="1318">
        <v>15.494818467795646</v>
      </c>
      <c r="J78" s="1318">
        <v>17.939589074858283</v>
      </c>
      <c r="K78" s="1318">
        <v>427.5243134599462</v>
      </c>
      <c r="L78" s="1342" t="s">
        <v>268</v>
      </c>
      <c r="M78" s="1343">
        <v>0</v>
      </c>
      <c r="N78" s="1342" t="s">
        <v>268</v>
      </c>
      <c r="O78" s="1342" t="s">
        <v>268</v>
      </c>
      <c r="P78" s="1342" t="s">
        <v>268</v>
      </c>
      <c r="Q78" s="1318">
        <v>0</v>
      </c>
      <c r="R78" s="1318">
        <v>2616.1370162307667</v>
      </c>
      <c r="S78" s="1318">
        <v>39.92852474151023</v>
      </c>
      <c r="T78" s="1318" t="s">
        <v>268</v>
      </c>
      <c r="U78" s="1318">
        <v>3.2956844930828</v>
      </c>
      <c r="V78" s="1342" t="s">
        <v>268</v>
      </c>
      <c r="W78" s="1342" t="s">
        <v>268</v>
      </c>
      <c r="X78" s="48">
        <v>0</v>
      </c>
      <c r="Y78" s="1322">
        <v>3141.3495939074069</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1303</v>
      </c>
      <c r="E79" s="74"/>
      <c r="F79" s="1317">
        <v>0</v>
      </c>
      <c r="G79" s="1318">
        <v>1.0985962940681409</v>
      </c>
      <c r="H79" s="1318">
        <v>6.672165586911877</v>
      </c>
      <c r="I79" s="1318">
        <v>11.763274015438137</v>
      </c>
      <c r="J79" s="1318">
        <v>13.340519208999641</v>
      </c>
      <c r="K79" s="1318">
        <v>123.07614830886018</v>
      </c>
      <c r="L79" s="1342" t="s">
        <v>268</v>
      </c>
      <c r="M79" s="1343">
        <v>0</v>
      </c>
      <c r="N79" s="1342" t="s">
        <v>268</v>
      </c>
      <c r="O79" s="1342" t="s">
        <v>268</v>
      </c>
      <c r="P79" s="1342" t="s">
        <v>268</v>
      </c>
      <c r="Q79" s="1318">
        <v>0</v>
      </c>
      <c r="R79" s="1318">
        <v>320.68330287231493</v>
      </c>
      <c r="S79" s="1318">
        <v>10.400360111825735</v>
      </c>
      <c r="T79" s="1318" t="s">
        <v>268</v>
      </c>
      <c r="U79" s="1318">
        <v>5.9935033330655161</v>
      </c>
      <c r="V79" s="1342" t="s">
        <v>268</v>
      </c>
      <c r="W79" s="1342" t="s">
        <v>268</v>
      </c>
      <c r="X79" s="48">
        <v>0</v>
      </c>
      <c r="Y79" s="1322">
        <v>493.0278697314842</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1304</v>
      </c>
      <c r="E80" s="29" t="s">
        <v>193</v>
      </c>
      <c r="F80" s="1326">
        <v>4.542732140662388E-2</v>
      </c>
      <c r="G80" s="1327">
        <v>11.108244292259425</v>
      </c>
      <c r="H80" s="1327">
        <v>4.0493199459993265</v>
      </c>
      <c r="I80" s="1327">
        <v>1.8268179694451345</v>
      </c>
      <c r="J80" s="1327">
        <v>0.42223185242021749</v>
      </c>
      <c r="K80" s="1327">
        <v>31.594024241902321</v>
      </c>
      <c r="L80" s="1342">
        <v>0</v>
      </c>
      <c r="M80" s="1345">
        <v>0.28164939272106809</v>
      </c>
      <c r="N80" s="1342">
        <v>0</v>
      </c>
      <c r="O80" s="1342">
        <v>0</v>
      </c>
      <c r="P80" s="1342">
        <v>0</v>
      </c>
      <c r="Q80" s="1327">
        <v>0</v>
      </c>
      <c r="R80" s="1327">
        <v>3.4871789161630327</v>
      </c>
      <c r="S80" s="1327">
        <v>0.67963223210458246</v>
      </c>
      <c r="T80" s="1327">
        <v>0</v>
      </c>
      <c r="U80" s="1327">
        <v>0</v>
      </c>
      <c r="V80" s="1342">
        <v>0</v>
      </c>
      <c r="W80" s="1342">
        <v>0</v>
      </c>
      <c r="X80" s="65">
        <v>0</v>
      </c>
      <c r="Y80" s="1329">
        <v>53.494526164421735</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v>0</v>
      </c>
      <c r="G81" s="1327">
        <v>0</v>
      </c>
      <c r="H81" s="1327">
        <v>0</v>
      </c>
      <c r="I81" s="1327">
        <v>0</v>
      </c>
      <c r="J81" s="1327">
        <v>0</v>
      </c>
      <c r="K81" s="1327">
        <v>0</v>
      </c>
      <c r="L81" s="1342">
        <v>0</v>
      </c>
      <c r="M81" s="1345">
        <v>0</v>
      </c>
      <c r="N81" s="1342">
        <v>0</v>
      </c>
      <c r="O81" s="1342">
        <v>0</v>
      </c>
      <c r="P81" s="1345">
        <v>0</v>
      </c>
      <c r="Q81" s="1327">
        <v>0</v>
      </c>
      <c r="R81" s="1327">
        <v>0</v>
      </c>
      <c r="S81" s="1327">
        <v>0</v>
      </c>
      <c r="T81" s="1327">
        <v>0</v>
      </c>
      <c r="U81" s="1327">
        <v>623.27907893203746</v>
      </c>
      <c r="V81" s="1342">
        <v>0</v>
      </c>
      <c r="W81" s="1342">
        <v>0</v>
      </c>
      <c r="X81" s="65">
        <v>0</v>
      </c>
      <c r="Y81" s="1329">
        <v>623.27907893203746</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1305</v>
      </c>
      <c r="E82" s="74" t="s">
        <v>198</v>
      </c>
      <c r="F82" s="1317">
        <v>0</v>
      </c>
      <c r="G82" s="1318">
        <v>0</v>
      </c>
      <c r="H82" s="1318">
        <v>0</v>
      </c>
      <c r="I82" s="1318">
        <v>0</v>
      </c>
      <c r="J82" s="1318">
        <v>0</v>
      </c>
      <c r="K82" s="1318">
        <v>0</v>
      </c>
      <c r="L82" s="1342" t="s">
        <v>268</v>
      </c>
      <c r="M82" s="1343">
        <v>0</v>
      </c>
      <c r="N82" s="1342" t="s">
        <v>268</v>
      </c>
      <c r="O82" s="1342" t="s">
        <v>268</v>
      </c>
      <c r="P82" s="1342">
        <v>0</v>
      </c>
      <c r="Q82" s="1318">
        <v>0</v>
      </c>
      <c r="R82" s="1318">
        <v>0</v>
      </c>
      <c r="S82" s="1318">
        <v>0</v>
      </c>
      <c r="T82" s="1319" t="s">
        <v>268</v>
      </c>
      <c r="U82" s="1318">
        <v>592.02161858685008</v>
      </c>
      <c r="V82" s="1342" t="s">
        <v>268</v>
      </c>
      <c r="W82" s="1342" t="s">
        <v>268</v>
      </c>
      <c r="X82" s="48">
        <v>0</v>
      </c>
      <c r="Y82" s="1322">
        <v>592.02161858685008</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1306</v>
      </c>
      <c r="E83" s="74" t="s">
        <v>200</v>
      </c>
      <c r="F83" s="1317">
        <v>0</v>
      </c>
      <c r="G83" s="1318">
        <v>0</v>
      </c>
      <c r="H83" s="1318">
        <v>0</v>
      </c>
      <c r="I83" s="1318">
        <v>0</v>
      </c>
      <c r="J83" s="1318">
        <v>0</v>
      </c>
      <c r="K83" s="1318">
        <v>0</v>
      </c>
      <c r="L83" s="1342" t="s">
        <v>268</v>
      </c>
      <c r="M83" s="1343">
        <v>0</v>
      </c>
      <c r="N83" s="1342" t="s">
        <v>268</v>
      </c>
      <c r="O83" s="1342" t="s">
        <v>268</v>
      </c>
      <c r="P83" s="1343">
        <v>0</v>
      </c>
      <c r="Q83" s="1318">
        <v>0</v>
      </c>
      <c r="R83" s="1318">
        <v>0</v>
      </c>
      <c r="S83" s="1318">
        <v>0</v>
      </c>
      <c r="T83" s="1319" t="s">
        <v>268</v>
      </c>
      <c r="U83" s="1318">
        <v>0</v>
      </c>
      <c r="V83" s="1342" t="s">
        <v>268</v>
      </c>
      <c r="W83" s="1342" t="s">
        <v>268</v>
      </c>
      <c r="X83" s="48">
        <v>0</v>
      </c>
      <c r="Y83" s="1322">
        <v>0</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1307</v>
      </c>
      <c r="E84" s="74"/>
      <c r="F84" s="1317">
        <v>0</v>
      </c>
      <c r="G84" s="1318">
        <v>0</v>
      </c>
      <c r="H84" s="1318">
        <v>0</v>
      </c>
      <c r="I84" s="1318">
        <v>0</v>
      </c>
      <c r="J84" s="1318">
        <v>0</v>
      </c>
      <c r="K84" s="1318">
        <v>0</v>
      </c>
      <c r="L84" s="1342" t="s">
        <v>268</v>
      </c>
      <c r="M84" s="1343">
        <v>0</v>
      </c>
      <c r="N84" s="1342" t="s">
        <v>268</v>
      </c>
      <c r="O84" s="1342" t="s">
        <v>268</v>
      </c>
      <c r="P84" s="1342">
        <v>0</v>
      </c>
      <c r="Q84" s="1318">
        <v>0</v>
      </c>
      <c r="R84" s="1318">
        <v>0</v>
      </c>
      <c r="S84" s="1318">
        <v>0</v>
      </c>
      <c r="T84" s="1319" t="s">
        <v>268</v>
      </c>
      <c r="U84" s="1318">
        <v>31.25746034518744</v>
      </c>
      <c r="V84" s="1342" t="s">
        <v>268</v>
      </c>
      <c r="W84" s="1342" t="s">
        <v>268</v>
      </c>
      <c r="X84" s="48">
        <v>0</v>
      </c>
      <c r="Y84" s="1322">
        <v>31.25746034518744</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1308</v>
      </c>
      <c r="E85" s="1356" t="s">
        <v>204</v>
      </c>
      <c r="F85" s="1357">
        <v>0.39113518361747895</v>
      </c>
      <c r="G85" s="1358">
        <v>163.29176533705424</v>
      </c>
      <c r="H85" s="1358">
        <v>3.0132314418180957</v>
      </c>
      <c r="I85" s="1358">
        <v>1.090510356973682</v>
      </c>
      <c r="J85" s="1358">
        <v>0.87926595799972573</v>
      </c>
      <c r="K85" s="1358">
        <v>166.95368474215121</v>
      </c>
      <c r="L85" s="1359">
        <v>0</v>
      </c>
      <c r="M85" s="1360">
        <v>8.2727150045044127</v>
      </c>
      <c r="N85" s="1359">
        <v>0</v>
      </c>
      <c r="O85" s="1359">
        <v>0</v>
      </c>
      <c r="P85" s="1359">
        <v>0</v>
      </c>
      <c r="Q85" s="1358">
        <v>4.9276873526611521E-3</v>
      </c>
      <c r="R85" s="1358">
        <v>23.085821064057864</v>
      </c>
      <c r="S85" s="1358">
        <v>16.253092954078152</v>
      </c>
      <c r="T85" s="1358">
        <v>0</v>
      </c>
      <c r="U85" s="1358">
        <v>0.50429225083995188</v>
      </c>
      <c r="V85" s="1359">
        <v>0</v>
      </c>
      <c r="W85" s="1359">
        <v>0</v>
      </c>
      <c r="X85" s="1361">
        <v>0</v>
      </c>
      <c r="Y85" s="1362">
        <v>383.74044198044754</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35118.605671763515</v>
      </c>
      <c r="G86" s="1363">
        <v>1026991.9820118974</v>
      </c>
      <c r="H86" s="1363">
        <v>22727.78947086036</v>
      </c>
      <c r="I86" s="1363">
        <v>2910.9711426123063</v>
      </c>
      <c r="J86" s="1363">
        <v>3061.2051662758295</v>
      </c>
      <c r="K86" s="1363">
        <v>25183.455244662498</v>
      </c>
      <c r="L86" s="1363">
        <v>10324.669354559572</v>
      </c>
      <c r="M86" s="1363">
        <v>18126.077255127206</v>
      </c>
      <c r="N86" s="1363">
        <v>14.847699725161009</v>
      </c>
      <c r="O86" s="1363">
        <v>7854.1878096534037</v>
      </c>
      <c r="P86" s="1363">
        <v>3483.8323710233126</v>
      </c>
      <c r="Q86" s="1363">
        <v>58.999350303630358</v>
      </c>
      <c r="R86" s="1363">
        <v>17214.543581150981</v>
      </c>
      <c r="S86" s="1363">
        <v>27506.762374290647</v>
      </c>
      <c r="T86" s="1363">
        <v>53084.875936559889</v>
      </c>
      <c r="U86" s="1363">
        <v>437816.81433179398</v>
      </c>
      <c r="V86" s="1363">
        <v>694296.06499999994</v>
      </c>
      <c r="W86" s="1363">
        <v>583.50692743496188</v>
      </c>
      <c r="X86" s="123">
        <v>55136.070208791192</v>
      </c>
      <c r="Y86" s="124">
        <v>2441495.2609084854</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47" priority="3" stopIfTrue="1">
      <formula>#REF!=9</formula>
    </cfRule>
    <cfRule type="expression" dxfId="46" priority="4">
      <formula>#REF!=2</formula>
    </cfRule>
  </conditionalFormatting>
  <conditionalFormatting sqref="V77:W77 L77:P77">
    <cfRule type="expression" dxfId="45" priority="1" stopIfTrue="1">
      <formula>#REF!=9</formula>
    </cfRule>
    <cfRule type="expression" dxfId="44"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2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1223</v>
      </c>
      <c r="C2" s="1308">
        <v>37</v>
      </c>
      <c r="D2" s="8" t="s">
        <v>1339</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v>0</v>
      </c>
      <c r="G4" s="31">
        <v>0</v>
      </c>
      <c r="H4" s="31">
        <v>2.5799640861019778E-2</v>
      </c>
      <c r="I4" s="31">
        <v>0</v>
      </c>
      <c r="J4" s="31">
        <v>0</v>
      </c>
      <c r="K4" s="31">
        <v>878.52396853123435</v>
      </c>
      <c r="L4" s="32">
        <v>0</v>
      </c>
      <c r="M4" s="33">
        <v>0</v>
      </c>
      <c r="N4" s="32">
        <v>0</v>
      </c>
      <c r="O4" s="32">
        <v>0</v>
      </c>
      <c r="P4" s="32">
        <v>0</v>
      </c>
      <c r="Q4" s="31">
        <v>0</v>
      </c>
      <c r="R4" s="31">
        <v>8.1076189253891387E-2</v>
      </c>
      <c r="S4" s="31">
        <v>4.2310489277408694</v>
      </c>
      <c r="T4" s="31">
        <v>0</v>
      </c>
      <c r="U4" s="31">
        <v>29.593241528389122</v>
      </c>
      <c r="V4" s="33">
        <v>713408.19499999983</v>
      </c>
      <c r="W4" s="33">
        <v>605.9598220557848</v>
      </c>
      <c r="X4" s="34">
        <v>0</v>
      </c>
      <c r="Y4" s="35">
        <v>714926.60995687312</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v>0</v>
      </c>
      <c r="G5" s="1318">
        <v>0</v>
      </c>
      <c r="H5" s="1318">
        <v>0</v>
      </c>
      <c r="I5" s="1319">
        <v>0</v>
      </c>
      <c r="J5" s="1318">
        <v>0</v>
      </c>
      <c r="K5" s="1318">
        <v>878.37057819647703</v>
      </c>
      <c r="L5" s="1320">
        <v>0</v>
      </c>
      <c r="M5" s="1321">
        <v>0</v>
      </c>
      <c r="N5" s="1320">
        <v>0</v>
      </c>
      <c r="O5" s="1320">
        <v>0</v>
      </c>
      <c r="P5" s="1320">
        <v>0</v>
      </c>
      <c r="Q5" s="1319">
        <v>0</v>
      </c>
      <c r="R5" s="1318">
        <v>4.3824967164265609E-3</v>
      </c>
      <c r="S5" s="1318">
        <v>3.3948534591814319</v>
      </c>
      <c r="T5" s="1318">
        <v>0</v>
      </c>
      <c r="U5" s="1318">
        <v>0</v>
      </c>
      <c r="V5" s="1320">
        <v>0</v>
      </c>
      <c r="W5" s="1320">
        <v>0</v>
      </c>
      <c r="X5" s="48">
        <v>0</v>
      </c>
      <c r="Y5" s="1322">
        <v>881.76981415237481</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v>0</v>
      </c>
      <c r="G6" s="1318">
        <v>0</v>
      </c>
      <c r="H6" s="1318">
        <v>0</v>
      </c>
      <c r="I6" s="1319">
        <v>0</v>
      </c>
      <c r="J6" s="1318">
        <v>0</v>
      </c>
      <c r="K6" s="1318">
        <v>0</v>
      </c>
      <c r="L6" s="1320">
        <v>0</v>
      </c>
      <c r="M6" s="1321">
        <v>0</v>
      </c>
      <c r="N6" s="1320">
        <v>0</v>
      </c>
      <c r="O6" s="1320">
        <v>0</v>
      </c>
      <c r="P6" s="1320">
        <v>0</v>
      </c>
      <c r="Q6" s="1319">
        <v>0</v>
      </c>
      <c r="R6" s="1318">
        <v>0</v>
      </c>
      <c r="S6" s="1318">
        <v>0</v>
      </c>
      <c r="T6" s="1318">
        <v>0</v>
      </c>
      <c r="U6" s="1318">
        <v>0</v>
      </c>
      <c r="V6" s="1324">
        <v>713408.19499999983</v>
      </c>
      <c r="W6" s="1324">
        <v>605.9598220557848</v>
      </c>
      <c r="X6" s="48">
        <v>0</v>
      </c>
      <c r="Y6" s="1322">
        <v>714014.1548220556</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v>0</v>
      </c>
      <c r="G7" s="1318">
        <v>0</v>
      </c>
      <c r="H7" s="1318">
        <v>2.5799640861019778E-2</v>
      </c>
      <c r="I7" s="1319">
        <v>0</v>
      </c>
      <c r="J7" s="1318">
        <v>0</v>
      </c>
      <c r="K7" s="1318">
        <v>0.15339033475741232</v>
      </c>
      <c r="L7" s="1320">
        <v>0</v>
      </c>
      <c r="M7" s="1321">
        <v>0</v>
      </c>
      <c r="N7" s="1320">
        <v>0</v>
      </c>
      <c r="O7" s="1320">
        <v>0</v>
      </c>
      <c r="P7" s="1320">
        <v>0</v>
      </c>
      <c r="Q7" s="1319">
        <v>0</v>
      </c>
      <c r="R7" s="1318">
        <v>7.6693692537464817E-2</v>
      </c>
      <c r="S7" s="1318">
        <v>0.83619546855943827</v>
      </c>
      <c r="T7" s="1318">
        <v>0</v>
      </c>
      <c r="U7" s="1318">
        <v>29.593241528389122</v>
      </c>
      <c r="V7" s="1320">
        <v>0</v>
      </c>
      <c r="W7" s="1320">
        <v>0</v>
      </c>
      <c r="X7" s="48">
        <v>0</v>
      </c>
      <c r="Y7" s="1322">
        <v>30.685320665104456</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v>0</v>
      </c>
      <c r="G8" s="1318">
        <v>0</v>
      </c>
      <c r="H8" s="1318">
        <v>0</v>
      </c>
      <c r="I8" s="1319">
        <v>0</v>
      </c>
      <c r="J8" s="1318">
        <v>0</v>
      </c>
      <c r="K8" s="1318">
        <v>0</v>
      </c>
      <c r="L8" s="1320">
        <v>0</v>
      </c>
      <c r="M8" s="1321">
        <v>0</v>
      </c>
      <c r="N8" s="1320">
        <v>0</v>
      </c>
      <c r="O8" s="1320">
        <v>0</v>
      </c>
      <c r="P8" s="1320">
        <v>0</v>
      </c>
      <c r="Q8" s="1319">
        <v>0</v>
      </c>
      <c r="R8" s="1318">
        <v>0</v>
      </c>
      <c r="S8" s="1318">
        <v>0</v>
      </c>
      <c r="T8" s="1318">
        <v>0</v>
      </c>
      <c r="U8" s="1318">
        <v>0</v>
      </c>
      <c r="V8" s="1320">
        <v>0</v>
      </c>
      <c r="W8" s="1320">
        <v>0</v>
      </c>
      <c r="X8" s="48">
        <v>0</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1.472240732721888</v>
      </c>
      <c r="H9" s="1327">
        <v>1.5700924295420609</v>
      </c>
      <c r="I9" s="1327">
        <v>0</v>
      </c>
      <c r="J9" s="1327">
        <v>0</v>
      </c>
      <c r="K9" s="1327">
        <v>214.59307832561984</v>
      </c>
      <c r="L9" s="1320">
        <v>0</v>
      </c>
      <c r="M9" s="1328">
        <v>0.25418479687612949</v>
      </c>
      <c r="N9" s="1320">
        <v>0</v>
      </c>
      <c r="O9" s="1320">
        <v>0</v>
      </c>
      <c r="P9" s="1320">
        <v>0</v>
      </c>
      <c r="Q9" s="1327">
        <v>0</v>
      </c>
      <c r="R9" s="1327">
        <v>0.79323190567320756</v>
      </c>
      <c r="S9" s="1327">
        <v>5.0071584943678936E-2</v>
      </c>
      <c r="T9" s="1327">
        <v>0</v>
      </c>
      <c r="U9" s="1327">
        <v>9.2478879776216008E-2</v>
      </c>
      <c r="V9" s="1320">
        <v>0</v>
      </c>
      <c r="W9" s="1320">
        <v>0</v>
      </c>
      <c r="X9" s="65">
        <v>0</v>
      </c>
      <c r="Y9" s="1329">
        <v>218.82537865515303</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v>0</v>
      </c>
      <c r="G10" s="1318">
        <v>1.1546337431908742</v>
      </c>
      <c r="H10" s="1318">
        <v>1.5700924295420609</v>
      </c>
      <c r="I10" s="1318">
        <v>0</v>
      </c>
      <c r="J10" s="1318">
        <v>0</v>
      </c>
      <c r="K10" s="1318">
        <v>212.88661085144363</v>
      </c>
      <c r="L10" s="1320">
        <v>0</v>
      </c>
      <c r="M10" s="1321">
        <v>0.22241169726661333</v>
      </c>
      <c r="N10" s="1320">
        <v>0</v>
      </c>
      <c r="O10" s="1320">
        <v>0</v>
      </c>
      <c r="P10" s="1320">
        <v>0</v>
      </c>
      <c r="Q10" s="1318">
        <v>0</v>
      </c>
      <c r="R10" s="1318">
        <v>0.21035984238847494</v>
      </c>
      <c r="S10" s="1318">
        <v>5.0071584943678936E-2</v>
      </c>
      <c r="T10" s="1318">
        <v>0</v>
      </c>
      <c r="U10" s="1318">
        <v>9.2478879776216008E-2</v>
      </c>
      <c r="V10" s="1320">
        <v>0</v>
      </c>
      <c r="W10" s="1320">
        <v>0</v>
      </c>
      <c r="X10" s="48">
        <v>0</v>
      </c>
      <c r="Y10" s="1322">
        <v>216.18665902855156</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v>0</v>
      </c>
      <c r="G11" s="1318">
        <v>0.31760698953101407</v>
      </c>
      <c r="H11" s="1318">
        <v>0</v>
      </c>
      <c r="I11" s="1318">
        <v>0</v>
      </c>
      <c r="J11" s="1318">
        <v>0</v>
      </c>
      <c r="K11" s="1318">
        <v>1.706467474176212</v>
      </c>
      <c r="L11" s="1320">
        <v>0</v>
      </c>
      <c r="M11" s="1321">
        <v>3.1773099609516187E-2</v>
      </c>
      <c r="N11" s="1320">
        <v>0</v>
      </c>
      <c r="O11" s="1320">
        <v>0</v>
      </c>
      <c r="P11" s="1320">
        <v>0</v>
      </c>
      <c r="Q11" s="1318">
        <v>0</v>
      </c>
      <c r="R11" s="1318">
        <v>0.58287206328473262</v>
      </c>
      <c r="S11" s="1318">
        <v>0</v>
      </c>
      <c r="T11" s="1318">
        <v>0</v>
      </c>
      <c r="U11" s="1318">
        <v>0</v>
      </c>
      <c r="V11" s="1320">
        <v>0</v>
      </c>
      <c r="W11" s="1320">
        <v>0</v>
      </c>
      <c r="X11" s="48">
        <v>0</v>
      </c>
      <c r="Y11" s="1322">
        <v>2.6387196266014747</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v>0</v>
      </c>
      <c r="G12" s="1327">
        <v>33946.34453562049</v>
      </c>
      <c r="H12" s="1327">
        <v>86.052859260441394</v>
      </c>
      <c r="I12" s="1327">
        <v>0.10297201545759757</v>
      </c>
      <c r="J12" s="1327">
        <v>2.6019564983548304E-2</v>
      </c>
      <c r="K12" s="1327">
        <v>137.8979109469137</v>
      </c>
      <c r="L12" s="1320">
        <v>0</v>
      </c>
      <c r="M12" s="1328">
        <v>49.036483730686655</v>
      </c>
      <c r="N12" s="1320">
        <v>0</v>
      </c>
      <c r="O12" s="1320">
        <v>0</v>
      </c>
      <c r="P12" s="1320">
        <v>0</v>
      </c>
      <c r="Q12" s="1327">
        <v>0.9683701806903019</v>
      </c>
      <c r="R12" s="1327">
        <v>4.5402665982179178</v>
      </c>
      <c r="S12" s="1327">
        <v>53.66171758414071</v>
      </c>
      <c r="T12" s="1327">
        <v>86.686095419679006</v>
      </c>
      <c r="U12" s="1327">
        <v>1213.1995974909189</v>
      </c>
      <c r="V12" s="1320">
        <v>0</v>
      </c>
      <c r="W12" s="1320">
        <v>0</v>
      </c>
      <c r="X12" s="65">
        <v>0</v>
      </c>
      <c r="Y12" s="1329">
        <v>35578.516828412619</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182.36602123188351</v>
      </c>
      <c r="G13" s="1327">
        <v>26658.008517265429</v>
      </c>
      <c r="H13" s="1327">
        <v>412.68368388691209</v>
      </c>
      <c r="I13" s="1327">
        <v>20.369736875975665</v>
      </c>
      <c r="J13" s="1327">
        <v>143.15444262648609</v>
      </c>
      <c r="K13" s="1327">
        <v>19800.851533164841</v>
      </c>
      <c r="L13" s="1328">
        <v>1485.721964814968</v>
      </c>
      <c r="M13" s="1328">
        <v>52746.469706591808</v>
      </c>
      <c r="N13" s="1328">
        <v>746.33629735957879</v>
      </c>
      <c r="O13" s="1320"/>
      <c r="P13" s="1320">
        <v>0</v>
      </c>
      <c r="Q13" s="1327">
        <v>11.949688029718326</v>
      </c>
      <c r="R13" s="1327">
        <v>2135.9675446322758</v>
      </c>
      <c r="S13" s="1327">
        <v>10141.128284764149</v>
      </c>
      <c r="T13" s="1327">
        <v>117.64392058864848</v>
      </c>
      <c r="U13" s="1327">
        <v>915663.35182136216</v>
      </c>
      <c r="V13" s="1320">
        <v>0</v>
      </c>
      <c r="W13" s="1320">
        <v>0</v>
      </c>
      <c r="X13" s="65">
        <v>0.49753438586861154</v>
      </c>
      <c r="Y13" s="1329">
        <v>1030266.5006975807</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4298.1363715923035</v>
      </c>
      <c r="G14" s="1327">
        <v>212763.81397076909</v>
      </c>
      <c r="H14" s="1327">
        <v>9837.9301101130022</v>
      </c>
      <c r="I14" s="1327">
        <v>8763.8639857652997</v>
      </c>
      <c r="J14" s="1327">
        <v>9772.8028982568339</v>
      </c>
      <c r="K14" s="1327">
        <v>63715.718248746358</v>
      </c>
      <c r="L14" s="1328">
        <v>4496.7751183640412</v>
      </c>
      <c r="M14" s="1328">
        <v>13384.481756707915</v>
      </c>
      <c r="N14" s="1328">
        <v>294.20134989700301</v>
      </c>
      <c r="O14" s="1328">
        <v>28472.384378830393</v>
      </c>
      <c r="P14" s="1328">
        <v>1186.1769659578754</v>
      </c>
      <c r="Q14" s="1327">
        <v>418.6457965160314</v>
      </c>
      <c r="R14" s="1327">
        <v>14160.241315478697</v>
      </c>
      <c r="S14" s="1327">
        <v>18224.394542879003</v>
      </c>
      <c r="T14" s="1327">
        <v>10648.711302182955</v>
      </c>
      <c r="U14" s="1327">
        <v>20315.991506438564</v>
      </c>
      <c r="V14" s="1320">
        <v>0</v>
      </c>
      <c r="W14" s="1320">
        <v>0</v>
      </c>
      <c r="X14" s="65">
        <v>4326.2085646096393</v>
      </c>
      <c r="Y14" s="1329">
        <v>425080.47818310495</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96.745794556103419</v>
      </c>
      <c r="G15" s="1318">
        <v>20408.349915267154</v>
      </c>
      <c r="H15" s="1318">
        <v>333.72204020027095</v>
      </c>
      <c r="I15" s="1318">
        <v>291.83205289914588</v>
      </c>
      <c r="J15" s="1318">
        <v>151.00714733852095</v>
      </c>
      <c r="K15" s="1318">
        <v>5295.7437861241269</v>
      </c>
      <c r="L15" s="1320"/>
      <c r="M15" s="1321">
        <v>87.174794295309241</v>
      </c>
      <c r="N15" s="1320">
        <v>0</v>
      </c>
      <c r="O15" s="1321">
        <v>19195.05379341196</v>
      </c>
      <c r="P15" s="1321">
        <v>1186.1769659578754</v>
      </c>
      <c r="Q15" s="1318">
        <v>1.2588812348973923</v>
      </c>
      <c r="R15" s="1318">
        <v>95.209741164367045</v>
      </c>
      <c r="S15" s="1318">
        <v>55.759716993280861</v>
      </c>
      <c r="T15" s="1318">
        <v>0.58589251902029382</v>
      </c>
      <c r="U15" s="1318">
        <v>32.629631414374877</v>
      </c>
      <c r="V15" s="1320">
        <v>0</v>
      </c>
      <c r="W15" s="1320">
        <v>0</v>
      </c>
      <c r="X15" s="48">
        <v>5.5590972512801748</v>
      </c>
      <c r="Y15" s="1322">
        <v>47236.809250627688</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85.848494348614537</v>
      </c>
      <c r="G16" s="1318">
        <v>4710.8229620652428</v>
      </c>
      <c r="H16" s="1318">
        <v>39.208082782789774</v>
      </c>
      <c r="I16" s="1318">
        <v>2487.1673391781828</v>
      </c>
      <c r="J16" s="1318">
        <v>17.417496799987237</v>
      </c>
      <c r="K16" s="1318">
        <v>824.08957348419767</v>
      </c>
      <c r="L16" s="1320"/>
      <c r="M16" s="1321">
        <v>64.446437041302005</v>
      </c>
      <c r="N16" s="1320">
        <v>0</v>
      </c>
      <c r="O16" s="1321">
        <v>8837.5443878555725</v>
      </c>
      <c r="P16" s="1320">
        <v>0</v>
      </c>
      <c r="Q16" s="1318">
        <v>0.2130414397518664</v>
      </c>
      <c r="R16" s="1318">
        <v>21.41287895646018</v>
      </c>
      <c r="S16" s="1318">
        <v>135.44864443114588</v>
      </c>
      <c r="T16" s="1318">
        <v>1.5509665600905183</v>
      </c>
      <c r="U16" s="1318">
        <v>3.2213476455381906</v>
      </c>
      <c r="V16" s="1320">
        <v>0</v>
      </c>
      <c r="W16" s="1320">
        <v>0</v>
      </c>
      <c r="X16" s="48">
        <v>0.34842622129636708</v>
      </c>
      <c r="Y16" s="1322">
        <v>17228.74007881017</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211.35601568186075</v>
      </c>
      <c r="G17" s="1318">
        <v>1331.5242943289441</v>
      </c>
      <c r="H17" s="1318">
        <v>75.744059904973923</v>
      </c>
      <c r="I17" s="1318">
        <v>17.03406764797046</v>
      </c>
      <c r="J17" s="1318">
        <v>16.194577245760467</v>
      </c>
      <c r="K17" s="1318">
        <v>2029.9676901795945</v>
      </c>
      <c r="L17" s="1320"/>
      <c r="M17" s="1321">
        <v>25.810347916130315</v>
      </c>
      <c r="N17" s="1321">
        <v>294.20134989700301</v>
      </c>
      <c r="O17" s="1320">
        <v>0</v>
      </c>
      <c r="P17" s="1320">
        <v>0</v>
      </c>
      <c r="Q17" s="1318">
        <v>1.7818011324701555</v>
      </c>
      <c r="R17" s="1318">
        <v>15.97639177973303</v>
      </c>
      <c r="S17" s="1318">
        <v>5.1323374567270905</v>
      </c>
      <c r="T17" s="1318">
        <v>5.516520471294975E-2</v>
      </c>
      <c r="U17" s="1318">
        <v>6.5660004641113359</v>
      </c>
      <c r="V17" s="1320">
        <v>0</v>
      </c>
      <c r="W17" s="1320">
        <v>0</v>
      </c>
      <c r="X17" s="48">
        <v>9.093062185767927</v>
      </c>
      <c r="Y17" s="1322">
        <v>4040.4371610257604</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102.99338151476849</v>
      </c>
      <c r="G18" s="1318">
        <v>124.75007035672861</v>
      </c>
      <c r="H18" s="1318">
        <v>10.319856344407912</v>
      </c>
      <c r="I18" s="1318">
        <v>0.17786075397221399</v>
      </c>
      <c r="J18" s="1318">
        <v>0.92109260041760999</v>
      </c>
      <c r="K18" s="1318">
        <v>400.04199304733135</v>
      </c>
      <c r="L18" s="1320"/>
      <c r="M18" s="1321">
        <v>6291.2855433482691</v>
      </c>
      <c r="N18" s="1320"/>
      <c r="O18" s="1320">
        <v>0</v>
      </c>
      <c r="P18" s="1320">
        <v>0</v>
      </c>
      <c r="Q18" s="1318">
        <v>3.8541133191474017</v>
      </c>
      <c r="R18" s="1318">
        <v>18.667244763618935</v>
      </c>
      <c r="S18" s="1318">
        <v>100.20325578929028</v>
      </c>
      <c r="T18" s="1318">
        <v>3.7410885954759027E-2</v>
      </c>
      <c r="U18" s="1318">
        <v>150.17028760994543</v>
      </c>
      <c r="V18" s="1320">
        <v>0</v>
      </c>
      <c r="W18" s="1320">
        <v>0</v>
      </c>
      <c r="X18" s="48">
        <v>4.4940389329070003</v>
      </c>
      <c r="Y18" s="1322">
        <v>7207.916149266759</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13.696060370067986</v>
      </c>
      <c r="G19" s="1318">
        <v>179.7887149175406</v>
      </c>
      <c r="H19" s="1318">
        <v>16.7329099298614</v>
      </c>
      <c r="I19" s="1318">
        <v>2.0968846784092596</v>
      </c>
      <c r="J19" s="1318">
        <v>7.410372107314557</v>
      </c>
      <c r="K19" s="1318">
        <v>526.39728130374976</v>
      </c>
      <c r="L19" s="1320"/>
      <c r="M19" s="1321">
        <v>3024.2589401325795</v>
      </c>
      <c r="N19" s="1320"/>
      <c r="O19" s="1320">
        <v>0</v>
      </c>
      <c r="P19" s="1320">
        <v>0</v>
      </c>
      <c r="Q19" s="1318">
        <v>0</v>
      </c>
      <c r="R19" s="1318">
        <v>19.740956459143444</v>
      </c>
      <c r="S19" s="1318">
        <v>9.0879926672777263</v>
      </c>
      <c r="T19" s="1318">
        <v>5.2628873461779642E-2</v>
      </c>
      <c r="U19" s="1318">
        <v>14.827447057453298</v>
      </c>
      <c r="V19" s="1320">
        <v>0</v>
      </c>
      <c r="W19" s="1320">
        <v>0</v>
      </c>
      <c r="X19" s="48">
        <v>2.180833699526024E-2</v>
      </c>
      <c r="Y19" s="1322">
        <v>3814.1119968338544</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1389.0038268570145</v>
      </c>
      <c r="G20" s="1318">
        <v>97030.847560474256</v>
      </c>
      <c r="H20" s="1318">
        <v>63.691941959897541</v>
      </c>
      <c r="I20" s="1318">
        <v>10.924394730819669</v>
      </c>
      <c r="J20" s="1318">
        <v>63.857216382624259</v>
      </c>
      <c r="K20" s="1318">
        <v>8306.0099319464989</v>
      </c>
      <c r="L20" s="1321">
        <v>3214.6963348724207</v>
      </c>
      <c r="M20" s="1321">
        <v>1436.4088781802109</v>
      </c>
      <c r="N20" s="1320"/>
      <c r="O20" s="1320">
        <v>0</v>
      </c>
      <c r="P20" s="1320">
        <v>0</v>
      </c>
      <c r="Q20" s="1318">
        <v>0.81343095177985347</v>
      </c>
      <c r="R20" s="1318">
        <v>88.552728652115107</v>
      </c>
      <c r="S20" s="1318">
        <v>36.687450288233556</v>
      </c>
      <c r="T20" s="1318">
        <v>0.23651288917161212</v>
      </c>
      <c r="U20" s="1318">
        <v>37.916340708248555</v>
      </c>
      <c r="V20" s="1320">
        <v>0</v>
      </c>
      <c r="W20" s="1320">
        <v>0</v>
      </c>
      <c r="X20" s="48">
        <v>303.65522695698121</v>
      </c>
      <c r="Y20" s="1322">
        <v>111983.30177585025</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17.785029118233211</v>
      </c>
      <c r="G21" s="1318">
        <v>2446.1263232143465</v>
      </c>
      <c r="H21" s="1318">
        <v>218.73672654568597</v>
      </c>
      <c r="I21" s="1318">
        <v>18.959332300617053</v>
      </c>
      <c r="J21" s="1318">
        <v>145.30886260712387</v>
      </c>
      <c r="K21" s="1318">
        <v>2729.6193545918413</v>
      </c>
      <c r="L21" s="1321">
        <v>1282.0787834916207</v>
      </c>
      <c r="M21" s="1321">
        <v>22.304715925880366</v>
      </c>
      <c r="N21" s="1320"/>
      <c r="O21" s="1320">
        <v>0</v>
      </c>
      <c r="P21" s="1320">
        <v>0</v>
      </c>
      <c r="Q21" s="1318">
        <v>0.50355249395895696</v>
      </c>
      <c r="R21" s="1318">
        <v>32.079875964242426</v>
      </c>
      <c r="S21" s="1318">
        <v>2.7639514888910774</v>
      </c>
      <c r="T21" s="1318">
        <v>0</v>
      </c>
      <c r="U21" s="1318">
        <v>13.193653514740149</v>
      </c>
      <c r="V21" s="1320">
        <v>0</v>
      </c>
      <c r="W21" s="1320">
        <v>0</v>
      </c>
      <c r="X21" s="48">
        <v>33.231848215754233</v>
      </c>
      <c r="Y21" s="1322">
        <v>6962.6920094729348</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1047.0340412474147</v>
      </c>
      <c r="G22" s="1318">
        <v>32899.571449436808</v>
      </c>
      <c r="H22" s="1318">
        <v>3381.9238082888969</v>
      </c>
      <c r="I22" s="1318">
        <v>1478.1414393450796</v>
      </c>
      <c r="J22" s="1318">
        <v>3795.8746454509383</v>
      </c>
      <c r="K22" s="1318">
        <v>5265.1232405481778</v>
      </c>
      <c r="L22" s="1320"/>
      <c r="M22" s="1321">
        <v>158.09235262374938</v>
      </c>
      <c r="N22" s="1320"/>
      <c r="O22" s="1321">
        <v>439.78619756286355</v>
      </c>
      <c r="P22" s="1320">
        <v>0</v>
      </c>
      <c r="Q22" s="1318">
        <v>1.3750856565802287</v>
      </c>
      <c r="R22" s="1318">
        <v>129.82708272742045</v>
      </c>
      <c r="S22" s="1318">
        <v>179.36643158524669</v>
      </c>
      <c r="T22" s="1318">
        <v>27.391109347011533</v>
      </c>
      <c r="U22" s="1318">
        <v>866.80454014247255</v>
      </c>
      <c r="V22" s="1320">
        <v>0</v>
      </c>
      <c r="W22" s="1320">
        <v>0</v>
      </c>
      <c r="X22" s="48">
        <v>176.75302115218969</v>
      </c>
      <c r="Y22" s="1322">
        <v>49847.064445114855</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144.21058348353105</v>
      </c>
      <c r="G23" s="1318">
        <v>2054.6955590542175</v>
      </c>
      <c r="H23" s="1318">
        <v>498.89134099251959</v>
      </c>
      <c r="I23" s="1318">
        <v>171.05836022380299</v>
      </c>
      <c r="J23" s="1318">
        <v>386.36972435370552</v>
      </c>
      <c r="K23" s="1318">
        <v>653.67291156871261</v>
      </c>
      <c r="L23" s="1320"/>
      <c r="M23" s="1321">
        <v>24.910110093860691</v>
      </c>
      <c r="N23" s="1320"/>
      <c r="O23" s="1320"/>
      <c r="P23" s="1320">
        <v>0</v>
      </c>
      <c r="Q23" s="1318">
        <v>5.2485663793414359</v>
      </c>
      <c r="R23" s="1318">
        <v>28.810533413788214</v>
      </c>
      <c r="S23" s="1318">
        <v>122.29984622493581</v>
      </c>
      <c r="T23" s="1318">
        <v>0.96317179263184671</v>
      </c>
      <c r="U23" s="1318">
        <v>1611.1053908747176</v>
      </c>
      <c r="V23" s="1320">
        <v>0</v>
      </c>
      <c r="W23" s="1320">
        <v>0</v>
      </c>
      <c r="X23" s="48">
        <v>80.302861352198377</v>
      </c>
      <c r="Y23" s="1322">
        <v>5782.5389598079619</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5.0566251873548103</v>
      </c>
      <c r="G24" s="1318">
        <v>717.01101249082808</v>
      </c>
      <c r="H24" s="1318">
        <v>187.93932668358866</v>
      </c>
      <c r="I24" s="1318">
        <v>116.11498906691276</v>
      </c>
      <c r="J24" s="1318">
        <v>252.45743120937578</v>
      </c>
      <c r="K24" s="1318">
        <v>13712.980884561593</v>
      </c>
      <c r="L24" s="1320"/>
      <c r="M24" s="1321">
        <v>73.268767699544327</v>
      </c>
      <c r="N24" s="1320"/>
      <c r="O24" s="1320">
        <v>0</v>
      </c>
      <c r="P24" s="1320">
        <v>0</v>
      </c>
      <c r="Q24" s="1318">
        <v>3.6410718793955352</v>
      </c>
      <c r="R24" s="1318">
        <v>38.67334227410619</v>
      </c>
      <c r="S24" s="1318">
        <v>55.784752785752701</v>
      </c>
      <c r="T24" s="1318">
        <v>1.0392617301669498</v>
      </c>
      <c r="U24" s="1318">
        <v>95.361138195908069</v>
      </c>
      <c r="V24" s="1320">
        <v>0</v>
      </c>
      <c r="W24" s="1320">
        <v>0</v>
      </c>
      <c r="X24" s="48">
        <v>0.33371827309026136</v>
      </c>
      <c r="Y24" s="1322">
        <v>15259.662322037617</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39.500232081790273</v>
      </c>
      <c r="G25" s="1318">
        <v>211.42038603114503</v>
      </c>
      <c r="H25" s="1318">
        <v>52.034189953696746</v>
      </c>
      <c r="I25" s="1318">
        <v>8.8555933293533915</v>
      </c>
      <c r="J25" s="1318">
        <v>33.565238828777318</v>
      </c>
      <c r="K25" s="1318">
        <v>3885.6839600747685</v>
      </c>
      <c r="L25" s="1320"/>
      <c r="M25" s="1321">
        <v>42.184085248234325</v>
      </c>
      <c r="N25" s="1320"/>
      <c r="O25" s="1320">
        <v>0</v>
      </c>
      <c r="P25" s="1320">
        <v>0</v>
      </c>
      <c r="Q25" s="1318">
        <v>287.7608828939301</v>
      </c>
      <c r="R25" s="1318">
        <v>45.897888111135373</v>
      </c>
      <c r="S25" s="1318">
        <v>7.776117141753339</v>
      </c>
      <c r="T25" s="1318">
        <v>3.3606389078003868E-2</v>
      </c>
      <c r="U25" s="1318">
        <v>5.394601320279266</v>
      </c>
      <c r="V25" s="1320">
        <v>0</v>
      </c>
      <c r="W25" s="1320">
        <v>0</v>
      </c>
      <c r="X25" s="48">
        <v>5.5327243786347431</v>
      </c>
      <c r="Y25" s="1322">
        <v>4625.6395057825775</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v>9.4284473562062224E-2</v>
      </c>
      <c r="G26" s="1318">
        <v>196.38698852667702</v>
      </c>
      <c r="H26" s="1318">
        <v>6.1403145249227071</v>
      </c>
      <c r="I26" s="1318">
        <v>0</v>
      </c>
      <c r="J26" s="1318">
        <v>0.27580738882561207</v>
      </c>
      <c r="K26" s="1318">
        <v>250.65898078545641</v>
      </c>
      <c r="L26" s="1320"/>
      <c r="M26" s="1321">
        <v>3.2302651269674794</v>
      </c>
      <c r="N26" s="1320"/>
      <c r="O26" s="1320">
        <v>0</v>
      </c>
      <c r="P26" s="1320">
        <v>0</v>
      </c>
      <c r="Q26" s="1318">
        <v>38.502398384246398</v>
      </c>
      <c r="R26" s="1318">
        <v>0.93785429731528414</v>
      </c>
      <c r="S26" s="1318">
        <v>0.52575164190862878</v>
      </c>
      <c r="T26" s="1318">
        <v>3.1704140639626293E-3</v>
      </c>
      <c r="U26" s="1318">
        <v>0.21578405281117066</v>
      </c>
      <c r="V26" s="1320">
        <v>0</v>
      </c>
      <c r="W26" s="1320">
        <v>0</v>
      </c>
      <c r="X26" s="48">
        <v>5.7310280941032729E-2</v>
      </c>
      <c r="Y26" s="1322">
        <v>497.02890989769782</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330.76482027785568</v>
      </c>
      <c r="G27" s="1318">
        <v>16377.927143337009</v>
      </c>
      <c r="H27" s="1318">
        <v>123.53605176852298</v>
      </c>
      <c r="I27" s="1318">
        <v>70.123942526623949</v>
      </c>
      <c r="J27" s="1318">
        <v>227.84292273493909</v>
      </c>
      <c r="K27" s="1318">
        <v>1176.4271724219739</v>
      </c>
      <c r="L27" s="1320"/>
      <c r="M27" s="1321">
        <v>199.14319731924431</v>
      </c>
      <c r="N27" s="1320"/>
      <c r="O27" s="1320">
        <v>0</v>
      </c>
      <c r="P27" s="1320">
        <v>0</v>
      </c>
      <c r="Q27" s="1318">
        <v>3.0406823673675478</v>
      </c>
      <c r="R27" s="1318">
        <v>59.02127452847472</v>
      </c>
      <c r="S27" s="1318">
        <v>13558.463885585292</v>
      </c>
      <c r="T27" s="1318">
        <v>51.834367697350608</v>
      </c>
      <c r="U27" s="1318">
        <v>6084.8482657823133</v>
      </c>
      <c r="V27" s="1320">
        <v>0</v>
      </c>
      <c r="W27" s="1320">
        <v>0</v>
      </c>
      <c r="X27" s="48">
        <v>37.852679805610421</v>
      </c>
      <c r="Y27" s="1322">
        <v>38300.826406152577</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570.01911545265921</v>
      </c>
      <c r="G28" s="1318">
        <v>8199.517387258129</v>
      </c>
      <c r="H28" s="1318">
        <v>883.70772708655022</v>
      </c>
      <c r="I28" s="1318">
        <v>1034.3882192767201</v>
      </c>
      <c r="J28" s="1318">
        <v>737.25396598284783</v>
      </c>
      <c r="K28" s="1318">
        <v>1747.5377363075092</v>
      </c>
      <c r="L28" s="1320"/>
      <c r="M28" s="1321">
        <v>189.5053571043577</v>
      </c>
      <c r="N28" s="1320"/>
      <c r="O28" s="1320">
        <v>0</v>
      </c>
      <c r="P28" s="1320">
        <v>0</v>
      </c>
      <c r="Q28" s="1318">
        <v>4.8805857106791217</v>
      </c>
      <c r="R28" s="1318">
        <v>8156.8759972334146</v>
      </c>
      <c r="S28" s="1318">
        <v>2403.5963063684089</v>
      </c>
      <c r="T28" s="1318">
        <v>9109.2749039602586</v>
      </c>
      <c r="U28" s="1318">
        <v>9680.8278532939548</v>
      </c>
      <c r="V28" s="1320">
        <v>0</v>
      </c>
      <c r="W28" s="1320">
        <v>0</v>
      </c>
      <c r="X28" s="48">
        <v>3405.4570264753565</v>
      </c>
      <c r="Y28" s="1322">
        <v>46122.842181510845</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83.178755044594041</v>
      </c>
      <c r="G29" s="1318">
        <v>7517.380283899035</v>
      </c>
      <c r="H29" s="1318">
        <v>258.58242902404095</v>
      </c>
      <c r="I29" s="1318">
        <v>194.18337860429557</v>
      </c>
      <c r="J29" s="1318">
        <v>363.37883673424221</v>
      </c>
      <c r="K29" s="1318">
        <v>1224.6109113276459</v>
      </c>
      <c r="L29" s="1320"/>
      <c r="M29" s="1321">
        <v>447.47115283401968</v>
      </c>
      <c r="N29" s="1320">
        <v>0</v>
      </c>
      <c r="O29" s="1320">
        <v>0</v>
      </c>
      <c r="P29" s="1320">
        <v>0</v>
      </c>
      <c r="Q29" s="1318">
        <v>4.6288094636996426</v>
      </c>
      <c r="R29" s="1318">
        <v>618.35056545256384</v>
      </c>
      <c r="S29" s="1318">
        <v>236.36792388513081</v>
      </c>
      <c r="T29" s="1318">
        <v>638.44974112422801</v>
      </c>
      <c r="U29" s="1318">
        <v>137.57774681375065</v>
      </c>
      <c r="V29" s="1320">
        <v>0</v>
      </c>
      <c r="W29" s="1320">
        <v>0</v>
      </c>
      <c r="X29" s="48">
        <v>146.07173402362531</v>
      </c>
      <c r="Y29" s="1322">
        <v>11870.232268230873</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11.180153628175061</v>
      </c>
      <c r="G30" s="1318">
        <v>3040.2631316303637</v>
      </c>
      <c r="H30" s="1318">
        <v>605.78662440568485</v>
      </c>
      <c r="I30" s="1318">
        <v>533.93798342458638</v>
      </c>
      <c r="J30" s="1318">
        <v>308.76897374677105</v>
      </c>
      <c r="K30" s="1318">
        <v>1824.7314222741768</v>
      </c>
      <c r="L30" s="1320"/>
      <c r="M30" s="1321">
        <v>113.21814494190934</v>
      </c>
      <c r="N30" s="1320">
        <v>0</v>
      </c>
      <c r="O30" s="1320">
        <v>0</v>
      </c>
      <c r="P30" s="1320">
        <v>0</v>
      </c>
      <c r="Q30" s="1318">
        <v>21.614022433007538</v>
      </c>
      <c r="R30" s="1318">
        <v>1267.7752238729502</v>
      </c>
      <c r="S30" s="1318">
        <v>253.00170440342092</v>
      </c>
      <c r="T30" s="1318">
        <v>77.128565182457251</v>
      </c>
      <c r="U30" s="1318">
        <v>146.11663004642128</v>
      </c>
      <c r="V30" s="1320">
        <v>0</v>
      </c>
      <c r="W30" s="1320">
        <v>0</v>
      </c>
      <c r="X30" s="48">
        <v>3.9493376786532908</v>
      </c>
      <c r="Y30" s="1322">
        <v>8207.4719176685794</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v>1.1264513420309539</v>
      </c>
      <c r="G31" s="1318">
        <v>618.58923820376413</v>
      </c>
      <c r="H31" s="1318">
        <v>329.98109227542312</v>
      </c>
      <c r="I31" s="1318">
        <v>45.376334811647993</v>
      </c>
      <c r="J31" s="1318">
        <v>56.644592969184664</v>
      </c>
      <c r="K31" s="1318">
        <v>761.41044794395009</v>
      </c>
      <c r="L31" s="1320"/>
      <c r="M31" s="1321">
        <v>109.27828059032933</v>
      </c>
      <c r="N31" s="1320">
        <v>0</v>
      </c>
      <c r="O31" s="1320">
        <v>0</v>
      </c>
      <c r="P31" s="1320">
        <v>0</v>
      </c>
      <c r="Q31" s="1318">
        <v>2.5758646806362031</v>
      </c>
      <c r="R31" s="1318">
        <v>634.07277242274415</v>
      </c>
      <c r="S31" s="1318">
        <v>140.42075281605321</v>
      </c>
      <c r="T31" s="1318">
        <v>52.042980942759343</v>
      </c>
      <c r="U31" s="1318">
        <v>276.26524018481592</v>
      </c>
      <c r="V31" s="1320">
        <v>0</v>
      </c>
      <c r="W31" s="1320">
        <v>0</v>
      </c>
      <c r="X31" s="48">
        <v>1.0036906724097678</v>
      </c>
      <c r="Y31" s="1322">
        <v>3028.7877398557484</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v>6.5354027200650489</v>
      </c>
      <c r="G32" s="1318">
        <v>1209.8609669017201</v>
      </c>
      <c r="H32" s="1318">
        <v>385.52034772323844</v>
      </c>
      <c r="I32" s="1318">
        <v>213.73870044892482</v>
      </c>
      <c r="J32" s="1318">
        <v>586.40813994722487</v>
      </c>
      <c r="K32" s="1318">
        <v>1194.5272319233484</v>
      </c>
      <c r="L32" s="1320"/>
      <c r="M32" s="1321">
        <v>189.17703507505939</v>
      </c>
      <c r="N32" s="1320">
        <v>0</v>
      </c>
      <c r="O32" s="1320">
        <v>0</v>
      </c>
      <c r="P32" s="1320">
        <v>0</v>
      </c>
      <c r="Q32" s="1318">
        <v>5.7327514696865869</v>
      </c>
      <c r="R32" s="1318">
        <v>620.2197003021198</v>
      </c>
      <c r="S32" s="1318">
        <v>153.61461544871261</v>
      </c>
      <c r="T32" s="1318">
        <v>74.517412159377642</v>
      </c>
      <c r="U32" s="1318">
        <v>729.88955863378476</v>
      </c>
      <c r="V32" s="1320">
        <v>0</v>
      </c>
      <c r="W32" s="1320">
        <v>0</v>
      </c>
      <c r="X32" s="48">
        <v>0.80995149259140942</v>
      </c>
      <c r="Y32" s="1322">
        <v>5370.5518142458541</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v>0.41187427924479808</v>
      </c>
      <c r="G33" s="1318">
        <v>811.43623215962668</v>
      </c>
      <c r="H33" s="1318">
        <v>134.30924465948883</v>
      </c>
      <c r="I33" s="1318">
        <v>55.623610531731337</v>
      </c>
      <c r="J33" s="1318">
        <v>125.74735365249225</v>
      </c>
      <c r="K33" s="1318">
        <v>868.15094714326449</v>
      </c>
      <c r="L33" s="1320">
        <v>0</v>
      </c>
      <c r="M33" s="1321">
        <v>51.387693101790845</v>
      </c>
      <c r="N33" s="1320">
        <v>0</v>
      </c>
      <c r="O33" s="1320">
        <v>0</v>
      </c>
      <c r="P33" s="1320">
        <v>0</v>
      </c>
      <c r="Q33" s="1318">
        <v>1.2395138312835865</v>
      </c>
      <c r="R33" s="1318">
        <v>75.166392431790172</v>
      </c>
      <c r="S33" s="1318">
        <v>60.586617781851508</v>
      </c>
      <c r="T33" s="1318">
        <v>1.8686420492995734</v>
      </c>
      <c r="U33" s="1318">
        <v>17.493921424334193</v>
      </c>
      <c r="V33" s="1320">
        <v>0</v>
      </c>
      <c r="W33" s="1320">
        <v>0</v>
      </c>
      <c r="X33" s="48">
        <v>3.0044787990679458</v>
      </c>
      <c r="Y33" s="1322">
        <v>2206.4265218452656</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v>2.4762080161825812</v>
      </c>
      <c r="G34" s="1318">
        <v>4424.8046343679998</v>
      </c>
      <c r="H34" s="1318">
        <v>267.28796498314506</v>
      </c>
      <c r="I34" s="1318">
        <v>1738.0521674523702</v>
      </c>
      <c r="J34" s="1318">
        <v>1595.9360378309188</v>
      </c>
      <c r="K34" s="1318">
        <v>1860.758977150324</v>
      </c>
      <c r="L34" s="77">
        <v>0</v>
      </c>
      <c r="M34" s="78">
        <v>38.032400232590874</v>
      </c>
      <c r="N34" s="77">
        <v>0</v>
      </c>
      <c r="O34" s="77">
        <v>0</v>
      </c>
      <c r="P34" s="77">
        <v>0</v>
      </c>
      <c r="Q34" s="1318">
        <v>0.83279835539365954</v>
      </c>
      <c r="R34" s="1318">
        <v>268.27672774441015</v>
      </c>
      <c r="S34" s="1318">
        <v>67.83698328169622</v>
      </c>
      <c r="T34" s="1318">
        <v>6.6572354515087282</v>
      </c>
      <c r="U34" s="1318">
        <v>28.283124064892725</v>
      </c>
      <c r="V34" s="77">
        <v>0</v>
      </c>
      <c r="W34" s="77">
        <v>0</v>
      </c>
      <c r="X34" s="48">
        <v>4.5138185873910733E-2</v>
      </c>
      <c r="Y34" s="1322">
        <v>10299.280397117309</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v>1.5085515769929956</v>
      </c>
      <c r="G35" s="1318">
        <v>4227.1571431016218</v>
      </c>
      <c r="H35" s="1318">
        <v>312.52579240145315</v>
      </c>
      <c r="I35" s="1318">
        <v>82.954879725461566</v>
      </c>
      <c r="J35" s="1318">
        <v>442.33260472032123</v>
      </c>
      <c r="K35" s="1318">
        <v>1393.7812767732269</v>
      </c>
      <c r="L35" s="1320">
        <v>0</v>
      </c>
      <c r="M35" s="1321">
        <v>81.942823892942258</v>
      </c>
      <c r="N35" s="1320">
        <v>0</v>
      </c>
      <c r="O35" s="1320">
        <v>0</v>
      </c>
      <c r="P35" s="1320">
        <v>0</v>
      </c>
      <c r="Q35" s="1318">
        <v>2.8663757348432934</v>
      </c>
      <c r="R35" s="1318">
        <v>238.76937735271011</v>
      </c>
      <c r="S35" s="1318">
        <v>192.87574520305125</v>
      </c>
      <c r="T35" s="1318">
        <v>0.99297368483309545</v>
      </c>
      <c r="U35" s="1318">
        <v>10.789202640558532</v>
      </c>
      <c r="V35" s="1320">
        <v>0</v>
      </c>
      <c r="W35" s="1320">
        <v>0</v>
      </c>
      <c r="X35" s="48">
        <v>4.0573650223739979E-3</v>
      </c>
      <c r="Y35" s="1322">
        <v>6988.5008041730389</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v>0.35232619067928517</v>
      </c>
      <c r="G36" s="1318">
        <v>122.60622317739427</v>
      </c>
      <c r="H36" s="1318">
        <v>64.576501075132498</v>
      </c>
      <c r="I36" s="1318">
        <v>6.6713384560104121</v>
      </c>
      <c r="J36" s="1318">
        <v>41.875887884522648</v>
      </c>
      <c r="K36" s="1318">
        <v>1083.9136267714096</v>
      </c>
      <c r="L36" s="1320">
        <v>0</v>
      </c>
      <c r="M36" s="1321">
        <v>63.482653019813341</v>
      </c>
      <c r="N36" s="1320">
        <v>0</v>
      </c>
      <c r="O36" s="1320">
        <v>0</v>
      </c>
      <c r="P36" s="1320">
        <v>0</v>
      </c>
      <c r="Q36" s="1318">
        <v>0.65849172286940527</v>
      </c>
      <c r="R36" s="1318">
        <v>307.81123062329414</v>
      </c>
      <c r="S36" s="1318">
        <v>23.643802410405193</v>
      </c>
      <c r="T36" s="1318">
        <v>34.808610091058497</v>
      </c>
      <c r="U36" s="1318">
        <v>16.137564520949692</v>
      </c>
      <c r="V36" s="1320">
        <v>0</v>
      </c>
      <c r="W36" s="1320">
        <v>0</v>
      </c>
      <c r="X36" s="48">
        <v>37.384561316154027</v>
      </c>
      <c r="Y36" s="1322">
        <v>1803.9228172596929</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116.30734164987443</v>
      </c>
      <c r="G37" s="1318">
        <v>2834.4041763221526</v>
      </c>
      <c r="H37" s="1318">
        <v>1420.9815623543068</v>
      </c>
      <c r="I37" s="1318">
        <v>77.981019342449116</v>
      </c>
      <c r="J37" s="1318">
        <v>316.43954150392108</v>
      </c>
      <c r="K37" s="1318">
        <v>4857.2008190526849</v>
      </c>
      <c r="L37" s="1320">
        <v>0</v>
      </c>
      <c r="M37" s="1321">
        <v>549.60048601220785</v>
      </c>
      <c r="N37" s="1320">
        <v>0</v>
      </c>
      <c r="O37" s="1320">
        <v>0</v>
      </c>
      <c r="P37" s="1320">
        <v>0</v>
      </c>
      <c r="Q37" s="1318">
        <v>25.235726908789264</v>
      </c>
      <c r="R37" s="1318">
        <v>1327.668615247994</v>
      </c>
      <c r="S37" s="1318">
        <v>134.42217693980047</v>
      </c>
      <c r="T37" s="1318">
        <v>559.97692037865056</v>
      </c>
      <c r="U37" s="1318">
        <v>235.88279601586828</v>
      </c>
      <c r="V37" s="1320">
        <v>0</v>
      </c>
      <c r="W37" s="1320">
        <v>0</v>
      </c>
      <c r="X37" s="48">
        <v>13.94871377629401</v>
      </c>
      <c r="Y37" s="1322">
        <v>12470.049895504995</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20.951002493632984</v>
      </c>
      <c r="G38" s="1318">
        <v>1068.572174246392</v>
      </c>
      <c r="H38" s="1318">
        <v>166.05017424450344</v>
      </c>
      <c r="I38" s="1318">
        <v>108.47009701021233</v>
      </c>
      <c r="J38" s="1318">
        <v>99.514428236078842</v>
      </c>
      <c r="K38" s="1318">
        <v>1842.6780914407941</v>
      </c>
      <c r="L38" s="1320">
        <v>0</v>
      </c>
      <c r="M38" s="1321">
        <v>98.8672949516112</v>
      </c>
      <c r="N38" s="1320"/>
      <c r="O38" s="1320">
        <v>0</v>
      </c>
      <c r="P38" s="1320">
        <v>0</v>
      </c>
      <c r="Q38" s="1318">
        <v>0.38734807227612078</v>
      </c>
      <c r="R38" s="1318">
        <v>50.446919702786147</v>
      </c>
      <c r="S38" s="1318">
        <v>288.72778026073587</v>
      </c>
      <c r="T38" s="1318">
        <v>9.210052855811437</v>
      </c>
      <c r="U38" s="1318">
        <v>114.47344001632604</v>
      </c>
      <c r="V38" s="1320">
        <v>0</v>
      </c>
      <c r="W38" s="1320">
        <v>0</v>
      </c>
      <c r="X38" s="48">
        <v>57.294051480943232</v>
      </c>
      <c r="Y38" s="1322">
        <v>3925.6428550121041</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4459.5910890562636</v>
      </c>
      <c r="G39" s="1327">
        <v>362268.50406518549</v>
      </c>
      <c r="H39" s="1327">
        <v>54.540440780195809</v>
      </c>
      <c r="I39" s="1327">
        <v>4.5432501365533948</v>
      </c>
      <c r="J39" s="1327">
        <v>21.153906331624771</v>
      </c>
      <c r="K39" s="1327">
        <v>260.13083395672663</v>
      </c>
      <c r="L39" s="1320">
        <v>0</v>
      </c>
      <c r="M39" s="1328">
        <v>7.4878604746426483</v>
      </c>
      <c r="N39" s="1320">
        <v>0</v>
      </c>
      <c r="O39" s="1320">
        <v>0</v>
      </c>
      <c r="P39" s="1320">
        <v>0</v>
      </c>
      <c r="Q39" s="1327">
        <v>0.34861326504850865</v>
      </c>
      <c r="R39" s="1327">
        <v>14.464430412565864</v>
      </c>
      <c r="S39" s="1327">
        <v>93.68393542962329</v>
      </c>
      <c r="T39" s="1327">
        <v>1.732948327361973</v>
      </c>
      <c r="U39" s="1327">
        <v>2129.9119064192896</v>
      </c>
      <c r="V39" s="1320">
        <v>0</v>
      </c>
      <c r="W39" s="1320">
        <v>0</v>
      </c>
      <c r="X39" s="65">
        <v>3780.8479885397933</v>
      </c>
      <c r="Y39" s="1329">
        <v>373096.94126831507</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4377.2013461851629</v>
      </c>
      <c r="G40" s="1318">
        <v>3271.5273376949149</v>
      </c>
      <c r="H40" s="1318">
        <v>36.477006514501817</v>
      </c>
      <c r="I40" s="1318">
        <v>3.8848533104457261</v>
      </c>
      <c r="J40" s="1318">
        <v>20.695961987914323</v>
      </c>
      <c r="K40" s="1318">
        <v>122.11788025874489</v>
      </c>
      <c r="L40" s="1320">
        <v>0</v>
      </c>
      <c r="M40" s="1321">
        <v>6.6829419512015722</v>
      </c>
      <c r="N40" s="1320">
        <v>0</v>
      </c>
      <c r="O40" s="1320">
        <v>0</v>
      </c>
      <c r="P40" s="1320">
        <v>0</v>
      </c>
      <c r="Q40" s="1318">
        <v>0.34861326504850865</v>
      </c>
      <c r="R40" s="1318">
        <v>9.3500567444960669</v>
      </c>
      <c r="S40" s="1318">
        <v>76.374188514593484</v>
      </c>
      <c r="T40" s="1318">
        <v>1.7158280914165749</v>
      </c>
      <c r="U40" s="1318">
        <v>1731.6978501029034</v>
      </c>
      <c r="V40" s="1320">
        <v>0</v>
      </c>
      <c r="W40" s="1320">
        <v>0</v>
      </c>
      <c r="X40" s="48">
        <v>3721.1332116523763</v>
      </c>
      <c r="Y40" s="1322">
        <v>13379.20707627372</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v>4.962340713792748E-3</v>
      </c>
      <c r="G41" s="1318">
        <v>1.3200540502382772</v>
      </c>
      <c r="H41" s="1318">
        <v>1.6180060482839547</v>
      </c>
      <c r="I41" s="1318">
        <v>2.8083276942981156E-2</v>
      </c>
      <c r="J41" s="1318">
        <v>0</v>
      </c>
      <c r="K41" s="1318">
        <v>13.153221205448107</v>
      </c>
      <c r="L41" s="1320">
        <v>0</v>
      </c>
      <c r="M41" s="1321">
        <v>0.23300273046978537</v>
      </c>
      <c r="N41" s="1320">
        <v>0</v>
      </c>
      <c r="O41" s="1320">
        <v>0</v>
      </c>
      <c r="P41" s="1320">
        <v>0</v>
      </c>
      <c r="Q41" s="1318">
        <v>0</v>
      </c>
      <c r="R41" s="1318">
        <v>3.7075922220968707</v>
      </c>
      <c r="S41" s="1318">
        <v>2.4535076622402681</v>
      </c>
      <c r="T41" s="1318">
        <v>0</v>
      </c>
      <c r="U41" s="1318">
        <v>48.690130202177727</v>
      </c>
      <c r="V41" s="1320">
        <v>0</v>
      </c>
      <c r="W41" s="1320">
        <v>0</v>
      </c>
      <c r="X41" s="48">
        <v>0</v>
      </c>
      <c r="Y41" s="1322">
        <v>71.208559738611768</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v>5.1757213644858364</v>
      </c>
      <c r="G42" s="1318">
        <v>736.75227193386513</v>
      </c>
      <c r="H42" s="1318">
        <v>5.1599281722039557E-2</v>
      </c>
      <c r="I42" s="1318">
        <v>0</v>
      </c>
      <c r="J42" s="1318">
        <v>5.7243042963806272E-2</v>
      </c>
      <c r="K42" s="1318">
        <v>0.51769237980626659</v>
      </c>
      <c r="L42" s="1320">
        <v>0</v>
      </c>
      <c r="M42" s="1321">
        <v>0</v>
      </c>
      <c r="N42" s="1320">
        <v>0</v>
      </c>
      <c r="O42" s="1320">
        <v>0</v>
      </c>
      <c r="P42" s="1320">
        <v>0</v>
      </c>
      <c r="Q42" s="1318">
        <v>0</v>
      </c>
      <c r="R42" s="1318">
        <v>2.4103731940346085E-2</v>
      </c>
      <c r="S42" s="1318">
        <v>6.0085901932414719E-2</v>
      </c>
      <c r="T42" s="1318">
        <v>0</v>
      </c>
      <c r="U42" s="1318">
        <v>2.6510612202515254</v>
      </c>
      <c r="V42" s="1320">
        <v>0</v>
      </c>
      <c r="W42" s="1320">
        <v>0</v>
      </c>
      <c r="X42" s="48">
        <v>5.5788769057642483E-2</v>
      </c>
      <c r="Y42" s="1322">
        <v>745.34556762602517</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v>70.693505808691484</v>
      </c>
      <c r="G43" s="1339">
        <v>63816.704401506518</v>
      </c>
      <c r="H43" s="1318">
        <v>0.14005519324553595</v>
      </c>
      <c r="I43" s="1318">
        <v>0.55230444654529609</v>
      </c>
      <c r="J43" s="1318">
        <v>0.31743869279928938</v>
      </c>
      <c r="K43" s="1318">
        <v>118.1872529305862</v>
      </c>
      <c r="L43" s="1320">
        <v>0</v>
      </c>
      <c r="M43" s="1321">
        <v>0.19063859765709715</v>
      </c>
      <c r="N43" s="1320">
        <v>0</v>
      </c>
      <c r="O43" s="1320">
        <v>0</v>
      </c>
      <c r="P43" s="1320">
        <v>0</v>
      </c>
      <c r="Q43" s="1318">
        <v>0</v>
      </c>
      <c r="R43" s="1318">
        <v>0.57629831821009281</v>
      </c>
      <c r="S43" s="1318">
        <v>9.1631000446932465</v>
      </c>
      <c r="T43" s="1318">
        <v>1.521798750702062E-2</v>
      </c>
      <c r="U43" s="1318">
        <v>202.17424433743756</v>
      </c>
      <c r="V43" s="1320">
        <v>0</v>
      </c>
      <c r="W43" s="1320">
        <v>0</v>
      </c>
      <c r="X43" s="48">
        <v>54.563951991513328</v>
      </c>
      <c r="Y43" s="1322">
        <v>64273.278409855397</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6.5155533572098783</v>
      </c>
      <c r="G44" s="1339">
        <v>294442.19999999995</v>
      </c>
      <c r="H44" s="1318">
        <v>16.253773742442462</v>
      </c>
      <c r="I44" s="1318">
        <v>7.8009102619392104E-2</v>
      </c>
      <c r="J44" s="1318">
        <v>8.3262607947354572E-2</v>
      </c>
      <c r="K44" s="1318">
        <v>6.1547871821411686</v>
      </c>
      <c r="L44" s="1320">
        <v>0</v>
      </c>
      <c r="M44" s="1321">
        <v>0.38127719531419429</v>
      </c>
      <c r="N44" s="1320">
        <v>0</v>
      </c>
      <c r="O44" s="1320">
        <v>0</v>
      </c>
      <c r="P44" s="1320">
        <v>0</v>
      </c>
      <c r="Q44" s="1318">
        <v>0</v>
      </c>
      <c r="R44" s="1318">
        <v>0.8063793958224873</v>
      </c>
      <c r="S44" s="1318">
        <v>5.6330533061638803</v>
      </c>
      <c r="T44" s="1318">
        <v>1.9022484383775776E-3</v>
      </c>
      <c r="U44" s="1318">
        <v>144.6986205565193</v>
      </c>
      <c r="V44" s="1320">
        <v>0</v>
      </c>
      <c r="W44" s="1320">
        <v>0</v>
      </c>
      <c r="X44" s="48">
        <v>5.095036126846149</v>
      </c>
      <c r="Y44" s="1322">
        <v>294627.9016548213</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0.18527074389309153</v>
      </c>
      <c r="H45" s="1327">
        <v>1.3600096396737569</v>
      </c>
      <c r="I45" s="1327">
        <v>1.7661260833030372</v>
      </c>
      <c r="J45" s="1327">
        <v>2.6487917153252178</v>
      </c>
      <c r="K45" s="1327">
        <v>26.862482374391831</v>
      </c>
      <c r="L45" s="1328">
        <v>22.603142823399164</v>
      </c>
      <c r="M45" s="1328">
        <v>0</v>
      </c>
      <c r="N45" s="1320">
        <v>0</v>
      </c>
      <c r="O45" s="1320">
        <v>0</v>
      </c>
      <c r="P45" s="1320">
        <v>0</v>
      </c>
      <c r="Q45" s="1327">
        <v>0</v>
      </c>
      <c r="R45" s="1327">
        <v>7.6671780053882674</v>
      </c>
      <c r="S45" s="1327">
        <v>0.40557983804379938</v>
      </c>
      <c r="T45" s="1327">
        <v>0</v>
      </c>
      <c r="U45" s="1327">
        <v>198.76793893234691</v>
      </c>
      <c r="V45" s="1320">
        <v>0</v>
      </c>
      <c r="W45" s="1320">
        <v>0</v>
      </c>
      <c r="X45" s="65">
        <v>0</v>
      </c>
      <c r="Y45" s="1329">
        <v>262.26652015576508</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v>0</v>
      </c>
      <c r="G46" s="1318">
        <v>0</v>
      </c>
      <c r="H46" s="1318">
        <v>2.2113977880874092E-2</v>
      </c>
      <c r="I46" s="1318">
        <v>1.7224409858361776</v>
      </c>
      <c r="J46" s="1318">
        <v>4.1631303973677286E-2</v>
      </c>
      <c r="K46" s="1318">
        <v>9.3184628365127988</v>
      </c>
      <c r="L46" s="1320">
        <v>0</v>
      </c>
      <c r="M46" s="1321">
        <v>0</v>
      </c>
      <c r="N46" s="1320">
        <v>0</v>
      </c>
      <c r="O46" s="1320">
        <v>0</v>
      </c>
      <c r="P46" s="1320">
        <v>0</v>
      </c>
      <c r="Q46" s="1318">
        <v>0</v>
      </c>
      <c r="R46" s="1318">
        <v>6.0653754555343609</v>
      </c>
      <c r="S46" s="1318">
        <v>6.5093060426782617E-2</v>
      </c>
      <c r="T46" s="1318">
        <v>0</v>
      </c>
      <c r="U46" s="1318">
        <v>198.76793893234691</v>
      </c>
      <c r="V46" s="1320">
        <v>0</v>
      </c>
      <c r="W46" s="1320">
        <v>0</v>
      </c>
      <c r="X46" s="48">
        <v>0</v>
      </c>
      <c r="Y46" s="1322">
        <v>216.00305655251157</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v>0</v>
      </c>
      <c r="G47" s="1318">
        <v>9.9252184228441898E-3</v>
      </c>
      <c r="H47" s="1318">
        <v>0</v>
      </c>
      <c r="I47" s="1318">
        <v>0</v>
      </c>
      <c r="J47" s="1318">
        <v>0</v>
      </c>
      <c r="K47" s="1318">
        <v>0.42182342058288386</v>
      </c>
      <c r="L47" s="1320">
        <v>0</v>
      </c>
      <c r="M47" s="1321">
        <v>0</v>
      </c>
      <c r="N47" s="1320">
        <v>0</v>
      </c>
      <c r="O47" s="1320">
        <v>0</v>
      </c>
      <c r="P47" s="1320">
        <v>0</v>
      </c>
      <c r="Q47" s="1318">
        <v>0</v>
      </c>
      <c r="R47" s="1318">
        <v>4.8207463880692171E-2</v>
      </c>
      <c r="S47" s="1318">
        <v>3.0042950966207359E-2</v>
      </c>
      <c r="T47" s="1318">
        <v>0</v>
      </c>
      <c r="U47" s="1318">
        <v>0</v>
      </c>
      <c r="V47" s="1320">
        <v>0</v>
      </c>
      <c r="W47" s="1320">
        <v>0</v>
      </c>
      <c r="X47" s="48">
        <v>0</v>
      </c>
      <c r="Y47" s="1322">
        <v>0.50999905385262756</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v>0</v>
      </c>
      <c r="G48" s="1318">
        <v>2.9775655268532566E-2</v>
      </c>
      <c r="H48" s="1318">
        <v>0</v>
      </c>
      <c r="I48" s="1318">
        <v>0</v>
      </c>
      <c r="J48" s="1318">
        <v>0</v>
      </c>
      <c r="K48" s="1318">
        <v>3.9689749118480435</v>
      </c>
      <c r="L48" s="1320">
        <v>0</v>
      </c>
      <c r="M48" s="1321">
        <v>0</v>
      </c>
      <c r="N48" s="1320">
        <v>0</v>
      </c>
      <c r="O48" s="1320">
        <v>0</v>
      </c>
      <c r="P48" s="1320">
        <v>0</v>
      </c>
      <c r="Q48" s="1318">
        <v>0</v>
      </c>
      <c r="R48" s="1318">
        <v>0.78665816059856775</v>
      </c>
      <c r="S48" s="1318">
        <v>0.2253221322465552</v>
      </c>
      <c r="T48" s="1318">
        <v>0</v>
      </c>
      <c r="U48" s="1318">
        <v>0</v>
      </c>
      <c r="V48" s="1320">
        <v>0</v>
      </c>
      <c r="W48" s="1320">
        <v>0</v>
      </c>
      <c r="X48" s="48">
        <v>0</v>
      </c>
      <c r="Y48" s="1322">
        <v>5.0107308599616989</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v>0</v>
      </c>
      <c r="G49" s="1318">
        <v>0</v>
      </c>
      <c r="H49" s="1318">
        <v>8.1084585563205025E-2</v>
      </c>
      <c r="I49" s="1318">
        <v>0</v>
      </c>
      <c r="J49" s="1318">
        <v>3.6427390976967629E-2</v>
      </c>
      <c r="K49" s="1318">
        <v>7.6695167378706158E-2</v>
      </c>
      <c r="L49" s="1320">
        <v>0</v>
      </c>
      <c r="M49" s="1321">
        <v>0</v>
      </c>
      <c r="N49" s="1320">
        <v>0</v>
      </c>
      <c r="O49" s="1320">
        <v>0</v>
      </c>
      <c r="P49" s="1320">
        <v>0</v>
      </c>
      <c r="Q49" s="1318">
        <v>0</v>
      </c>
      <c r="R49" s="1318">
        <v>2.1912483582132805E-3</v>
      </c>
      <c r="S49" s="1318">
        <v>0</v>
      </c>
      <c r="T49" s="1318">
        <v>0</v>
      </c>
      <c r="U49" s="1318">
        <v>0</v>
      </c>
      <c r="V49" s="1320">
        <v>0</v>
      </c>
      <c r="W49" s="1320">
        <v>0</v>
      </c>
      <c r="X49" s="48">
        <v>0</v>
      </c>
      <c r="Y49" s="1322">
        <v>0.19639839227709208</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v>0</v>
      </c>
      <c r="G50" s="1318">
        <v>0.14556987020171477</v>
      </c>
      <c r="H50" s="1318">
        <v>1.2568110762296778</v>
      </c>
      <c r="I50" s="1318">
        <v>4.3685097466859578E-2</v>
      </c>
      <c r="J50" s="1318">
        <v>2.5707330203745729</v>
      </c>
      <c r="K50" s="1318">
        <v>13.0765260380694</v>
      </c>
      <c r="L50" s="1321">
        <v>22.603142823399164</v>
      </c>
      <c r="M50" s="1321">
        <v>0</v>
      </c>
      <c r="N50" s="1320">
        <v>0</v>
      </c>
      <c r="O50" s="1320">
        <v>0</v>
      </c>
      <c r="P50" s="1320">
        <v>0</v>
      </c>
      <c r="Q50" s="1318">
        <v>0</v>
      </c>
      <c r="R50" s="1318">
        <v>0.76474567701643492</v>
      </c>
      <c r="S50" s="1318">
        <v>8.5121694404254197E-2</v>
      </c>
      <c r="T50" s="1318">
        <v>0</v>
      </c>
      <c r="U50" s="1318">
        <v>0</v>
      </c>
      <c r="V50" s="1320">
        <v>0</v>
      </c>
      <c r="W50" s="1320">
        <v>0</v>
      </c>
      <c r="X50" s="48">
        <v>0</v>
      </c>
      <c r="Y50" s="1322">
        <v>40.546335297162081</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1.1810370898826739</v>
      </c>
      <c r="G51" s="1327">
        <v>137.27238760021703</v>
      </c>
      <c r="H51" s="1327">
        <v>119.52973610910462</v>
      </c>
      <c r="I51" s="1327">
        <v>9.0490559038494844E-2</v>
      </c>
      <c r="J51" s="1327">
        <v>22.704672404644253</v>
      </c>
      <c r="K51" s="1327">
        <v>1683.5547929218237</v>
      </c>
      <c r="L51" s="1320">
        <v>0</v>
      </c>
      <c r="M51" s="1328">
        <v>343.54134401129215</v>
      </c>
      <c r="N51" s="1320">
        <v>0</v>
      </c>
      <c r="O51" s="1320">
        <v>0</v>
      </c>
      <c r="P51" s="1320">
        <v>0</v>
      </c>
      <c r="Q51" s="1327">
        <v>2.2853536264291128</v>
      </c>
      <c r="R51" s="1327">
        <v>44.000267032922679</v>
      </c>
      <c r="S51" s="1327">
        <v>20.959965457424005</v>
      </c>
      <c r="T51" s="1327">
        <v>7.9260351599065734E-2</v>
      </c>
      <c r="U51" s="1327">
        <v>1743.9667148198814</v>
      </c>
      <c r="V51" s="1320">
        <v>0</v>
      </c>
      <c r="W51" s="1320">
        <v>0</v>
      </c>
      <c r="X51" s="65">
        <v>6.5932181613577471E-3</v>
      </c>
      <c r="Y51" s="1329">
        <v>4119.1726152024212</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1.0917149570344045</v>
      </c>
      <c r="G52" s="1318">
        <v>17.673505604944555</v>
      </c>
      <c r="H52" s="1318">
        <v>2.244568754908721</v>
      </c>
      <c r="I52" s="1318">
        <v>0</v>
      </c>
      <c r="J52" s="1318">
        <v>0.40590521374335353</v>
      </c>
      <c r="K52" s="1318">
        <v>108.58118321640325</v>
      </c>
      <c r="L52" s="1320">
        <v>0</v>
      </c>
      <c r="M52" s="1321">
        <v>0.56132475976811924</v>
      </c>
      <c r="N52" s="1320">
        <v>0</v>
      </c>
      <c r="O52" s="1320">
        <v>0</v>
      </c>
      <c r="P52" s="1320">
        <v>0</v>
      </c>
      <c r="Q52" s="1318">
        <v>9.6837018069030195E-2</v>
      </c>
      <c r="R52" s="1318">
        <v>6.8060174006104495</v>
      </c>
      <c r="S52" s="1318">
        <v>5.5479316117596262</v>
      </c>
      <c r="T52" s="1318">
        <v>1.2681656255850518E-3</v>
      </c>
      <c r="U52" s="1318">
        <v>137.9168360395968</v>
      </c>
      <c r="V52" s="1320">
        <v>0</v>
      </c>
      <c r="W52" s="1320">
        <v>0</v>
      </c>
      <c r="X52" s="48">
        <v>6.5932181613577471E-3</v>
      </c>
      <c r="Y52" s="1322">
        <v>280.93368596062527</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9.4686583753933569</v>
      </c>
      <c r="H53" s="1318">
        <v>45.635879020163841</v>
      </c>
      <c r="I53" s="1318">
        <v>0</v>
      </c>
      <c r="J53" s="1318">
        <v>21.008196767716903</v>
      </c>
      <c r="K53" s="1318">
        <v>89.560781706484121</v>
      </c>
      <c r="L53" s="1342">
        <v>0</v>
      </c>
      <c r="M53" s="1343">
        <v>1.0591033203172062E-2</v>
      </c>
      <c r="N53" s="1342">
        <v>0</v>
      </c>
      <c r="O53" s="1342">
        <v>0</v>
      </c>
      <c r="P53" s="1342">
        <v>0</v>
      </c>
      <c r="Q53" s="1318">
        <v>0.46481768673134494</v>
      </c>
      <c r="R53" s="1318">
        <v>3.3986262035887984</v>
      </c>
      <c r="S53" s="1318">
        <v>0.74105945716644828</v>
      </c>
      <c r="T53" s="1318">
        <v>0</v>
      </c>
      <c r="U53" s="1318">
        <v>0.27743663932864798</v>
      </c>
      <c r="V53" s="1342">
        <v>0</v>
      </c>
      <c r="W53" s="1342">
        <v>0</v>
      </c>
      <c r="X53" s="48">
        <v>0</v>
      </c>
      <c r="Y53" s="1322">
        <v>170.56604688977663</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3.4736384996549241E-2</v>
      </c>
      <c r="G54" s="1318">
        <v>27.519322280405991</v>
      </c>
      <c r="H54" s="1318">
        <v>61.240976078100658</v>
      </c>
      <c r="I54" s="1318">
        <v>0</v>
      </c>
      <c r="J54" s="1318">
        <v>0.97313173038470668</v>
      </c>
      <c r="K54" s="1318">
        <v>1320.3648277999607</v>
      </c>
      <c r="L54" s="1342">
        <v>0</v>
      </c>
      <c r="M54" s="1343">
        <v>245.33069311827765</v>
      </c>
      <c r="N54" s="1342">
        <v>0</v>
      </c>
      <c r="O54" s="1342">
        <v>0</v>
      </c>
      <c r="P54" s="1342">
        <v>0</v>
      </c>
      <c r="Q54" s="1318">
        <v>1.7236989216287375</v>
      </c>
      <c r="R54" s="1318">
        <v>28.26710382095132</v>
      </c>
      <c r="S54" s="1318">
        <v>10.630197483543039</v>
      </c>
      <c r="T54" s="1318">
        <v>7.7992185973480677E-2</v>
      </c>
      <c r="U54" s="1318">
        <v>25.632062844641201</v>
      </c>
      <c r="V54" s="1342">
        <v>0</v>
      </c>
      <c r="W54" s="1342">
        <v>0</v>
      </c>
      <c r="X54" s="48">
        <v>0</v>
      </c>
      <c r="Y54" s="1322">
        <v>1721.794742648864</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5.4585747851720233E-2</v>
      </c>
      <c r="G55" s="1318">
        <v>82.610901339473145</v>
      </c>
      <c r="H55" s="1318">
        <v>10.408312255931408</v>
      </c>
      <c r="I55" s="1318">
        <v>9.0490559038494844E-2</v>
      </c>
      <c r="J55" s="1318">
        <v>0.31743869279928938</v>
      </c>
      <c r="K55" s="1318">
        <v>165.04800019897567</v>
      </c>
      <c r="L55" s="1342">
        <v>0</v>
      </c>
      <c r="M55" s="1343">
        <v>97.638735100043235</v>
      </c>
      <c r="N55" s="1342">
        <v>0</v>
      </c>
      <c r="O55" s="1342">
        <v>0</v>
      </c>
      <c r="P55" s="1342">
        <v>0</v>
      </c>
      <c r="Q55" s="1318">
        <v>0</v>
      </c>
      <c r="R55" s="1318">
        <v>5.5285196077721075</v>
      </c>
      <c r="S55" s="1318">
        <v>4.0407769049548907</v>
      </c>
      <c r="T55" s="1318">
        <v>0</v>
      </c>
      <c r="U55" s="1318">
        <v>1580.1403792963147</v>
      </c>
      <c r="V55" s="1342">
        <v>0</v>
      </c>
      <c r="W55" s="1342">
        <v>0</v>
      </c>
      <c r="X55" s="48">
        <v>0</v>
      </c>
      <c r="Y55" s="1322">
        <v>1945.8781397031546</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1.2058487934516378</v>
      </c>
      <c r="G56" s="1327">
        <v>169.9991411464753</v>
      </c>
      <c r="H56" s="1327">
        <v>513.3354542117105</v>
      </c>
      <c r="I56" s="1327">
        <v>25.861577700380867</v>
      </c>
      <c r="J56" s="1327">
        <v>60.292535979878139</v>
      </c>
      <c r="K56" s="1327">
        <v>6810.377472894349</v>
      </c>
      <c r="L56" s="1342">
        <v>0</v>
      </c>
      <c r="M56" s="1345">
        <v>239.46326072372034</v>
      </c>
      <c r="N56" s="1342">
        <v>0</v>
      </c>
      <c r="O56" s="1342">
        <v>0</v>
      </c>
      <c r="P56" s="1342">
        <v>0</v>
      </c>
      <c r="Q56" s="1327">
        <v>69.935694449453621</v>
      </c>
      <c r="R56" s="1327">
        <v>283.37881142921611</v>
      </c>
      <c r="S56" s="1327">
        <v>146.6596723000356</v>
      </c>
      <c r="T56" s="1327">
        <v>0</v>
      </c>
      <c r="U56" s="1327">
        <v>316.58603176724608</v>
      </c>
      <c r="V56" s="1342">
        <v>0</v>
      </c>
      <c r="W56" s="1342">
        <v>0</v>
      </c>
      <c r="X56" s="65">
        <v>0</v>
      </c>
      <c r="Y56" s="1329">
        <v>8637.0955013959174</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6.6168122818961264</v>
      </c>
      <c r="H57" s="1318">
        <v>25.840183153801384</v>
      </c>
      <c r="I57" s="1318">
        <v>0</v>
      </c>
      <c r="J57" s="1318">
        <v>5.2039129967096605</v>
      </c>
      <c r="K57" s="1318">
        <v>272.15280144333883</v>
      </c>
      <c r="L57" s="1342">
        <v>0</v>
      </c>
      <c r="M57" s="1343">
        <v>1.0591033203172062E-2</v>
      </c>
      <c r="N57" s="1342">
        <v>0</v>
      </c>
      <c r="O57" s="1342">
        <v>0</v>
      </c>
      <c r="P57" s="1342">
        <v>0</v>
      </c>
      <c r="Q57" s="1318">
        <v>0</v>
      </c>
      <c r="R57" s="1318">
        <v>12.518601870472473</v>
      </c>
      <c r="S57" s="1318">
        <v>1.1967108801539266</v>
      </c>
      <c r="T57" s="1319">
        <v>0</v>
      </c>
      <c r="U57" s="1318">
        <v>0</v>
      </c>
      <c r="V57" s="1342">
        <v>0</v>
      </c>
      <c r="W57" s="1342">
        <v>0</v>
      </c>
      <c r="X57" s="101">
        <v>0</v>
      </c>
      <c r="Y57" s="1322">
        <v>323.53961365957559</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v>3.4736384996549241E-2</v>
      </c>
      <c r="G58" s="1318">
        <v>6.6168122818961259E-3</v>
      </c>
      <c r="H58" s="1318">
        <v>0.19165447496757551</v>
      </c>
      <c r="I58" s="1318">
        <v>0</v>
      </c>
      <c r="J58" s="1318">
        <v>0</v>
      </c>
      <c r="K58" s="1318">
        <v>17.083848533606798</v>
      </c>
      <c r="L58" s="1342">
        <v>0</v>
      </c>
      <c r="M58" s="1343">
        <v>66.416369217092011</v>
      </c>
      <c r="N58" s="1342">
        <v>0</v>
      </c>
      <c r="O58" s="1342">
        <v>0</v>
      </c>
      <c r="P58" s="1342">
        <v>0</v>
      </c>
      <c r="Q58" s="1318">
        <v>0</v>
      </c>
      <c r="R58" s="1318">
        <v>0.88745558507637867</v>
      </c>
      <c r="S58" s="1318">
        <v>2.9041519267333782</v>
      </c>
      <c r="T58" s="1319">
        <v>0</v>
      </c>
      <c r="U58" s="1318">
        <v>6.858850250069354</v>
      </c>
      <c r="V58" s="1342">
        <v>0</v>
      </c>
      <c r="W58" s="1342">
        <v>0</v>
      </c>
      <c r="X58" s="101">
        <v>0</v>
      </c>
      <c r="Y58" s="1322">
        <v>94.383683184823937</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49.894073011637737</v>
      </c>
      <c r="H59" s="1318">
        <v>37.733817590731498</v>
      </c>
      <c r="I59" s="1318">
        <v>0.10609237956237325</v>
      </c>
      <c r="J59" s="1318">
        <v>0.69732434155909462</v>
      </c>
      <c r="K59" s="1318">
        <v>1103.6818061632709</v>
      </c>
      <c r="L59" s="1342">
        <v>0</v>
      </c>
      <c r="M59" s="1343">
        <v>2.1923438730566174</v>
      </c>
      <c r="N59" s="1342">
        <v>0</v>
      </c>
      <c r="O59" s="1342">
        <v>0</v>
      </c>
      <c r="P59" s="1342">
        <v>0</v>
      </c>
      <c r="Q59" s="1318">
        <v>1.9367403613806039E-2</v>
      </c>
      <c r="R59" s="1318">
        <v>11.100864182708479</v>
      </c>
      <c r="S59" s="1318">
        <v>31.064411299058413</v>
      </c>
      <c r="T59" s="1319">
        <v>0</v>
      </c>
      <c r="U59" s="1318">
        <v>6.2885638247826874</v>
      </c>
      <c r="V59" s="1342">
        <v>0</v>
      </c>
      <c r="W59" s="1342">
        <v>0</v>
      </c>
      <c r="X59" s="101">
        <v>0</v>
      </c>
      <c r="Y59" s="1322">
        <v>1242.7786640699817</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1.9849362855170992E-2</v>
      </c>
      <c r="G60" s="1318">
        <v>53.831076319365934</v>
      </c>
      <c r="H60" s="1318">
        <v>224.6374729768992</v>
      </c>
      <c r="I60" s="1318">
        <v>0.43997133877337147</v>
      </c>
      <c r="J60" s="1318">
        <v>39.112610083269814</v>
      </c>
      <c r="K60" s="1318">
        <v>1507.060038991576</v>
      </c>
      <c r="L60" s="1342">
        <v>0</v>
      </c>
      <c r="M60" s="1343">
        <v>0.50836959375225899</v>
      </c>
      <c r="N60" s="1342">
        <v>0</v>
      </c>
      <c r="O60" s="1342">
        <v>0</v>
      </c>
      <c r="P60" s="1342">
        <v>0</v>
      </c>
      <c r="Q60" s="1318">
        <v>2.1691492047462764</v>
      </c>
      <c r="R60" s="1318">
        <v>93.493993699886047</v>
      </c>
      <c r="S60" s="1318">
        <v>18.816901621834546</v>
      </c>
      <c r="T60" s="1319">
        <v>0</v>
      </c>
      <c r="U60" s="1318">
        <v>0.84772306461531333</v>
      </c>
      <c r="V60" s="1342">
        <v>0</v>
      </c>
      <c r="W60" s="1342">
        <v>0</v>
      </c>
      <c r="X60" s="101">
        <v>0</v>
      </c>
      <c r="Y60" s="1322">
        <v>1940.9371562575739</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v>6.9472769993098482E-2</v>
      </c>
      <c r="G61" s="1318">
        <v>5.8095611835047984</v>
      </c>
      <c r="H61" s="1318">
        <v>6.3245976739299916</v>
      </c>
      <c r="I61" s="1318">
        <v>0</v>
      </c>
      <c r="J61" s="1318">
        <v>1.4362799870918666</v>
      </c>
      <c r="K61" s="1318">
        <v>471.79032213011095</v>
      </c>
      <c r="L61" s="1342">
        <v>0</v>
      </c>
      <c r="M61" s="1343">
        <v>0.59309785937763548</v>
      </c>
      <c r="N61" s="1342">
        <v>0</v>
      </c>
      <c r="O61" s="1342">
        <v>0</v>
      </c>
      <c r="P61" s="1342">
        <v>0</v>
      </c>
      <c r="Q61" s="1318">
        <v>64.958271720705454</v>
      </c>
      <c r="R61" s="1318">
        <v>26.413307709902885</v>
      </c>
      <c r="S61" s="1318">
        <v>6.1237548386119336</v>
      </c>
      <c r="T61" s="1319">
        <v>0</v>
      </c>
      <c r="U61" s="1318">
        <v>0.86313621124468265</v>
      </c>
      <c r="V61" s="1342">
        <v>0</v>
      </c>
      <c r="W61" s="1342">
        <v>0</v>
      </c>
      <c r="X61" s="101">
        <v>0</v>
      </c>
      <c r="Y61" s="1322">
        <v>584.38180208447329</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v>0.32255214639652863</v>
      </c>
      <c r="G62" s="1318">
        <v>0</v>
      </c>
      <c r="H62" s="1318">
        <v>0</v>
      </c>
      <c r="I62" s="1318">
        <v>0</v>
      </c>
      <c r="J62" s="1318">
        <v>0</v>
      </c>
      <c r="K62" s="1318">
        <v>97.997250118141807</v>
      </c>
      <c r="L62" s="1342">
        <v>0</v>
      </c>
      <c r="M62" s="1343">
        <v>0.59309785937763548</v>
      </c>
      <c r="N62" s="1342">
        <v>0</v>
      </c>
      <c r="O62" s="1342">
        <v>0</v>
      </c>
      <c r="P62" s="1342">
        <v>0</v>
      </c>
      <c r="Q62" s="1318">
        <v>0</v>
      </c>
      <c r="R62" s="1318">
        <v>2.7149567158262546</v>
      </c>
      <c r="S62" s="1318">
        <v>2.1981425790275053</v>
      </c>
      <c r="T62" s="1319">
        <v>0</v>
      </c>
      <c r="U62" s="1318">
        <v>1.5413146629369332E-2</v>
      </c>
      <c r="V62" s="1342">
        <v>0</v>
      </c>
      <c r="W62" s="1342">
        <v>0</v>
      </c>
      <c r="X62" s="101">
        <v>0</v>
      </c>
      <c r="Y62" s="1322">
        <v>103.84141256539911</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v>0</v>
      </c>
      <c r="G63" s="1318">
        <v>3.308406140948063E-3</v>
      </c>
      <c r="H63" s="1318">
        <v>5.1599281722039557E-2</v>
      </c>
      <c r="I63" s="1318">
        <v>0</v>
      </c>
      <c r="J63" s="1318">
        <v>0</v>
      </c>
      <c r="K63" s="1318">
        <v>55.124651553445055</v>
      </c>
      <c r="L63" s="1342">
        <v>0</v>
      </c>
      <c r="M63" s="1343">
        <v>9.0553333887121141</v>
      </c>
      <c r="N63" s="1342">
        <v>0</v>
      </c>
      <c r="O63" s="1342">
        <v>0</v>
      </c>
      <c r="P63" s="1342">
        <v>0</v>
      </c>
      <c r="Q63" s="1318">
        <v>0</v>
      </c>
      <c r="R63" s="1318">
        <v>0.7822756638821412</v>
      </c>
      <c r="S63" s="1318">
        <v>2.8390588663065954</v>
      </c>
      <c r="T63" s="1319">
        <v>0</v>
      </c>
      <c r="U63" s="1318">
        <v>2.2811457011466616</v>
      </c>
      <c r="V63" s="1342">
        <v>0</v>
      </c>
      <c r="W63" s="1342">
        <v>0</v>
      </c>
      <c r="X63" s="101">
        <v>0</v>
      </c>
      <c r="Y63" s="1322">
        <v>70.137372861355558</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4.4661066424134734E-2</v>
      </c>
      <c r="G64" s="1318">
        <v>31.714381267128132</v>
      </c>
      <c r="H64" s="1318">
        <v>187.90615571676736</v>
      </c>
      <c r="I64" s="1318">
        <v>0</v>
      </c>
      <c r="J64" s="1318">
        <v>0.42151695273348255</v>
      </c>
      <c r="K64" s="1318">
        <v>382.63219005236499</v>
      </c>
      <c r="L64" s="1342">
        <v>0</v>
      </c>
      <c r="M64" s="1343">
        <v>11.374769660206795</v>
      </c>
      <c r="N64" s="1342">
        <v>0</v>
      </c>
      <c r="O64" s="1342">
        <v>0</v>
      </c>
      <c r="P64" s="1342">
        <v>0</v>
      </c>
      <c r="Q64" s="1318">
        <v>0.4260828795037328</v>
      </c>
      <c r="R64" s="1318">
        <v>16.515438875853498</v>
      </c>
      <c r="S64" s="1318">
        <v>5.1824090416707698</v>
      </c>
      <c r="T64" s="1319">
        <v>0</v>
      </c>
      <c r="U64" s="1318">
        <v>64.611910670316249</v>
      </c>
      <c r="V64" s="1342">
        <v>0</v>
      </c>
      <c r="W64" s="1342">
        <v>0</v>
      </c>
      <c r="X64" s="101">
        <v>0</v>
      </c>
      <c r="Y64" s="1322">
        <v>700.82951618296909</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0.71457706278615574</v>
      </c>
      <c r="G65" s="1318">
        <v>22.1233118645197</v>
      </c>
      <c r="H65" s="1318">
        <v>30.649973342891499</v>
      </c>
      <c r="I65" s="1318">
        <v>25.315513982045122</v>
      </c>
      <c r="J65" s="1318">
        <v>13.420891618514215</v>
      </c>
      <c r="K65" s="1318">
        <v>2902.8545639084941</v>
      </c>
      <c r="L65" s="1342">
        <v>0</v>
      </c>
      <c r="M65" s="1343">
        <v>148.71928823894208</v>
      </c>
      <c r="N65" s="1342">
        <v>0</v>
      </c>
      <c r="O65" s="1342">
        <v>0</v>
      </c>
      <c r="P65" s="1342">
        <v>0</v>
      </c>
      <c r="Q65" s="1318">
        <v>2.3628232408843366</v>
      </c>
      <c r="R65" s="1318">
        <v>118.95191712560795</v>
      </c>
      <c r="S65" s="1318">
        <v>76.334131246638535</v>
      </c>
      <c r="T65" s="1319">
        <v>0</v>
      </c>
      <c r="U65" s="1318">
        <v>234.81928889844178</v>
      </c>
      <c r="V65" s="1342">
        <v>0</v>
      </c>
      <c r="W65" s="1342">
        <v>0</v>
      </c>
      <c r="X65" s="101">
        <v>0</v>
      </c>
      <c r="Y65" s="1322">
        <v>3576.2662805297655</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v>0</v>
      </c>
      <c r="G66" s="1327">
        <v>18.252476679610467</v>
      </c>
      <c r="H66" s="1327">
        <v>4.3675106314726335</v>
      </c>
      <c r="I66" s="1327">
        <v>3.1203641047756838E-3</v>
      </c>
      <c r="J66" s="1327">
        <v>4.683521697038695E-2</v>
      </c>
      <c r="K66" s="1327">
        <v>275.8341694775167</v>
      </c>
      <c r="L66" s="1342">
        <v>0</v>
      </c>
      <c r="M66" s="1345">
        <v>19.339226628992186</v>
      </c>
      <c r="N66" s="1342">
        <v>0</v>
      </c>
      <c r="O66" s="1342">
        <v>0</v>
      </c>
      <c r="P66" s="1342">
        <v>0</v>
      </c>
      <c r="Q66" s="1327">
        <v>0.65849172286940527</v>
      </c>
      <c r="R66" s="1327">
        <v>9.6984652334519801</v>
      </c>
      <c r="S66" s="1327">
        <v>14.821189143328967</v>
      </c>
      <c r="T66" s="1327">
        <v>0</v>
      </c>
      <c r="U66" s="1327">
        <v>6.0265403320834094</v>
      </c>
      <c r="V66" s="1342">
        <v>0</v>
      </c>
      <c r="W66" s="1342">
        <v>0</v>
      </c>
      <c r="X66" s="65">
        <v>0</v>
      </c>
      <c r="Y66" s="1329">
        <v>349.04802543040097</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v>0</v>
      </c>
      <c r="G67" s="1348">
        <v>18.252476679610467</v>
      </c>
      <c r="H67" s="1318">
        <v>4.3675106314726335</v>
      </c>
      <c r="I67" s="1318">
        <v>3.1203641047756838E-3</v>
      </c>
      <c r="J67" s="1318">
        <v>4.683521697038695E-2</v>
      </c>
      <c r="K67" s="1318">
        <v>275.8341694775167</v>
      </c>
      <c r="L67" s="1342">
        <v>0</v>
      </c>
      <c r="M67" s="1343">
        <v>19.339226628992186</v>
      </c>
      <c r="N67" s="1342">
        <v>0</v>
      </c>
      <c r="O67" s="1342">
        <v>0</v>
      </c>
      <c r="P67" s="1342">
        <v>0</v>
      </c>
      <c r="Q67" s="1318">
        <v>0.65849172286940527</v>
      </c>
      <c r="R67" s="1318">
        <v>9.6984652334519801</v>
      </c>
      <c r="S67" s="1318">
        <v>14.821189143328967</v>
      </c>
      <c r="T67" s="1318">
        <v>0</v>
      </c>
      <c r="U67" s="1318">
        <v>6.0265403320834094</v>
      </c>
      <c r="V67" s="1342">
        <v>0</v>
      </c>
      <c r="W67" s="1342">
        <v>0</v>
      </c>
      <c r="X67" s="48">
        <v>0</v>
      </c>
      <c r="Y67" s="1322">
        <v>349.04802543040097</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3.3346929596687267</v>
      </c>
      <c r="G68" s="1327">
        <v>41.669375345240852</v>
      </c>
      <c r="H68" s="1327">
        <v>14.204545125481461</v>
      </c>
      <c r="I68" s="1327">
        <v>12.353521490806934</v>
      </c>
      <c r="J68" s="1327">
        <v>44.55590307782812</v>
      </c>
      <c r="K68" s="1327">
        <v>183.60823070462254</v>
      </c>
      <c r="L68" s="1349">
        <v>0</v>
      </c>
      <c r="M68" s="1350">
        <v>2.1923438730566174</v>
      </c>
      <c r="N68" s="1349">
        <v>0</v>
      </c>
      <c r="O68" s="1349">
        <v>0</v>
      </c>
      <c r="P68" s="1342">
        <v>0</v>
      </c>
      <c r="Q68" s="1327">
        <v>5.8102210841418117E-2</v>
      </c>
      <c r="R68" s="1327">
        <v>21.28578655168381</v>
      </c>
      <c r="S68" s="1327">
        <v>26.402746740801902</v>
      </c>
      <c r="T68" s="1327">
        <v>5.1360707836194591E-2</v>
      </c>
      <c r="U68" s="1327">
        <v>83.631733610958008</v>
      </c>
      <c r="V68" s="1349">
        <v>0</v>
      </c>
      <c r="W68" s="1349">
        <v>0</v>
      </c>
      <c r="X68" s="65">
        <v>2.9923067040008237E-2</v>
      </c>
      <c r="Y68" s="1329">
        <v>433.3782654658666</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3.3346929596687267</v>
      </c>
      <c r="G69" s="1318">
        <v>41.669375345240852</v>
      </c>
      <c r="H69" s="1318">
        <v>14.204545125481461</v>
      </c>
      <c r="I69" s="1318">
        <v>5.7508310451015854</v>
      </c>
      <c r="J69" s="1318">
        <v>41.090097022019485</v>
      </c>
      <c r="K69" s="1318">
        <v>179.44751787432773</v>
      </c>
      <c r="L69" s="1342">
        <v>0</v>
      </c>
      <c r="M69" s="1343">
        <v>2.1923438730566174</v>
      </c>
      <c r="N69" s="1342">
        <v>0</v>
      </c>
      <c r="O69" s="1342">
        <v>0</v>
      </c>
      <c r="P69" s="1342">
        <v>0</v>
      </c>
      <c r="Q69" s="1318">
        <v>5.8102210841418117E-2</v>
      </c>
      <c r="R69" s="1318">
        <v>20.683193253175158</v>
      </c>
      <c r="S69" s="1318">
        <v>26.392732423813165</v>
      </c>
      <c r="T69" s="1318">
        <v>5.1360707836194591E-2</v>
      </c>
      <c r="U69" s="1318">
        <v>83.631733610958008</v>
      </c>
      <c r="V69" s="1342">
        <v>0</v>
      </c>
      <c r="W69" s="1342">
        <v>0</v>
      </c>
      <c r="X69" s="48">
        <v>2.9923067040008237E-2</v>
      </c>
      <c r="Y69" s="1322">
        <v>418.53644851856041</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1299</v>
      </c>
      <c r="E70" s="76" t="s">
        <v>170</v>
      </c>
      <c r="F70" s="1317">
        <v>0</v>
      </c>
      <c r="G70" s="1318">
        <v>0</v>
      </c>
      <c r="H70" s="1318">
        <v>0</v>
      </c>
      <c r="I70" s="1318">
        <v>6.6026904457053481</v>
      </c>
      <c r="J70" s="1318">
        <v>3.4658060558086343</v>
      </c>
      <c r="K70" s="1318">
        <v>4.1607128302948091</v>
      </c>
      <c r="L70" s="1342">
        <v>0</v>
      </c>
      <c r="M70" s="1343">
        <v>0</v>
      </c>
      <c r="N70" s="1342">
        <v>0</v>
      </c>
      <c r="O70" s="1342">
        <v>0</v>
      </c>
      <c r="P70" s="1342">
        <v>0</v>
      </c>
      <c r="Q70" s="1318">
        <v>0</v>
      </c>
      <c r="R70" s="1318">
        <v>0.60259329850865218</v>
      </c>
      <c r="S70" s="1318">
        <v>1.0014316988735786E-2</v>
      </c>
      <c r="T70" s="1318">
        <v>0</v>
      </c>
      <c r="U70" s="1318">
        <v>0</v>
      </c>
      <c r="V70" s="1342">
        <v>0</v>
      </c>
      <c r="W70" s="1342">
        <v>0</v>
      </c>
      <c r="X70" s="48">
        <v>0</v>
      </c>
      <c r="Y70" s="1322">
        <v>14.84181694730618</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3.9698725710341984E-2</v>
      </c>
      <c r="G71" s="1327">
        <v>105.61755764362596</v>
      </c>
      <c r="H71" s="1327">
        <v>208.87757807379629</v>
      </c>
      <c r="I71" s="1327">
        <v>0</v>
      </c>
      <c r="J71" s="1327">
        <v>8.3262607947354572E-2</v>
      </c>
      <c r="K71" s="1327">
        <v>406.94455811141489</v>
      </c>
      <c r="L71" s="1342">
        <v>0</v>
      </c>
      <c r="M71" s="1345">
        <v>3.1773099609516187E-2</v>
      </c>
      <c r="N71" s="1342">
        <v>0</v>
      </c>
      <c r="O71" s="1342">
        <v>0</v>
      </c>
      <c r="P71" s="1342">
        <v>0</v>
      </c>
      <c r="Q71" s="1327">
        <v>0.63912431925559932</v>
      </c>
      <c r="R71" s="1327">
        <v>20.069643712875436</v>
      </c>
      <c r="S71" s="1327">
        <v>61.858436039420965</v>
      </c>
      <c r="T71" s="1327">
        <v>0</v>
      </c>
      <c r="U71" s="1327">
        <v>0</v>
      </c>
      <c r="V71" s="1342">
        <v>0</v>
      </c>
      <c r="W71" s="1342">
        <v>0</v>
      </c>
      <c r="X71" s="65">
        <v>0</v>
      </c>
      <c r="Y71" s="1329">
        <v>804.16163233365637</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3.9698725710341984E-2</v>
      </c>
      <c r="G72" s="1318">
        <v>76.262069954993791</v>
      </c>
      <c r="H72" s="1318">
        <v>178.83942478560897</v>
      </c>
      <c r="I72" s="1319">
        <v>0</v>
      </c>
      <c r="J72" s="1318">
        <v>8.3262607947354572E-2</v>
      </c>
      <c r="K72" s="1318">
        <v>299.76306169967302</v>
      </c>
      <c r="L72" s="1342">
        <v>0</v>
      </c>
      <c r="M72" s="1343">
        <v>2.1182066406344124E-2</v>
      </c>
      <c r="N72" s="1342">
        <v>0</v>
      </c>
      <c r="O72" s="1342">
        <v>0</v>
      </c>
      <c r="P72" s="1342">
        <v>0</v>
      </c>
      <c r="Q72" s="1318">
        <v>0.44545028311753887</v>
      </c>
      <c r="R72" s="1318">
        <v>10.759029438827207</v>
      </c>
      <c r="S72" s="1318">
        <v>43.422078463158378</v>
      </c>
      <c r="T72" s="1319">
        <v>0</v>
      </c>
      <c r="U72" s="1318">
        <v>0</v>
      </c>
      <c r="V72" s="1342">
        <v>0</v>
      </c>
      <c r="W72" s="1342">
        <v>0</v>
      </c>
      <c r="X72" s="48">
        <v>0</v>
      </c>
      <c r="Y72" s="1322">
        <v>609.63525802544291</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1300</v>
      </c>
      <c r="E73" s="74"/>
      <c r="F73" s="1317">
        <v>0</v>
      </c>
      <c r="G73" s="1318">
        <v>29.355487688632163</v>
      </c>
      <c r="H73" s="1318">
        <v>30.038153288187313</v>
      </c>
      <c r="I73" s="1319">
        <v>0</v>
      </c>
      <c r="J73" s="1318">
        <v>0</v>
      </c>
      <c r="K73" s="1318">
        <v>107.18149641174186</v>
      </c>
      <c r="L73" s="1342">
        <v>0</v>
      </c>
      <c r="M73" s="1343">
        <v>1.0591033203172062E-2</v>
      </c>
      <c r="N73" s="1342">
        <v>0</v>
      </c>
      <c r="O73" s="1342">
        <v>0</v>
      </c>
      <c r="P73" s="1342">
        <v>0</v>
      </c>
      <c r="Q73" s="1318">
        <v>0.19367403613806039</v>
      </c>
      <c r="R73" s="1318">
        <v>9.3106142740482287</v>
      </c>
      <c r="S73" s="1318">
        <v>18.436357576262584</v>
      </c>
      <c r="T73" s="1319">
        <v>0</v>
      </c>
      <c r="U73" s="1318">
        <v>0</v>
      </c>
      <c r="V73" s="1342">
        <v>0</v>
      </c>
      <c r="W73" s="1342">
        <v>0</v>
      </c>
      <c r="X73" s="48">
        <v>0</v>
      </c>
      <c r="Y73" s="1322">
        <v>194.52637430821338</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v>9.1852926612303758</v>
      </c>
      <c r="G74" s="1327">
        <v>202.31234392511502</v>
      </c>
      <c r="H74" s="1327">
        <v>41.028800294981743</v>
      </c>
      <c r="I74" s="1327">
        <v>4.0564733362083896E-2</v>
      </c>
      <c r="J74" s="1327">
        <v>0.21856434586180579</v>
      </c>
      <c r="K74" s="1327">
        <v>222.9528515698988</v>
      </c>
      <c r="L74" s="1342">
        <v>0</v>
      </c>
      <c r="M74" s="1345">
        <v>0.48718752734591486</v>
      </c>
      <c r="N74" s="1342">
        <v>0</v>
      </c>
      <c r="O74" s="1342">
        <v>0</v>
      </c>
      <c r="P74" s="1342">
        <v>0</v>
      </c>
      <c r="Q74" s="1327">
        <v>1.9367403613806039E-2</v>
      </c>
      <c r="R74" s="1327">
        <v>4.8601888585170565</v>
      </c>
      <c r="S74" s="1327">
        <v>0.15522191332540469</v>
      </c>
      <c r="T74" s="1327">
        <v>0</v>
      </c>
      <c r="U74" s="1327">
        <v>0.78607047809783592</v>
      </c>
      <c r="V74" s="1342">
        <v>0</v>
      </c>
      <c r="W74" s="1342">
        <v>0</v>
      </c>
      <c r="X74" s="65">
        <v>0</v>
      </c>
      <c r="Y74" s="1329">
        <v>482.04645371134984</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1301</v>
      </c>
      <c r="E75" s="74" t="s">
        <v>181</v>
      </c>
      <c r="F75" s="1317">
        <v>9.1852926612303758</v>
      </c>
      <c r="G75" s="1318">
        <v>202.31234392511502</v>
      </c>
      <c r="H75" s="1318">
        <v>41.028800294981743</v>
      </c>
      <c r="I75" s="1318">
        <v>4.0564733362083896E-2</v>
      </c>
      <c r="J75" s="1318">
        <v>0.21856434586180579</v>
      </c>
      <c r="K75" s="1318">
        <v>222.9528515698988</v>
      </c>
      <c r="L75" s="1342">
        <v>0</v>
      </c>
      <c r="M75" s="1343">
        <v>0.48718752734591486</v>
      </c>
      <c r="N75" s="1342">
        <v>0</v>
      </c>
      <c r="O75" s="1342">
        <v>0</v>
      </c>
      <c r="P75" s="1342">
        <v>0</v>
      </c>
      <c r="Q75" s="1318">
        <v>1.9367403613806039E-2</v>
      </c>
      <c r="R75" s="1318">
        <v>4.8601888585170565</v>
      </c>
      <c r="S75" s="1318">
        <v>0.15522191332540469</v>
      </c>
      <c r="T75" s="1318">
        <v>0</v>
      </c>
      <c r="U75" s="1318">
        <v>0.78607047809783592</v>
      </c>
      <c r="V75" s="1342">
        <v>0</v>
      </c>
      <c r="W75" s="1342">
        <v>0</v>
      </c>
      <c r="X75" s="48">
        <v>0</v>
      </c>
      <c r="Y75" s="1322">
        <v>482.04645371134984</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1302</v>
      </c>
      <c r="E76" s="29" t="s">
        <v>184</v>
      </c>
      <c r="F76" s="1326">
        <v>0.16375724355516069</v>
      </c>
      <c r="G76" s="1327">
        <v>15.906816725678288</v>
      </c>
      <c r="H76" s="1327">
        <v>7.0727872588995657</v>
      </c>
      <c r="I76" s="1327">
        <v>1.5726635088069447</v>
      </c>
      <c r="J76" s="1327">
        <v>1.2957743361807057</v>
      </c>
      <c r="K76" s="1327">
        <v>259.24883953187151</v>
      </c>
      <c r="L76" s="1342">
        <v>0</v>
      </c>
      <c r="M76" s="1345">
        <v>2.753668632824736</v>
      </c>
      <c r="N76" s="1342">
        <v>0</v>
      </c>
      <c r="O76" s="1342">
        <v>0</v>
      </c>
      <c r="P76" s="1342">
        <v>0</v>
      </c>
      <c r="Q76" s="1327">
        <v>7.7469614455224156E-2</v>
      </c>
      <c r="R76" s="1327">
        <v>31.385250234688819</v>
      </c>
      <c r="S76" s="1327">
        <v>63.555862769011675</v>
      </c>
      <c r="T76" s="1327">
        <v>6.974910940717784E-3</v>
      </c>
      <c r="U76" s="1327">
        <v>10.588831734376731</v>
      </c>
      <c r="V76" s="1342">
        <v>0</v>
      </c>
      <c r="W76" s="1342">
        <v>0</v>
      </c>
      <c r="X76" s="65">
        <v>0</v>
      </c>
      <c r="Y76" s="1329">
        <v>393.62869650129005</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1326</v>
      </c>
      <c r="E77" s="29" t="s">
        <v>187</v>
      </c>
      <c r="F77" s="1326">
        <v>0.42676130138617635</v>
      </c>
      <c r="G77" s="1327">
        <v>38.834071282448363</v>
      </c>
      <c r="H77" s="1327">
        <v>5.9118034201536744</v>
      </c>
      <c r="I77" s="1327">
        <v>11.723207941642244</v>
      </c>
      <c r="J77" s="1327">
        <v>17.797382448747044</v>
      </c>
      <c r="K77" s="1327">
        <v>3651.5144402757342</v>
      </c>
      <c r="L77" s="1342">
        <v>0</v>
      </c>
      <c r="M77" s="1345">
        <v>0.64605302539349585</v>
      </c>
      <c r="N77" s="1342">
        <v>0</v>
      </c>
      <c r="O77" s="1342">
        <v>0</v>
      </c>
      <c r="P77" s="1342">
        <v>0</v>
      </c>
      <c r="Q77" s="1327">
        <v>25.371298734085912</v>
      </c>
      <c r="R77" s="1327">
        <v>35.98687178693671</v>
      </c>
      <c r="S77" s="1327">
        <v>65.799069774488487</v>
      </c>
      <c r="T77" s="1327">
        <v>0</v>
      </c>
      <c r="U77" s="1327">
        <v>10.295981948418714</v>
      </c>
      <c r="V77" s="1342">
        <v>0</v>
      </c>
      <c r="W77" s="1342">
        <v>0</v>
      </c>
      <c r="X77" s="65">
        <v>8.2440585548361689</v>
      </c>
      <c r="Y77" s="1329">
        <v>3872.5510004942712</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0.41187427924479808</v>
      </c>
      <c r="G78" s="1318">
        <v>25.56736265724663</v>
      </c>
      <c r="H78" s="1318">
        <v>4.4965088357777327</v>
      </c>
      <c r="I78" s="1318">
        <v>6.9584119536497751</v>
      </c>
      <c r="J78" s="1318">
        <v>10.652409904264678</v>
      </c>
      <c r="K78" s="1318">
        <v>2898.8088938292672</v>
      </c>
      <c r="L78" s="1342">
        <v>0</v>
      </c>
      <c r="M78" s="1343">
        <v>0.64605302539349585</v>
      </c>
      <c r="N78" s="1342">
        <v>0</v>
      </c>
      <c r="O78" s="1342">
        <v>0</v>
      </c>
      <c r="P78" s="1342">
        <v>0</v>
      </c>
      <c r="Q78" s="1318">
        <v>6.042629927507484</v>
      </c>
      <c r="R78" s="1318">
        <v>32.404180721257994</v>
      </c>
      <c r="S78" s="1318">
        <v>53.281173538568758</v>
      </c>
      <c r="T78" s="1318">
        <v>0</v>
      </c>
      <c r="U78" s="1318">
        <v>3.8995260972304409</v>
      </c>
      <c r="V78" s="1342">
        <v>0</v>
      </c>
      <c r="W78" s="1342">
        <v>0</v>
      </c>
      <c r="X78" s="48">
        <v>7.162263605745701</v>
      </c>
      <c r="Y78" s="1322">
        <v>3050.3312883751551</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1303</v>
      </c>
      <c r="E79" s="74"/>
      <c r="F79" s="1317">
        <v>1.4887022141378246E-2</v>
      </c>
      <c r="G79" s="1318">
        <v>13.266708625201733</v>
      </c>
      <c r="H79" s="1318">
        <v>1.4152945843759419</v>
      </c>
      <c r="I79" s="1318">
        <v>4.7647959879924686</v>
      </c>
      <c r="J79" s="1318">
        <v>7.1449725444823651</v>
      </c>
      <c r="K79" s="1318">
        <v>752.70554644646688</v>
      </c>
      <c r="L79" s="1342">
        <v>0</v>
      </c>
      <c r="M79" s="1343">
        <v>0</v>
      </c>
      <c r="N79" s="1342">
        <v>0</v>
      </c>
      <c r="O79" s="1342">
        <v>0</v>
      </c>
      <c r="P79" s="1342">
        <v>0</v>
      </c>
      <c r="Q79" s="1318">
        <v>19.328668806578428</v>
      </c>
      <c r="R79" s="1318">
        <v>3.5826910656787136</v>
      </c>
      <c r="S79" s="1318">
        <v>12.517896235919734</v>
      </c>
      <c r="T79" s="1318">
        <v>0</v>
      </c>
      <c r="U79" s="1318">
        <v>6.3964558511882732</v>
      </c>
      <c r="V79" s="1342">
        <v>0</v>
      </c>
      <c r="W79" s="1342">
        <v>0</v>
      </c>
      <c r="X79" s="48">
        <v>1.0817949490904673</v>
      </c>
      <c r="Y79" s="1322">
        <v>822.21971211911637</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1304</v>
      </c>
      <c r="E80" s="29" t="s">
        <v>193</v>
      </c>
      <c r="F80" s="1326">
        <v>0.72946408492753401</v>
      </c>
      <c r="G80" s="1327">
        <v>64.752124990635494</v>
      </c>
      <c r="H80" s="1327">
        <v>6.674735657043831</v>
      </c>
      <c r="I80" s="1327">
        <v>1.0453219750998541</v>
      </c>
      <c r="J80" s="1327">
        <v>4.5898512630979216</v>
      </c>
      <c r="K80" s="1327">
        <v>123.46004568787224</v>
      </c>
      <c r="L80" s="1342">
        <v>0</v>
      </c>
      <c r="M80" s="1345">
        <v>4.0457746836117279</v>
      </c>
      <c r="N80" s="1342">
        <v>0</v>
      </c>
      <c r="O80" s="1342">
        <v>0</v>
      </c>
      <c r="P80" s="1342">
        <v>84.709419938304947</v>
      </c>
      <c r="Q80" s="1327">
        <v>1.9367403613806039E-2</v>
      </c>
      <c r="R80" s="1327">
        <v>22.116269679446642</v>
      </c>
      <c r="S80" s="1327">
        <v>2.7238942209361343</v>
      </c>
      <c r="T80" s="1327">
        <v>0</v>
      </c>
      <c r="U80" s="1327">
        <v>128.88473211478637</v>
      </c>
      <c r="V80" s="1342">
        <v>0</v>
      </c>
      <c r="W80" s="1342">
        <v>0</v>
      </c>
      <c r="X80" s="65">
        <v>0</v>
      </c>
      <c r="Y80" s="1329">
        <v>443.7510016993765</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v>2.5903418525998148</v>
      </c>
      <c r="G81" s="1327">
        <v>504.82969304726498</v>
      </c>
      <c r="H81" s="1327">
        <v>138.52932877175564</v>
      </c>
      <c r="I81" s="1327">
        <v>3.6383445461684474</v>
      </c>
      <c r="J81" s="1327">
        <v>17.677692449822718</v>
      </c>
      <c r="K81" s="1327">
        <v>1307.9593844764547</v>
      </c>
      <c r="L81" s="1342">
        <v>0</v>
      </c>
      <c r="M81" s="1345">
        <v>0.46600546093957074</v>
      </c>
      <c r="N81" s="1342">
        <v>0</v>
      </c>
      <c r="O81" s="1342">
        <v>0</v>
      </c>
      <c r="P81" s="1345">
        <v>191.95035103938781</v>
      </c>
      <c r="Q81" s="1327">
        <v>4.8031160962238975</v>
      </c>
      <c r="R81" s="1327">
        <v>134.8187464874303</v>
      </c>
      <c r="S81" s="1327">
        <v>34.774715743385023</v>
      </c>
      <c r="T81" s="1327">
        <v>0</v>
      </c>
      <c r="U81" s="1327">
        <v>56.920750502260951</v>
      </c>
      <c r="V81" s="1342">
        <v>0</v>
      </c>
      <c r="W81" s="1342">
        <v>0</v>
      </c>
      <c r="X81" s="65">
        <v>2.6880043273227738E-2</v>
      </c>
      <c r="Y81" s="1329">
        <v>2398.9853505169672</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1305</v>
      </c>
      <c r="E82" s="74" t="s">
        <v>198</v>
      </c>
      <c r="F82" s="1317">
        <v>2.1586182104998457</v>
      </c>
      <c r="G82" s="1318">
        <v>195.00076635361978</v>
      </c>
      <c r="H82" s="1318">
        <v>136.94817935327313</v>
      </c>
      <c r="I82" s="1318">
        <v>2.8083276942981156E-2</v>
      </c>
      <c r="J82" s="1318">
        <v>5.2143208227030806</v>
      </c>
      <c r="K82" s="1318">
        <v>1108.9545989205569</v>
      </c>
      <c r="L82" s="1342">
        <v>0</v>
      </c>
      <c r="M82" s="1343">
        <v>0.31773099609516187</v>
      </c>
      <c r="N82" s="1342">
        <v>0</v>
      </c>
      <c r="O82" s="1342">
        <v>0</v>
      </c>
      <c r="P82" s="1342">
        <v>0</v>
      </c>
      <c r="Q82" s="1318">
        <v>2.6727016987052332</v>
      </c>
      <c r="R82" s="1318">
        <v>116.89652616560389</v>
      </c>
      <c r="S82" s="1318">
        <v>29.582292384725516</v>
      </c>
      <c r="T82" s="1319">
        <v>0</v>
      </c>
      <c r="U82" s="1318">
        <v>53.05205069828925</v>
      </c>
      <c r="V82" s="1342">
        <v>0</v>
      </c>
      <c r="W82" s="1342">
        <v>0</v>
      </c>
      <c r="X82" s="48">
        <v>0</v>
      </c>
      <c r="Y82" s="1322">
        <v>1650.8258688810149</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1306</v>
      </c>
      <c r="E83" s="74" t="s">
        <v>200</v>
      </c>
      <c r="F83" s="1317">
        <v>0.12902085855861145</v>
      </c>
      <c r="G83" s="1318">
        <v>264.67579968198601</v>
      </c>
      <c r="H83" s="1318">
        <v>0</v>
      </c>
      <c r="I83" s="1318">
        <v>0</v>
      </c>
      <c r="J83" s="1318">
        <v>10.454661210389709</v>
      </c>
      <c r="K83" s="1318">
        <v>1.9557267681570072</v>
      </c>
      <c r="L83" s="1342">
        <v>0</v>
      </c>
      <c r="M83" s="1343">
        <v>0</v>
      </c>
      <c r="N83" s="1342">
        <v>0</v>
      </c>
      <c r="O83" s="1342">
        <v>0</v>
      </c>
      <c r="P83" s="1343">
        <v>191.95035103938781</v>
      </c>
      <c r="Q83" s="1318">
        <v>0</v>
      </c>
      <c r="R83" s="1318">
        <v>6.5737450746398418E-3</v>
      </c>
      <c r="S83" s="1318">
        <v>0</v>
      </c>
      <c r="T83" s="1319">
        <v>0</v>
      </c>
      <c r="U83" s="1318">
        <v>0</v>
      </c>
      <c r="V83" s="1342">
        <v>0</v>
      </c>
      <c r="W83" s="1342">
        <v>0</v>
      </c>
      <c r="X83" s="48">
        <v>0</v>
      </c>
      <c r="Y83" s="1322">
        <v>469.17213330355378</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1307</v>
      </c>
      <c r="E84" s="74"/>
      <c r="F84" s="1317">
        <v>0.30270278354135766</v>
      </c>
      <c r="G84" s="1318">
        <v>45.153127011659166</v>
      </c>
      <c r="H84" s="1318">
        <v>1.5811494184824979</v>
      </c>
      <c r="I84" s="1318">
        <v>3.6102612692254663</v>
      </c>
      <c r="J84" s="1318">
        <v>2.008710416729929</v>
      </c>
      <c r="K84" s="1318">
        <v>197.04905878774079</v>
      </c>
      <c r="L84" s="1342">
        <v>0</v>
      </c>
      <c r="M84" s="1343">
        <v>0.14827446484440887</v>
      </c>
      <c r="N84" s="1342">
        <v>0</v>
      </c>
      <c r="O84" s="1342">
        <v>0</v>
      </c>
      <c r="P84" s="1342"/>
      <c r="Q84" s="1318">
        <v>2.1304143975186642</v>
      </c>
      <c r="R84" s="1318">
        <v>17.915646576751779</v>
      </c>
      <c r="S84" s="1318">
        <v>5.1924233586595054</v>
      </c>
      <c r="T84" s="1319">
        <v>0</v>
      </c>
      <c r="U84" s="1318">
        <v>3.8686998039717029</v>
      </c>
      <c r="V84" s="1342">
        <v>0</v>
      </c>
      <c r="W84" s="1342">
        <v>0</v>
      </c>
      <c r="X84" s="48">
        <v>2.6880043273227738E-2</v>
      </c>
      <c r="Y84" s="1322">
        <v>278.98734833239848</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1308</v>
      </c>
      <c r="E85" s="1356" t="s">
        <v>204</v>
      </c>
      <c r="F85" s="1357">
        <v>4.9623407137927476E-2</v>
      </c>
      <c r="G85" s="1358">
        <v>125.65657363934839</v>
      </c>
      <c r="H85" s="1358">
        <v>1.3047246949715716</v>
      </c>
      <c r="I85" s="1358">
        <v>2.0251163039994187</v>
      </c>
      <c r="J85" s="1358">
        <v>1.951467373766123</v>
      </c>
      <c r="K85" s="1358">
        <v>256.96715830235502</v>
      </c>
      <c r="L85" s="1359">
        <v>0</v>
      </c>
      <c r="M85" s="1360">
        <v>8.3033700312868977</v>
      </c>
      <c r="N85" s="1359">
        <v>0</v>
      </c>
      <c r="O85" s="1359">
        <v>0</v>
      </c>
      <c r="P85" s="1359">
        <v>0</v>
      </c>
      <c r="Q85" s="1358">
        <v>1.2201464276697804</v>
      </c>
      <c r="R85" s="1358">
        <v>5.644655770757411</v>
      </c>
      <c r="S85" s="1358">
        <v>128.73404489019853</v>
      </c>
      <c r="T85" s="1358">
        <v>8.8137510978161082E-2</v>
      </c>
      <c r="U85" s="1358">
        <v>60.404121640498417</v>
      </c>
      <c r="V85" s="1359">
        <v>0</v>
      </c>
      <c r="W85" s="1359">
        <v>0</v>
      </c>
      <c r="X85" s="1361">
        <v>0.13845758138851269</v>
      </c>
      <c r="Y85" s="1362">
        <v>592.48759757435607</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8958.9999999999982</v>
      </c>
      <c r="G86" s="1363">
        <v>637063.43116234289</v>
      </c>
      <c r="H86" s="1363">
        <v>11455</v>
      </c>
      <c r="I86" s="1363">
        <v>8849</v>
      </c>
      <c r="J86" s="1363">
        <v>10110.999999999996</v>
      </c>
      <c r="K86" s="1363">
        <v>100217</v>
      </c>
      <c r="L86" s="1363">
        <v>6005.1002260024079</v>
      </c>
      <c r="M86" s="1363">
        <v>66809</v>
      </c>
      <c r="N86" s="1363">
        <v>1040.5376472565817</v>
      </c>
      <c r="O86" s="1363">
        <v>28472.384378830393</v>
      </c>
      <c r="P86" s="1363">
        <v>1462.8367369355683</v>
      </c>
      <c r="Q86" s="1363">
        <v>537.00000000000011</v>
      </c>
      <c r="R86" s="1363">
        <v>16936.999999999996</v>
      </c>
      <c r="S86" s="1363">
        <v>29084</v>
      </c>
      <c r="T86" s="1363">
        <v>10854.999999999998</v>
      </c>
      <c r="U86" s="1363">
        <v>941969.00000000012</v>
      </c>
      <c r="V86" s="1363">
        <v>713408.19499999983</v>
      </c>
      <c r="W86" s="1363">
        <v>605.9598220557848</v>
      </c>
      <c r="X86" s="123">
        <v>8116.0000000000009</v>
      </c>
      <c r="Y86" s="124">
        <v>2601956.4449734236</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43" priority="3" stopIfTrue="1">
      <formula>#REF!=9</formula>
    </cfRule>
    <cfRule type="expression" dxfId="42" priority="4">
      <formula>#REF!=2</formula>
    </cfRule>
  </conditionalFormatting>
  <conditionalFormatting sqref="V77:W77 L77:P77">
    <cfRule type="expression" dxfId="41" priority="1" stopIfTrue="1">
      <formula>#REF!=9</formula>
    </cfRule>
    <cfRule type="expression" dxfId="40"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18.75" customHeight="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1223</v>
      </c>
      <c r="C2" s="1308">
        <v>38</v>
      </c>
      <c r="D2" s="8" t="s">
        <v>1340</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v>0</v>
      </c>
      <c r="G4" s="31">
        <v>0</v>
      </c>
      <c r="H4" s="31">
        <v>1.2363771343726802</v>
      </c>
      <c r="I4" s="31">
        <v>0</v>
      </c>
      <c r="J4" s="31">
        <v>0</v>
      </c>
      <c r="K4" s="31">
        <v>691.25391347002346</v>
      </c>
      <c r="L4" s="32">
        <v>0</v>
      </c>
      <c r="M4" s="33">
        <v>0</v>
      </c>
      <c r="N4" s="32">
        <v>0</v>
      </c>
      <c r="O4" s="32">
        <v>0</v>
      </c>
      <c r="P4" s="32">
        <v>0</v>
      </c>
      <c r="Q4" s="31">
        <v>0</v>
      </c>
      <c r="R4" s="31">
        <v>0</v>
      </c>
      <c r="S4" s="31">
        <v>0</v>
      </c>
      <c r="T4" s="31">
        <v>0</v>
      </c>
      <c r="U4" s="31">
        <v>0</v>
      </c>
      <c r="V4" s="33">
        <v>961438.47000000009</v>
      </c>
      <c r="W4" s="33">
        <v>2955.7858155800841</v>
      </c>
      <c r="X4" s="34">
        <v>0</v>
      </c>
      <c r="Y4" s="35">
        <v>965086.74610618455</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v>0</v>
      </c>
      <c r="G5" s="1318">
        <v>0</v>
      </c>
      <c r="H5" s="1318">
        <v>0</v>
      </c>
      <c r="I5" s="1319">
        <v>0</v>
      </c>
      <c r="J5" s="1318">
        <v>0</v>
      </c>
      <c r="K5" s="1318">
        <v>686.30840493253277</v>
      </c>
      <c r="L5" s="1320">
        <v>0</v>
      </c>
      <c r="M5" s="1321">
        <v>0</v>
      </c>
      <c r="N5" s="1320">
        <v>0</v>
      </c>
      <c r="O5" s="1320">
        <v>0</v>
      </c>
      <c r="P5" s="1320">
        <v>0</v>
      </c>
      <c r="Q5" s="1319">
        <v>0</v>
      </c>
      <c r="R5" s="1318">
        <v>0</v>
      </c>
      <c r="S5" s="1318">
        <v>0</v>
      </c>
      <c r="T5" s="1318">
        <v>0</v>
      </c>
      <c r="U5" s="1318">
        <v>0</v>
      </c>
      <c r="V5" s="1320">
        <v>0</v>
      </c>
      <c r="W5" s="1320">
        <v>0</v>
      </c>
      <c r="X5" s="48">
        <v>0</v>
      </c>
      <c r="Y5" s="1322">
        <v>686.30840493253277</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v>0</v>
      </c>
      <c r="G6" s="1318">
        <v>0</v>
      </c>
      <c r="H6" s="1318">
        <v>0</v>
      </c>
      <c r="I6" s="1319">
        <v>0</v>
      </c>
      <c r="J6" s="1318">
        <v>0</v>
      </c>
      <c r="K6" s="1318">
        <v>0</v>
      </c>
      <c r="L6" s="1320">
        <v>0</v>
      </c>
      <c r="M6" s="1321">
        <v>0</v>
      </c>
      <c r="N6" s="1320">
        <v>0</v>
      </c>
      <c r="O6" s="1320">
        <v>0</v>
      </c>
      <c r="P6" s="1320">
        <v>0</v>
      </c>
      <c r="Q6" s="1319">
        <v>0</v>
      </c>
      <c r="R6" s="1318">
        <v>0</v>
      </c>
      <c r="S6" s="1318">
        <v>0</v>
      </c>
      <c r="T6" s="1318">
        <v>0</v>
      </c>
      <c r="U6" s="1318">
        <v>0</v>
      </c>
      <c r="V6" s="1324">
        <v>961438.47000000009</v>
      </c>
      <c r="W6" s="1324">
        <v>2955.7858155800841</v>
      </c>
      <c r="X6" s="48">
        <v>0</v>
      </c>
      <c r="Y6" s="1322">
        <v>964394.25581558014</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v>0</v>
      </c>
      <c r="G7" s="1318">
        <v>0</v>
      </c>
      <c r="H7" s="1318">
        <v>1.2363771343726802</v>
      </c>
      <c r="I7" s="1319">
        <v>0</v>
      </c>
      <c r="J7" s="1318">
        <v>0</v>
      </c>
      <c r="K7" s="1318">
        <v>4.9455085374907206</v>
      </c>
      <c r="L7" s="1320">
        <v>0</v>
      </c>
      <c r="M7" s="1321">
        <v>0</v>
      </c>
      <c r="N7" s="1320">
        <v>0</v>
      </c>
      <c r="O7" s="1320">
        <v>0</v>
      </c>
      <c r="P7" s="1320">
        <v>0</v>
      </c>
      <c r="Q7" s="1319">
        <v>0</v>
      </c>
      <c r="R7" s="1318">
        <v>0</v>
      </c>
      <c r="S7" s="1318">
        <v>0</v>
      </c>
      <c r="T7" s="1318">
        <v>0</v>
      </c>
      <c r="U7" s="1318">
        <v>0</v>
      </c>
      <c r="V7" s="1320">
        <v>0</v>
      </c>
      <c r="W7" s="1320">
        <v>0</v>
      </c>
      <c r="X7" s="48">
        <v>0</v>
      </c>
      <c r="Y7" s="1322">
        <v>6.1818856718634008</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v>0</v>
      </c>
      <c r="G8" s="1318">
        <v>0</v>
      </c>
      <c r="H8" s="1318">
        <v>0</v>
      </c>
      <c r="I8" s="1319">
        <v>0</v>
      </c>
      <c r="J8" s="1318">
        <v>0</v>
      </c>
      <c r="K8" s="1318">
        <v>0</v>
      </c>
      <c r="L8" s="1320">
        <v>0</v>
      </c>
      <c r="M8" s="1321">
        <v>0</v>
      </c>
      <c r="N8" s="1320">
        <v>0</v>
      </c>
      <c r="O8" s="1320">
        <v>0</v>
      </c>
      <c r="P8" s="1320">
        <v>0</v>
      </c>
      <c r="Q8" s="1319">
        <v>0</v>
      </c>
      <c r="R8" s="1318">
        <v>0</v>
      </c>
      <c r="S8" s="1318">
        <v>0</v>
      </c>
      <c r="T8" s="1318">
        <v>0</v>
      </c>
      <c r="U8" s="1318">
        <v>0</v>
      </c>
      <c r="V8" s="1320">
        <v>0</v>
      </c>
      <c r="W8" s="1320">
        <v>0</v>
      </c>
      <c r="X8" s="48">
        <v>0</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0</v>
      </c>
      <c r="I9" s="1327">
        <v>0</v>
      </c>
      <c r="J9" s="1327">
        <v>0</v>
      </c>
      <c r="K9" s="1327">
        <v>44.584796633941096</v>
      </c>
      <c r="L9" s="1320">
        <v>0</v>
      </c>
      <c r="M9" s="1328">
        <v>3.1846283309957926</v>
      </c>
      <c r="N9" s="1320">
        <v>0</v>
      </c>
      <c r="O9" s="1320">
        <v>0</v>
      </c>
      <c r="P9" s="1320">
        <v>0</v>
      </c>
      <c r="Q9" s="1327">
        <v>0</v>
      </c>
      <c r="R9" s="1327">
        <v>31.846283309957922</v>
      </c>
      <c r="S9" s="1327">
        <v>0</v>
      </c>
      <c r="T9" s="1327">
        <v>0</v>
      </c>
      <c r="U9" s="1327">
        <v>0</v>
      </c>
      <c r="V9" s="1320">
        <v>0</v>
      </c>
      <c r="W9" s="1320">
        <v>0</v>
      </c>
      <c r="X9" s="65">
        <v>0</v>
      </c>
      <c r="Y9" s="1329">
        <v>79.615708274894814</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v>0</v>
      </c>
      <c r="G10" s="1318">
        <v>0</v>
      </c>
      <c r="H10" s="1318">
        <v>0</v>
      </c>
      <c r="I10" s="1318">
        <v>0</v>
      </c>
      <c r="J10" s="1318">
        <v>0</v>
      </c>
      <c r="K10" s="1318">
        <v>0</v>
      </c>
      <c r="L10" s="1320">
        <v>0</v>
      </c>
      <c r="M10" s="1321">
        <v>0</v>
      </c>
      <c r="N10" s="1320">
        <v>0</v>
      </c>
      <c r="O10" s="1320">
        <v>0</v>
      </c>
      <c r="P10" s="1320">
        <v>0</v>
      </c>
      <c r="Q10" s="1318">
        <v>0</v>
      </c>
      <c r="R10" s="1318">
        <v>0</v>
      </c>
      <c r="S10" s="1318">
        <v>0</v>
      </c>
      <c r="T10" s="1318">
        <v>0</v>
      </c>
      <c r="U10" s="1318">
        <v>0</v>
      </c>
      <c r="V10" s="1320">
        <v>0</v>
      </c>
      <c r="W10" s="1320">
        <v>0</v>
      </c>
      <c r="X10" s="48">
        <v>0</v>
      </c>
      <c r="Y10" s="1322">
        <v>0</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v>0</v>
      </c>
      <c r="G11" s="1318">
        <v>0</v>
      </c>
      <c r="H11" s="1318">
        <v>0</v>
      </c>
      <c r="I11" s="1318">
        <v>0</v>
      </c>
      <c r="J11" s="1318">
        <v>0</v>
      </c>
      <c r="K11" s="1318">
        <v>44.584796633941096</v>
      </c>
      <c r="L11" s="1320">
        <v>0</v>
      </c>
      <c r="M11" s="1321">
        <v>3.1846283309957926</v>
      </c>
      <c r="N11" s="1320">
        <v>0</v>
      </c>
      <c r="O11" s="1320">
        <v>0</v>
      </c>
      <c r="P11" s="1320">
        <v>0</v>
      </c>
      <c r="Q11" s="1318">
        <v>0</v>
      </c>
      <c r="R11" s="1318">
        <v>31.846283309957922</v>
      </c>
      <c r="S11" s="1318">
        <v>0</v>
      </c>
      <c r="T11" s="1318">
        <v>0</v>
      </c>
      <c r="U11" s="1318">
        <v>0</v>
      </c>
      <c r="V11" s="1320">
        <v>0</v>
      </c>
      <c r="W11" s="1320">
        <v>0</v>
      </c>
      <c r="X11" s="48">
        <v>0</v>
      </c>
      <c r="Y11" s="1322">
        <v>79.615708274894814</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v>0</v>
      </c>
      <c r="G12" s="1327">
        <v>299.3369710467706</v>
      </c>
      <c r="H12" s="1327">
        <v>1.0652561247216035</v>
      </c>
      <c r="I12" s="1327">
        <v>0</v>
      </c>
      <c r="J12" s="1327">
        <v>0</v>
      </c>
      <c r="K12" s="1327">
        <v>0</v>
      </c>
      <c r="L12" s="1320">
        <v>0</v>
      </c>
      <c r="M12" s="1328">
        <v>0</v>
      </c>
      <c r="N12" s="1320">
        <v>0</v>
      </c>
      <c r="O12" s="1320">
        <v>0</v>
      </c>
      <c r="P12" s="1320">
        <v>0</v>
      </c>
      <c r="Q12" s="1327">
        <v>0</v>
      </c>
      <c r="R12" s="1327">
        <v>0</v>
      </c>
      <c r="S12" s="1327">
        <v>1218.6530066815144</v>
      </c>
      <c r="T12" s="1327">
        <v>0</v>
      </c>
      <c r="U12" s="1327">
        <v>0</v>
      </c>
      <c r="V12" s="1320">
        <v>0</v>
      </c>
      <c r="W12" s="1320">
        <v>0</v>
      </c>
      <c r="X12" s="65">
        <v>0</v>
      </c>
      <c r="Y12" s="1329">
        <v>1519.0552338530065</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16.45484516489735</v>
      </c>
      <c r="G13" s="1327">
        <v>31468.977219801469</v>
      </c>
      <c r="H13" s="1327">
        <v>162.72013551954046</v>
      </c>
      <c r="I13" s="1327">
        <v>37.480480653377299</v>
      </c>
      <c r="J13" s="1327">
        <v>0.9141580647165195</v>
      </c>
      <c r="K13" s="1327">
        <v>6478.6382046459739</v>
      </c>
      <c r="L13" s="1328">
        <v>2458.1710360227207</v>
      </c>
      <c r="M13" s="1328">
        <v>45708.817393890691</v>
      </c>
      <c r="N13" s="1328">
        <v>204.77140649650036</v>
      </c>
      <c r="O13" s="1320">
        <v>0</v>
      </c>
      <c r="P13" s="1320">
        <v>0</v>
      </c>
      <c r="Q13" s="1327">
        <v>0</v>
      </c>
      <c r="R13" s="1327">
        <v>10128.871357059035</v>
      </c>
      <c r="S13" s="1327">
        <v>9537.4110891874479</v>
      </c>
      <c r="T13" s="1327">
        <v>1203.0320131669396</v>
      </c>
      <c r="U13" s="1327">
        <v>491693.62747875077</v>
      </c>
      <c r="V13" s="1320">
        <v>0</v>
      </c>
      <c r="W13" s="1320">
        <v>0</v>
      </c>
      <c r="X13" s="65">
        <v>0</v>
      </c>
      <c r="Y13" s="1329">
        <v>599099.8868184241</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42130.344358542694</v>
      </c>
      <c r="G14" s="1327">
        <v>4883228.1950616147</v>
      </c>
      <c r="H14" s="1327">
        <v>18767.051086709376</v>
      </c>
      <c r="I14" s="1327">
        <v>12162.27468581344</v>
      </c>
      <c r="J14" s="1327">
        <v>4557.4013013466802</v>
      </c>
      <c r="K14" s="1327">
        <v>47924.149218878825</v>
      </c>
      <c r="L14" s="1328">
        <v>5503.4716215272038</v>
      </c>
      <c r="M14" s="1328">
        <v>93428.278732516643</v>
      </c>
      <c r="N14" s="1328">
        <v>1423.7588331913441</v>
      </c>
      <c r="O14" s="1328">
        <v>36139.832751992872</v>
      </c>
      <c r="P14" s="1328">
        <v>457.01221013284811</v>
      </c>
      <c r="Q14" s="1327">
        <v>92.533568398794486</v>
      </c>
      <c r="R14" s="1327">
        <v>42411.992878893492</v>
      </c>
      <c r="S14" s="1327">
        <v>19102.340591076339</v>
      </c>
      <c r="T14" s="1327">
        <v>21020.058701409762</v>
      </c>
      <c r="U14" s="1327">
        <v>2500.4206404709348</v>
      </c>
      <c r="V14" s="1320">
        <v>0</v>
      </c>
      <c r="W14" s="1320">
        <v>0</v>
      </c>
      <c r="X14" s="65">
        <v>189317.12171132301</v>
      </c>
      <c r="Y14" s="1329">
        <v>5420166.2379538408</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23.273769960469117</v>
      </c>
      <c r="G15" s="1318">
        <v>88409.646789380204</v>
      </c>
      <c r="H15" s="1318">
        <v>474.99648692048333</v>
      </c>
      <c r="I15" s="1318">
        <v>0</v>
      </c>
      <c r="J15" s="1318">
        <v>0</v>
      </c>
      <c r="K15" s="1318">
        <v>4537.3272436569105</v>
      </c>
      <c r="L15" s="1320">
        <v>0</v>
      </c>
      <c r="M15" s="1321">
        <v>81.458194861641914</v>
      </c>
      <c r="N15" s="1320">
        <v>0</v>
      </c>
      <c r="O15" s="1321">
        <v>15463.304341462594</v>
      </c>
      <c r="P15" s="1321">
        <v>457.01221013284811</v>
      </c>
      <c r="Q15" s="1318">
        <v>0</v>
      </c>
      <c r="R15" s="1318">
        <v>535.2967090907897</v>
      </c>
      <c r="S15" s="1318">
        <v>55.010728997472455</v>
      </c>
      <c r="T15" s="1318">
        <v>0</v>
      </c>
      <c r="U15" s="1318">
        <v>0</v>
      </c>
      <c r="V15" s="1320">
        <v>0</v>
      </c>
      <c r="W15" s="1320">
        <v>0</v>
      </c>
      <c r="X15" s="48">
        <v>0</v>
      </c>
      <c r="Y15" s="1322">
        <v>110037.32647446339</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0</v>
      </c>
      <c r="G16" s="1318">
        <v>51185.768545958337</v>
      </c>
      <c r="H16" s="1318">
        <v>2.8401824739739396</v>
      </c>
      <c r="I16" s="1318">
        <v>0.94672749132464651</v>
      </c>
      <c r="J16" s="1318">
        <v>0</v>
      </c>
      <c r="K16" s="1318">
        <v>144.84930617267091</v>
      </c>
      <c r="L16" s="1320">
        <v>0</v>
      </c>
      <c r="M16" s="1321">
        <v>97.512931606438585</v>
      </c>
      <c r="N16" s="1320">
        <v>0</v>
      </c>
      <c r="O16" s="1321">
        <v>20676.528410530278</v>
      </c>
      <c r="P16" s="1320">
        <v>0</v>
      </c>
      <c r="Q16" s="1318">
        <v>0</v>
      </c>
      <c r="R16" s="1318">
        <v>18.93454982649293</v>
      </c>
      <c r="S16" s="1318">
        <v>17.041094843843638</v>
      </c>
      <c r="T16" s="1318">
        <v>0</v>
      </c>
      <c r="U16" s="1318">
        <v>0</v>
      </c>
      <c r="V16" s="1320">
        <v>0</v>
      </c>
      <c r="W16" s="1320">
        <v>0</v>
      </c>
      <c r="X16" s="48">
        <v>0</v>
      </c>
      <c r="Y16" s="1322">
        <v>72144.421748903347</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15082.360225051512</v>
      </c>
      <c r="G17" s="1318">
        <v>28881.964901881551</v>
      </c>
      <c r="H17" s="1318">
        <v>3969.304862735903</v>
      </c>
      <c r="I17" s="1318">
        <v>3048.4161520477246</v>
      </c>
      <c r="J17" s="1318">
        <v>632.64305734269192</v>
      </c>
      <c r="K17" s="1318">
        <v>7446.9699530989847</v>
      </c>
      <c r="L17" s="1320">
        <v>0</v>
      </c>
      <c r="M17" s="1321">
        <v>47.417033883673156</v>
      </c>
      <c r="N17" s="1321">
        <v>1423.7588331913441</v>
      </c>
      <c r="O17" s="1320">
        <v>0</v>
      </c>
      <c r="P17" s="1320">
        <v>0</v>
      </c>
      <c r="Q17" s="1318">
        <v>1.2478166811492937</v>
      </c>
      <c r="R17" s="1318">
        <v>56.151750651718217</v>
      </c>
      <c r="S17" s="1318">
        <v>24.956333622985873</v>
      </c>
      <c r="T17" s="1318">
        <v>0</v>
      </c>
      <c r="U17" s="1318">
        <v>0</v>
      </c>
      <c r="V17" s="1320">
        <v>0</v>
      </c>
      <c r="W17" s="1320">
        <v>0</v>
      </c>
      <c r="X17" s="48">
        <v>16411.284990475509</v>
      </c>
      <c r="Y17" s="1322">
        <v>77026.47591066474</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5.4971816347738409</v>
      </c>
      <c r="G18" s="1318">
        <v>76.17523122472322</v>
      </c>
      <c r="H18" s="1318">
        <v>182.97761727175785</v>
      </c>
      <c r="I18" s="1318">
        <v>0</v>
      </c>
      <c r="J18" s="1318">
        <v>0</v>
      </c>
      <c r="K18" s="1318">
        <v>303.91561323678235</v>
      </c>
      <c r="L18" s="1320">
        <v>0</v>
      </c>
      <c r="M18" s="1321">
        <v>3429.4560284367662</v>
      </c>
      <c r="N18" s="1320">
        <v>0</v>
      </c>
      <c r="O18" s="1320">
        <v>0</v>
      </c>
      <c r="P18" s="1320">
        <v>0</v>
      </c>
      <c r="Q18" s="1318">
        <v>0</v>
      </c>
      <c r="R18" s="1318">
        <v>21.203414876984816</v>
      </c>
      <c r="S18" s="1318">
        <v>2.3559349863316461</v>
      </c>
      <c r="T18" s="1318">
        <v>0</v>
      </c>
      <c r="U18" s="1318">
        <v>1.5706233242210974</v>
      </c>
      <c r="V18" s="1320">
        <v>0</v>
      </c>
      <c r="W18" s="1320">
        <v>0</v>
      </c>
      <c r="X18" s="48">
        <v>11.779674931658231</v>
      </c>
      <c r="Y18" s="1322">
        <v>4034.9313199239991</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0</v>
      </c>
      <c r="G19" s="1318">
        <v>0</v>
      </c>
      <c r="H19" s="1318">
        <v>0</v>
      </c>
      <c r="I19" s="1318">
        <v>0</v>
      </c>
      <c r="J19" s="1318">
        <v>0</v>
      </c>
      <c r="K19" s="1318">
        <v>38.99811731758178</v>
      </c>
      <c r="L19" s="1320">
        <v>0</v>
      </c>
      <c r="M19" s="1321">
        <v>538.39067518994841</v>
      </c>
      <c r="N19" s="1320">
        <v>0</v>
      </c>
      <c r="O19" s="1320">
        <v>0</v>
      </c>
      <c r="P19" s="1320">
        <v>0</v>
      </c>
      <c r="Q19" s="1318">
        <v>0</v>
      </c>
      <c r="R19" s="1318">
        <v>9.749529329395445</v>
      </c>
      <c r="S19" s="1318">
        <v>9.749529329395445</v>
      </c>
      <c r="T19" s="1318">
        <v>0</v>
      </c>
      <c r="U19" s="1318">
        <v>0</v>
      </c>
      <c r="V19" s="1320">
        <v>0</v>
      </c>
      <c r="W19" s="1320">
        <v>0</v>
      </c>
      <c r="X19" s="48">
        <v>0</v>
      </c>
      <c r="Y19" s="1322">
        <v>596.88785116632118</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26870.871261365388</v>
      </c>
      <c r="G20" s="1318">
        <v>3602844.8802234591</v>
      </c>
      <c r="H20" s="1318">
        <v>212.50536943144573</v>
      </c>
      <c r="I20" s="1318">
        <v>25.000631697817145</v>
      </c>
      <c r="J20" s="1318">
        <v>329.81602585966465</v>
      </c>
      <c r="K20" s="1318">
        <v>20953.414051043594</v>
      </c>
      <c r="L20" s="1321">
        <v>3814.5194594323316</v>
      </c>
      <c r="M20" s="1321">
        <v>86910.84984643088</v>
      </c>
      <c r="N20" s="1320">
        <v>0</v>
      </c>
      <c r="O20" s="1320">
        <v>0</v>
      </c>
      <c r="P20" s="1320">
        <v>0</v>
      </c>
      <c r="Q20" s="1318">
        <v>0</v>
      </c>
      <c r="R20" s="1318">
        <v>1148.1059325843719</v>
      </c>
      <c r="S20" s="1318">
        <v>67.309393032584623</v>
      </c>
      <c r="T20" s="1318">
        <v>0</v>
      </c>
      <c r="U20" s="1318">
        <v>7.692502060866814</v>
      </c>
      <c r="V20" s="1320">
        <v>0</v>
      </c>
      <c r="W20" s="1320">
        <v>0</v>
      </c>
      <c r="X20" s="48">
        <v>172313.00772617426</v>
      </c>
      <c r="Y20" s="1322">
        <v>3915497.9724225728</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0</v>
      </c>
      <c r="G21" s="1318">
        <v>0</v>
      </c>
      <c r="H21" s="1318">
        <v>35.798442566141325</v>
      </c>
      <c r="I21" s="1318">
        <v>8.2611790537249199</v>
      </c>
      <c r="J21" s="1318">
        <v>70.678976348535429</v>
      </c>
      <c r="K21" s="1318">
        <v>308.41735133906371</v>
      </c>
      <c r="L21" s="1321">
        <v>1688.9521620948726</v>
      </c>
      <c r="M21" s="1321">
        <v>5.5074527024832802</v>
      </c>
      <c r="N21" s="1320">
        <v>0</v>
      </c>
      <c r="O21" s="1320">
        <v>0</v>
      </c>
      <c r="P21" s="1320">
        <v>0</v>
      </c>
      <c r="Q21" s="1318">
        <v>0</v>
      </c>
      <c r="R21" s="1318">
        <v>29.373081079910829</v>
      </c>
      <c r="S21" s="1318">
        <v>0</v>
      </c>
      <c r="T21" s="1318">
        <v>0</v>
      </c>
      <c r="U21" s="1318">
        <v>0</v>
      </c>
      <c r="V21" s="1320">
        <v>0</v>
      </c>
      <c r="W21" s="1320">
        <v>0</v>
      </c>
      <c r="X21" s="48">
        <v>0</v>
      </c>
      <c r="Y21" s="1322">
        <v>2146.9886451847319</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37.710843212537384</v>
      </c>
      <c r="G22" s="1318">
        <v>914816.87025871861</v>
      </c>
      <c r="H22" s="1318">
        <v>8430.4685048472456</v>
      </c>
      <c r="I22" s="1318">
        <v>3926.1177877941695</v>
      </c>
      <c r="J22" s="1318">
        <v>3164.5682595854287</v>
      </c>
      <c r="K22" s="1318">
        <v>4765.1840492731262</v>
      </c>
      <c r="L22" s="1320">
        <v>0</v>
      </c>
      <c r="M22" s="1321">
        <v>84.849397228209114</v>
      </c>
      <c r="N22" s="1320">
        <v>0</v>
      </c>
      <c r="O22" s="1321">
        <v>0</v>
      </c>
      <c r="P22" s="1320">
        <v>0</v>
      </c>
      <c r="Q22" s="1318">
        <v>4.1900936902819312</v>
      </c>
      <c r="R22" s="1318">
        <v>175.98393499184112</v>
      </c>
      <c r="S22" s="1318">
        <v>1028.6680009642141</v>
      </c>
      <c r="T22" s="1318">
        <v>7.3326639579933799</v>
      </c>
      <c r="U22" s="1318">
        <v>534.23694551094627</v>
      </c>
      <c r="V22" s="1320">
        <v>0</v>
      </c>
      <c r="W22" s="1320">
        <v>0</v>
      </c>
      <c r="X22" s="48">
        <v>0</v>
      </c>
      <c r="Y22" s="1322">
        <v>936976.18073977472</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23.977159633520259</v>
      </c>
      <c r="G23" s="1318">
        <v>5023.2149432224942</v>
      </c>
      <c r="H23" s="1318">
        <v>167.84011743464183</v>
      </c>
      <c r="I23" s="1318">
        <v>1.7126542595371614</v>
      </c>
      <c r="J23" s="1318">
        <v>11.988579816760129</v>
      </c>
      <c r="K23" s="1318">
        <v>56.517590564726326</v>
      </c>
      <c r="L23" s="1320">
        <v>0</v>
      </c>
      <c r="M23" s="1321">
        <v>87.345367236395234</v>
      </c>
      <c r="N23" s="1320">
        <v>0</v>
      </c>
      <c r="O23" s="1320">
        <v>0</v>
      </c>
      <c r="P23" s="1320">
        <v>0</v>
      </c>
      <c r="Q23" s="1318">
        <v>0</v>
      </c>
      <c r="R23" s="1318">
        <v>0</v>
      </c>
      <c r="S23" s="1318">
        <v>8.563271297685807</v>
      </c>
      <c r="T23" s="1318">
        <v>0</v>
      </c>
      <c r="U23" s="1318">
        <v>27.402468152594583</v>
      </c>
      <c r="V23" s="1320">
        <v>0</v>
      </c>
      <c r="W23" s="1320">
        <v>0</v>
      </c>
      <c r="X23" s="48">
        <v>0</v>
      </c>
      <c r="Y23" s="1322">
        <v>5408.5621516183546</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0</v>
      </c>
      <c r="G24" s="1318">
        <v>0</v>
      </c>
      <c r="H24" s="1318">
        <v>123.83292421459818</v>
      </c>
      <c r="I24" s="1318">
        <v>0</v>
      </c>
      <c r="J24" s="1318">
        <v>17.279012681106721</v>
      </c>
      <c r="K24" s="1318">
        <v>921.54734299235861</v>
      </c>
      <c r="L24" s="1320">
        <v>0</v>
      </c>
      <c r="M24" s="1321">
        <v>56.156791213596847</v>
      </c>
      <c r="N24" s="1320">
        <v>0</v>
      </c>
      <c r="O24" s="1320">
        <v>0</v>
      </c>
      <c r="P24" s="1320">
        <v>0</v>
      </c>
      <c r="Q24" s="1318">
        <v>0</v>
      </c>
      <c r="R24" s="1318">
        <v>20.158848127957842</v>
      </c>
      <c r="S24" s="1318">
        <v>1.4399177234255602</v>
      </c>
      <c r="T24" s="1318">
        <v>0</v>
      </c>
      <c r="U24" s="1318">
        <v>0</v>
      </c>
      <c r="V24" s="1320">
        <v>0</v>
      </c>
      <c r="W24" s="1320">
        <v>0</v>
      </c>
      <c r="X24" s="48">
        <v>0</v>
      </c>
      <c r="Y24" s="1322">
        <v>1140.4148369530437</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0</v>
      </c>
      <c r="G25" s="1318">
        <v>9.9176727754597227</v>
      </c>
      <c r="H25" s="1318">
        <v>3.3058909251532409</v>
      </c>
      <c r="I25" s="1318">
        <v>0</v>
      </c>
      <c r="J25" s="1318">
        <v>0</v>
      </c>
      <c r="K25" s="1318">
        <v>558.69556635089771</v>
      </c>
      <c r="L25" s="1320">
        <v>0</v>
      </c>
      <c r="M25" s="1321">
        <v>0</v>
      </c>
      <c r="N25" s="1320">
        <v>0</v>
      </c>
      <c r="O25" s="1320">
        <v>0</v>
      </c>
      <c r="P25" s="1320">
        <v>0</v>
      </c>
      <c r="Q25" s="1318">
        <v>47.384436593863121</v>
      </c>
      <c r="R25" s="1318">
        <v>0</v>
      </c>
      <c r="S25" s="1318">
        <v>0</v>
      </c>
      <c r="T25" s="1318">
        <v>0</v>
      </c>
      <c r="U25" s="1318">
        <v>0</v>
      </c>
      <c r="V25" s="1320">
        <v>0</v>
      </c>
      <c r="W25" s="1320">
        <v>0</v>
      </c>
      <c r="X25" s="48">
        <v>0</v>
      </c>
      <c r="Y25" s="1322">
        <v>619.30356664537385</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v>0</v>
      </c>
      <c r="G26" s="1318">
        <v>0</v>
      </c>
      <c r="H26" s="1318">
        <v>0</v>
      </c>
      <c r="I26" s="1318">
        <v>0</v>
      </c>
      <c r="J26" s="1318">
        <v>0</v>
      </c>
      <c r="K26" s="1318">
        <v>0</v>
      </c>
      <c r="L26" s="1320">
        <v>0</v>
      </c>
      <c r="M26" s="1321">
        <v>0</v>
      </c>
      <c r="N26" s="1320">
        <v>0</v>
      </c>
      <c r="O26" s="1320">
        <v>0</v>
      </c>
      <c r="P26" s="1320">
        <v>0</v>
      </c>
      <c r="Q26" s="1318">
        <v>0</v>
      </c>
      <c r="R26" s="1318">
        <v>0</v>
      </c>
      <c r="S26" s="1318">
        <v>0</v>
      </c>
      <c r="T26" s="1318">
        <v>0</v>
      </c>
      <c r="U26" s="1318">
        <v>0</v>
      </c>
      <c r="V26" s="1320">
        <v>0</v>
      </c>
      <c r="W26" s="1320">
        <v>0</v>
      </c>
      <c r="X26" s="48">
        <v>0</v>
      </c>
      <c r="Y26" s="1322">
        <v>0</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0</v>
      </c>
      <c r="G27" s="1318">
        <v>168260.92599619806</v>
      </c>
      <c r="H27" s="1318">
        <v>0</v>
      </c>
      <c r="I27" s="1318">
        <v>0</v>
      </c>
      <c r="J27" s="1318">
        <v>0</v>
      </c>
      <c r="K27" s="1318">
        <v>453.84566410650012</v>
      </c>
      <c r="L27" s="1320">
        <v>0</v>
      </c>
      <c r="M27" s="1321">
        <v>41.429894648726147</v>
      </c>
      <c r="N27" s="1320">
        <v>0</v>
      </c>
      <c r="O27" s="1320">
        <v>0</v>
      </c>
      <c r="P27" s="1320">
        <v>0</v>
      </c>
      <c r="Q27" s="1318">
        <v>0</v>
      </c>
      <c r="R27" s="1318">
        <v>0</v>
      </c>
      <c r="S27" s="1318">
        <v>15771.60762195825</v>
      </c>
      <c r="T27" s="1318">
        <v>0</v>
      </c>
      <c r="U27" s="1318">
        <v>1327.6398057887243</v>
      </c>
      <c r="V27" s="1320">
        <v>0</v>
      </c>
      <c r="W27" s="1320">
        <v>0</v>
      </c>
      <c r="X27" s="48">
        <v>0</v>
      </c>
      <c r="Y27" s="1322">
        <v>185855.44898270027</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0</v>
      </c>
      <c r="G28" s="1318">
        <v>8673.7900250374878</v>
      </c>
      <c r="H28" s="1318">
        <v>557.38505067509027</v>
      </c>
      <c r="I28" s="1318">
        <v>1437.3944533419199</v>
      </c>
      <c r="J28" s="1318">
        <v>82.372174976614318</v>
      </c>
      <c r="K28" s="1318">
        <v>156.50713245556722</v>
      </c>
      <c r="L28" s="1320">
        <v>0</v>
      </c>
      <c r="M28" s="1321">
        <v>0</v>
      </c>
      <c r="N28" s="1320">
        <v>0</v>
      </c>
      <c r="O28" s="1320">
        <v>0</v>
      </c>
      <c r="P28" s="1320">
        <v>0</v>
      </c>
      <c r="Q28" s="1318">
        <v>0</v>
      </c>
      <c r="R28" s="1318">
        <v>31667.982669759374</v>
      </c>
      <c r="S28" s="1318">
        <v>10.982956663548576</v>
      </c>
      <c r="T28" s="1318">
        <v>8038.151408134614</v>
      </c>
      <c r="U28" s="1318">
        <v>0</v>
      </c>
      <c r="V28" s="1320">
        <v>0</v>
      </c>
      <c r="W28" s="1320">
        <v>0</v>
      </c>
      <c r="X28" s="48">
        <v>398.13217905363587</v>
      </c>
      <c r="Y28" s="1322">
        <v>51022.698050097846</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0</v>
      </c>
      <c r="G29" s="1318">
        <v>10689.432743657333</v>
      </c>
      <c r="H29" s="1318">
        <v>582.01307994290914</v>
      </c>
      <c r="I29" s="1318">
        <v>2138.1977856726126</v>
      </c>
      <c r="J29" s="1318">
        <v>9.3371082343782206</v>
      </c>
      <c r="K29" s="1318">
        <v>2338.9456127117446</v>
      </c>
      <c r="L29" s="1320">
        <v>0</v>
      </c>
      <c r="M29" s="1321">
        <v>1095.5540328337113</v>
      </c>
      <c r="N29" s="1320">
        <v>0</v>
      </c>
      <c r="O29" s="1320">
        <v>0</v>
      </c>
      <c r="P29" s="1320">
        <v>0</v>
      </c>
      <c r="Q29" s="1318">
        <v>0</v>
      </c>
      <c r="R29" s="1318">
        <v>4.6685541171891103</v>
      </c>
      <c r="S29" s="1318">
        <v>497.97910583350517</v>
      </c>
      <c r="T29" s="1318">
        <v>230.31533644799612</v>
      </c>
      <c r="U29" s="1318">
        <v>0</v>
      </c>
      <c r="V29" s="1320">
        <v>0</v>
      </c>
      <c r="W29" s="1320">
        <v>0</v>
      </c>
      <c r="X29" s="48">
        <v>0</v>
      </c>
      <c r="Y29" s="1322">
        <v>17586.443359451379</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0.89976621420879188</v>
      </c>
      <c r="G30" s="1318">
        <v>489.4728205295828</v>
      </c>
      <c r="H30" s="1318">
        <v>76.480128207747313</v>
      </c>
      <c r="I30" s="1318">
        <v>1190.3907013982316</v>
      </c>
      <c r="J30" s="1318">
        <v>0</v>
      </c>
      <c r="K30" s="1318">
        <v>370.70368025402223</v>
      </c>
      <c r="L30" s="1320">
        <v>0</v>
      </c>
      <c r="M30" s="1321">
        <v>263.63150076317601</v>
      </c>
      <c r="N30" s="1320">
        <v>0</v>
      </c>
      <c r="O30" s="1320">
        <v>0</v>
      </c>
      <c r="P30" s="1320">
        <v>0</v>
      </c>
      <c r="Q30" s="1318">
        <v>0</v>
      </c>
      <c r="R30" s="1318">
        <v>1210.185558110825</v>
      </c>
      <c r="S30" s="1318">
        <v>51.286674209901136</v>
      </c>
      <c r="T30" s="1318">
        <v>296.02308447469255</v>
      </c>
      <c r="U30" s="1318">
        <v>18.895090498384629</v>
      </c>
      <c r="V30" s="1320">
        <v>0</v>
      </c>
      <c r="W30" s="1320">
        <v>0</v>
      </c>
      <c r="X30" s="48">
        <v>0</v>
      </c>
      <c r="Y30" s="1322">
        <v>3967.969004660772</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v>0</v>
      </c>
      <c r="G31" s="1318">
        <v>88.94136198587681</v>
      </c>
      <c r="H31" s="1318">
        <v>57.895792236089626</v>
      </c>
      <c r="I31" s="1318">
        <v>15.10325014854512</v>
      </c>
      <c r="J31" s="1318">
        <v>64.608347857665237</v>
      </c>
      <c r="K31" s="1318">
        <v>336.46685053147741</v>
      </c>
      <c r="L31" s="1320">
        <v>0</v>
      </c>
      <c r="M31" s="1321">
        <v>400.23612893644565</v>
      </c>
      <c r="N31" s="1320">
        <v>0</v>
      </c>
      <c r="O31" s="1320">
        <v>0</v>
      </c>
      <c r="P31" s="1320">
        <v>0</v>
      </c>
      <c r="Q31" s="1318">
        <v>0</v>
      </c>
      <c r="R31" s="1318">
        <v>1152.0423585529138</v>
      </c>
      <c r="S31" s="1318">
        <v>134.25111243151218</v>
      </c>
      <c r="T31" s="1318">
        <v>51.183236614514016</v>
      </c>
      <c r="U31" s="1318">
        <v>71.32090347924084</v>
      </c>
      <c r="V31" s="1320">
        <v>0</v>
      </c>
      <c r="W31" s="1320">
        <v>0</v>
      </c>
      <c r="X31" s="48">
        <v>182.91714068793533</v>
      </c>
      <c r="Y31" s="1322">
        <v>2554.9664834622163</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v>0</v>
      </c>
      <c r="G32" s="1318">
        <v>1972.0662293721402</v>
      </c>
      <c r="H32" s="1318">
        <v>475.48707974861605</v>
      </c>
      <c r="I32" s="1318">
        <v>3.2867770489535673</v>
      </c>
      <c r="J32" s="1318">
        <v>0</v>
      </c>
      <c r="K32" s="1318">
        <v>636.53915514734081</v>
      </c>
      <c r="L32" s="1320">
        <v>0</v>
      </c>
      <c r="M32" s="1321">
        <v>262.94216391628538</v>
      </c>
      <c r="N32" s="1320">
        <v>0</v>
      </c>
      <c r="O32" s="1320">
        <v>0</v>
      </c>
      <c r="P32" s="1320">
        <v>0</v>
      </c>
      <c r="Q32" s="1318">
        <v>0</v>
      </c>
      <c r="R32" s="1318">
        <v>3529.998550576131</v>
      </c>
      <c r="S32" s="1318">
        <v>73.404687426629664</v>
      </c>
      <c r="T32" s="1318">
        <v>3055.6070631771663</v>
      </c>
      <c r="U32" s="1318">
        <v>0</v>
      </c>
      <c r="V32" s="1320">
        <v>0</v>
      </c>
      <c r="W32" s="1320">
        <v>0</v>
      </c>
      <c r="X32" s="48">
        <v>0</v>
      </c>
      <c r="Y32" s="1322">
        <v>10009.331706413264</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v>0</v>
      </c>
      <c r="G33" s="1318">
        <v>0</v>
      </c>
      <c r="H33" s="1318">
        <v>3.0634067962993297</v>
      </c>
      <c r="I33" s="1318">
        <v>0</v>
      </c>
      <c r="J33" s="1318">
        <v>0</v>
      </c>
      <c r="K33" s="1318">
        <v>12.253627185197319</v>
      </c>
      <c r="L33" s="1320">
        <v>0</v>
      </c>
      <c r="M33" s="1321">
        <v>0</v>
      </c>
      <c r="N33" s="1320">
        <v>0</v>
      </c>
      <c r="O33" s="1320">
        <v>0</v>
      </c>
      <c r="P33" s="1320">
        <v>0</v>
      </c>
      <c r="Q33" s="1318">
        <v>0</v>
      </c>
      <c r="R33" s="1318">
        <v>15.317033981496648</v>
      </c>
      <c r="S33" s="1318">
        <v>1.5317033981496648</v>
      </c>
      <c r="T33" s="1318">
        <v>0</v>
      </c>
      <c r="U33" s="1318">
        <v>0</v>
      </c>
      <c r="V33" s="1320">
        <v>0</v>
      </c>
      <c r="W33" s="1320">
        <v>0</v>
      </c>
      <c r="X33" s="48">
        <v>0</v>
      </c>
      <c r="Y33" s="1322">
        <v>32.165771361142959</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v>12.615230965076767</v>
      </c>
      <c r="G34" s="1318">
        <v>1413.7197539573126</v>
      </c>
      <c r="H34" s="1318">
        <v>236.8407877959574</v>
      </c>
      <c r="I34" s="1318">
        <v>361.3653257092958</v>
      </c>
      <c r="J34" s="1318">
        <v>170.1021465613577</v>
      </c>
      <c r="K34" s="1318">
        <v>162.37023080856872</v>
      </c>
      <c r="L34" s="77">
        <v>0</v>
      </c>
      <c r="M34" s="78">
        <v>0</v>
      </c>
      <c r="N34" s="77">
        <v>0</v>
      </c>
      <c r="O34" s="77">
        <v>0</v>
      </c>
      <c r="P34" s="77">
        <v>0</v>
      </c>
      <c r="Q34" s="1318">
        <v>0</v>
      </c>
      <c r="R34" s="1318">
        <v>20.754089652223069</v>
      </c>
      <c r="S34" s="1318">
        <v>6.1041440153597266</v>
      </c>
      <c r="T34" s="1318">
        <v>0</v>
      </c>
      <c r="U34" s="1318">
        <v>0</v>
      </c>
      <c r="V34" s="77">
        <v>0</v>
      </c>
      <c r="W34" s="77">
        <v>0</v>
      </c>
      <c r="X34" s="48">
        <v>0</v>
      </c>
      <c r="Y34" s="1322">
        <v>2383.871709465152</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v>0</v>
      </c>
      <c r="G35" s="1318">
        <v>34.055056837682386</v>
      </c>
      <c r="H35" s="1318">
        <v>182.43780448758423</v>
      </c>
      <c r="I35" s="1318">
        <v>6.0812601495861411</v>
      </c>
      <c r="J35" s="1318">
        <v>0</v>
      </c>
      <c r="K35" s="1318">
        <v>711.50743750157847</v>
      </c>
      <c r="L35" s="1320">
        <v>0</v>
      </c>
      <c r="M35" s="1321">
        <v>25.54129262826179</v>
      </c>
      <c r="N35" s="1320">
        <v>0</v>
      </c>
      <c r="O35" s="1320">
        <v>0</v>
      </c>
      <c r="P35" s="1320">
        <v>0</v>
      </c>
      <c r="Q35" s="1318">
        <v>1.2162520299172281</v>
      </c>
      <c r="R35" s="1318">
        <v>235.95289380394226</v>
      </c>
      <c r="S35" s="1318">
        <v>1045.9767457288162</v>
      </c>
      <c r="T35" s="1318">
        <v>0</v>
      </c>
      <c r="U35" s="1318">
        <v>0</v>
      </c>
      <c r="V35" s="1320">
        <v>0</v>
      </c>
      <c r="W35" s="1320">
        <v>0</v>
      </c>
      <c r="X35" s="48">
        <v>0</v>
      </c>
      <c r="Y35" s="1322">
        <v>2242.7687431673685</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v>0</v>
      </c>
      <c r="G36" s="1318">
        <v>0</v>
      </c>
      <c r="H36" s="1318">
        <v>0</v>
      </c>
      <c r="I36" s="1318">
        <v>0</v>
      </c>
      <c r="J36" s="1318">
        <v>0</v>
      </c>
      <c r="K36" s="1318">
        <v>10.477887766525907</v>
      </c>
      <c r="L36" s="1320">
        <v>0</v>
      </c>
      <c r="M36" s="1321">
        <v>0</v>
      </c>
      <c r="N36" s="1320">
        <v>0</v>
      </c>
      <c r="O36" s="1320">
        <v>0</v>
      </c>
      <c r="P36" s="1320">
        <v>0</v>
      </c>
      <c r="Q36" s="1318">
        <v>0</v>
      </c>
      <c r="R36" s="1318">
        <v>7.8584158248944291</v>
      </c>
      <c r="S36" s="1318">
        <v>0</v>
      </c>
      <c r="T36" s="1318">
        <v>0</v>
      </c>
      <c r="U36" s="1318">
        <v>0</v>
      </c>
      <c r="V36" s="1320">
        <v>0</v>
      </c>
      <c r="W36" s="1320">
        <v>0</v>
      </c>
      <c r="X36" s="48">
        <v>0</v>
      </c>
      <c r="Y36" s="1322">
        <v>18.336303591420336</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0</v>
      </c>
      <c r="G37" s="1318">
        <v>129.92052173709234</v>
      </c>
      <c r="H37" s="1318">
        <v>2986.5680428946412</v>
      </c>
      <c r="I37" s="1318">
        <v>0</v>
      </c>
      <c r="J37" s="1318">
        <v>0</v>
      </c>
      <c r="K37" s="1318">
        <v>2413.1533944871039</v>
      </c>
      <c r="L37" s="1320">
        <v>0</v>
      </c>
      <c r="M37" s="1321">
        <v>0</v>
      </c>
      <c r="N37" s="1320">
        <v>0</v>
      </c>
      <c r="O37" s="1320">
        <v>0</v>
      </c>
      <c r="P37" s="1320">
        <v>0</v>
      </c>
      <c r="Q37" s="1318">
        <v>38.494969403582914</v>
      </c>
      <c r="R37" s="1318">
        <v>2514.2026891715091</v>
      </c>
      <c r="S37" s="1318">
        <v>287.10831346838927</v>
      </c>
      <c r="T37" s="1318">
        <v>9341.4459086027873</v>
      </c>
      <c r="U37" s="1318">
        <v>511.66230165595624</v>
      </c>
      <c r="V37" s="1320">
        <v>0</v>
      </c>
      <c r="W37" s="1320">
        <v>0</v>
      </c>
      <c r="X37" s="48">
        <v>0</v>
      </c>
      <c r="Y37" s="1322">
        <v>18222.556141421064</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73.138920505205618</v>
      </c>
      <c r="G38" s="1318">
        <v>227.43198568057088</v>
      </c>
      <c r="H38" s="1318">
        <v>5.009515103096275</v>
      </c>
      <c r="I38" s="1318">
        <v>0</v>
      </c>
      <c r="J38" s="1318">
        <v>4.0076120824770198</v>
      </c>
      <c r="K38" s="1318">
        <v>285.54236087648763</v>
      </c>
      <c r="L38" s="1320">
        <v>0</v>
      </c>
      <c r="M38" s="1321">
        <v>0</v>
      </c>
      <c r="N38" s="1320">
        <v>0</v>
      </c>
      <c r="O38" s="1320">
        <v>0</v>
      </c>
      <c r="P38" s="1320">
        <v>0</v>
      </c>
      <c r="Q38" s="1318">
        <v>0</v>
      </c>
      <c r="R38" s="1318">
        <v>38.072314783531688</v>
      </c>
      <c r="S38" s="1318">
        <v>7.0133211443347845</v>
      </c>
      <c r="T38" s="1318">
        <v>0</v>
      </c>
      <c r="U38" s="1318">
        <v>0</v>
      </c>
      <c r="V38" s="1320">
        <v>0</v>
      </c>
      <c r="W38" s="1320">
        <v>0</v>
      </c>
      <c r="X38" s="48">
        <v>0</v>
      </c>
      <c r="Y38" s="1322">
        <v>640.21603017570385</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16581.240768782762</v>
      </c>
      <c r="G39" s="1327">
        <v>604530.99113303178</v>
      </c>
      <c r="H39" s="1327">
        <v>186.77996505532909</v>
      </c>
      <c r="I39" s="1327">
        <v>6.1074076677444626</v>
      </c>
      <c r="J39" s="1327">
        <v>14.058707047175307</v>
      </c>
      <c r="K39" s="1327">
        <v>135.42425271379742</v>
      </c>
      <c r="L39" s="1320">
        <v>0</v>
      </c>
      <c r="M39" s="1328">
        <v>5.8190006135422925</v>
      </c>
      <c r="N39" s="1320">
        <v>0</v>
      </c>
      <c r="O39" s="1320">
        <v>0</v>
      </c>
      <c r="P39" s="1320">
        <v>0</v>
      </c>
      <c r="Q39" s="1327">
        <v>0</v>
      </c>
      <c r="R39" s="1327">
        <v>183.7488950640209</v>
      </c>
      <c r="S39" s="1327">
        <v>169.70867792661622</v>
      </c>
      <c r="T39" s="1327">
        <v>0</v>
      </c>
      <c r="U39" s="1327">
        <v>61.087539280370635</v>
      </c>
      <c r="V39" s="1320">
        <v>0</v>
      </c>
      <c r="W39" s="1320">
        <v>0</v>
      </c>
      <c r="X39" s="65">
        <v>213842.97612114155</v>
      </c>
      <c r="Y39" s="1329">
        <v>835717.94246832468</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16581.240768782762</v>
      </c>
      <c r="G40" s="1318">
        <v>26610.119860221319</v>
      </c>
      <c r="H40" s="1318">
        <v>186.77996505532909</v>
      </c>
      <c r="I40" s="1318">
        <v>3.0125800815375658</v>
      </c>
      <c r="J40" s="1318">
        <v>14.058707047175307</v>
      </c>
      <c r="K40" s="1318">
        <v>104.43610949330228</v>
      </c>
      <c r="L40" s="1320">
        <v>0</v>
      </c>
      <c r="M40" s="1321">
        <v>4.0167734420500878</v>
      </c>
      <c r="N40" s="1320">
        <v>0</v>
      </c>
      <c r="O40" s="1320">
        <v>0</v>
      </c>
      <c r="P40" s="1320">
        <v>0</v>
      </c>
      <c r="Q40" s="1318">
        <v>0</v>
      </c>
      <c r="R40" s="1318">
        <v>74.310308677926628</v>
      </c>
      <c r="S40" s="1318">
        <v>169.70867792661622</v>
      </c>
      <c r="T40" s="1318">
        <v>0</v>
      </c>
      <c r="U40" s="1318">
        <v>25.10483401281305</v>
      </c>
      <c r="V40" s="1320">
        <v>0</v>
      </c>
      <c r="W40" s="1320">
        <v>0</v>
      </c>
      <c r="X40" s="48">
        <v>213842.97612114155</v>
      </c>
      <c r="Y40" s="1322">
        <v>257615.76470588238</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v>0</v>
      </c>
      <c r="G41" s="1318">
        <v>7.2089086859688196</v>
      </c>
      <c r="H41" s="1318">
        <v>0</v>
      </c>
      <c r="I41" s="1318">
        <v>0</v>
      </c>
      <c r="J41" s="1318">
        <v>0</v>
      </c>
      <c r="K41" s="1318">
        <v>27.934521158129176</v>
      </c>
      <c r="L41" s="1320">
        <v>0</v>
      </c>
      <c r="M41" s="1321">
        <v>1.8022271714922049</v>
      </c>
      <c r="N41" s="1320">
        <v>0</v>
      </c>
      <c r="O41" s="1320">
        <v>0</v>
      </c>
      <c r="P41" s="1320">
        <v>0</v>
      </c>
      <c r="Q41" s="1318">
        <v>0</v>
      </c>
      <c r="R41" s="1318">
        <v>99.122494432071264</v>
      </c>
      <c r="S41" s="1318">
        <v>0</v>
      </c>
      <c r="T41" s="1318">
        <v>0</v>
      </c>
      <c r="U41" s="1318">
        <v>0</v>
      </c>
      <c r="V41" s="1320">
        <v>0</v>
      </c>
      <c r="W41" s="1320">
        <v>0</v>
      </c>
      <c r="X41" s="48">
        <v>0</v>
      </c>
      <c r="Y41" s="1322">
        <v>136.06815144766148</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v>0</v>
      </c>
      <c r="G42" s="1318">
        <v>0</v>
      </c>
      <c r="H42" s="1318">
        <v>0</v>
      </c>
      <c r="I42" s="1318">
        <v>0</v>
      </c>
      <c r="J42" s="1318">
        <v>0</v>
      </c>
      <c r="K42" s="1318">
        <v>0</v>
      </c>
      <c r="L42" s="1320">
        <v>0</v>
      </c>
      <c r="M42" s="1321">
        <v>0</v>
      </c>
      <c r="N42" s="1320">
        <v>0</v>
      </c>
      <c r="O42" s="1320">
        <v>0</v>
      </c>
      <c r="P42" s="1320">
        <v>0</v>
      </c>
      <c r="Q42" s="1318">
        <v>0</v>
      </c>
      <c r="R42" s="1318">
        <v>0</v>
      </c>
      <c r="S42" s="1318">
        <v>0</v>
      </c>
      <c r="T42" s="1318">
        <v>0</v>
      </c>
      <c r="U42" s="1318">
        <v>0</v>
      </c>
      <c r="V42" s="1320">
        <v>0</v>
      </c>
      <c r="W42" s="1320">
        <v>0</v>
      </c>
      <c r="X42" s="48">
        <v>0</v>
      </c>
      <c r="Y42" s="1322">
        <v>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v>0</v>
      </c>
      <c r="G43" s="1339">
        <v>14376.062364124473</v>
      </c>
      <c r="H43" s="1318">
        <v>0</v>
      </c>
      <c r="I43" s="1318">
        <v>0</v>
      </c>
      <c r="J43" s="1318">
        <v>0</v>
      </c>
      <c r="K43" s="1318">
        <v>0.99040367156134035</v>
      </c>
      <c r="L43" s="1320">
        <v>0</v>
      </c>
      <c r="M43" s="1321">
        <v>0</v>
      </c>
      <c r="N43" s="1320">
        <v>0</v>
      </c>
      <c r="O43" s="1320">
        <v>0</v>
      </c>
      <c r="P43" s="1320">
        <v>0</v>
      </c>
      <c r="Q43" s="1318">
        <v>0</v>
      </c>
      <c r="R43" s="1318">
        <v>0</v>
      </c>
      <c r="S43" s="1318">
        <v>0</v>
      </c>
      <c r="T43" s="1318">
        <v>0</v>
      </c>
      <c r="U43" s="1318">
        <v>2.9712110146840209</v>
      </c>
      <c r="V43" s="1320">
        <v>0</v>
      </c>
      <c r="W43" s="1320">
        <v>0</v>
      </c>
      <c r="X43" s="48">
        <v>0</v>
      </c>
      <c r="Y43" s="1322">
        <v>14380.023978810719</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0</v>
      </c>
      <c r="G44" s="1339">
        <v>563537.6</v>
      </c>
      <c r="H44" s="1318">
        <v>0</v>
      </c>
      <c r="I44" s="1318">
        <v>3.0948275862068964</v>
      </c>
      <c r="J44" s="1318">
        <v>0</v>
      </c>
      <c r="K44" s="1318">
        <v>2.0632183908045976</v>
      </c>
      <c r="L44" s="1320">
        <v>0</v>
      </c>
      <c r="M44" s="1321">
        <v>0</v>
      </c>
      <c r="N44" s="1320">
        <v>0</v>
      </c>
      <c r="O44" s="1320">
        <v>0</v>
      </c>
      <c r="P44" s="1320">
        <v>0</v>
      </c>
      <c r="Q44" s="1318">
        <v>0</v>
      </c>
      <c r="R44" s="1318">
        <v>10.316091954022987</v>
      </c>
      <c r="S44" s="1318">
        <v>0</v>
      </c>
      <c r="T44" s="1318">
        <v>0</v>
      </c>
      <c r="U44" s="1318">
        <v>33.011494252873561</v>
      </c>
      <c r="V44" s="1320">
        <v>0</v>
      </c>
      <c r="W44" s="1320">
        <v>0</v>
      </c>
      <c r="X44" s="48">
        <v>0</v>
      </c>
      <c r="Y44" s="1322">
        <v>563586.08563218382</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0</v>
      </c>
      <c r="H45" s="1327">
        <v>16.05031874203145</v>
      </c>
      <c r="I45" s="1327">
        <v>36.164179364007381</v>
      </c>
      <c r="J45" s="1327">
        <v>33.629239269018278</v>
      </c>
      <c r="K45" s="1327">
        <v>72.070203163887328</v>
      </c>
      <c r="L45" s="1328">
        <v>129.93115172120696</v>
      </c>
      <c r="M45" s="1328">
        <v>0</v>
      </c>
      <c r="N45" s="1320">
        <v>0</v>
      </c>
      <c r="O45" s="1320">
        <v>0</v>
      </c>
      <c r="P45" s="1320">
        <v>0</v>
      </c>
      <c r="Q45" s="1327">
        <v>0</v>
      </c>
      <c r="R45" s="1327">
        <v>131.03327979223141</v>
      </c>
      <c r="S45" s="1327">
        <v>2.8417525773195873</v>
      </c>
      <c r="T45" s="1327">
        <v>0</v>
      </c>
      <c r="U45" s="1327">
        <v>1595.0467980798694</v>
      </c>
      <c r="V45" s="1320">
        <v>0</v>
      </c>
      <c r="W45" s="1320">
        <v>0</v>
      </c>
      <c r="X45" s="65">
        <v>0</v>
      </c>
      <c r="Y45" s="1329">
        <v>2016.7669227095719</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v>0</v>
      </c>
      <c r="G46" s="1318">
        <v>0</v>
      </c>
      <c r="H46" s="1318">
        <v>0</v>
      </c>
      <c r="I46" s="1318">
        <v>33.106975794096627</v>
      </c>
      <c r="J46" s="1318">
        <v>0</v>
      </c>
      <c r="K46" s="1318">
        <v>47.295679705852322</v>
      </c>
      <c r="L46" s="1320">
        <v>0</v>
      </c>
      <c r="M46" s="1321">
        <v>0</v>
      </c>
      <c r="N46" s="1320">
        <v>0</v>
      </c>
      <c r="O46" s="1320">
        <v>0</v>
      </c>
      <c r="P46" s="1320">
        <v>0</v>
      </c>
      <c r="Q46" s="1318">
        <v>0</v>
      </c>
      <c r="R46" s="1318">
        <v>108.78006332346034</v>
      </c>
      <c r="S46" s="1318">
        <v>0</v>
      </c>
      <c r="T46" s="1318">
        <v>0</v>
      </c>
      <c r="U46" s="1318">
        <v>1595.0467980798694</v>
      </c>
      <c r="V46" s="1320">
        <v>0</v>
      </c>
      <c r="W46" s="1320">
        <v>0</v>
      </c>
      <c r="X46" s="48">
        <v>0</v>
      </c>
      <c r="Y46" s="1322">
        <v>1784.2295169032786</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v>0</v>
      </c>
      <c r="G47" s="1318">
        <v>0</v>
      </c>
      <c r="H47" s="1318">
        <v>0</v>
      </c>
      <c r="I47" s="1318">
        <v>0</v>
      </c>
      <c r="J47" s="1318">
        <v>0</v>
      </c>
      <c r="K47" s="1318">
        <v>11.367010309278349</v>
      </c>
      <c r="L47" s="1320">
        <v>0</v>
      </c>
      <c r="M47" s="1321">
        <v>0</v>
      </c>
      <c r="N47" s="1320">
        <v>0</v>
      </c>
      <c r="O47" s="1320">
        <v>0</v>
      </c>
      <c r="P47" s="1320">
        <v>0</v>
      </c>
      <c r="Q47" s="1318">
        <v>0</v>
      </c>
      <c r="R47" s="1318">
        <v>2.8417525773195873</v>
      </c>
      <c r="S47" s="1318">
        <v>2.8417525773195873</v>
      </c>
      <c r="T47" s="1318">
        <v>0</v>
      </c>
      <c r="U47" s="1318">
        <v>0</v>
      </c>
      <c r="V47" s="1320">
        <v>0</v>
      </c>
      <c r="W47" s="1320">
        <v>0</v>
      </c>
      <c r="X47" s="48">
        <v>0</v>
      </c>
      <c r="Y47" s="1322">
        <v>17.050515463917524</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v>0</v>
      </c>
      <c r="G48" s="1318">
        <v>0</v>
      </c>
      <c r="H48" s="1318">
        <v>0</v>
      </c>
      <c r="I48" s="1318">
        <v>0</v>
      </c>
      <c r="J48" s="1318">
        <v>0</v>
      </c>
      <c r="K48" s="1318">
        <v>4.2359024390243905</v>
      </c>
      <c r="L48" s="1320">
        <v>0</v>
      </c>
      <c r="M48" s="1321">
        <v>0</v>
      </c>
      <c r="N48" s="1320">
        <v>0</v>
      </c>
      <c r="O48" s="1320">
        <v>0</v>
      </c>
      <c r="P48" s="1320">
        <v>0</v>
      </c>
      <c r="Q48" s="1318">
        <v>0</v>
      </c>
      <c r="R48" s="1318">
        <v>14.825658536585367</v>
      </c>
      <c r="S48" s="1318">
        <v>0</v>
      </c>
      <c r="T48" s="1318">
        <v>0</v>
      </c>
      <c r="U48" s="1318">
        <v>0</v>
      </c>
      <c r="V48" s="1320">
        <v>0</v>
      </c>
      <c r="W48" s="1320">
        <v>0</v>
      </c>
      <c r="X48" s="48">
        <v>0</v>
      </c>
      <c r="Y48" s="1322">
        <v>19.061560975609758</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v>0</v>
      </c>
      <c r="G49" s="1318">
        <v>0</v>
      </c>
      <c r="H49" s="1318">
        <v>0</v>
      </c>
      <c r="I49" s="1318">
        <v>0</v>
      </c>
      <c r="J49" s="1318">
        <v>0</v>
      </c>
      <c r="K49" s="1318">
        <v>0</v>
      </c>
      <c r="L49" s="1320">
        <v>0</v>
      </c>
      <c r="M49" s="1321">
        <v>0</v>
      </c>
      <c r="N49" s="1320">
        <v>0</v>
      </c>
      <c r="O49" s="1320">
        <v>0</v>
      </c>
      <c r="P49" s="1320">
        <v>0</v>
      </c>
      <c r="Q49" s="1318">
        <v>0</v>
      </c>
      <c r="R49" s="1318">
        <v>0</v>
      </c>
      <c r="S49" s="1318">
        <v>0</v>
      </c>
      <c r="T49" s="1318">
        <v>0</v>
      </c>
      <c r="U49" s="1318">
        <v>0</v>
      </c>
      <c r="V49" s="1320">
        <v>0</v>
      </c>
      <c r="W49" s="1320">
        <v>0</v>
      </c>
      <c r="X49" s="48">
        <v>0</v>
      </c>
      <c r="Y49" s="1322">
        <v>0</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v>0</v>
      </c>
      <c r="G50" s="1318">
        <v>0</v>
      </c>
      <c r="H50" s="1318">
        <v>16.05031874203145</v>
      </c>
      <c r="I50" s="1318">
        <v>3.0572035699107523</v>
      </c>
      <c r="J50" s="1318">
        <v>33.629239269018278</v>
      </c>
      <c r="K50" s="1318">
        <v>9.1716107097322563</v>
      </c>
      <c r="L50" s="1321">
        <v>129.93115172120696</v>
      </c>
      <c r="M50" s="1321">
        <v>0</v>
      </c>
      <c r="N50" s="1320">
        <v>0</v>
      </c>
      <c r="O50" s="1320">
        <v>0</v>
      </c>
      <c r="P50" s="1320">
        <v>0</v>
      </c>
      <c r="Q50" s="1318">
        <v>0</v>
      </c>
      <c r="R50" s="1318">
        <v>4.5858053548661282</v>
      </c>
      <c r="S50" s="1318">
        <v>0</v>
      </c>
      <c r="T50" s="1318">
        <v>0</v>
      </c>
      <c r="U50" s="1318">
        <v>0</v>
      </c>
      <c r="V50" s="1320">
        <v>0</v>
      </c>
      <c r="W50" s="1320">
        <v>0</v>
      </c>
      <c r="X50" s="48">
        <v>0</v>
      </c>
      <c r="Y50" s="1322">
        <v>196.42532936676582</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14.72807250924283</v>
      </c>
      <c r="G51" s="1327">
        <v>892.40759812738509</v>
      </c>
      <c r="H51" s="1327">
        <v>1434.2070414229656</v>
      </c>
      <c r="I51" s="1327">
        <v>0</v>
      </c>
      <c r="J51" s="1327">
        <v>0.91432791728212714</v>
      </c>
      <c r="K51" s="1327">
        <v>2080.1340589991169</v>
      </c>
      <c r="L51" s="1320">
        <v>0</v>
      </c>
      <c r="M51" s="1328">
        <v>6287.0144111405016</v>
      </c>
      <c r="N51" s="1320">
        <v>0</v>
      </c>
      <c r="O51" s="1320">
        <v>0</v>
      </c>
      <c r="P51" s="1320">
        <v>0</v>
      </c>
      <c r="Q51" s="1327">
        <v>0</v>
      </c>
      <c r="R51" s="1327">
        <v>410.06826573076376</v>
      </c>
      <c r="S51" s="1327">
        <v>311.59482035973349</v>
      </c>
      <c r="T51" s="1327">
        <v>114.61909838997703</v>
      </c>
      <c r="U51" s="1327">
        <v>1493.1657247467906</v>
      </c>
      <c r="V51" s="1320">
        <v>0</v>
      </c>
      <c r="W51" s="1320">
        <v>0</v>
      </c>
      <c r="X51" s="65">
        <v>0</v>
      </c>
      <c r="Y51" s="1329">
        <v>13038.853419343759</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0</v>
      </c>
      <c r="G52" s="1318">
        <v>4.3135291285507948</v>
      </c>
      <c r="H52" s="1318">
        <v>1.0783822821376987</v>
      </c>
      <c r="I52" s="1318">
        <v>0</v>
      </c>
      <c r="J52" s="1318">
        <v>0</v>
      </c>
      <c r="K52" s="1318">
        <v>42.056909003370251</v>
      </c>
      <c r="L52" s="1320">
        <v>0</v>
      </c>
      <c r="M52" s="1321">
        <v>0</v>
      </c>
      <c r="N52" s="1320">
        <v>0</v>
      </c>
      <c r="O52" s="1320">
        <v>0</v>
      </c>
      <c r="P52" s="1320">
        <v>0</v>
      </c>
      <c r="Q52" s="1318">
        <v>0</v>
      </c>
      <c r="R52" s="1318">
        <v>11.862205103514686</v>
      </c>
      <c r="S52" s="1318">
        <v>0</v>
      </c>
      <c r="T52" s="1318">
        <v>2.1567645642753974</v>
      </c>
      <c r="U52" s="1318">
        <v>0</v>
      </c>
      <c r="V52" s="1320">
        <v>0</v>
      </c>
      <c r="W52" s="1320">
        <v>0</v>
      </c>
      <c r="X52" s="48">
        <v>0</v>
      </c>
      <c r="Y52" s="1322">
        <v>61.467790081848825</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0</v>
      </c>
      <c r="H53" s="1318">
        <v>12.265343258891646</v>
      </c>
      <c r="I53" s="1318">
        <v>0</v>
      </c>
      <c r="J53" s="1318">
        <v>0</v>
      </c>
      <c r="K53" s="1318">
        <v>178.72357320099255</v>
      </c>
      <c r="L53" s="1342">
        <v>0</v>
      </c>
      <c r="M53" s="1343">
        <v>0</v>
      </c>
      <c r="N53" s="1342">
        <v>0</v>
      </c>
      <c r="O53" s="1342">
        <v>0</v>
      </c>
      <c r="P53" s="1342">
        <v>0</v>
      </c>
      <c r="Q53" s="1318">
        <v>0</v>
      </c>
      <c r="R53" s="1318">
        <v>0</v>
      </c>
      <c r="S53" s="1318">
        <v>0</v>
      </c>
      <c r="T53" s="1318">
        <v>0</v>
      </c>
      <c r="U53" s="1318">
        <v>0</v>
      </c>
      <c r="V53" s="1342">
        <v>0</v>
      </c>
      <c r="W53" s="1342">
        <v>0</v>
      </c>
      <c r="X53" s="48">
        <v>0</v>
      </c>
      <c r="Y53" s="1322">
        <v>190.98891645988419</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2.7429837518463813</v>
      </c>
      <c r="G54" s="1318">
        <v>67.660265878877411</v>
      </c>
      <c r="H54" s="1318">
        <v>90.518463810930584</v>
      </c>
      <c r="I54" s="1318">
        <v>0</v>
      </c>
      <c r="J54" s="1318">
        <v>0.91432791728212714</v>
      </c>
      <c r="K54" s="1318">
        <v>1412.6366322008864</v>
      </c>
      <c r="L54" s="1342">
        <v>0</v>
      </c>
      <c r="M54" s="1343">
        <v>458.99261447562782</v>
      </c>
      <c r="N54" s="1342">
        <v>0</v>
      </c>
      <c r="O54" s="1342">
        <v>0</v>
      </c>
      <c r="P54" s="1342">
        <v>0</v>
      </c>
      <c r="Q54" s="1318">
        <v>0</v>
      </c>
      <c r="R54" s="1318">
        <v>48.459379615952741</v>
      </c>
      <c r="S54" s="1318">
        <v>284.35598227474156</v>
      </c>
      <c r="T54" s="1318">
        <v>112.46233382570163</v>
      </c>
      <c r="U54" s="1318">
        <v>668.37370753323489</v>
      </c>
      <c r="V54" s="1342">
        <v>0</v>
      </c>
      <c r="W54" s="1342">
        <v>0</v>
      </c>
      <c r="X54" s="48">
        <v>0</v>
      </c>
      <c r="Y54" s="1322">
        <v>3147.1166912850813</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11.985088757396449</v>
      </c>
      <c r="G55" s="1318">
        <v>820.43380311995691</v>
      </c>
      <c r="H55" s="1318">
        <v>1330.3448520710058</v>
      </c>
      <c r="I55" s="1318">
        <v>0</v>
      </c>
      <c r="J55" s="1318">
        <v>0</v>
      </c>
      <c r="K55" s="1318">
        <v>446.71694459386765</v>
      </c>
      <c r="L55" s="1342">
        <v>0</v>
      </c>
      <c r="M55" s="1343">
        <v>5828.0217966648734</v>
      </c>
      <c r="N55" s="1342">
        <v>0</v>
      </c>
      <c r="O55" s="1342">
        <v>0</v>
      </c>
      <c r="P55" s="1342">
        <v>0</v>
      </c>
      <c r="Q55" s="1318">
        <v>0</v>
      </c>
      <c r="R55" s="1318">
        <v>349.74668101129635</v>
      </c>
      <c r="S55" s="1318">
        <v>27.238838084991929</v>
      </c>
      <c r="T55" s="1318">
        <v>0</v>
      </c>
      <c r="U55" s="1318">
        <v>824.7920172135556</v>
      </c>
      <c r="V55" s="1342">
        <v>0</v>
      </c>
      <c r="W55" s="1342">
        <v>0</v>
      </c>
      <c r="X55" s="48">
        <v>0</v>
      </c>
      <c r="Y55" s="1322">
        <v>9639.2800215169445</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5.5520920852483879</v>
      </c>
      <c r="G56" s="1327">
        <v>1057.5799952426246</v>
      </c>
      <c r="H56" s="1327">
        <v>4886.8779213156658</v>
      </c>
      <c r="I56" s="1327">
        <v>0</v>
      </c>
      <c r="J56" s="1327">
        <v>83.556518338970506</v>
      </c>
      <c r="K56" s="1327">
        <v>20897.61929367526</v>
      </c>
      <c r="L56" s="1342">
        <v>0</v>
      </c>
      <c r="M56" s="1345">
        <v>5522.066733662441</v>
      </c>
      <c r="N56" s="1342">
        <v>0</v>
      </c>
      <c r="O56" s="1342">
        <v>0</v>
      </c>
      <c r="P56" s="1342">
        <v>0</v>
      </c>
      <c r="Q56" s="1327">
        <v>101.90826194711475</v>
      </c>
      <c r="R56" s="1327">
        <v>5102.9221948132872</v>
      </c>
      <c r="S56" s="1327">
        <v>5389.5303402110794</v>
      </c>
      <c r="T56" s="1327">
        <v>0</v>
      </c>
      <c r="U56" s="1327">
        <v>241.59590719025084</v>
      </c>
      <c r="V56" s="1342">
        <v>0</v>
      </c>
      <c r="W56" s="1342">
        <v>0</v>
      </c>
      <c r="X56" s="65">
        <v>0</v>
      </c>
      <c r="Y56" s="1329">
        <v>43289.209258481947</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0</v>
      </c>
      <c r="H57" s="1318">
        <v>149.28571428571428</v>
      </c>
      <c r="I57" s="1318">
        <v>0</v>
      </c>
      <c r="J57" s="1318">
        <v>0</v>
      </c>
      <c r="K57" s="1318">
        <v>910.64285714285711</v>
      </c>
      <c r="L57" s="1342">
        <v>0</v>
      </c>
      <c r="M57" s="1343">
        <v>0</v>
      </c>
      <c r="N57" s="1342">
        <v>0</v>
      </c>
      <c r="O57" s="1342">
        <v>0</v>
      </c>
      <c r="P57" s="1342">
        <v>0</v>
      </c>
      <c r="Q57" s="1318">
        <v>0</v>
      </c>
      <c r="R57" s="1318">
        <v>44.785714285714285</v>
      </c>
      <c r="S57" s="1318">
        <v>2940.9285714285716</v>
      </c>
      <c r="T57" s="1319">
        <v>0</v>
      </c>
      <c r="U57" s="1318">
        <v>0</v>
      </c>
      <c r="V57" s="1342">
        <v>0</v>
      </c>
      <c r="W57" s="1342">
        <v>0</v>
      </c>
      <c r="X57" s="101">
        <v>0</v>
      </c>
      <c r="Y57" s="1322">
        <v>4045.6428571428569</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v>5.5520920852483879</v>
      </c>
      <c r="G58" s="1318">
        <v>0</v>
      </c>
      <c r="H58" s="1318">
        <v>0</v>
      </c>
      <c r="I58" s="1318">
        <v>0</v>
      </c>
      <c r="J58" s="1318">
        <v>0</v>
      </c>
      <c r="K58" s="1318">
        <v>329.9529010661899</v>
      </c>
      <c r="L58" s="1342">
        <v>0</v>
      </c>
      <c r="M58" s="1343">
        <v>897.05944977370382</v>
      </c>
      <c r="N58" s="1342">
        <v>0</v>
      </c>
      <c r="O58" s="1342">
        <v>0</v>
      </c>
      <c r="P58" s="1342">
        <v>0</v>
      </c>
      <c r="Q58" s="1318">
        <v>0</v>
      </c>
      <c r="R58" s="1318">
        <v>191.94375494715854</v>
      </c>
      <c r="S58" s="1318">
        <v>444.16736681987101</v>
      </c>
      <c r="T58" s="1319">
        <v>0</v>
      </c>
      <c r="U58" s="1318">
        <v>134.83652207031798</v>
      </c>
      <c r="V58" s="1342">
        <v>0</v>
      </c>
      <c r="W58" s="1342">
        <v>0</v>
      </c>
      <c r="X58" s="101">
        <v>0</v>
      </c>
      <c r="Y58" s="1322">
        <v>2003.5120867624896</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89.40368474923234</v>
      </c>
      <c r="H59" s="1318">
        <v>1611.6990788126918</v>
      </c>
      <c r="I59" s="1318">
        <v>0</v>
      </c>
      <c r="J59" s="1318">
        <v>0</v>
      </c>
      <c r="K59" s="1318">
        <v>350.31647901740018</v>
      </c>
      <c r="L59" s="1342">
        <v>0</v>
      </c>
      <c r="M59" s="1343">
        <v>0</v>
      </c>
      <c r="N59" s="1342">
        <v>0</v>
      </c>
      <c r="O59" s="1342">
        <v>0</v>
      </c>
      <c r="P59" s="1342">
        <v>0</v>
      </c>
      <c r="Q59" s="1318">
        <v>0</v>
      </c>
      <c r="R59" s="1318">
        <v>41.356806550665304</v>
      </c>
      <c r="S59" s="1318">
        <v>24.935721596724669</v>
      </c>
      <c r="T59" s="1319">
        <v>0</v>
      </c>
      <c r="U59" s="1318">
        <v>0</v>
      </c>
      <c r="V59" s="1342">
        <v>0</v>
      </c>
      <c r="W59" s="1342">
        <v>0</v>
      </c>
      <c r="X59" s="101">
        <v>0</v>
      </c>
      <c r="Y59" s="1322">
        <v>2117.7117707267143</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v>
      </c>
      <c r="G60" s="1318">
        <v>240.88001385221415</v>
      </c>
      <c r="H60" s="1318">
        <v>1503.0521189558892</v>
      </c>
      <c r="I60" s="1318">
        <v>0</v>
      </c>
      <c r="J60" s="1318">
        <v>82.251712047097513</v>
      </c>
      <c r="K60" s="1318">
        <v>2853.35105839574</v>
      </c>
      <c r="L60" s="1342">
        <v>0</v>
      </c>
      <c r="M60" s="1343">
        <v>0</v>
      </c>
      <c r="N60" s="1342">
        <v>0</v>
      </c>
      <c r="O60" s="1342">
        <v>0</v>
      </c>
      <c r="P60" s="1342">
        <v>0</v>
      </c>
      <c r="Q60" s="1318">
        <v>0</v>
      </c>
      <c r="R60" s="1318">
        <v>748.09890480931551</v>
      </c>
      <c r="S60" s="1318">
        <v>43.08423011990822</v>
      </c>
      <c r="T60" s="1319">
        <v>0</v>
      </c>
      <c r="U60" s="1318">
        <v>53.855287649885277</v>
      </c>
      <c r="V60" s="1342">
        <v>0</v>
      </c>
      <c r="W60" s="1342">
        <v>0</v>
      </c>
      <c r="X60" s="101">
        <v>0</v>
      </c>
      <c r="Y60" s="1322">
        <v>5524.5733258300497</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v>0</v>
      </c>
      <c r="G61" s="1318">
        <v>0</v>
      </c>
      <c r="H61" s="1318">
        <v>0</v>
      </c>
      <c r="I61" s="1318">
        <v>0</v>
      </c>
      <c r="J61" s="1318">
        <v>1.3048062918729972</v>
      </c>
      <c r="K61" s="1318">
        <v>2185.5505388872702</v>
      </c>
      <c r="L61" s="1342">
        <v>0</v>
      </c>
      <c r="M61" s="1343">
        <v>0</v>
      </c>
      <c r="N61" s="1342">
        <v>0</v>
      </c>
      <c r="O61" s="1342">
        <v>0</v>
      </c>
      <c r="P61" s="1342">
        <v>0</v>
      </c>
      <c r="Q61" s="1318">
        <v>0</v>
      </c>
      <c r="R61" s="1318">
        <v>2295.1542674046023</v>
      </c>
      <c r="S61" s="1318">
        <v>922.498048354209</v>
      </c>
      <c r="T61" s="1319">
        <v>0</v>
      </c>
      <c r="U61" s="1318">
        <v>0</v>
      </c>
      <c r="V61" s="1342">
        <v>0</v>
      </c>
      <c r="W61" s="1342">
        <v>0</v>
      </c>
      <c r="X61" s="101">
        <v>0</v>
      </c>
      <c r="Y61" s="1322">
        <v>5404.5076609379539</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v>0</v>
      </c>
      <c r="G62" s="1318">
        <v>0</v>
      </c>
      <c r="H62" s="1318">
        <v>0</v>
      </c>
      <c r="I62" s="1318">
        <v>0</v>
      </c>
      <c r="J62" s="1318">
        <v>0</v>
      </c>
      <c r="K62" s="1318">
        <v>250.76611777839796</v>
      </c>
      <c r="L62" s="1342">
        <v>0</v>
      </c>
      <c r="M62" s="1343">
        <v>0</v>
      </c>
      <c r="N62" s="1342">
        <v>0</v>
      </c>
      <c r="O62" s="1342">
        <v>0</v>
      </c>
      <c r="P62" s="1342">
        <v>0</v>
      </c>
      <c r="Q62" s="1318">
        <v>0</v>
      </c>
      <c r="R62" s="1318">
        <v>6.7094613452414169</v>
      </c>
      <c r="S62" s="1318">
        <v>0</v>
      </c>
      <c r="T62" s="1319">
        <v>0</v>
      </c>
      <c r="U62" s="1318">
        <v>0</v>
      </c>
      <c r="V62" s="1342">
        <v>0</v>
      </c>
      <c r="W62" s="1342">
        <v>0</v>
      </c>
      <c r="X62" s="101">
        <v>0</v>
      </c>
      <c r="Y62" s="1322">
        <v>257.47557912363936</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v>0</v>
      </c>
      <c r="G63" s="1318">
        <v>0</v>
      </c>
      <c r="H63" s="1318">
        <v>0</v>
      </c>
      <c r="I63" s="1318">
        <v>0</v>
      </c>
      <c r="J63" s="1318">
        <v>0</v>
      </c>
      <c r="K63" s="1318">
        <v>0.84370860927152325</v>
      </c>
      <c r="L63" s="1342">
        <v>0</v>
      </c>
      <c r="M63" s="1343">
        <v>0</v>
      </c>
      <c r="N63" s="1342">
        <v>0</v>
      </c>
      <c r="O63" s="1342">
        <v>0</v>
      </c>
      <c r="P63" s="1342">
        <v>0</v>
      </c>
      <c r="Q63" s="1318">
        <v>0</v>
      </c>
      <c r="R63" s="1318">
        <v>0</v>
      </c>
      <c r="S63" s="1318">
        <v>14.343046357615895</v>
      </c>
      <c r="T63" s="1319">
        <v>0</v>
      </c>
      <c r="U63" s="1318">
        <v>0</v>
      </c>
      <c r="V63" s="1342">
        <v>0</v>
      </c>
      <c r="W63" s="1342">
        <v>0</v>
      </c>
      <c r="X63" s="101">
        <v>0</v>
      </c>
      <c r="Y63" s="1322">
        <v>15.186754966887419</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30.615855646100112</v>
      </c>
      <c r="H64" s="1318">
        <v>188.33389988358553</v>
      </c>
      <c r="I64" s="1318">
        <v>0</v>
      </c>
      <c r="J64" s="1318">
        <v>0</v>
      </c>
      <c r="K64" s="1318">
        <v>1372.1469848661231</v>
      </c>
      <c r="L64" s="1342">
        <v>0</v>
      </c>
      <c r="M64" s="1343">
        <v>964.86332945285199</v>
      </c>
      <c r="N64" s="1342">
        <v>0</v>
      </c>
      <c r="O64" s="1342">
        <v>0</v>
      </c>
      <c r="P64" s="1342">
        <v>0</v>
      </c>
      <c r="Q64" s="1318">
        <v>2.7832596041909192</v>
      </c>
      <c r="R64" s="1318">
        <v>120.6079161816065</v>
      </c>
      <c r="S64" s="1318">
        <v>716.22547147846319</v>
      </c>
      <c r="T64" s="1319">
        <v>0</v>
      </c>
      <c r="U64" s="1318">
        <v>50.098672875436542</v>
      </c>
      <c r="V64" s="1342">
        <v>0</v>
      </c>
      <c r="W64" s="1342">
        <v>0</v>
      </c>
      <c r="X64" s="101">
        <v>0</v>
      </c>
      <c r="Y64" s="1322">
        <v>3445.6753899883579</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v>
      </c>
      <c r="G65" s="1318">
        <v>696.6804409950779</v>
      </c>
      <c r="H65" s="1318">
        <v>1434.5071093777844</v>
      </c>
      <c r="I65" s="1318">
        <v>0</v>
      </c>
      <c r="J65" s="1318">
        <v>0</v>
      </c>
      <c r="K65" s="1318">
        <v>12644.04864791201</v>
      </c>
      <c r="L65" s="1342">
        <v>0</v>
      </c>
      <c r="M65" s="1343">
        <v>3660.1439544358855</v>
      </c>
      <c r="N65" s="1342">
        <v>0</v>
      </c>
      <c r="O65" s="1342">
        <v>0</v>
      </c>
      <c r="P65" s="1342">
        <v>0</v>
      </c>
      <c r="Q65" s="1318">
        <v>99.125002342923835</v>
      </c>
      <c r="R65" s="1318">
        <v>1654.2653692889835</v>
      </c>
      <c r="S65" s="1318">
        <v>283.34788405571624</v>
      </c>
      <c r="T65" s="1319">
        <v>0</v>
      </c>
      <c r="U65" s="1318">
        <v>2.8054245946110519</v>
      </c>
      <c r="V65" s="1342">
        <v>0</v>
      </c>
      <c r="W65" s="1342">
        <v>0</v>
      </c>
      <c r="X65" s="101">
        <v>0</v>
      </c>
      <c r="Y65" s="1322">
        <v>20474.923833002991</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v>0</v>
      </c>
      <c r="G66" s="1327">
        <v>26.563950973323724</v>
      </c>
      <c r="H66" s="1327">
        <v>23.612400865176642</v>
      </c>
      <c r="I66" s="1327">
        <v>0.98385003604902677</v>
      </c>
      <c r="J66" s="1327">
        <v>0</v>
      </c>
      <c r="K66" s="1327">
        <v>391.57231434751264</v>
      </c>
      <c r="L66" s="1342">
        <v>0</v>
      </c>
      <c r="M66" s="1345">
        <v>23.612400865176642</v>
      </c>
      <c r="N66" s="1342">
        <v>0</v>
      </c>
      <c r="O66" s="1342">
        <v>0</v>
      </c>
      <c r="P66" s="1342">
        <v>0</v>
      </c>
      <c r="Q66" s="1327">
        <v>0.98385003604902677</v>
      </c>
      <c r="R66" s="1327">
        <v>71.821052631578951</v>
      </c>
      <c r="S66" s="1327">
        <v>0</v>
      </c>
      <c r="T66" s="1327">
        <v>0</v>
      </c>
      <c r="U66" s="1327">
        <v>0</v>
      </c>
      <c r="V66" s="1342">
        <v>0</v>
      </c>
      <c r="W66" s="1342">
        <v>0</v>
      </c>
      <c r="X66" s="65">
        <v>0</v>
      </c>
      <c r="Y66" s="1329">
        <v>539.14981975486671</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v>0</v>
      </c>
      <c r="G67" s="1348">
        <v>26.563950973323724</v>
      </c>
      <c r="H67" s="1318">
        <v>23.612400865176642</v>
      </c>
      <c r="I67" s="1318">
        <v>0.98385003604902677</v>
      </c>
      <c r="J67" s="1318">
        <v>0</v>
      </c>
      <c r="K67" s="1318">
        <v>391.57231434751264</v>
      </c>
      <c r="L67" s="1342">
        <v>0</v>
      </c>
      <c r="M67" s="1343">
        <v>23.612400865176642</v>
      </c>
      <c r="N67" s="1342">
        <v>0</v>
      </c>
      <c r="O67" s="1342">
        <v>0</v>
      </c>
      <c r="P67" s="1342">
        <v>0</v>
      </c>
      <c r="Q67" s="1318">
        <v>0.98385003604902677</v>
      </c>
      <c r="R67" s="1318">
        <v>71.821052631578951</v>
      </c>
      <c r="S67" s="1318">
        <v>0</v>
      </c>
      <c r="T67" s="1318">
        <v>0</v>
      </c>
      <c r="U67" s="1318">
        <v>0</v>
      </c>
      <c r="V67" s="1342">
        <v>0</v>
      </c>
      <c r="W67" s="1342">
        <v>0</v>
      </c>
      <c r="X67" s="48">
        <v>0</v>
      </c>
      <c r="Y67" s="1322">
        <v>539.14981975486671</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0</v>
      </c>
      <c r="G68" s="1327">
        <v>0.22552905609674095</v>
      </c>
      <c r="H68" s="1327">
        <v>0.90211622438696382</v>
      </c>
      <c r="I68" s="1327">
        <v>29.465903256296176</v>
      </c>
      <c r="J68" s="1327">
        <v>4.1282458810843066</v>
      </c>
      <c r="K68" s="1327">
        <v>2.4808196170641503</v>
      </c>
      <c r="L68" s="1349">
        <v>0</v>
      </c>
      <c r="M68" s="1350">
        <v>0</v>
      </c>
      <c r="N68" s="1349">
        <v>0</v>
      </c>
      <c r="O68" s="1349">
        <v>0</v>
      </c>
      <c r="P68" s="1342">
        <v>0</v>
      </c>
      <c r="Q68" s="1327">
        <v>0</v>
      </c>
      <c r="R68" s="1327">
        <v>0</v>
      </c>
      <c r="S68" s="1327">
        <v>2.9318777292576326</v>
      </c>
      <c r="T68" s="1327">
        <v>0</v>
      </c>
      <c r="U68" s="1327">
        <v>0</v>
      </c>
      <c r="V68" s="1349">
        <v>0</v>
      </c>
      <c r="W68" s="1349">
        <v>0</v>
      </c>
      <c r="X68" s="65">
        <v>0</v>
      </c>
      <c r="Y68" s="1329">
        <v>40.134491764185974</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0</v>
      </c>
      <c r="G69" s="1318">
        <v>0.22552905609674095</v>
      </c>
      <c r="H69" s="1318">
        <v>0.90211622438696382</v>
      </c>
      <c r="I69" s="1318">
        <v>27.965602955995877</v>
      </c>
      <c r="J69" s="1318">
        <v>1.1276452804837047</v>
      </c>
      <c r="K69" s="1318">
        <v>2.4808196170641503</v>
      </c>
      <c r="L69" s="1342">
        <v>0</v>
      </c>
      <c r="M69" s="1343">
        <v>0</v>
      </c>
      <c r="N69" s="1342">
        <v>0</v>
      </c>
      <c r="O69" s="1342">
        <v>0</v>
      </c>
      <c r="P69" s="1342">
        <v>0</v>
      </c>
      <c r="Q69" s="1318">
        <v>0</v>
      </c>
      <c r="R69" s="1318">
        <v>0</v>
      </c>
      <c r="S69" s="1318">
        <v>2.9318777292576326</v>
      </c>
      <c r="T69" s="1318">
        <v>0</v>
      </c>
      <c r="U69" s="1318">
        <v>0</v>
      </c>
      <c r="V69" s="1342">
        <v>0</v>
      </c>
      <c r="W69" s="1342">
        <v>0</v>
      </c>
      <c r="X69" s="48">
        <v>0</v>
      </c>
      <c r="Y69" s="1322">
        <v>35.633590863285072</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1299</v>
      </c>
      <c r="E70" s="76" t="s">
        <v>170</v>
      </c>
      <c r="F70" s="1317">
        <v>0</v>
      </c>
      <c r="G70" s="1318">
        <v>0</v>
      </c>
      <c r="H70" s="1318">
        <v>0</v>
      </c>
      <c r="I70" s="1318">
        <v>1.5003003003003008</v>
      </c>
      <c r="J70" s="1318">
        <v>3.0006006006006016</v>
      </c>
      <c r="K70" s="1318">
        <v>0</v>
      </c>
      <c r="L70" s="1342">
        <v>0</v>
      </c>
      <c r="M70" s="1343">
        <v>0</v>
      </c>
      <c r="N70" s="1342">
        <v>0</v>
      </c>
      <c r="O70" s="1342">
        <v>0</v>
      </c>
      <c r="P70" s="1342">
        <v>0</v>
      </c>
      <c r="Q70" s="1318">
        <v>0</v>
      </c>
      <c r="R70" s="1318">
        <v>0</v>
      </c>
      <c r="S70" s="1318">
        <v>0</v>
      </c>
      <c r="T70" s="1318">
        <v>0</v>
      </c>
      <c r="U70" s="1318">
        <v>0</v>
      </c>
      <c r="V70" s="1342">
        <v>0</v>
      </c>
      <c r="W70" s="1342">
        <v>0</v>
      </c>
      <c r="X70" s="48">
        <v>0</v>
      </c>
      <c r="Y70" s="1322">
        <v>4.500900900900902</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0</v>
      </c>
      <c r="G71" s="1327">
        <v>1296.46438464106</v>
      </c>
      <c r="H71" s="1327">
        <v>3583.0999231968722</v>
      </c>
      <c r="I71" s="1327">
        <v>0</v>
      </c>
      <c r="J71" s="1327">
        <v>0</v>
      </c>
      <c r="K71" s="1327">
        <v>2007.0383433108993</v>
      </c>
      <c r="L71" s="1342">
        <v>0</v>
      </c>
      <c r="M71" s="1345">
        <v>0</v>
      </c>
      <c r="N71" s="1342">
        <v>0</v>
      </c>
      <c r="O71" s="1342">
        <v>0</v>
      </c>
      <c r="P71" s="1342">
        <v>0</v>
      </c>
      <c r="Q71" s="1327">
        <v>0</v>
      </c>
      <c r="R71" s="1327">
        <v>210.4122912684079</v>
      </c>
      <c r="S71" s="1327">
        <v>87.098092727809529</v>
      </c>
      <c r="T71" s="1327">
        <v>0</v>
      </c>
      <c r="U71" s="1327">
        <v>0</v>
      </c>
      <c r="V71" s="1342">
        <v>0</v>
      </c>
      <c r="W71" s="1342">
        <v>0</v>
      </c>
      <c r="X71" s="65">
        <v>0</v>
      </c>
      <c r="Y71" s="1329">
        <v>7184.1130351450493</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0</v>
      </c>
      <c r="G72" s="1318">
        <v>1068.9894226628026</v>
      </c>
      <c r="H72" s="1318">
        <v>3519.310648144768</v>
      </c>
      <c r="I72" s="1319">
        <v>0</v>
      </c>
      <c r="J72" s="1318">
        <v>0</v>
      </c>
      <c r="K72" s="1318">
        <v>1188.6099086801321</v>
      </c>
      <c r="L72" s="1342">
        <v>0</v>
      </c>
      <c r="M72" s="1343">
        <v>0</v>
      </c>
      <c r="N72" s="1342">
        <v>0</v>
      </c>
      <c r="O72" s="1342">
        <v>0</v>
      </c>
      <c r="P72" s="1342">
        <v>0</v>
      </c>
      <c r="Q72" s="1318">
        <v>0</v>
      </c>
      <c r="R72" s="1318">
        <v>99.683738347774664</v>
      </c>
      <c r="S72" s="1318">
        <v>2.8481068099364188</v>
      </c>
      <c r="T72" s="1319">
        <v>0</v>
      </c>
      <c r="U72" s="1318">
        <v>0</v>
      </c>
      <c r="V72" s="1342">
        <v>0</v>
      </c>
      <c r="W72" s="1342">
        <v>0</v>
      </c>
      <c r="X72" s="48">
        <v>0</v>
      </c>
      <c r="Y72" s="1322">
        <v>5879.4418246454143</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1300</v>
      </c>
      <c r="E73" s="74"/>
      <c r="F73" s="1317">
        <v>0</v>
      </c>
      <c r="G73" s="1318">
        <v>227.47496197825737</v>
      </c>
      <c r="H73" s="1318">
        <v>63.789275052103918</v>
      </c>
      <c r="I73" s="1319">
        <v>0</v>
      </c>
      <c r="J73" s="1318">
        <v>0</v>
      </c>
      <c r="K73" s="1318">
        <v>818.42843463076724</v>
      </c>
      <c r="L73" s="1342">
        <v>0</v>
      </c>
      <c r="M73" s="1343">
        <v>0</v>
      </c>
      <c r="N73" s="1342">
        <v>0</v>
      </c>
      <c r="O73" s="1342">
        <v>0</v>
      </c>
      <c r="P73" s="1342">
        <v>0</v>
      </c>
      <c r="Q73" s="1318">
        <v>0</v>
      </c>
      <c r="R73" s="1318">
        <v>110.72855292063322</v>
      </c>
      <c r="S73" s="1318">
        <v>84.249985917873104</v>
      </c>
      <c r="T73" s="1319">
        <v>0</v>
      </c>
      <c r="U73" s="1318">
        <v>0</v>
      </c>
      <c r="V73" s="1342">
        <v>0</v>
      </c>
      <c r="W73" s="1342">
        <v>0</v>
      </c>
      <c r="X73" s="48">
        <v>0</v>
      </c>
      <c r="Y73" s="1322">
        <v>1304.671210499635</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v>1803.5605360081499</v>
      </c>
      <c r="G74" s="1327">
        <v>2701.3550348718754</v>
      </c>
      <c r="H74" s="1327">
        <v>7.9715382806990052</v>
      </c>
      <c r="I74" s="1327">
        <v>0</v>
      </c>
      <c r="J74" s="1327">
        <v>0</v>
      </c>
      <c r="K74" s="1327">
        <v>896.79805657863812</v>
      </c>
      <c r="L74" s="1342">
        <v>0</v>
      </c>
      <c r="M74" s="1345">
        <v>0</v>
      </c>
      <c r="N74" s="1342">
        <v>0</v>
      </c>
      <c r="O74" s="1342">
        <v>0</v>
      </c>
      <c r="P74" s="1342">
        <v>0</v>
      </c>
      <c r="Q74" s="1327">
        <v>0</v>
      </c>
      <c r="R74" s="1327">
        <v>2.989326855262127</v>
      </c>
      <c r="S74" s="1327">
        <v>0</v>
      </c>
      <c r="T74" s="1327">
        <v>0</v>
      </c>
      <c r="U74" s="1327">
        <v>0</v>
      </c>
      <c r="V74" s="1342">
        <v>0</v>
      </c>
      <c r="W74" s="1342">
        <v>0</v>
      </c>
      <c r="X74" s="65">
        <v>0</v>
      </c>
      <c r="Y74" s="1329">
        <v>5412.674492594625</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1301</v>
      </c>
      <c r="E75" s="74" t="s">
        <v>181</v>
      </c>
      <c r="F75" s="1317">
        <v>1803.5605360081499</v>
      </c>
      <c r="G75" s="1318">
        <v>2701.3550348718754</v>
      </c>
      <c r="H75" s="1318">
        <v>7.9715382806990052</v>
      </c>
      <c r="I75" s="1318">
        <v>0</v>
      </c>
      <c r="J75" s="1318">
        <v>0</v>
      </c>
      <c r="K75" s="1318">
        <v>896.79805657863812</v>
      </c>
      <c r="L75" s="1342">
        <v>0</v>
      </c>
      <c r="M75" s="1343">
        <v>0</v>
      </c>
      <c r="N75" s="1342">
        <v>0</v>
      </c>
      <c r="O75" s="1342">
        <v>0</v>
      </c>
      <c r="P75" s="1342">
        <v>0</v>
      </c>
      <c r="Q75" s="1318">
        <v>0</v>
      </c>
      <c r="R75" s="1318">
        <v>2.989326855262127</v>
      </c>
      <c r="S75" s="1318">
        <v>0</v>
      </c>
      <c r="T75" s="1318">
        <v>0</v>
      </c>
      <c r="U75" s="1318">
        <v>0</v>
      </c>
      <c r="V75" s="1342">
        <v>0</v>
      </c>
      <c r="W75" s="1342">
        <v>0</v>
      </c>
      <c r="X75" s="48">
        <v>0</v>
      </c>
      <c r="Y75" s="1322">
        <v>5412.674492594625</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1302</v>
      </c>
      <c r="E76" s="29" t="s">
        <v>184</v>
      </c>
      <c r="F76" s="1326">
        <v>0</v>
      </c>
      <c r="G76" s="1327">
        <v>769.04820184159223</v>
      </c>
      <c r="H76" s="1327">
        <v>0.77213674883693995</v>
      </c>
      <c r="I76" s="1327">
        <v>0</v>
      </c>
      <c r="J76" s="1327">
        <v>0</v>
      </c>
      <c r="K76" s="1327">
        <v>352.09435746964459</v>
      </c>
      <c r="L76" s="1342">
        <v>0</v>
      </c>
      <c r="M76" s="1345">
        <v>0</v>
      </c>
      <c r="N76" s="1342">
        <v>0</v>
      </c>
      <c r="O76" s="1342">
        <v>0</v>
      </c>
      <c r="P76" s="1342">
        <v>0</v>
      </c>
      <c r="Q76" s="1327">
        <v>0</v>
      </c>
      <c r="R76" s="1327">
        <v>261.75435785572262</v>
      </c>
      <c r="S76" s="1327">
        <v>108.87128158600854</v>
      </c>
      <c r="T76" s="1327">
        <v>0</v>
      </c>
      <c r="U76" s="1327">
        <v>9.2656409860432802</v>
      </c>
      <c r="V76" s="1342">
        <v>0</v>
      </c>
      <c r="W76" s="1342">
        <v>0</v>
      </c>
      <c r="X76" s="65">
        <v>0</v>
      </c>
      <c r="Y76" s="1329">
        <v>1501.8059764878483</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1326</v>
      </c>
      <c r="E77" s="29" t="s">
        <v>187</v>
      </c>
      <c r="F77" s="1326">
        <v>0</v>
      </c>
      <c r="G77" s="1327">
        <v>702.68587887064746</v>
      </c>
      <c r="H77" s="1327">
        <v>28.593649228013298</v>
      </c>
      <c r="I77" s="1327">
        <v>197.5286873671478</v>
      </c>
      <c r="J77" s="1327">
        <v>173.57586635061017</v>
      </c>
      <c r="K77" s="1327">
        <v>10650.823104993766</v>
      </c>
      <c r="L77" s="1342">
        <v>0</v>
      </c>
      <c r="M77" s="1345">
        <v>0</v>
      </c>
      <c r="N77" s="1342">
        <v>0</v>
      </c>
      <c r="O77" s="1342">
        <v>0</v>
      </c>
      <c r="P77" s="1342">
        <v>0</v>
      </c>
      <c r="Q77" s="1327">
        <v>86.640672108243251</v>
      </c>
      <c r="R77" s="1327">
        <v>625.91046383640685</v>
      </c>
      <c r="S77" s="1327">
        <v>392.13690264075933</v>
      </c>
      <c r="T77" s="1327">
        <v>0</v>
      </c>
      <c r="U77" s="1327">
        <v>39.573634329801735</v>
      </c>
      <c r="V77" s="1342">
        <v>0</v>
      </c>
      <c r="W77" s="1342">
        <v>0</v>
      </c>
      <c r="X77" s="65">
        <v>0</v>
      </c>
      <c r="Y77" s="1329">
        <v>12897.468859725395</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0</v>
      </c>
      <c r="G78" s="1318">
        <v>414.70703728215312</v>
      </c>
      <c r="H78" s="1318">
        <v>20.443304654754026</v>
      </c>
      <c r="I78" s="1318">
        <v>170.36087212295021</v>
      </c>
      <c r="J78" s="1318">
        <v>164.51992793587763</v>
      </c>
      <c r="K78" s="1318">
        <v>6883.5527244650348</v>
      </c>
      <c r="L78" s="1342">
        <v>0</v>
      </c>
      <c r="M78" s="1343">
        <v>0</v>
      </c>
      <c r="N78" s="1342">
        <v>0</v>
      </c>
      <c r="O78" s="1342">
        <v>0</v>
      </c>
      <c r="P78" s="1342">
        <v>0</v>
      </c>
      <c r="Q78" s="1318">
        <v>86.640672108243251</v>
      </c>
      <c r="R78" s="1318">
        <v>573.3860210309582</v>
      </c>
      <c r="S78" s="1318">
        <v>337.80127215236416</v>
      </c>
      <c r="T78" s="1318">
        <v>0</v>
      </c>
      <c r="U78" s="1318">
        <v>35.045665122435473</v>
      </c>
      <c r="V78" s="1342">
        <v>0</v>
      </c>
      <c r="W78" s="1342">
        <v>0</v>
      </c>
      <c r="X78" s="48">
        <v>0</v>
      </c>
      <c r="Y78" s="1322">
        <v>8686.4574968747711</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1303</v>
      </c>
      <c r="E79" s="74"/>
      <c r="F79" s="1317">
        <v>0</v>
      </c>
      <c r="G79" s="1318">
        <v>287.97884158849428</v>
      </c>
      <c r="H79" s="1318">
        <v>8.1503445732592716</v>
      </c>
      <c r="I79" s="1318">
        <v>27.167815244197577</v>
      </c>
      <c r="J79" s="1318">
        <v>9.055938414732525</v>
      </c>
      <c r="K79" s="1318">
        <v>3767.2703805287306</v>
      </c>
      <c r="L79" s="1342">
        <v>0</v>
      </c>
      <c r="M79" s="1343">
        <v>0</v>
      </c>
      <c r="N79" s="1342">
        <v>0</v>
      </c>
      <c r="O79" s="1342">
        <v>0</v>
      </c>
      <c r="P79" s="1342">
        <v>0</v>
      </c>
      <c r="Q79" s="1318">
        <v>0</v>
      </c>
      <c r="R79" s="1318">
        <v>52.524442805448643</v>
      </c>
      <c r="S79" s="1318">
        <v>54.335630488395154</v>
      </c>
      <c r="T79" s="1318">
        <v>0</v>
      </c>
      <c r="U79" s="1318">
        <v>4.5279692073662625</v>
      </c>
      <c r="V79" s="1342">
        <v>0</v>
      </c>
      <c r="W79" s="1342">
        <v>0</v>
      </c>
      <c r="X79" s="48">
        <v>0</v>
      </c>
      <c r="Y79" s="1322">
        <v>4211.0113628506242</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1304</v>
      </c>
      <c r="E80" s="29" t="s">
        <v>193</v>
      </c>
      <c r="F80" s="1326">
        <v>0</v>
      </c>
      <c r="G80" s="1327">
        <v>0</v>
      </c>
      <c r="H80" s="1327">
        <v>11.937419665809774</v>
      </c>
      <c r="I80" s="1327">
        <v>0</v>
      </c>
      <c r="J80" s="1327">
        <v>0</v>
      </c>
      <c r="K80" s="1327">
        <v>253.49461760925462</v>
      </c>
      <c r="L80" s="1342">
        <v>0</v>
      </c>
      <c r="M80" s="1345">
        <v>0</v>
      </c>
      <c r="N80" s="1342">
        <v>0</v>
      </c>
      <c r="O80" s="1342">
        <v>0</v>
      </c>
      <c r="P80" s="1342">
        <v>0</v>
      </c>
      <c r="Q80" s="1327">
        <v>0</v>
      </c>
      <c r="R80" s="1327">
        <v>40.025465938303356</v>
      </c>
      <c r="S80" s="1327">
        <v>0.70220115681233963</v>
      </c>
      <c r="T80" s="1327">
        <v>0</v>
      </c>
      <c r="U80" s="1327">
        <v>0.70220115681233963</v>
      </c>
      <c r="V80" s="1342">
        <v>0</v>
      </c>
      <c r="W80" s="1342">
        <v>0</v>
      </c>
      <c r="X80" s="65">
        <v>0</v>
      </c>
      <c r="Y80" s="1329">
        <v>306.86190552699242</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v>0</v>
      </c>
      <c r="G81" s="1327">
        <v>2045.0592622320792</v>
      </c>
      <c r="H81" s="1327">
        <v>392.24079923477206</v>
      </c>
      <c r="I81" s="1327">
        <v>23.609208869613877</v>
      </c>
      <c r="J81" s="1327">
        <v>10.118232372691661</v>
      </c>
      <c r="K81" s="1327">
        <v>1032.4412219239209</v>
      </c>
      <c r="L81" s="1342">
        <v>0</v>
      </c>
      <c r="M81" s="1345">
        <v>0</v>
      </c>
      <c r="N81" s="1342">
        <v>0</v>
      </c>
      <c r="O81" s="1342">
        <v>0</v>
      </c>
      <c r="P81" s="1345">
        <v>0</v>
      </c>
      <c r="Q81" s="1327">
        <v>0</v>
      </c>
      <c r="R81" s="1327">
        <v>683.02159372577387</v>
      </c>
      <c r="S81" s="1327">
        <v>3.1817509785029969</v>
      </c>
      <c r="T81" s="1327">
        <v>0</v>
      </c>
      <c r="U81" s="1327">
        <v>17.987968662562952</v>
      </c>
      <c r="V81" s="1342">
        <v>0</v>
      </c>
      <c r="W81" s="1342">
        <v>0</v>
      </c>
      <c r="X81" s="65">
        <v>0</v>
      </c>
      <c r="Y81" s="1329">
        <v>4207.6600379999172</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1305</v>
      </c>
      <c r="E82" s="74" t="s">
        <v>198</v>
      </c>
      <c r="F82" s="1317">
        <v>0</v>
      </c>
      <c r="G82" s="1318">
        <v>23.661283776567341</v>
      </c>
      <c r="H82" s="1318">
        <v>388.86805511054149</v>
      </c>
      <c r="I82" s="1318">
        <v>0</v>
      </c>
      <c r="J82" s="1318">
        <v>0</v>
      </c>
      <c r="K82" s="1318">
        <v>795.22488518637192</v>
      </c>
      <c r="L82" s="1342">
        <v>0</v>
      </c>
      <c r="M82" s="1343">
        <v>0</v>
      </c>
      <c r="N82" s="1342">
        <v>0</v>
      </c>
      <c r="O82" s="1342">
        <v>0</v>
      </c>
      <c r="P82" s="1342">
        <v>0</v>
      </c>
      <c r="Q82" s="1318">
        <v>0</v>
      </c>
      <c r="R82" s="1318">
        <v>562.72705329488417</v>
      </c>
      <c r="S82" s="1318">
        <v>2.0575029370928122</v>
      </c>
      <c r="T82" s="1319">
        <v>0</v>
      </c>
      <c r="U82" s="1318">
        <v>0</v>
      </c>
      <c r="V82" s="1342">
        <v>0</v>
      </c>
      <c r="W82" s="1342">
        <v>0</v>
      </c>
      <c r="X82" s="48">
        <v>0</v>
      </c>
      <c r="Y82" s="1322">
        <v>1772.5387803054577</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1306</v>
      </c>
      <c r="E83" s="74" t="s">
        <v>200</v>
      </c>
      <c r="F83" s="1317">
        <v>0</v>
      </c>
      <c r="G83" s="1318">
        <v>0</v>
      </c>
      <c r="H83" s="1318">
        <v>0</v>
      </c>
      <c r="I83" s="1318">
        <v>0</v>
      </c>
      <c r="J83" s="1318">
        <v>0</v>
      </c>
      <c r="K83" s="1318">
        <v>0</v>
      </c>
      <c r="L83" s="1342">
        <v>0</v>
      </c>
      <c r="M83" s="1343">
        <v>0</v>
      </c>
      <c r="N83" s="1342">
        <v>0</v>
      </c>
      <c r="O83" s="1342">
        <v>0</v>
      </c>
      <c r="P83" s="1343">
        <v>0</v>
      </c>
      <c r="Q83" s="1318">
        <v>0</v>
      </c>
      <c r="R83" s="1318">
        <v>0</v>
      </c>
      <c r="S83" s="1318">
        <v>0</v>
      </c>
      <c r="T83" s="1319">
        <v>0</v>
      </c>
      <c r="U83" s="1318">
        <v>0</v>
      </c>
      <c r="V83" s="1342">
        <v>0</v>
      </c>
      <c r="W83" s="1342">
        <v>0</v>
      </c>
      <c r="X83" s="48">
        <v>0</v>
      </c>
      <c r="Y83" s="1322">
        <v>0</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1307</v>
      </c>
      <c r="E84" s="74"/>
      <c r="F84" s="1317">
        <v>0</v>
      </c>
      <c r="G84" s="1318">
        <v>2021.3979784555117</v>
      </c>
      <c r="H84" s="1318">
        <v>3.3727441242305538</v>
      </c>
      <c r="I84" s="1318">
        <v>23.609208869613877</v>
      </c>
      <c r="J84" s="1318">
        <v>10.118232372691661</v>
      </c>
      <c r="K84" s="1318">
        <v>237.21633673754894</v>
      </c>
      <c r="L84" s="1342">
        <v>0</v>
      </c>
      <c r="M84" s="1343">
        <v>0</v>
      </c>
      <c r="N84" s="1342">
        <v>0</v>
      </c>
      <c r="O84" s="1342">
        <v>0</v>
      </c>
      <c r="P84" s="1342">
        <v>0</v>
      </c>
      <c r="Q84" s="1318">
        <v>0</v>
      </c>
      <c r="R84" s="1318">
        <v>120.29454043088974</v>
      </c>
      <c r="S84" s="1318">
        <v>1.1242480414101845</v>
      </c>
      <c r="T84" s="1319">
        <v>0</v>
      </c>
      <c r="U84" s="1318">
        <v>17.987968662562952</v>
      </c>
      <c r="V84" s="1342">
        <v>0</v>
      </c>
      <c r="W84" s="1342">
        <v>0</v>
      </c>
      <c r="X84" s="48">
        <v>0</v>
      </c>
      <c r="Y84" s="1322">
        <v>2435.1212576944599</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1308</v>
      </c>
      <c r="E85" s="1356" t="s">
        <v>204</v>
      </c>
      <c r="F85" s="1357">
        <v>0</v>
      </c>
      <c r="G85" s="1358">
        <v>2.3875905359729597</v>
      </c>
      <c r="H85" s="1358">
        <v>0</v>
      </c>
      <c r="I85" s="1358">
        <v>0</v>
      </c>
      <c r="J85" s="1358">
        <v>0</v>
      </c>
      <c r="K85" s="1358">
        <v>9.5503621438918387</v>
      </c>
      <c r="L85" s="1359">
        <v>0</v>
      </c>
      <c r="M85" s="1360">
        <v>0</v>
      </c>
      <c r="N85" s="1359">
        <v>0</v>
      </c>
      <c r="O85" s="1359">
        <v>0</v>
      </c>
      <c r="P85" s="1359">
        <v>0</v>
      </c>
      <c r="Q85" s="1358">
        <v>0</v>
      </c>
      <c r="R85" s="1358">
        <v>1.1937952679864798</v>
      </c>
      <c r="S85" s="1358">
        <v>2.3875905359729597</v>
      </c>
      <c r="T85" s="1358">
        <v>0</v>
      </c>
      <c r="U85" s="1358">
        <v>0</v>
      </c>
      <c r="V85" s="1359">
        <v>0</v>
      </c>
      <c r="W85" s="1359">
        <v>0</v>
      </c>
      <c r="X85" s="1361">
        <v>0</v>
      </c>
      <c r="Y85" s="1362">
        <v>15.519338483824237</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60551.880673092994</v>
      </c>
      <c r="G86" s="1363">
        <v>5529021.2778118877</v>
      </c>
      <c r="H86" s="1363">
        <v>29505.118085468574</v>
      </c>
      <c r="I86" s="1363">
        <v>12493.614403027676</v>
      </c>
      <c r="J86" s="1363">
        <v>4878.2965965882304</v>
      </c>
      <c r="K86" s="1363">
        <v>93920.167140175414</v>
      </c>
      <c r="L86" s="1363">
        <v>8091.5738092711317</v>
      </c>
      <c r="M86" s="1363">
        <v>150978.79330101999</v>
      </c>
      <c r="N86" s="1363">
        <v>1628.5302396878444</v>
      </c>
      <c r="O86" s="1363">
        <v>36139.832751992872</v>
      </c>
      <c r="P86" s="1363">
        <v>457.01221013284811</v>
      </c>
      <c r="Q86" s="1363">
        <v>282.06635249020155</v>
      </c>
      <c r="R86" s="1363">
        <v>60297.611502042237</v>
      </c>
      <c r="S86" s="1363">
        <v>36329.389975375168</v>
      </c>
      <c r="T86" s="1363">
        <v>22337.709812966677</v>
      </c>
      <c r="U86" s="1363">
        <v>497652.47353365412</v>
      </c>
      <c r="V86" s="1363">
        <v>961438.47000000009</v>
      </c>
      <c r="W86" s="1363">
        <v>2955.7858155800841</v>
      </c>
      <c r="X86" s="123">
        <v>403160.09783246455</v>
      </c>
      <c r="Y86" s="124">
        <v>7912119.7018469209</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39" priority="3" stopIfTrue="1">
      <formula>#REF!=9</formula>
    </cfRule>
    <cfRule type="expression" dxfId="38" priority="4">
      <formula>#REF!=2</formula>
    </cfRule>
  </conditionalFormatting>
  <conditionalFormatting sqref="V77:W77 L77:P77">
    <cfRule type="expression" dxfId="37" priority="1" stopIfTrue="1">
      <formula>#REF!=9</formula>
    </cfRule>
    <cfRule type="expression" dxfId="36"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18.75" customHeight="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209</v>
      </c>
      <c r="C2" s="1308">
        <v>39</v>
      </c>
      <c r="D2" s="8" t="s">
        <v>1341</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845</v>
      </c>
      <c r="D3" s="1313" t="s">
        <v>6</v>
      </c>
      <c r="E3" s="1314" t="s">
        <v>7</v>
      </c>
      <c r="F3" s="13" t="s">
        <v>8</v>
      </c>
      <c r="G3" s="14" t="s">
        <v>9</v>
      </c>
      <c r="H3" s="14" t="s">
        <v>10</v>
      </c>
      <c r="I3" s="14" t="s">
        <v>11</v>
      </c>
      <c r="J3" s="14" t="s">
        <v>12</v>
      </c>
      <c r="K3" s="15" t="s">
        <v>13</v>
      </c>
      <c r="L3" s="14" t="s">
        <v>14</v>
      </c>
      <c r="M3" s="14" t="s">
        <v>15</v>
      </c>
      <c r="N3" s="14" t="s">
        <v>16</v>
      </c>
      <c r="O3" s="16" t="s">
        <v>17</v>
      </c>
      <c r="P3" s="16" t="s">
        <v>1222</v>
      </c>
      <c r="Q3" s="17" t="s">
        <v>19</v>
      </c>
      <c r="R3" s="18" t="s">
        <v>20</v>
      </c>
      <c r="S3" s="19" t="s">
        <v>21</v>
      </c>
      <c r="T3" s="17" t="s">
        <v>22</v>
      </c>
      <c r="U3" s="17" t="s">
        <v>23</v>
      </c>
      <c r="V3" s="16" t="s">
        <v>24</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28</v>
      </c>
      <c r="C4" s="27"/>
      <c r="D4" s="28" t="s">
        <v>1219</v>
      </c>
      <c r="E4" s="29" t="s">
        <v>30</v>
      </c>
      <c r="F4" s="30">
        <v>0</v>
      </c>
      <c r="G4" s="31">
        <v>0</v>
      </c>
      <c r="H4" s="31">
        <v>8.1115335868187604</v>
      </c>
      <c r="I4" s="31">
        <v>0</v>
      </c>
      <c r="J4" s="31">
        <v>0</v>
      </c>
      <c r="K4" s="31">
        <v>96.240390924236834</v>
      </c>
      <c r="L4" s="32">
        <v>0</v>
      </c>
      <c r="M4" s="33">
        <v>0</v>
      </c>
      <c r="N4" s="32">
        <v>0</v>
      </c>
      <c r="O4" s="32">
        <v>0</v>
      </c>
      <c r="P4" s="32">
        <v>0</v>
      </c>
      <c r="Q4" s="31">
        <v>0</v>
      </c>
      <c r="R4" s="31">
        <v>2.7038445289395869</v>
      </c>
      <c r="S4" s="31">
        <v>557.72258504859474</v>
      </c>
      <c r="T4" s="31">
        <v>0</v>
      </c>
      <c r="U4" s="31">
        <v>0</v>
      </c>
      <c r="V4" s="33">
        <v>234692.08000000002</v>
      </c>
      <c r="W4" s="33">
        <v>500.49553207321446</v>
      </c>
      <c r="X4" s="34">
        <v>0</v>
      </c>
      <c r="Y4" s="35">
        <v>235857.35388616184</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31</v>
      </c>
      <c r="C5" s="40">
        <v>1</v>
      </c>
      <c r="D5" s="41" t="s">
        <v>32</v>
      </c>
      <c r="E5" s="42" t="s">
        <v>33</v>
      </c>
      <c r="F5" s="1317">
        <v>0</v>
      </c>
      <c r="G5" s="1318">
        <v>0</v>
      </c>
      <c r="H5" s="1318">
        <v>0</v>
      </c>
      <c r="I5" s="1319">
        <v>0</v>
      </c>
      <c r="J5" s="1318">
        <v>0</v>
      </c>
      <c r="K5" s="1318">
        <v>93.53654639529725</v>
      </c>
      <c r="L5" s="1320">
        <v>0</v>
      </c>
      <c r="M5" s="1321">
        <v>0</v>
      </c>
      <c r="N5" s="1320">
        <v>0</v>
      </c>
      <c r="O5" s="1320">
        <v>0</v>
      </c>
      <c r="P5" s="1320">
        <v>0</v>
      </c>
      <c r="Q5" s="1319">
        <v>0</v>
      </c>
      <c r="R5" s="1318">
        <v>0</v>
      </c>
      <c r="S5" s="1318">
        <v>557.72258504859474</v>
      </c>
      <c r="T5" s="1318">
        <v>0</v>
      </c>
      <c r="U5" s="1318">
        <v>0</v>
      </c>
      <c r="V5" s="1320">
        <v>0</v>
      </c>
      <c r="W5" s="1320">
        <v>0</v>
      </c>
      <c r="X5" s="48">
        <v>0</v>
      </c>
      <c r="Y5" s="1322">
        <v>651.25913144389199</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v>0</v>
      </c>
      <c r="G6" s="1318">
        <v>0</v>
      </c>
      <c r="H6" s="1318">
        <v>0</v>
      </c>
      <c r="I6" s="1319">
        <v>0</v>
      </c>
      <c r="J6" s="1318">
        <v>0</v>
      </c>
      <c r="K6" s="1318">
        <v>0</v>
      </c>
      <c r="L6" s="1320">
        <v>0</v>
      </c>
      <c r="M6" s="1321">
        <v>0</v>
      </c>
      <c r="N6" s="1320">
        <v>0</v>
      </c>
      <c r="O6" s="1320">
        <v>0</v>
      </c>
      <c r="P6" s="1320">
        <v>0</v>
      </c>
      <c r="Q6" s="1319">
        <v>0</v>
      </c>
      <c r="R6" s="1318">
        <v>0</v>
      </c>
      <c r="S6" s="1318">
        <v>0</v>
      </c>
      <c r="T6" s="1318">
        <v>0</v>
      </c>
      <c r="U6" s="1318">
        <v>0</v>
      </c>
      <c r="V6" s="1324">
        <v>234692.08000000002</v>
      </c>
      <c r="W6" s="1324">
        <v>500.49553207321446</v>
      </c>
      <c r="X6" s="48">
        <v>0</v>
      </c>
      <c r="Y6" s="1322">
        <v>235192.57553207324</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v>0</v>
      </c>
      <c r="G7" s="1318">
        <v>0</v>
      </c>
      <c r="H7" s="1318">
        <v>8.1115335868187604</v>
      </c>
      <c r="I7" s="1319">
        <v>0</v>
      </c>
      <c r="J7" s="1318">
        <v>0</v>
      </c>
      <c r="K7" s="1318">
        <v>2.7038445289395869</v>
      </c>
      <c r="L7" s="1320">
        <v>0</v>
      </c>
      <c r="M7" s="1321">
        <v>0</v>
      </c>
      <c r="N7" s="1320">
        <v>0</v>
      </c>
      <c r="O7" s="1320">
        <v>0</v>
      </c>
      <c r="P7" s="1320">
        <v>0</v>
      </c>
      <c r="Q7" s="1319">
        <v>0</v>
      </c>
      <c r="R7" s="1318">
        <v>2.7038445289395869</v>
      </c>
      <c r="S7" s="1318">
        <v>0</v>
      </c>
      <c r="T7" s="1318">
        <v>0</v>
      </c>
      <c r="U7" s="1318">
        <v>0</v>
      </c>
      <c r="V7" s="1320">
        <v>0</v>
      </c>
      <c r="W7" s="1320">
        <v>0</v>
      </c>
      <c r="X7" s="48">
        <v>0</v>
      </c>
      <c r="Y7" s="1322">
        <v>13.519222644697935</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v>0</v>
      </c>
      <c r="G8" s="1318">
        <v>0</v>
      </c>
      <c r="H8" s="1318">
        <v>0</v>
      </c>
      <c r="I8" s="1319">
        <v>0</v>
      </c>
      <c r="J8" s="1318">
        <v>0</v>
      </c>
      <c r="K8" s="1318">
        <v>0</v>
      </c>
      <c r="L8" s="1320">
        <v>0</v>
      </c>
      <c r="M8" s="1321">
        <v>0</v>
      </c>
      <c r="N8" s="1320">
        <v>0</v>
      </c>
      <c r="O8" s="1320">
        <v>0</v>
      </c>
      <c r="P8" s="1320">
        <v>0</v>
      </c>
      <c r="Q8" s="1319">
        <v>0</v>
      </c>
      <c r="R8" s="1318">
        <v>0</v>
      </c>
      <c r="S8" s="1318">
        <v>0</v>
      </c>
      <c r="T8" s="1318">
        <v>0</v>
      </c>
      <c r="U8" s="1318">
        <v>0</v>
      </c>
      <c r="V8" s="1320">
        <v>0</v>
      </c>
      <c r="W8" s="1320">
        <v>0</v>
      </c>
      <c r="X8" s="48">
        <v>0</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0</v>
      </c>
      <c r="I9" s="1327">
        <v>0</v>
      </c>
      <c r="J9" s="1327">
        <v>0</v>
      </c>
      <c r="K9" s="1327">
        <v>122.62062825893418</v>
      </c>
      <c r="L9" s="1320">
        <v>0</v>
      </c>
      <c r="M9" s="1328">
        <v>0</v>
      </c>
      <c r="N9" s="1320">
        <v>0</v>
      </c>
      <c r="O9" s="1320">
        <v>0</v>
      </c>
      <c r="P9" s="1320">
        <v>0</v>
      </c>
      <c r="Q9" s="1327">
        <v>0</v>
      </c>
      <c r="R9" s="1327">
        <v>85.303870665170294</v>
      </c>
      <c r="S9" s="1327">
        <v>0</v>
      </c>
      <c r="T9" s="1327">
        <v>0</v>
      </c>
      <c r="U9" s="1327">
        <v>0</v>
      </c>
      <c r="V9" s="1320">
        <v>0</v>
      </c>
      <c r="W9" s="1320">
        <v>0</v>
      </c>
      <c r="X9" s="65">
        <v>0</v>
      </c>
      <c r="Y9" s="1329">
        <v>207.92449892410445</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v>0</v>
      </c>
      <c r="G10" s="1318">
        <v>0</v>
      </c>
      <c r="H10" s="1318">
        <v>0</v>
      </c>
      <c r="I10" s="1318">
        <v>0</v>
      </c>
      <c r="J10" s="1318">
        <v>0</v>
      </c>
      <c r="K10" s="1318">
        <v>122.62062825893418</v>
      </c>
      <c r="L10" s="1320">
        <v>0</v>
      </c>
      <c r="M10" s="1321">
        <v>0</v>
      </c>
      <c r="N10" s="1320">
        <v>0</v>
      </c>
      <c r="O10" s="1320">
        <v>0</v>
      </c>
      <c r="P10" s="1320">
        <v>0</v>
      </c>
      <c r="Q10" s="1318">
        <v>0</v>
      </c>
      <c r="R10" s="1318">
        <v>6.0305227012590574</v>
      </c>
      <c r="S10" s="1318">
        <v>0</v>
      </c>
      <c r="T10" s="1318">
        <v>0</v>
      </c>
      <c r="U10" s="1318">
        <v>0</v>
      </c>
      <c r="V10" s="1320">
        <v>0</v>
      </c>
      <c r="W10" s="1320">
        <v>0</v>
      </c>
      <c r="X10" s="48">
        <v>0</v>
      </c>
      <c r="Y10" s="1322">
        <v>128.65115096019323</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v>0</v>
      </c>
      <c r="G11" s="1318">
        <v>0</v>
      </c>
      <c r="H11" s="1318">
        <v>0</v>
      </c>
      <c r="I11" s="1318">
        <v>0</v>
      </c>
      <c r="J11" s="1318">
        <v>0</v>
      </c>
      <c r="K11" s="1318">
        <v>0</v>
      </c>
      <c r="L11" s="1320">
        <v>0</v>
      </c>
      <c r="M11" s="1321">
        <v>0</v>
      </c>
      <c r="N11" s="1320">
        <v>0</v>
      </c>
      <c r="O11" s="1320">
        <v>0</v>
      </c>
      <c r="P11" s="1320">
        <v>0</v>
      </c>
      <c r="Q11" s="1318">
        <v>0</v>
      </c>
      <c r="R11" s="1318">
        <v>79.273347963911235</v>
      </c>
      <c r="S11" s="1318">
        <v>0</v>
      </c>
      <c r="T11" s="1318">
        <v>0</v>
      </c>
      <c r="U11" s="1318">
        <v>0</v>
      </c>
      <c r="V11" s="1320">
        <v>0</v>
      </c>
      <c r="W11" s="1320">
        <v>0</v>
      </c>
      <c r="X11" s="48">
        <v>0</v>
      </c>
      <c r="Y11" s="1322">
        <v>79.273347963911235</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v>0</v>
      </c>
      <c r="G12" s="1327">
        <v>55207.178926441353</v>
      </c>
      <c r="H12" s="1327">
        <v>0</v>
      </c>
      <c r="I12" s="1327">
        <v>0</v>
      </c>
      <c r="J12" s="1327">
        <v>0</v>
      </c>
      <c r="K12" s="1327">
        <v>169.45924453280318</v>
      </c>
      <c r="L12" s="1320">
        <v>0</v>
      </c>
      <c r="M12" s="1328">
        <v>0</v>
      </c>
      <c r="N12" s="1320">
        <v>0</v>
      </c>
      <c r="O12" s="1320">
        <v>0</v>
      </c>
      <c r="P12" s="1320">
        <v>0</v>
      </c>
      <c r="Q12" s="1327">
        <v>29.538767395626245</v>
      </c>
      <c r="R12" s="1327">
        <v>65.296222664015914</v>
      </c>
      <c r="S12" s="1327">
        <v>0</v>
      </c>
      <c r="T12" s="1327">
        <v>0</v>
      </c>
      <c r="U12" s="1327">
        <v>35.757455268389663</v>
      </c>
      <c r="V12" s="1320">
        <v>0</v>
      </c>
      <c r="W12" s="1320">
        <v>0</v>
      </c>
      <c r="X12" s="65">
        <v>0</v>
      </c>
      <c r="Y12" s="1329">
        <v>55507.230616302186</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0</v>
      </c>
      <c r="G13" s="1327">
        <v>4790.6349598385887</v>
      </c>
      <c r="H13" s="1327">
        <v>4.2402504512644619</v>
      </c>
      <c r="I13" s="1327">
        <v>0</v>
      </c>
      <c r="J13" s="1327">
        <v>0</v>
      </c>
      <c r="K13" s="1327">
        <v>3381.1757098382818</v>
      </c>
      <c r="L13" s="1328">
        <v>624.16486642612881</v>
      </c>
      <c r="M13" s="1328">
        <v>19500.063775275008</v>
      </c>
      <c r="N13" s="1328">
        <v>803.95148555974197</v>
      </c>
      <c r="O13" s="1320">
        <v>0</v>
      </c>
      <c r="P13" s="1320">
        <v>0</v>
      </c>
      <c r="Q13" s="1327">
        <v>0</v>
      </c>
      <c r="R13" s="1327">
        <v>9172.5097761752841</v>
      </c>
      <c r="S13" s="1327">
        <v>9543.9557157060499</v>
      </c>
      <c r="T13" s="1327">
        <v>0</v>
      </c>
      <c r="U13" s="1327">
        <v>412243.08522256272</v>
      </c>
      <c r="V13" s="1320">
        <v>0</v>
      </c>
      <c r="W13" s="1320">
        <v>0</v>
      </c>
      <c r="X13" s="65">
        <v>0</v>
      </c>
      <c r="Y13" s="1329">
        <v>460063.78176183306</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51</v>
      </c>
      <c r="E14" s="29" t="s">
        <v>52</v>
      </c>
      <c r="F14" s="1326">
        <v>1606.6702862089057</v>
      </c>
      <c r="G14" s="1327">
        <v>83215.434275162959</v>
      </c>
      <c r="H14" s="1327">
        <v>2170.561141084323</v>
      </c>
      <c r="I14" s="1327">
        <v>1810.8318491356622</v>
      </c>
      <c r="J14" s="1327">
        <v>206.77194278237587</v>
      </c>
      <c r="K14" s="1327">
        <v>8011.1983300166839</v>
      </c>
      <c r="L14" s="1328">
        <v>4847.1664489334426</v>
      </c>
      <c r="M14" s="1328">
        <v>23501.517877899547</v>
      </c>
      <c r="N14" s="1328">
        <v>1094.4653990778602</v>
      </c>
      <c r="O14" s="1328">
        <v>8371.7056856308118</v>
      </c>
      <c r="P14" s="1328">
        <v>0</v>
      </c>
      <c r="Q14" s="1327">
        <v>14.18441904550434</v>
      </c>
      <c r="R14" s="1327">
        <v>6462.3995170787575</v>
      </c>
      <c r="S14" s="1327">
        <v>22689.865835580375</v>
      </c>
      <c r="T14" s="1327">
        <v>2318.9128231212267</v>
      </c>
      <c r="U14" s="1327">
        <v>16632.266239726305</v>
      </c>
      <c r="V14" s="1320">
        <v>0</v>
      </c>
      <c r="W14" s="1320">
        <v>0</v>
      </c>
      <c r="X14" s="65">
        <v>11713.324218894579</v>
      </c>
      <c r="Y14" s="1329">
        <v>194667.27628937928</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0</v>
      </c>
      <c r="G15" s="1318">
        <v>2136.7698670907125</v>
      </c>
      <c r="H15" s="1318">
        <v>31.815497540735876</v>
      </c>
      <c r="I15" s="1318">
        <v>0</v>
      </c>
      <c r="J15" s="1318">
        <v>0</v>
      </c>
      <c r="K15" s="1318">
        <v>413.60146802956638</v>
      </c>
      <c r="L15" s="1320">
        <v>0</v>
      </c>
      <c r="M15" s="1321">
        <v>0</v>
      </c>
      <c r="N15" s="1320">
        <v>0</v>
      </c>
      <c r="O15" s="1321">
        <v>7985.6898827247051</v>
      </c>
      <c r="P15" s="1321">
        <v>0</v>
      </c>
      <c r="Q15" s="1318">
        <v>0</v>
      </c>
      <c r="R15" s="1318">
        <v>12.315676467381628</v>
      </c>
      <c r="S15" s="1318">
        <v>0</v>
      </c>
      <c r="T15" s="1318">
        <v>0</v>
      </c>
      <c r="U15" s="1318">
        <v>0</v>
      </c>
      <c r="V15" s="1320">
        <v>0</v>
      </c>
      <c r="W15" s="1320">
        <v>0</v>
      </c>
      <c r="X15" s="48">
        <v>0</v>
      </c>
      <c r="Y15" s="1322">
        <v>10580.192391853101</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0</v>
      </c>
      <c r="G16" s="1318">
        <v>2828.4060281537181</v>
      </c>
      <c r="H16" s="1318">
        <v>6.1110681198855987</v>
      </c>
      <c r="I16" s="1318">
        <v>1132.5846248854643</v>
      </c>
      <c r="J16" s="1318">
        <v>0</v>
      </c>
      <c r="K16" s="1318">
        <v>33.610874659370793</v>
      </c>
      <c r="L16" s="1320">
        <v>0</v>
      </c>
      <c r="M16" s="1321">
        <v>0</v>
      </c>
      <c r="N16" s="1320">
        <v>0</v>
      </c>
      <c r="O16" s="1321">
        <v>386.01580290610701</v>
      </c>
      <c r="P16" s="1320">
        <v>0</v>
      </c>
      <c r="Q16" s="1318">
        <v>0</v>
      </c>
      <c r="R16" s="1318">
        <v>94.721555858226779</v>
      </c>
      <c r="S16" s="1318">
        <v>6.1110681198855987</v>
      </c>
      <c r="T16" s="1318">
        <v>0</v>
      </c>
      <c r="U16" s="1318">
        <v>0</v>
      </c>
      <c r="V16" s="1320">
        <v>0</v>
      </c>
      <c r="W16" s="1320">
        <v>0</v>
      </c>
      <c r="X16" s="48">
        <v>0</v>
      </c>
      <c r="Y16" s="1322">
        <v>4487.5610227026573</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11.91486437565322</v>
      </c>
      <c r="G17" s="1318">
        <v>1596.5918263375315</v>
      </c>
      <c r="H17" s="1318">
        <v>7.6595556700627849</v>
      </c>
      <c r="I17" s="1318">
        <v>0</v>
      </c>
      <c r="J17" s="1318">
        <v>0</v>
      </c>
      <c r="K17" s="1318">
        <v>1647.6555308046168</v>
      </c>
      <c r="L17" s="1320">
        <v>0</v>
      </c>
      <c r="M17" s="1321">
        <v>0</v>
      </c>
      <c r="N17" s="1321">
        <v>1094.4653990778602</v>
      </c>
      <c r="O17" s="1320">
        <v>0</v>
      </c>
      <c r="P17" s="1320">
        <v>0</v>
      </c>
      <c r="Q17" s="1318">
        <v>0</v>
      </c>
      <c r="R17" s="1318">
        <v>113.1912115687056</v>
      </c>
      <c r="S17" s="1318">
        <v>0</v>
      </c>
      <c r="T17" s="1318">
        <v>0</v>
      </c>
      <c r="U17" s="1318">
        <v>0</v>
      </c>
      <c r="V17" s="1320">
        <v>0</v>
      </c>
      <c r="W17" s="1320">
        <v>0</v>
      </c>
      <c r="X17" s="48">
        <v>0</v>
      </c>
      <c r="Y17" s="1322">
        <v>4471.4783878344306</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0</v>
      </c>
      <c r="G18" s="1318">
        <v>0</v>
      </c>
      <c r="H18" s="1318">
        <v>2.5905460534288403</v>
      </c>
      <c r="I18" s="1318">
        <v>7.7716381602865212</v>
      </c>
      <c r="J18" s="1318">
        <v>0</v>
      </c>
      <c r="K18" s="1318">
        <v>0</v>
      </c>
      <c r="L18" s="1320">
        <v>0</v>
      </c>
      <c r="M18" s="1321">
        <v>23273.465744004701</v>
      </c>
      <c r="N18" s="1320">
        <v>0</v>
      </c>
      <c r="O18" s="1320">
        <v>0</v>
      </c>
      <c r="P18" s="1320">
        <v>0</v>
      </c>
      <c r="Q18" s="1318">
        <v>0</v>
      </c>
      <c r="R18" s="1318">
        <v>0</v>
      </c>
      <c r="S18" s="1318">
        <v>0</v>
      </c>
      <c r="T18" s="1318">
        <v>0</v>
      </c>
      <c r="U18" s="1318">
        <v>0</v>
      </c>
      <c r="V18" s="1320">
        <v>0</v>
      </c>
      <c r="W18" s="1320">
        <v>0</v>
      </c>
      <c r="X18" s="48">
        <v>0</v>
      </c>
      <c r="Y18" s="1322">
        <v>23283.827928218416</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0</v>
      </c>
      <c r="G19" s="1318">
        <v>0</v>
      </c>
      <c r="H19" s="1318">
        <v>0</v>
      </c>
      <c r="I19" s="1318">
        <v>0</v>
      </c>
      <c r="J19" s="1318">
        <v>0</v>
      </c>
      <c r="K19" s="1318">
        <v>35.545741362726091</v>
      </c>
      <c r="L19" s="1320">
        <v>0</v>
      </c>
      <c r="M19" s="1321">
        <v>197.47634090403386</v>
      </c>
      <c r="N19" s="1320">
        <v>0</v>
      </c>
      <c r="O19" s="1320">
        <v>0</v>
      </c>
      <c r="P19" s="1320">
        <v>0</v>
      </c>
      <c r="Q19" s="1318">
        <v>0</v>
      </c>
      <c r="R19" s="1318">
        <v>4.936908522600846</v>
      </c>
      <c r="S19" s="1318">
        <v>4.936908522600846</v>
      </c>
      <c r="T19" s="1318">
        <v>0</v>
      </c>
      <c r="U19" s="1318">
        <v>1.9747634090403385</v>
      </c>
      <c r="V19" s="1320">
        <v>0</v>
      </c>
      <c r="W19" s="1320">
        <v>0</v>
      </c>
      <c r="X19" s="48">
        <v>0</v>
      </c>
      <c r="Y19" s="1322">
        <v>244.87066272100199</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0</v>
      </c>
      <c r="G20" s="1318">
        <v>39977.356177531859</v>
      </c>
      <c r="H20" s="1318">
        <v>10.8494749322227</v>
      </c>
      <c r="I20" s="1318">
        <v>0</v>
      </c>
      <c r="J20" s="1318">
        <v>0</v>
      </c>
      <c r="K20" s="1318">
        <v>1866.1096883423045</v>
      </c>
      <c r="L20" s="1321">
        <v>1973.618121761602</v>
      </c>
      <c r="M20" s="1321">
        <v>30.575792990809425</v>
      </c>
      <c r="N20" s="1320">
        <v>0</v>
      </c>
      <c r="O20" s="1320">
        <v>0</v>
      </c>
      <c r="P20" s="1320">
        <v>0</v>
      </c>
      <c r="Q20" s="1318">
        <v>0</v>
      </c>
      <c r="R20" s="1318">
        <v>23.671581670304072</v>
      </c>
      <c r="S20" s="1318">
        <v>0.98631590292933635</v>
      </c>
      <c r="T20" s="1318">
        <v>0</v>
      </c>
      <c r="U20" s="1318">
        <v>0</v>
      </c>
      <c r="V20" s="1320">
        <v>0</v>
      </c>
      <c r="W20" s="1320">
        <v>0</v>
      </c>
      <c r="X20" s="48">
        <v>0.98631590292933635</v>
      </c>
      <c r="Y20" s="1322">
        <v>43884.153469034951</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0</v>
      </c>
      <c r="G21" s="1318">
        <v>0</v>
      </c>
      <c r="H21" s="1318">
        <v>7.4508599667377027</v>
      </c>
      <c r="I21" s="1318">
        <v>4.9672399778251348</v>
      </c>
      <c r="J21" s="1318">
        <v>86.926699611939853</v>
      </c>
      <c r="K21" s="1318">
        <v>12.418099944562837</v>
      </c>
      <c r="L21" s="1321">
        <v>2873.5483271718404</v>
      </c>
      <c r="M21" s="1321">
        <v>0</v>
      </c>
      <c r="N21" s="1320">
        <v>0</v>
      </c>
      <c r="O21" s="1320">
        <v>0</v>
      </c>
      <c r="P21" s="1320">
        <v>0</v>
      </c>
      <c r="Q21" s="1318">
        <v>0</v>
      </c>
      <c r="R21" s="1318">
        <v>83.201269628571012</v>
      </c>
      <c r="S21" s="1318">
        <v>0</v>
      </c>
      <c r="T21" s="1318">
        <v>0</v>
      </c>
      <c r="U21" s="1318">
        <v>0</v>
      </c>
      <c r="V21" s="1320">
        <v>0</v>
      </c>
      <c r="W21" s="1320">
        <v>0</v>
      </c>
      <c r="X21" s="48">
        <v>0</v>
      </c>
      <c r="Y21" s="1322">
        <v>3068.5124963014769</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0</v>
      </c>
      <c r="G22" s="1318">
        <v>0</v>
      </c>
      <c r="H22" s="1318">
        <v>3.9900668093730971</v>
      </c>
      <c r="I22" s="1318">
        <v>0</v>
      </c>
      <c r="J22" s="1318">
        <v>0</v>
      </c>
      <c r="K22" s="1318">
        <v>71.821202568715748</v>
      </c>
      <c r="L22" s="1320">
        <v>0</v>
      </c>
      <c r="M22" s="1321">
        <v>0</v>
      </c>
      <c r="N22" s="1320">
        <v>0</v>
      </c>
      <c r="O22" s="1321">
        <v>0</v>
      </c>
      <c r="P22" s="1320">
        <v>0</v>
      </c>
      <c r="Q22" s="1318">
        <v>0</v>
      </c>
      <c r="R22" s="1318">
        <v>15.16225387561777</v>
      </c>
      <c r="S22" s="1318">
        <v>17.556293961241629</v>
      </c>
      <c r="T22" s="1318">
        <v>0</v>
      </c>
      <c r="U22" s="1318">
        <v>37.506628008107114</v>
      </c>
      <c r="V22" s="1320">
        <v>0</v>
      </c>
      <c r="W22" s="1320">
        <v>0</v>
      </c>
      <c r="X22" s="48">
        <v>0</v>
      </c>
      <c r="Y22" s="1322">
        <v>146.03644522305535</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0</v>
      </c>
      <c r="G23" s="1318">
        <v>0</v>
      </c>
      <c r="H23" s="1318">
        <v>0</v>
      </c>
      <c r="I23" s="1318">
        <v>0</v>
      </c>
      <c r="J23" s="1318">
        <v>0</v>
      </c>
      <c r="K23" s="1318">
        <v>0</v>
      </c>
      <c r="L23" s="1320">
        <v>0</v>
      </c>
      <c r="M23" s="1321">
        <v>0</v>
      </c>
      <c r="N23" s="1320">
        <v>0</v>
      </c>
      <c r="O23" s="1320">
        <v>0</v>
      </c>
      <c r="P23" s="1320">
        <v>0</v>
      </c>
      <c r="Q23" s="1318">
        <v>0</v>
      </c>
      <c r="R23" s="1318">
        <v>0</v>
      </c>
      <c r="S23" s="1318">
        <v>0</v>
      </c>
      <c r="T23" s="1318">
        <v>0</v>
      </c>
      <c r="U23" s="1318">
        <v>0</v>
      </c>
      <c r="V23" s="1320">
        <v>0</v>
      </c>
      <c r="W23" s="1320">
        <v>0</v>
      </c>
      <c r="X23" s="48">
        <v>0</v>
      </c>
      <c r="Y23" s="1322">
        <v>0</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0</v>
      </c>
      <c r="G24" s="1318">
        <v>0</v>
      </c>
      <c r="H24" s="1318">
        <v>0</v>
      </c>
      <c r="I24" s="1318">
        <v>0</v>
      </c>
      <c r="J24" s="1318">
        <v>0</v>
      </c>
      <c r="K24" s="1318">
        <v>164.89472754163734</v>
      </c>
      <c r="L24" s="1320">
        <v>0</v>
      </c>
      <c r="M24" s="1321">
        <v>0</v>
      </c>
      <c r="N24" s="1320">
        <v>0</v>
      </c>
      <c r="O24" s="1320">
        <v>0</v>
      </c>
      <c r="P24" s="1320">
        <v>0</v>
      </c>
      <c r="Q24" s="1318">
        <v>0</v>
      </c>
      <c r="R24" s="1318">
        <v>0.82447363770818671</v>
      </c>
      <c r="S24" s="1318">
        <v>0</v>
      </c>
      <c r="T24" s="1318">
        <v>0</v>
      </c>
      <c r="U24" s="1318">
        <v>5.7713154639573068</v>
      </c>
      <c r="V24" s="1320">
        <v>0</v>
      </c>
      <c r="W24" s="1320">
        <v>0</v>
      </c>
      <c r="X24" s="48">
        <v>0</v>
      </c>
      <c r="Y24" s="1322">
        <v>171.49051664330284</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0</v>
      </c>
      <c r="G25" s="1318">
        <v>0</v>
      </c>
      <c r="H25" s="1318">
        <v>0</v>
      </c>
      <c r="I25" s="1318">
        <v>0</v>
      </c>
      <c r="J25" s="1318">
        <v>0</v>
      </c>
      <c r="K25" s="1318">
        <v>0</v>
      </c>
      <c r="L25" s="1320">
        <v>0</v>
      </c>
      <c r="M25" s="1321">
        <v>0</v>
      </c>
      <c r="N25" s="1320">
        <v>0</v>
      </c>
      <c r="O25" s="1320">
        <v>0</v>
      </c>
      <c r="P25" s="1320">
        <v>0</v>
      </c>
      <c r="Q25" s="1318">
        <v>0</v>
      </c>
      <c r="R25" s="1318">
        <v>0</v>
      </c>
      <c r="S25" s="1318">
        <v>0</v>
      </c>
      <c r="T25" s="1318">
        <v>0</v>
      </c>
      <c r="U25" s="1318">
        <v>0</v>
      </c>
      <c r="V25" s="1320">
        <v>0</v>
      </c>
      <c r="W25" s="1320">
        <v>0</v>
      </c>
      <c r="X25" s="48">
        <v>0</v>
      </c>
      <c r="Y25" s="1322">
        <v>0</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v>0</v>
      </c>
      <c r="G26" s="1318">
        <v>0</v>
      </c>
      <c r="H26" s="1318">
        <v>0</v>
      </c>
      <c r="I26" s="1318">
        <v>0</v>
      </c>
      <c r="J26" s="1318">
        <v>0</v>
      </c>
      <c r="K26" s="1318">
        <v>0</v>
      </c>
      <c r="L26" s="1320">
        <v>0</v>
      </c>
      <c r="M26" s="1321">
        <v>0</v>
      </c>
      <c r="N26" s="1320">
        <v>0</v>
      </c>
      <c r="O26" s="1320">
        <v>0</v>
      </c>
      <c r="P26" s="1320">
        <v>0</v>
      </c>
      <c r="Q26" s="1318">
        <v>0</v>
      </c>
      <c r="R26" s="1318">
        <v>0</v>
      </c>
      <c r="S26" s="1318">
        <v>0</v>
      </c>
      <c r="T26" s="1318">
        <v>0</v>
      </c>
      <c r="U26" s="1318">
        <v>0</v>
      </c>
      <c r="V26" s="1320">
        <v>0</v>
      </c>
      <c r="W26" s="1320">
        <v>0</v>
      </c>
      <c r="X26" s="48">
        <v>0</v>
      </c>
      <c r="Y26" s="1322">
        <v>0</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1594.7554218332525</v>
      </c>
      <c r="G27" s="1318">
        <v>24969.219900366632</v>
      </c>
      <c r="H27" s="1318">
        <v>307.81726827992964</v>
      </c>
      <c r="I27" s="1318">
        <v>0</v>
      </c>
      <c r="J27" s="1318">
        <v>0</v>
      </c>
      <c r="K27" s="1318">
        <v>1217.0789153621331</v>
      </c>
      <c r="L27" s="1320">
        <v>0</v>
      </c>
      <c r="M27" s="1321">
        <v>0</v>
      </c>
      <c r="N27" s="1320">
        <v>0</v>
      </c>
      <c r="O27" s="1320">
        <v>0</v>
      </c>
      <c r="P27" s="1320">
        <v>0</v>
      </c>
      <c r="Q27" s="1318">
        <v>0</v>
      </c>
      <c r="R27" s="1318">
        <v>5.4577529836866958</v>
      </c>
      <c r="S27" s="1318">
        <v>20621.573873561811</v>
      </c>
      <c r="T27" s="1318">
        <v>0</v>
      </c>
      <c r="U27" s="1318">
        <v>15842.76536104574</v>
      </c>
      <c r="V27" s="1320">
        <v>0</v>
      </c>
      <c r="W27" s="1320">
        <v>0</v>
      </c>
      <c r="X27" s="48">
        <v>11712.337902991649</v>
      </c>
      <c r="Y27" s="1322">
        <v>76271.00639642484</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0</v>
      </c>
      <c r="G28" s="1318">
        <v>7644.4299292661171</v>
      </c>
      <c r="H28" s="1318">
        <v>11.109475264156544</v>
      </c>
      <c r="I28" s="1318">
        <v>0</v>
      </c>
      <c r="J28" s="1318">
        <v>0</v>
      </c>
      <c r="K28" s="1318">
        <v>1168.7167977892684</v>
      </c>
      <c r="L28" s="1320">
        <v>0</v>
      </c>
      <c r="M28" s="1321">
        <v>0</v>
      </c>
      <c r="N28" s="1320">
        <v>0</v>
      </c>
      <c r="O28" s="1320">
        <v>0</v>
      </c>
      <c r="P28" s="1320">
        <v>0</v>
      </c>
      <c r="Q28" s="1318">
        <v>0</v>
      </c>
      <c r="R28" s="1318">
        <v>2498.5209869088067</v>
      </c>
      <c r="S28" s="1318">
        <v>2.2218950528313086</v>
      </c>
      <c r="T28" s="1318">
        <v>1990.8179673368525</v>
      </c>
      <c r="U28" s="1318">
        <v>1.1109475264156543</v>
      </c>
      <c r="V28" s="1320">
        <v>0</v>
      </c>
      <c r="W28" s="1320">
        <v>0</v>
      </c>
      <c r="X28" s="48">
        <v>0</v>
      </c>
      <c r="Y28" s="1322">
        <v>13316.927999144447</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0</v>
      </c>
      <c r="G29" s="1318">
        <v>0</v>
      </c>
      <c r="H29" s="1318">
        <v>0</v>
      </c>
      <c r="I29" s="1318">
        <v>0</v>
      </c>
      <c r="J29" s="1318">
        <v>0</v>
      </c>
      <c r="K29" s="1318">
        <v>0</v>
      </c>
      <c r="L29" s="1320">
        <v>0</v>
      </c>
      <c r="M29" s="1321">
        <v>0</v>
      </c>
      <c r="N29" s="1320">
        <v>0</v>
      </c>
      <c r="O29" s="1320">
        <v>0</v>
      </c>
      <c r="P29" s="1320">
        <v>0</v>
      </c>
      <c r="Q29" s="1318">
        <v>0</v>
      </c>
      <c r="R29" s="1318">
        <v>0.9354209719050135</v>
      </c>
      <c r="S29" s="1318">
        <v>0</v>
      </c>
      <c r="T29" s="1318">
        <v>0</v>
      </c>
      <c r="U29" s="1318">
        <v>0</v>
      </c>
      <c r="V29" s="1320">
        <v>0</v>
      </c>
      <c r="W29" s="1320">
        <v>0</v>
      </c>
      <c r="X29" s="48">
        <v>0</v>
      </c>
      <c r="Y29" s="1322">
        <v>0.9354209719050135</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0</v>
      </c>
      <c r="G30" s="1318">
        <v>97.64940948745263</v>
      </c>
      <c r="H30" s="1318">
        <v>196.19468511699196</v>
      </c>
      <c r="I30" s="1318">
        <v>0</v>
      </c>
      <c r="J30" s="1318">
        <v>3.5834645683468853</v>
      </c>
      <c r="K30" s="1318">
        <v>376.26377967642298</v>
      </c>
      <c r="L30" s="1320">
        <v>0</v>
      </c>
      <c r="M30" s="1321">
        <v>0</v>
      </c>
      <c r="N30" s="1320">
        <v>0</v>
      </c>
      <c r="O30" s="1320">
        <v>0</v>
      </c>
      <c r="P30" s="1320">
        <v>0</v>
      </c>
      <c r="Q30" s="1318">
        <v>8.9586614208672124</v>
      </c>
      <c r="R30" s="1318">
        <v>276.82263790479686</v>
      </c>
      <c r="S30" s="1318">
        <v>1620.6218510348788</v>
      </c>
      <c r="T30" s="1318">
        <v>0</v>
      </c>
      <c r="U30" s="1318">
        <v>662.04507900208705</v>
      </c>
      <c r="V30" s="1320">
        <v>0</v>
      </c>
      <c r="W30" s="1320">
        <v>0</v>
      </c>
      <c r="X30" s="48">
        <v>0</v>
      </c>
      <c r="Y30" s="1322">
        <v>3242.1395682118446</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85</v>
      </c>
      <c r="E31" s="74" t="s">
        <v>86</v>
      </c>
      <c r="F31" s="1317">
        <v>0</v>
      </c>
      <c r="G31" s="1318">
        <v>53.999495454583652</v>
      </c>
      <c r="H31" s="1318">
        <v>9.5805556451680669</v>
      </c>
      <c r="I31" s="1318">
        <v>0</v>
      </c>
      <c r="J31" s="1318">
        <v>0</v>
      </c>
      <c r="K31" s="1318">
        <v>17.419192082123757</v>
      </c>
      <c r="L31" s="1320">
        <v>0</v>
      </c>
      <c r="M31" s="1321">
        <v>0</v>
      </c>
      <c r="N31" s="1320">
        <v>0</v>
      </c>
      <c r="O31" s="1320">
        <v>0</v>
      </c>
      <c r="P31" s="1320">
        <v>0</v>
      </c>
      <c r="Q31" s="1318">
        <v>5.2257576246371276</v>
      </c>
      <c r="R31" s="1318">
        <v>213.38510300601604</v>
      </c>
      <c r="S31" s="1318">
        <v>0.87095960410618789</v>
      </c>
      <c r="T31" s="1318">
        <v>294.38434618789148</v>
      </c>
      <c r="U31" s="1318">
        <v>0</v>
      </c>
      <c r="V31" s="1320">
        <v>0</v>
      </c>
      <c r="W31" s="1320">
        <v>0</v>
      </c>
      <c r="X31" s="48">
        <v>0</v>
      </c>
      <c r="Y31" s="1322">
        <v>594.86540960452635</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87</v>
      </c>
      <c r="E32" s="74" t="s">
        <v>88</v>
      </c>
      <c r="F32" s="1317">
        <v>0</v>
      </c>
      <c r="G32" s="1318">
        <v>120.51841688776832</v>
      </c>
      <c r="H32" s="1318">
        <v>88.318839856685173</v>
      </c>
      <c r="I32" s="1318">
        <v>0.91998791517380396</v>
      </c>
      <c r="J32" s="1318">
        <v>4.59993957586902</v>
      </c>
      <c r="K32" s="1318">
        <v>373.51509356056442</v>
      </c>
      <c r="L32" s="1320">
        <v>0</v>
      </c>
      <c r="M32" s="1321">
        <v>0</v>
      </c>
      <c r="N32" s="1320">
        <v>0</v>
      </c>
      <c r="O32" s="1320">
        <v>0</v>
      </c>
      <c r="P32" s="1320">
        <v>0</v>
      </c>
      <c r="Q32" s="1318">
        <v>0</v>
      </c>
      <c r="R32" s="1318">
        <v>607.19202401471057</v>
      </c>
      <c r="S32" s="1318">
        <v>17.479770388302274</v>
      </c>
      <c r="T32" s="1318">
        <v>20.239734133823688</v>
      </c>
      <c r="U32" s="1318">
        <v>59.799214486297259</v>
      </c>
      <c r="V32" s="1320">
        <v>0</v>
      </c>
      <c r="W32" s="1320">
        <v>0</v>
      </c>
      <c r="X32" s="48">
        <v>0</v>
      </c>
      <c r="Y32" s="1322">
        <v>1292.5830208191944</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89</v>
      </c>
      <c r="E33" s="74" t="s">
        <v>90</v>
      </c>
      <c r="F33" s="1317">
        <v>0</v>
      </c>
      <c r="G33" s="1318">
        <v>0</v>
      </c>
      <c r="H33" s="1318">
        <v>903.16455906425506</v>
      </c>
      <c r="I33" s="1318">
        <v>0</v>
      </c>
      <c r="J33" s="1318">
        <v>0</v>
      </c>
      <c r="K33" s="1318">
        <v>0</v>
      </c>
      <c r="L33" s="1320">
        <v>0</v>
      </c>
      <c r="M33" s="1321">
        <v>0</v>
      </c>
      <c r="N33" s="1320">
        <v>0</v>
      </c>
      <c r="O33" s="1320">
        <v>0</v>
      </c>
      <c r="P33" s="1320">
        <v>0</v>
      </c>
      <c r="Q33" s="1318">
        <v>0</v>
      </c>
      <c r="R33" s="1318">
        <v>1676.2923360642849</v>
      </c>
      <c r="S33" s="1318">
        <v>0</v>
      </c>
      <c r="T33" s="1318">
        <v>0</v>
      </c>
      <c r="U33" s="1318">
        <v>0</v>
      </c>
      <c r="V33" s="1320">
        <v>0</v>
      </c>
      <c r="W33" s="1320">
        <v>0</v>
      </c>
      <c r="X33" s="48">
        <v>0</v>
      </c>
      <c r="Y33" s="1322">
        <v>2579.4568951285401</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91</v>
      </c>
      <c r="E34" s="76" t="s">
        <v>92</v>
      </c>
      <c r="F34" s="1317">
        <v>0</v>
      </c>
      <c r="G34" s="1318">
        <v>3662.2369727368559</v>
      </c>
      <c r="H34" s="1318">
        <v>361.14509438391184</v>
      </c>
      <c r="I34" s="1318">
        <v>637.6468072715943</v>
      </c>
      <c r="J34" s="1318">
        <v>27.509098986274534</v>
      </c>
      <c r="K34" s="1318">
        <v>205.26020012835613</v>
      </c>
      <c r="L34" s="77">
        <v>0</v>
      </c>
      <c r="M34" s="78">
        <v>0</v>
      </c>
      <c r="N34" s="77">
        <v>0</v>
      </c>
      <c r="O34" s="77">
        <v>0</v>
      </c>
      <c r="P34" s="77">
        <v>0</v>
      </c>
      <c r="Q34" s="1318">
        <v>0</v>
      </c>
      <c r="R34" s="1318">
        <v>50.080667385269024</v>
      </c>
      <c r="S34" s="1318">
        <v>26.098375961337378</v>
      </c>
      <c r="T34" s="1318">
        <v>0</v>
      </c>
      <c r="U34" s="1318">
        <v>0</v>
      </c>
      <c r="V34" s="77">
        <v>0</v>
      </c>
      <c r="W34" s="77">
        <v>0</v>
      </c>
      <c r="X34" s="48">
        <v>0</v>
      </c>
      <c r="Y34" s="1322">
        <v>4969.9772168535992</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93</v>
      </c>
      <c r="E35" s="80" t="s">
        <v>94</v>
      </c>
      <c r="F35" s="1317">
        <v>0</v>
      </c>
      <c r="G35" s="1318">
        <v>109.69060019593789</v>
      </c>
      <c r="H35" s="1318">
        <v>0.96219824733278847</v>
      </c>
      <c r="I35" s="1318">
        <v>26.941550925318076</v>
      </c>
      <c r="J35" s="1318">
        <v>50.034308861305</v>
      </c>
      <c r="K35" s="1318">
        <v>283.84848296317261</v>
      </c>
      <c r="L35" s="1320">
        <v>0</v>
      </c>
      <c r="M35" s="1321">
        <v>0</v>
      </c>
      <c r="N35" s="1320">
        <v>0</v>
      </c>
      <c r="O35" s="1320">
        <v>0</v>
      </c>
      <c r="P35" s="1320">
        <v>0</v>
      </c>
      <c r="Q35" s="1318">
        <v>0</v>
      </c>
      <c r="R35" s="1318">
        <v>8.6597842259950966</v>
      </c>
      <c r="S35" s="1318">
        <v>371.40852347045637</v>
      </c>
      <c r="T35" s="1318">
        <v>13.470775462659038</v>
      </c>
      <c r="U35" s="1318">
        <v>0.96219824733278847</v>
      </c>
      <c r="V35" s="1320">
        <v>0</v>
      </c>
      <c r="W35" s="1320">
        <v>0</v>
      </c>
      <c r="X35" s="48">
        <v>0</v>
      </c>
      <c r="Y35" s="1322">
        <v>865.97842259950971</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v>0</v>
      </c>
      <c r="G36" s="1318">
        <v>0</v>
      </c>
      <c r="H36" s="1318">
        <v>0</v>
      </c>
      <c r="I36" s="1318">
        <v>0</v>
      </c>
      <c r="J36" s="1318">
        <v>0</v>
      </c>
      <c r="K36" s="1318">
        <v>0</v>
      </c>
      <c r="L36" s="1320">
        <v>0</v>
      </c>
      <c r="M36" s="1321">
        <v>0</v>
      </c>
      <c r="N36" s="1320">
        <v>0</v>
      </c>
      <c r="O36" s="1320">
        <v>0</v>
      </c>
      <c r="P36" s="1320">
        <v>0</v>
      </c>
      <c r="Q36" s="1318">
        <v>0</v>
      </c>
      <c r="R36" s="1318">
        <v>0</v>
      </c>
      <c r="S36" s="1318">
        <v>0</v>
      </c>
      <c r="T36" s="1318">
        <v>0</v>
      </c>
      <c r="U36" s="1318">
        <v>0</v>
      </c>
      <c r="V36" s="1320">
        <v>0</v>
      </c>
      <c r="W36" s="1320">
        <v>0</v>
      </c>
      <c r="X36" s="48">
        <v>0</v>
      </c>
      <c r="Y36" s="1322">
        <v>0</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0</v>
      </c>
      <c r="G37" s="1318">
        <v>11.741965418059282</v>
      </c>
      <c r="H37" s="1318">
        <v>209.00698444145522</v>
      </c>
      <c r="I37" s="1318">
        <v>0</v>
      </c>
      <c r="J37" s="1318">
        <v>0</v>
      </c>
      <c r="K37" s="1318">
        <v>97.849711817160681</v>
      </c>
      <c r="L37" s="1320">
        <v>0</v>
      </c>
      <c r="M37" s="1321">
        <v>0</v>
      </c>
      <c r="N37" s="1320">
        <v>0</v>
      </c>
      <c r="O37" s="1320">
        <v>0</v>
      </c>
      <c r="P37" s="1320">
        <v>0</v>
      </c>
      <c r="Q37" s="1318">
        <v>0</v>
      </c>
      <c r="R37" s="1318">
        <v>590.22946168111321</v>
      </c>
      <c r="S37" s="1318">
        <v>0</v>
      </c>
      <c r="T37" s="1318">
        <v>0</v>
      </c>
      <c r="U37" s="1318">
        <v>1.5655953890745709</v>
      </c>
      <c r="V37" s="1320">
        <v>0</v>
      </c>
      <c r="W37" s="1320">
        <v>0</v>
      </c>
      <c r="X37" s="48">
        <v>0</v>
      </c>
      <c r="Y37" s="1322">
        <v>910.39371874686299</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0</v>
      </c>
      <c r="G38" s="1318">
        <v>6.8236862357281147</v>
      </c>
      <c r="H38" s="1318">
        <v>12.794411691990215</v>
      </c>
      <c r="I38" s="1318">
        <v>0</v>
      </c>
      <c r="J38" s="1318">
        <v>34.118431178640577</v>
      </c>
      <c r="K38" s="1318">
        <v>25.588823383980429</v>
      </c>
      <c r="L38" s="1320">
        <v>0</v>
      </c>
      <c r="M38" s="1321">
        <v>0</v>
      </c>
      <c r="N38" s="1320">
        <v>0</v>
      </c>
      <c r="O38" s="1320">
        <v>0</v>
      </c>
      <c r="P38" s="1320">
        <v>0</v>
      </c>
      <c r="Q38" s="1318">
        <v>0</v>
      </c>
      <c r="R38" s="1318">
        <v>186.79841070305713</v>
      </c>
      <c r="S38" s="1318">
        <v>0</v>
      </c>
      <c r="T38" s="1318">
        <v>0</v>
      </c>
      <c r="U38" s="1318">
        <v>18.765137148252315</v>
      </c>
      <c r="V38" s="1320">
        <v>0</v>
      </c>
      <c r="W38" s="1320">
        <v>0</v>
      </c>
      <c r="X38" s="48">
        <v>0</v>
      </c>
      <c r="Y38" s="1322">
        <v>284.88890034164882</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102</v>
      </c>
      <c r="E39" s="83" t="s">
        <v>103</v>
      </c>
      <c r="F39" s="1326">
        <v>109867.49934054339</v>
      </c>
      <c r="G39" s="1327">
        <v>40257.313999999998</v>
      </c>
      <c r="H39" s="1327">
        <v>2.9000263782643101</v>
      </c>
      <c r="I39" s="1327">
        <v>1.450013189132155</v>
      </c>
      <c r="J39" s="1327">
        <v>0</v>
      </c>
      <c r="K39" s="1327">
        <v>14.500131891321551</v>
      </c>
      <c r="L39" s="1320">
        <v>0</v>
      </c>
      <c r="M39" s="1328">
        <v>0</v>
      </c>
      <c r="N39" s="1320">
        <v>0</v>
      </c>
      <c r="O39" s="1320">
        <v>0</v>
      </c>
      <c r="P39" s="1320">
        <v>0</v>
      </c>
      <c r="Q39" s="1327">
        <v>0</v>
      </c>
      <c r="R39" s="1327">
        <v>98.600896860986538</v>
      </c>
      <c r="S39" s="1327">
        <v>23.200211026114481</v>
      </c>
      <c r="T39" s="1327">
        <v>7.2500659456607757</v>
      </c>
      <c r="U39" s="1327">
        <v>27.550250593510945</v>
      </c>
      <c r="V39" s="1320">
        <v>0</v>
      </c>
      <c r="W39" s="1320">
        <v>0</v>
      </c>
      <c r="X39" s="65">
        <v>0</v>
      </c>
      <c r="Y39" s="1329">
        <v>150300.26493642837</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109867.49934054339</v>
      </c>
      <c r="G40" s="1318">
        <v>0</v>
      </c>
      <c r="H40" s="1318">
        <v>2.9000263782643101</v>
      </c>
      <c r="I40" s="1318">
        <v>1.450013189132155</v>
      </c>
      <c r="J40" s="1318">
        <v>0</v>
      </c>
      <c r="K40" s="1318">
        <v>14.500131891321551</v>
      </c>
      <c r="L40" s="1320">
        <v>0</v>
      </c>
      <c r="M40" s="1321">
        <v>0</v>
      </c>
      <c r="N40" s="1320">
        <v>0</v>
      </c>
      <c r="O40" s="1320">
        <v>0</v>
      </c>
      <c r="P40" s="1320">
        <v>0</v>
      </c>
      <c r="Q40" s="1318">
        <v>0</v>
      </c>
      <c r="R40" s="1318">
        <v>98.600896860986538</v>
      </c>
      <c r="S40" s="1318">
        <v>23.200211026114481</v>
      </c>
      <c r="T40" s="1318">
        <v>7.2500659456607757</v>
      </c>
      <c r="U40" s="1318">
        <v>27.550250593510945</v>
      </c>
      <c r="V40" s="1320">
        <v>0</v>
      </c>
      <c r="W40" s="1320">
        <v>0</v>
      </c>
      <c r="X40" s="48">
        <v>0</v>
      </c>
      <c r="Y40" s="1322">
        <v>110042.95093642837</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v>0</v>
      </c>
      <c r="G41" s="1318">
        <v>0</v>
      </c>
      <c r="H41" s="1318">
        <v>0</v>
      </c>
      <c r="I41" s="1318">
        <v>0</v>
      </c>
      <c r="J41" s="1318">
        <v>0</v>
      </c>
      <c r="K41" s="1318">
        <v>0</v>
      </c>
      <c r="L41" s="1320">
        <v>0</v>
      </c>
      <c r="M41" s="1321">
        <v>0</v>
      </c>
      <c r="N41" s="1320">
        <v>0</v>
      </c>
      <c r="O41" s="1320">
        <v>0</v>
      </c>
      <c r="P41" s="1320">
        <v>0</v>
      </c>
      <c r="Q41" s="1318">
        <v>0</v>
      </c>
      <c r="R41" s="1318">
        <v>0</v>
      </c>
      <c r="S41" s="1318">
        <v>0</v>
      </c>
      <c r="T41" s="1318">
        <v>0</v>
      </c>
      <c r="U41" s="1318">
        <v>0</v>
      </c>
      <c r="V41" s="1320">
        <v>0</v>
      </c>
      <c r="W41" s="1320">
        <v>0</v>
      </c>
      <c r="X41" s="48">
        <v>0</v>
      </c>
      <c r="Y41" s="1322">
        <v>0</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v>0</v>
      </c>
      <c r="G42" s="1318">
        <v>0</v>
      </c>
      <c r="H42" s="1318">
        <v>0</v>
      </c>
      <c r="I42" s="1318">
        <v>0</v>
      </c>
      <c r="J42" s="1318">
        <v>0</v>
      </c>
      <c r="K42" s="1318">
        <v>0</v>
      </c>
      <c r="L42" s="1320">
        <v>0</v>
      </c>
      <c r="M42" s="1321">
        <v>0</v>
      </c>
      <c r="N42" s="1320">
        <v>0</v>
      </c>
      <c r="O42" s="1320">
        <v>0</v>
      </c>
      <c r="P42" s="1320">
        <v>0</v>
      </c>
      <c r="Q42" s="1318">
        <v>0</v>
      </c>
      <c r="R42" s="1318">
        <v>0</v>
      </c>
      <c r="S42" s="1318">
        <v>0</v>
      </c>
      <c r="T42" s="1318">
        <v>0</v>
      </c>
      <c r="U42" s="1318">
        <v>0</v>
      </c>
      <c r="V42" s="1320">
        <v>0</v>
      </c>
      <c r="W42" s="1320">
        <v>0</v>
      </c>
      <c r="X42" s="48">
        <v>0</v>
      </c>
      <c r="Y42" s="1322">
        <v>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v>0</v>
      </c>
      <c r="G43" s="1339">
        <v>0</v>
      </c>
      <c r="H43" s="1318">
        <v>0</v>
      </c>
      <c r="I43" s="1318">
        <v>0</v>
      </c>
      <c r="J43" s="1318">
        <v>0</v>
      </c>
      <c r="K43" s="1318">
        <v>0</v>
      </c>
      <c r="L43" s="1320">
        <v>0</v>
      </c>
      <c r="M43" s="1321">
        <v>0</v>
      </c>
      <c r="N43" s="1320">
        <v>0</v>
      </c>
      <c r="O43" s="1320">
        <v>0</v>
      </c>
      <c r="P43" s="1320">
        <v>0</v>
      </c>
      <c r="Q43" s="1318">
        <v>0</v>
      </c>
      <c r="R43" s="1318">
        <v>0</v>
      </c>
      <c r="S43" s="1318">
        <v>0</v>
      </c>
      <c r="T43" s="1318">
        <v>0</v>
      </c>
      <c r="U43" s="1318">
        <v>0</v>
      </c>
      <c r="V43" s="1320">
        <v>0</v>
      </c>
      <c r="W43" s="1320">
        <v>0</v>
      </c>
      <c r="X43" s="48">
        <v>0</v>
      </c>
      <c r="Y43" s="1322">
        <v>0</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0</v>
      </c>
      <c r="G44" s="1339">
        <v>40257.313999999998</v>
      </c>
      <c r="H44" s="1318">
        <v>0</v>
      </c>
      <c r="I44" s="1318">
        <v>0</v>
      </c>
      <c r="J44" s="1318">
        <v>0</v>
      </c>
      <c r="K44" s="1318">
        <v>0</v>
      </c>
      <c r="L44" s="1320">
        <v>0</v>
      </c>
      <c r="M44" s="1321">
        <v>0</v>
      </c>
      <c r="N44" s="1320">
        <v>0</v>
      </c>
      <c r="O44" s="1320">
        <v>0</v>
      </c>
      <c r="P44" s="1320">
        <v>0</v>
      </c>
      <c r="Q44" s="1318">
        <v>0</v>
      </c>
      <c r="R44" s="1318">
        <v>0</v>
      </c>
      <c r="S44" s="1318">
        <v>0</v>
      </c>
      <c r="T44" s="1318">
        <v>0</v>
      </c>
      <c r="U44" s="1318">
        <v>0</v>
      </c>
      <c r="V44" s="1320">
        <v>0</v>
      </c>
      <c r="W44" s="1320">
        <v>0</v>
      </c>
      <c r="X44" s="48">
        <v>0</v>
      </c>
      <c r="Y44" s="1322">
        <v>40257.313999999998</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117</v>
      </c>
      <c r="E45" s="29" t="s">
        <v>118</v>
      </c>
      <c r="F45" s="1326">
        <v>0</v>
      </c>
      <c r="G45" s="1327">
        <v>0</v>
      </c>
      <c r="H45" s="1327">
        <v>0</v>
      </c>
      <c r="I45" s="1327">
        <v>0</v>
      </c>
      <c r="J45" s="1327">
        <v>0</v>
      </c>
      <c r="K45" s="1327">
        <v>0</v>
      </c>
      <c r="L45" s="1328">
        <v>0.80137521487732455</v>
      </c>
      <c r="M45" s="1328">
        <v>0</v>
      </c>
      <c r="N45" s="1320">
        <v>0</v>
      </c>
      <c r="O45" s="1320">
        <v>0</v>
      </c>
      <c r="P45" s="1320">
        <v>0</v>
      </c>
      <c r="Q45" s="1327">
        <v>0</v>
      </c>
      <c r="R45" s="1327">
        <v>0</v>
      </c>
      <c r="S45" s="1327">
        <v>0</v>
      </c>
      <c r="T45" s="1327">
        <v>0</v>
      </c>
      <c r="U45" s="1327">
        <v>0</v>
      </c>
      <c r="V45" s="1320">
        <v>0</v>
      </c>
      <c r="W45" s="1320">
        <v>0</v>
      </c>
      <c r="X45" s="65">
        <v>0</v>
      </c>
      <c r="Y45" s="1329">
        <v>0.80137521487732455</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v>0</v>
      </c>
      <c r="G46" s="1318">
        <v>0</v>
      </c>
      <c r="H46" s="1318">
        <v>0</v>
      </c>
      <c r="I46" s="1318">
        <v>0</v>
      </c>
      <c r="J46" s="1318">
        <v>0</v>
      </c>
      <c r="K46" s="1318">
        <v>0</v>
      </c>
      <c r="L46" s="1320">
        <v>0</v>
      </c>
      <c r="M46" s="1321">
        <v>0</v>
      </c>
      <c r="N46" s="1320">
        <v>0</v>
      </c>
      <c r="O46" s="1320">
        <v>0</v>
      </c>
      <c r="P46" s="1320">
        <v>0</v>
      </c>
      <c r="Q46" s="1318">
        <v>0</v>
      </c>
      <c r="R46" s="1318">
        <v>0</v>
      </c>
      <c r="S46" s="1318">
        <v>0</v>
      </c>
      <c r="T46" s="1318">
        <v>0</v>
      </c>
      <c r="U46" s="1318">
        <v>0</v>
      </c>
      <c r="V46" s="1320">
        <v>0</v>
      </c>
      <c r="W46" s="1320">
        <v>0</v>
      </c>
      <c r="X46" s="48">
        <v>0</v>
      </c>
      <c r="Y46" s="1322">
        <v>0</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v>0</v>
      </c>
      <c r="G47" s="1318">
        <v>0</v>
      </c>
      <c r="H47" s="1318">
        <v>0</v>
      </c>
      <c r="I47" s="1318">
        <v>0</v>
      </c>
      <c r="J47" s="1318">
        <v>0</v>
      </c>
      <c r="K47" s="1318">
        <v>0</v>
      </c>
      <c r="L47" s="1320">
        <v>0</v>
      </c>
      <c r="M47" s="1321">
        <v>0</v>
      </c>
      <c r="N47" s="1320">
        <v>0</v>
      </c>
      <c r="O47" s="1320">
        <v>0</v>
      </c>
      <c r="P47" s="1320">
        <v>0</v>
      </c>
      <c r="Q47" s="1318">
        <v>0</v>
      </c>
      <c r="R47" s="1318">
        <v>0</v>
      </c>
      <c r="S47" s="1318">
        <v>0</v>
      </c>
      <c r="T47" s="1318">
        <v>0</v>
      </c>
      <c r="U47" s="1318">
        <v>0</v>
      </c>
      <c r="V47" s="1320">
        <v>0</v>
      </c>
      <c r="W47" s="1320">
        <v>0</v>
      </c>
      <c r="X47" s="48">
        <v>0</v>
      </c>
      <c r="Y47" s="1322">
        <v>0</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v>0</v>
      </c>
      <c r="G48" s="1318">
        <v>0</v>
      </c>
      <c r="H48" s="1318">
        <v>0</v>
      </c>
      <c r="I48" s="1318">
        <v>0</v>
      </c>
      <c r="J48" s="1318">
        <v>0</v>
      </c>
      <c r="K48" s="1318">
        <v>0</v>
      </c>
      <c r="L48" s="1320">
        <v>0</v>
      </c>
      <c r="M48" s="1321">
        <v>0</v>
      </c>
      <c r="N48" s="1320">
        <v>0</v>
      </c>
      <c r="O48" s="1320">
        <v>0</v>
      </c>
      <c r="P48" s="1320">
        <v>0</v>
      </c>
      <c r="Q48" s="1318">
        <v>0</v>
      </c>
      <c r="R48" s="1318">
        <v>0</v>
      </c>
      <c r="S48" s="1318">
        <v>0</v>
      </c>
      <c r="T48" s="1318">
        <v>0</v>
      </c>
      <c r="U48" s="1318">
        <v>0</v>
      </c>
      <c r="V48" s="1320">
        <v>0</v>
      </c>
      <c r="W48" s="1320">
        <v>0</v>
      </c>
      <c r="X48" s="48">
        <v>0</v>
      </c>
      <c r="Y48" s="1322">
        <v>0</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v>0</v>
      </c>
      <c r="G49" s="1318">
        <v>0</v>
      </c>
      <c r="H49" s="1318">
        <v>0</v>
      </c>
      <c r="I49" s="1318">
        <v>0</v>
      </c>
      <c r="J49" s="1318">
        <v>0</v>
      </c>
      <c r="K49" s="1318">
        <v>0</v>
      </c>
      <c r="L49" s="1320">
        <v>0</v>
      </c>
      <c r="M49" s="1321">
        <v>0</v>
      </c>
      <c r="N49" s="1320">
        <v>0</v>
      </c>
      <c r="O49" s="1320">
        <v>0</v>
      </c>
      <c r="P49" s="1320">
        <v>0</v>
      </c>
      <c r="Q49" s="1318">
        <v>0</v>
      </c>
      <c r="R49" s="1318">
        <v>0</v>
      </c>
      <c r="S49" s="1318">
        <v>0</v>
      </c>
      <c r="T49" s="1318">
        <v>0</v>
      </c>
      <c r="U49" s="1318">
        <v>0</v>
      </c>
      <c r="V49" s="1320">
        <v>0</v>
      </c>
      <c r="W49" s="1320">
        <v>0</v>
      </c>
      <c r="X49" s="48">
        <v>0</v>
      </c>
      <c r="Y49" s="1322">
        <v>0</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v>0</v>
      </c>
      <c r="G50" s="1318">
        <v>0</v>
      </c>
      <c r="H50" s="1318">
        <v>0</v>
      </c>
      <c r="I50" s="1318">
        <v>0</v>
      </c>
      <c r="J50" s="1318">
        <v>0</v>
      </c>
      <c r="K50" s="1318">
        <v>0</v>
      </c>
      <c r="L50" s="1321">
        <v>0.80137521487732455</v>
      </c>
      <c r="M50" s="1321">
        <v>0</v>
      </c>
      <c r="N50" s="1320">
        <v>0</v>
      </c>
      <c r="O50" s="1320">
        <v>0</v>
      </c>
      <c r="P50" s="1320">
        <v>0</v>
      </c>
      <c r="Q50" s="1318">
        <v>0</v>
      </c>
      <c r="R50" s="1318">
        <v>0</v>
      </c>
      <c r="S50" s="1318">
        <v>0</v>
      </c>
      <c r="T50" s="1318">
        <v>0</v>
      </c>
      <c r="U50" s="1318">
        <v>0</v>
      </c>
      <c r="V50" s="1320">
        <v>0</v>
      </c>
      <c r="W50" s="1320">
        <v>0</v>
      </c>
      <c r="X50" s="48">
        <v>0</v>
      </c>
      <c r="Y50" s="1322">
        <v>0.80137521487732455</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129</v>
      </c>
      <c r="C51" s="1340"/>
      <c r="D51" s="28" t="s">
        <v>130</v>
      </c>
      <c r="E51" s="29" t="s">
        <v>131</v>
      </c>
      <c r="F51" s="1326">
        <v>0</v>
      </c>
      <c r="G51" s="1327">
        <v>16.429986296250156</v>
      </c>
      <c r="H51" s="1327">
        <v>67.672162432007809</v>
      </c>
      <c r="I51" s="1327">
        <v>0</v>
      </c>
      <c r="J51" s="1327">
        <v>0</v>
      </c>
      <c r="K51" s="1327">
        <v>371.9704851541714</v>
      </c>
      <c r="L51" s="1320">
        <v>0</v>
      </c>
      <c r="M51" s="1328">
        <v>0</v>
      </c>
      <c r="N51" s="1320">
        <v>0</v>
      </c>
      <c r="O51" s="1320">
        <v>0</v>
      </c>
      <c r="P51" s="1320">
        <v>0</v>
      </c>
      <c r="Q51" s="1327">
        <v>0</v>
      </c>
      <c r="R51" s="1327">
        <v>81.886649046279359</v>
      </c>
      <c r="S51" s="1327">
        <v>14.993133411546582</v>
      </c>
      <c r="T51" s="1327">
        <v>0</v>
      </c>
      <c r="U51" s="1327">
        <v>537.49526597732654</v>
      </c>
      <c r="V51" s="1320">
        <v>0</v>
      </c>
      <c r="W51" s="1320">
        <v>0</v>
      </c>
      <c r="X51" s="65">
        <v>0</v>
      </c>
      <c r="Y51" s="1329">
        <v>1090.4476823175819</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0</v>
      </c>
      <c r="G52" s="1318">
        <v>0</v>
      </c>
      <c r="H52" s="1318">
        <v>0</v>
      </c>
      <c r="I52" s="1318">
        <v>0</v>
      </c>
      <c r="J52" s="1318">
        <v>0</v>
      </c>
      <c r="K52" s="1318">
        <v>0</v>
      </c>
      <c r="L52" s="1320">
        <v>0</v>
      </c>
      <c r="M52" s="1321">
        <v>0</v>
      </c>
      <c r="N52" s="1320">
        <v>0</v>
      </c>
      <c r="O52" s="1320">
        <v>0</v>
      </c>
      <c r="P52" s="1320">
        <v>0</v>
      </c>
      <c r="Q52" s="1318">
        <v>0</v>
      </c>
      <c r="R52" s="1318">
        <v>0</v>
      </c>
      <c r="S52" s="1318">
        <v>0</v>
      </c>
      <c r="T52" s="1318">
        <v>0</v>
      </c>
      <c r="U52" s="1318">
        <v>0</v>
      </c>
      <c r="V52" s="1320">
        <v>0</v>
      </c>
      <c r="W52" s="1320">
        <v>0</v>
      </c>
      <c r="X52" s="48">
        <v>0</v>
      </c>
      <c r="Y52" s="1322">
        <v>0</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0</v>
      </c>
      <c r="H53" s="1318">
        <v>17.208633093525179</v>
      </c>
      <c r="I53" s="1318">
        <v>0</v>
      </c>
      <c r="J53" s="1318">
        <v>0</v>
      </c>
      <c r="K53" s="1318">
        <v>36.329336530775379</v>
      </c>
      <c r="L53" s="1342">
        <v>0</v>
      </c>
      <c r="M53" s="1343">
        <v>0</v>
      </c>
      <c r="N53" s="1342">
        <v>0</v>
      </c>
      <c r="O53" s="1342">
        <v>0</v>
      </c>
      <c r="P53" s="1342">
        <v>0</v>
      </c>
      <c r="Q53" s="1318">
        <v>0</v>
      </c>
      <c r="R53" s="1318">
        <v>11.47242206235012</v>
      </c>
      <c r="S53" s="1318">
        <v>11.47242206235012</v>
      </c>
      <c r="T53" s="1318">
        <v>0</v>
      </c>
      <c r="U53" s="1318">
        <v>0</v>
      </c>
      <c r="V53" s="1342">
        <v>0</v>
      </c>
      <c r="W53" s="1342">
        <v>0</v>
      </c>
      <c r="X53" s="48">
        <v>0</v>
      </c>
      <c r="Y53" s="1322">
        <v>76.482813749000798</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16.429986296250156</v>
      </c>
      <c r="H54" s="1318">
        <v>50.463529338482623</v>
      </c>
      <c r="I54" s="1318">
        <v>0</v>
      </c>
      <c r="J54" s="1318">
        <v>0</v>
      </c>
      <c r="K54" s="1318">
        <v>335.64114862339602</v>
      </c>
      <c r="L54" s="1342">
        <v>0</v>
      </c>
      <c r="M54" s="1343">
        <v>0</v>
      </c>
      <c r="N54" s="1342">
        <v>0</v>
      </c>
      <c r="O54" s="1342">
        <v>0</v>
      </c>
      <c r="P54" s="1342">
        <v>0</v>
      </c>
      <c r="Q54" s="1318">
        <v>0</v>
      </c>
      <c r="R54" s="1318">
        <v>70.41422698392924</v>
      </c>
      <c r="S54" s="1318">
        <v>3.5207113491964619</v>
      </c>
      <c r="T54" s="1318">
        <v>0</v>
      </c>
      <c r="U54" s="1318">
        <v>537.49526597732654</v>
      </c>
      <c r="V54" s="1342">
        <v>0</v>
      </c>
      <c r="W54" s="1342">
        <v>0</v>
      </c>
      <c r="X54" s="48">
        <v>0</v>
      </c>
      <c r="Y54" s="1322">
        <v>1013.9648685685811</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0</v>
      </c>
      <c r="H55" s="1318">
        <v>0</v>
      </c>
      <c r="I55" s="1318">
        <v>0</v>
      </c>
      <c r="J55" s="1318">
        <v>0</v>
      </c>
      <c r="K55" s="1318">
        <v>0</v>
      </c>
      <c r="L55" s="1342">
        <v>0</v>
      </c>
      <c r="M55" s="1343">
        <v>0</v>
      </c>
      <c r="N55" s="1342">
        <v>0</v>
      </c>
      <c r="O55" s="1342">
        <v>0</v>
      </c>
      <c r="P55" s="1342">
        <v>0</v>
      </c>
      <c r="Q55" s="1318">
        <v>0</v>
      </c>
      <c r="R55" s="1318">
        <v>0</v>
      </c>
      <c r="S55" s="1318">
        <v>0</v>
      </c>
      <c r="T55" s="1318">
        <v>0</v>
      </c>
      <c r="U55" s="1318">
        <v>0</v>
      </c>
      <c r="V55" s="1342">
        <v>0</v>
      </c>
      <c r="W55" s="1342">
        <v>0</v>
      </c>
      <c r="X55" s="48">
        <v>0</v>
      </c>
      <c r="Y55" s="1322">
        <v>0</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139</v>
      </c>
      <c r="C56" s="1344"/>
      <c r="D56" s="28" t="s">
        <v>140</v>
      </c>
      <c r="E56" s="29" t="s">
        <v>141</v>
      </c>
      <c r="F56" s="1326">
        <v>0</v>
      </c>
      <c r="G56" s="1327">
        <v>188.93450670990842</v>
      </c>
      <c r="H56" s="1327">
        <v>634.62264064362785</v>
      </c>
      <c r="I56" s="1327">
        <v>0</v>
      </c>
      <c r="J56" s="1327">
        <v>148.90531314930246</v>
      </c>
      <c r="K56" s="1327">
        <v>1913.9907464701087</v>
      </c>
      <c r="L56" s="1342">
        <v>0</v>
      </c>
      <c r="M56" s="1345">
        <v>0</v>
      </c>
      <c r="N56" s="1342">
        <v>0</v>
      </c>
      <c r="O56" s="1342">
        <v>0</v>
      </c>
      <c r="P56" s="1342">
        <v>0</v>
      </c>
      <c r="Q56" s="1327">
        <v>13.505358150028199</v>
      </c>
      <c r="R56" s="1327">
        <v>2370.1523906434895</v>
      </c>
      <c r="S56" s="1327">
        <v>106.75898910164405</v>
      </c>
      <c r="T56" s="1327">
        <v>0</v>
      </c>
      <c r="U56" s="1327">
        <v>74.743903276774063</v>
      </c>
      <c r="V56" s="1342">
        <v>0</v>
      </c>
      <c r="W56" s="1342">
        <v>0</v>
      </c>
      <c r="X56" s="65">
        <v>0</v>
      </c>
      <c r="Y56" s="1329">
        <v>5451.6138481448843</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0</v>
      </c>
      <c r="H57" s="1318">
        <v>0</v>
      </c>
      <c r="I57" s="1318">
        <v>0</v>
      </c>
      <c r="J57" s="1318">
        <v>0</v>
      </c>
      <c r="K57" s="1318">
        <v>160.90203813280735</v>
      </c>
      <c r="L57" s="1342">
        <v>0</v>
      </c>
      <c r="M57" s="1343">
        <v>0</v>
      </c>
      <c r="N57" s="1342">
        <v>0</v>
      </c>
      <c r="O57" s="1342">
        <v>0</v>
      </c>
      <c r="P57" s="1342">
        <v>0</v>
      </c>
      <c r="Q57" s="1318">
        <v>0</v>
      </c>
      <c r="R57" s="1318">
        <v>83.859960552268234</v>
      </c>
      <c r="S57" s="1318">
        <v>2.7271531886916498</v>
      </c>
      <c r="T57" s="1319">
        <v>0</v>
      </c>
      <c r="U57" s="1318">
        <v>0</v>
      </c>
      <c r="V57" s="1342">
        <v>0</v>
      </c>
      <c r="W57" s="1342">
        <v>0</v>
      </c>
      <c r="X57" s="101">
        <v>0</v>
      </c>
      <c r="Y57" s="1322">
        <v>247.48915187376724</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144</v>
      </c>
      <c r="E58" s="76" t="s">
        <v>145</v>
      </c>
      <c r="F58" s="1317">
        <v>0</v>
      </c>
      <c r="G58" s="1318">
        <v>0</v>
      </c>
      <c r="H58" s="1318">
        <v>0</v>
      </c>
      <c r="I58" s="1318">
        <v>0</v>
      </c>
      <c r="J58" s="1318">
        <v>0</v>
      </c>
      <c r="K58" s="1318">
        <v>0</v>
      </c>
      <c r="L58" s="1342">
        <v>0</v>
      </c>
      <c r="M58" s="1343">
        <v>0</v>
      </c>
      <c r="N58" s="1342">
        <v>0</v>
      </c>
      <c r="O58" s="1342">
        <v>0</v>
      </c>
      <c r="P58" s="1342">
        <v>0</v>
      </c>
      <c r="Q58" s="1318">
        <v>0</v>
      </c>
      <c r="R58" s="1318">
        <v>0</v>
      </c>
      <c r="S58" s="1318">
        <v>0</v>
      </c>
      <c r="T58" s="1319">
        <v>0</v>
      </c>
      <c r="U58" s="1318">
        <v>0</v>
      </c>
      <c r="V58" s="1342">
        <v>0</v>
      </c>
      <c r="W58" s="1342">
        <v>0</v>
      </c>
      <c r="X58" s="101">
        <v>0</v>
      </c>
      <c r="Y58" s="1322">
        <v>0</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2.8028652732803452</v>
      </c>
      <c r="H59" s="1318">
        <v>81.283092925130006</v>
      </c>
      <c r="I59" s="1318">
        <v>0</v>
      </c>
      <c r="J59" s="1318">
        <v>0</v>
      </c>
      <c r="K59" s="1318">
        <v>703.51918359336662</v>
      </c>
      <c r="L59" s="1342">
        <v>0</v>
      </c>
      <c r="M59" s="1343">
        <v>0</v>
      </c>
      <c r="N59" s="1342">
        <v>0</v>
      </c>
      <c r="O59" s="1342">
        <v>0</v>
      </c>
      <c r="P59" s="1342">
        <v>0</v>
      </c>
      <c r="Q59" s="1318">
        <v>0</v>
      </c>
      <c r="R59" s="1318">
        <v>242.44784613874987</v>
      </c>
      <c r="S59" s="1318">
        <v>88.29025610833088</v>
      </c>
      <c r="T59" s="1319">
        <v>0</v>
      </c>
      <c r="U59" s="1318">
        <v>0</v>
      </c>
      <c r="V59" s="1342">
        <v>0</v>
      </c>
      <c r="W59" s="1342">
        <v>0</v>
      </c>
      <c r="X59" s="101">
        <v>0</v>
      </c>
      <c r="Y59" s="1322">
        <v>1118.3432440388576</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v>
      </c>
      <c r="G60" s="1318">
        <v>186.13164143662809</v>
      </c>
      <c r="H60" s="1318">
        <v>211.2024339566637</v>
      </c>
      <c r="I60" s="1318">
        <v>0</v>
      </c>
      <c r="J60" s="1318">
        <v>148.90531314930246</v>
      </c>
      <c r="K60" s="1318">
        <v>651.08088453547043</v>
      </c>
      <c r="L60" s="1342">
        <v>0</v>
      </c>
      <c r="M60" s="1343">
        <v>0</v>
      </c>
      <c r="N60" s="1342">
        <v>0</v>
      </c>
      <c r="O60" s="1342">
        <v>0</v>
      </c>
      <c r="P60" s="1342">
        <v>0</v>
      </c>
      <c r="Q60" s="1318">
        <v>0</v>
      </c>
      <c r="R60" s="1318">
        <v>1033.9802612051053</v>
      </c>
      <c r="S60" s="1318">
        <v>1.5194419709112497</v>
      </c>
      <c r="T60" s="1319">
        <v>0</v>
      </c>
      <c r="U60" s="1318">
        <v>0</v>
      </c>
      <c r="V60" s="1342">
        <v>0</v>
      </c>
      <c r="W60" s="1342">
        <v>0</v>
      </c>
      <c r="X60" s="101">
        <v>0</v>
      </c>
      <c r="Y60" s="1322">
        <v>2232.8199762540817</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150</v>
      </c>
      <c r="E61" s="74" t="s">
        <v>151</v>
      </c>
      <c r="F61" s="1317">
        <v>0</v>
      </c>
      <c r="G61" s="1318">
        <v>0</v>
      </c>
      <c r="H61" s="1318">
        <v>334.93288212069933</v>
      </c>
      <c r="I61" s="1318">
        <v>0</v>
      </c>
      <c r="J61" s="1318">
        <v>0</v>
      </c>
      <c r="K61" s="1318">
        <v>264.7050197405527</v>
      </c>
      <c r="L61" s="1342">
        <v>0</v>
      </c>
      <c r="M61" s="1343">
        <v>0</v>
      </c>
      <c r="N61" s="1342">
        <v>0</v>
      </c>
      <c r="O61" s="1342">
        <v>0</v>
      </c>
      <c r="P61" s="1342">
        <v>0</v>
      </c>
      <c r="Q61" s="1318">
        <v>13.505358150028199</v>
      </c>
      <c r="R61" s="1318">
        <v>767.10434292160176</v>
      </c>
      <c r="S61" s="1318">
        <v>5.4021432600112798</v>
      </c>
      <c r="T61" s="1319">
        <v>0</v>
      </c>
      <c r="U61" s="1318">
        <v>0</v>
      </c>
      <c r="V61" s="1342">
        <v>0</v>
      </c>
      <c r="W61" s="1342">
        <v>0</v>
      </c>
      <c r="X61" s="101">
        <v>0</v>
      </c>
      <c r="Y61" s="1322">
        <v>1385.6497461928932</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152</v>
      </c>
      <c r="E62" s="74" t="s">
        <v>153</v>
      </c>
      <c r="F62" s="1317">
        <v>0</v>
      </c>
      <c r="G62" s="1318">
        <v>0</v>
      </c>
      <c r="H62" s="1318">
        <v>0</v>
      </c>
      <c r="I62" s="1318">
        <v>0</v>
      </c>
      <c r="J62" s="1318">
        <v>0</v>
      </c>
      <c r="K62" s="1318">
        <v>2.576935363646045</v>
      </c>
      <c r="L62" s="1342">
        <v>0</v>
      </c>
      <c r="M62" s="1343">
        <v>0</v>
      </c>
      <c r="N62" s="1342">
        <v>0</v>
      </c>
      <c r="O62" s="1342">
        <v>0</v>
      </c>
      <c r="P62" s="1342">
        <v>0</v>
      </c>
      <c r="Q62" s="1318">
        <v>0</v>
      </c>
      <c r="R62" s="1318">
        <v>239.22549959180785</v>
      </c>
      <c r="S62" s="1318">
        <v>7.0865722500266237</v>
      </c>
      <c r="T62" s="1319">
        <v>0</v>
      </c>
      <c r="U62" s="1318">
        <v>0</v>
      </c>
      <c r="V62" s="1342">
        <v>0</v>
      </c>
      <c r="W62" s="1342">
        <v>0</v>
      </c>
      <c r="X62" s="101">
        <v>0</v>
      </c>
      <c r="Y62" s="1322">
        <v>248.88900720548051</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154</v>
      </c>
      <c r="E63" s="74" t="s">
        <v>155</v>
      </c>
      <c r="F63" s="1317">
        <v>0</v>
      </c>
      <c r="G63" s="1318">
        <v>0</v>
      </c>
      <c r="H63" s="1318">
        <v>0</v>
      </c>
      <c r="I63" s="1318">
        <v>0</v>
      </c>
      <c r="J63" s="1318">
        <v>0</v>
      </c>
      <c r="K63" s="1318">
        <v>3.3315734741220719</v>
      </c>
      <c r="L63" s="1342">
        <v>0</v>
      </c>
      <c r="M63" s="1343">
        <v>0</v>
      </c>
      <c r="N63" s="1342">
        <v>0</v>
      </c>
      <c r="O63" s="1342">
        <v>0</v>
      </c>
      <c r="P63" s="1342">
        <v>0</v>
      </c>
      <c r="Q63" s="1318">
        <v>0</v>
      </c>
      <c r="R63" s="1318">
        <v>0.83289336853051799</v>
      </c>
      <c r="S63" s="1318">
        <v>0.83289336853051799</v>
      </c>
      <c r="T63" s="1319">
        <v>0</v>
      </c>
      <c r="U63" s="1318">
        <v>0</v>
      </c>
      <c r="V63" s="1342">
        <v>0</v>
      </c>
      <c r="W63" s="1342">
        <v>0</v>
      </c>
      <c r="X63" s="101">
        <v>0</v>
      </c>
      <c r="Y63" s="1322">
        <v>4.9973602111831088</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0</v>
      </c>
      <c r="H64" s="1318">
        <v>7.2042316411348493</v>
      </c>
      <c r="I64" s="1318">
        <v>0</v>
      </c>
      <c r="J64" s="1318">
        <v>0</v>
      </c>
      <c r="K64" s="1318">
        <v>127.87511163014358</v>
      </c>
      <c r="L64" s="1342">
        <v>0</v>
      </c>
      <c r="M64" s="1343">
        <v>0</v>
      </c>
      <c r="N64" s="1342">
        <v>0</v>
      </c>
      <c r="O64" s="1342">
        <v>0</v>
      </c>
      <c r="P64" s="1342">
        <v>0</v>
      </c>
      <c r="Q64" s="1318">
        <v>0</v>
      </c>
      <c r="R64" s="1318">
        <v>2.7015868654255684</v>
      </c>
      <c r="S64" s="1318">
        <v>0.90052895514185616</v>
      </c>
      <c r="T64" s="1319">
        <v>0</v>
      </c>
      <c r="U64" s="1318">
        <v>74.743903276774063</v>
      </c>
      <c r="V64" s="1342">
        <v>0</v>
      </c>
      <c r="W64" s="1342">
        <v>0</v>
      </c>
      <c r="X64" s="101">
        <v>0</v>
      </c>
      <c r="Y64" s="1322">
        <v>213.42536236861991</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v>
      </c>
      <c r="G65" s="1318">
        <v>0</v>
      </c>
      <c r="H65" s="1318">
        <v>0</v>
      </c>
      <c r="I65" s="1318">
        <v>0</v>
      </c>
      <c r="J65" s="1318">
        <v>0</v>
      </c>
      <c r="K65" s="1318">
        <v>0</v>
      </c>
      <c r="L65" s="1342">
        <v>0</v>
      </c>
      <c r="M65" s="1343">
        <v>0</v>
      </c>
      <c r="N65" s="1342">
        <v>0</v>
      </c>
      <c r="O65" s="1342">
        <v>0</v>
      </c>
      <c r="P65" s="1342">
        <v>0</v>
      </c>
      <c r="Q65" s="1318">
        <v>0</v>
      </c>
      <c r="R65" s="1318">
        <v>0</v>
      </c>
      <c r="S65" s="1318">
        <v>0</v>
      </c>
      <c r="T65" s="1319">
        <v>0</v>
      </c>
      <c r="U65" s="1318">
        <v>0</v>
      </c>
      <c r="V65" s="1342">
        <v>0</v>
      </c>
      <c r="W65" s="1342">
        <v>0</v>
      </c>
      <c r="X65" s="101">
        <v>0</v>
      </c>
      <c r="Y65" s="1322">
        <v>0</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159</v>
      </c>
      <c r="C66" s="1346"/>
      <c r="D66" s="1347" t="s">
        <v>160</v>
      </c>
      <c r="E66" s="29" t="s">
        <v>161</v>
      </c>
      <c r="F66" s="1326">
        <v>0</v>
      </c>
      <c r="G66" s="1327">
        <v>0</v>
      </c>
      <c r="H66" s="1327">
        <v>0</v>
      </c>
      <c r="I66" s="1327">
        <v>0</v>
      </c>
      <c r="J66" s="1327">
        <v>0</v>
      </c>
      <c r="K66" s="1327">
        <v>331.12581991651763</v>
      </c>
      <c r="L66" s="1342">
        <v>0</v>
      </c>
      <c r="M66" s="1345">
        <v>520.18445637050297</v>
      </c>
      <c r="N66" s="1342">
        <v>0</v>
      </c>
      <c r="O66" s="1342">
        <v>0</v>
      </c>
      <c r="P66" s="1342">
        <v>0</v>
      </c>
      <c r="Q66" s="1327">
        <v>0</v>
      </c>
      <c r="R66" s="1327">
        <v>1069.8751739216857</v>
      </c>
      <c r="S66" s="1327">
        <v>0</v>
      </c>
      <c r="T66" s="1327">
        <v>0</v>
      </c>
      <c r="U66" s="1327">
        <v>0</v>
      </c>
      <c r="V66" s="1342">
        <v>0</v>
      </c>
      <c r="W66" s="1342">
        <v>0</v>
      </c>
      <c r="X66" s="65">
        <v>0</v>
      </c>
      <c r="Y66" s="1329">
        <v>1921.1854502087062</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162</v>
      </c>
      <c r="C67" s="106">
        <v>56</v>
      </c>
      <c r="D67" s="41" t="s">
        <v>162</v>
      </c>
      <c r="E67" s="74" t="s">
        <v>163</v>
      </c>
      <c r="F67" s="1317">
        <v>0</v>
      </c>
      <c r="G67" s="1348">
        <v>0</v>
      </c>
      <c r="H67" s="1318">
        <v>0</v>
      </c>
      <c r="I67" s="1318">
        <v>0</v>
      </c>
      <c r="J67" s="1318">
        <v>0</v>
      </c>
      <c r="K67" s="1318">
        <v>331.12581991651763</v>
      </c>
      <c r="L67" s="1342">
        <v>0</v>
      </c>
      <c r="M67" s="1343">
        <v>520.18445637050297</v>
      </c>
      <c r="N67" s="1342">
        <v>0</v>
      </c>
      <c r="O67" s="1342">
        <v>0</v>
      </c>
      <c r="P67" s="1342">
        <v>0</v>
      </c>
      <c r="Q67" s="1318">
        <v>0</v>
      </c>
      <c r="R67" s="1318">
        <v>1069.8751739216857</v>
      </c>
      <c r="S67" s="1318">
        <v>0</v>
      </c>
      <c r="T67" s="1318">
        <v>0</v>
      </c>
      <c r="U67" s="1318">
        <v>0</v>
      </c>
      <c r="V67" s="1342">
        <v>0</v>
      </c>
      <c r="W67" s="1342">
        <v>0</v>
      </c>
      <c r="X67" s="48">
        <v>0</v>
      </c>
      <c r="Y67" s="1322">
        <v>1921.1854502087062</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164</v>
      </c>
      <c r="C68" s="72"/>
      <c r="D68" s="28" t="s">
        <v>165</v>
      </c>
      <c r="E68" s="29" t="s">
        <v>166</v>
      </c>
      <c r="F68" s="1326">
        <v>0</v>
      </c>
      <c r="G68" s="1327">
        <v>0</v>
      </c>
      <c r="H68" s="1327">
        <v>0</v>
      </c>
      <c r="I68" s="1327">
        <v>0</v>
      </c>
      <c r="J68" s="1327">
        <v>0</v>
      </c>
      <c r="K68" s="1327">
        <v>11.433812869410019</v>
      </c>
      <c r="L68" s="1349">
        <v>0</v>
      </c>
      <c r="M68" s="1350">
        <v>0</v>
      </c>
      <c r="N68" s="1349">
        <v>0</v>
      </c>
      <c r="O68" s="1349">
        <v>0</v>
      </c>
      <c r="P68" s="1342">
        <v>0</v>
      </c>
      <c r="Q68" s="1327">
        <v>0</v>
      </c>
      <c r="R68" s="1327">
        <v>0</v>
      </c>
      <c r="S68" s="1327">
        <v>0</v>
      </c>
      <c r="T68" s="1327">
        <v>0</v>
      </c>
      <c r="U68" s="1327">
        <v>0</v>
      </c>
      <c r="V68" s="1349">
        <v>0</v>
      </c>
      <c r="W68" s="1349">
        <v>0</v>
      </c>
      <c r="X68" s="65">
        <v>0</v>
      </c>
      <c r="Y68" s="1329">
        <v>11.433812869410019</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0</v>
      </c>
      <c r="G69" s="1318">
        <v>0</v>
      </c>
      <c r="H69" s="1318">
        <v>0</v>
      </c>
      <c r="I69" s="1318">
        <v>0</v>
      </c>
      <c r="J69" s="1318">
        <v>0</v>
      </c>
      <c r="K69" s="1318">
        <v>11.433812869410019</v>
      </c>
      <c r="L69" s="1342">
        <v>0</v>
      </c>
      <c r="M69" s="1343">
        <v>0</v>
      </c>
      <c r="N69" s="1342">
        <v>0</v>
      </c>
      <c r="O69" s="1342">
        <v>0</v>
      </c>
      <c r="P69" s="1342">
        <v>0</v>
      </c>
      <c r="Q69" s="1318">
        <v>0</v>
      </c>
      <c r="R69" s="1318">
        <v>0</v>
      </c>
      <c r="S69" s="1318">
        <v>0</v>
      </c>
      <c r="T69" s="1318">
        <v>0</v>
      </c>
      <c r="U69" s="1318">
        <v>0</v>
      </c>
      <c r="V69" s="1342">
        <v>0</v>
      </c>
      <c r="W69" s="1342">
        <v>0</v>
      </c>
      <c r="X69" s="48">
        <v>0</v>
      </c>
      <c r="Y69" s="1322">
        <v>11.433812869410019</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169</v>
      </c>
      <c r="E70" s="76" t="s">
        <v>170</v>
      </c>
      <c r="F70" s="1317">
        <v>0</v>
      </c>
      <c r="G70" s="1318">
        <v>0</v>
      </c>
      <c r="H70" s="1318">
        <v>0</v>
      </c>
      <c r="I70" s="1318">
        <v>0</v>
      </c>
      <c r="J70" s="1318">
        <v>0</v>
      </c>
      <c r="K70" s="1318">
        <v>0</v>
      </c>
      <c r="L70" s="1342">
        <v>0</v>
      </c>
      <c r="M70" s="1343">
        <v>0</v>
      </c>
      <c r="N70" s="1342">
        <v>0</v>
      </c>
      <c r="O70" s="1342">
        <v>0</v>
      </c>
      <c r="P70" s="1342">
        <v>0</v>
      </c>
      <c r="Q70" s="1318">
        <v>0</v>
      </c>
      <c r="R70" s="1318">
        <v>0</v>
      </c>
      <c r="S70" s="1318">
        <v>0</v>
      </c>
      <c r="T70" s="1318">
        <v>0</v>
      </c>
      <c r="U70" s="1318">
        <v>0</v>
      </c>
      <c r="V70" s="1342">
        <v>0</v>
      </c>
      <c r="W70" s="1342">
        <v>0</v>
      </c>
      <c r="X70" s="48">
        <v>0</v>
      </c>
      <c r="Y70" s="1322">
        <v>0</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172</v>
      </c>
      <c r="E71" s="1351" t="s">
        <v>173</v>
      </c>
      <c r="F71" s="1326">
        <v>0</v>
      </c>
      <c r="G71" s="1327">
        <v>23.508847283956161</v>
      </c>
      <c r="H71" s="1327">
        <v>2171.8558144639501</v>
      </c>
      <c r="I71" s="1327">
        <v>0</v>
      </c>
      <c r="J71" s="1327">
        <v>0</v>
      </c>
      <c r="K71" s="1327">
        <v>524.42813171902208</v>
      </c>
      <c r="L71" s="1342">
        <v>0</v>
      </c>
      <c r="M71" s="1345">
        <v>0</v>
      </c>
      <c r="N71" s="1342">
        <v>0</v>
      </c>
      <c r="O71" s="1342">
        <v>0</v>
      </c>
      <c r="P71" s="1342">
        <v>0</v>
      </c>
      <c r="Q71" s="1327">
        <v>0</v>
      </c>
      <c r="R71" s="1327">
        <v>1130.2330424978923</v>
      </c>
      <c r="S71" s="1327">
        <v>59.676304643888713</v>
      </c>
      <c r="T71" s="1327">
        <v>0</v>
      </c>
      <c r="U71" s="1327">
        <v>0</v>
      </c>
      <c r="V71" s="1342">
        <v>0</v>
      </c>
      <c r="W71" s="1342">
        <v>0</v>
      </c>
      <c r="X71" s="65">
        <v>0</v>
      </c>
      <c r="Y71" s="1329">
        <v>3909.7021406087092</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0</v>
      </c>
      <c r="G72" s="1318">
        <v>23.508847283956161</v>
      </c>
      <c r="H72" s="1318">
        <v>2171.8558144639501</v>
      </c>
      <c r="I72" s="1319">
        <v>0</v>
      </c>
      <c r="J72" s="1318">
        <v>0</v>
      </c>
      <c r="K72" s="1318">
        <v>524.42813171902208</v>
      </c>
      <c r="L72" s="1342">
        <v>0</v>
      </c>
      <c r="M72" s="1343">
        <v>0</v>
      </c>
      <c r="N72" s="1342">
        <v>0</v>
      </c>
      <c r="O72" s="1342">
        <v>0</v>
      </c>
      <c r="P72" s="1342">
        <v>0</v>
      </c>
      <c r="Q72" s="1318">
        <v>0</v>
      </c>
      <c r="R72" s="1318">
        <v>1130.2330424978923</v>
      </c>
      <c r="S72" s="1318">
        <v>59.676304643888713</v>
      </c>
      <c r="T72" s="1319">
        <v>0</v>
      </c>
      <c r="U72" s="1318">
        <v>0</v>
      </c>
      <c r="V72" s="1342">
        <v>0</v>
      </c>
      <c r="W72" s="1342">
        <v>0</v>
      </c>
      <c r="X72" s="48">
        <v>0</v>
      </c>
      <c r="Y72" s="1322">
        <v>3909.7021406087092</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176</v>
      </c>
      <c r="E73" s="74"/>
      <c r="F73" s="1317">
        <v>0</v>
      </c>
      <c r="G73" s="1318">
        <v>0</v>
      </c>
      <c r="H73" s="1318">
        <v>0</v>
      </c>
      <c r="I73" s="1319">
        <v>0</v>
      </c>
      <c r="J73" s="1318">
        <v>0</v>
      </c>
      <c r="K73" s="1318">
        <v>0</v>
      </c>
      <c r="L73" s="1342">
        <v>0</v>
      </c>
      <c r="M73" s="1343">
        <v>0</v>
      </c>
      <c r="N73" s="1342">
        <v>0</v>
      </c>
      <c r="O73" s="1342">
        <v>0</v>
      </c>
      <c r="P73" s="1342">
        <v>0</v>
      </c>
      <c r="Q73" s="1318">
        <v>0</v>
      </c>
      <c r="R73" s="1318">
        <v>0</v>
      </c>
      <c r="S73" s="1318">
        <v>0</v>
      </c>
      <c r="T73" s="1319">
        <v>0</v>
      </c>
      <c r="U73" s="1318">
        <v>0</v>
      </c>
      <c r="V73" s="1342">
        <v>0</v>
      </c>
      <c r="W73" s="1342">
        <v>0</v>
      </c>
      <c r="X73" s="48">
        <v>0</v>
      </c>
      <c r="Y73" s="1322">
        <v>0</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177</v>
      </c>
      <c r="C74" s="1346"/>
      <c r="D74" s="28" t="s">
        <v>178</v>
      </c>
      <c r="E74" s="29" t="s">
        <v>179</v>
      </c>
      <c r="F74" s="1326">
        <v>0</v>
      </c>
      <c r="G74" s="1327">
        <v>221.73728333522146</v>
      </c>
      <c r="H74" s="1327">
        <v>31.53596918545372</v>
      </c>
      <c r="I74" s="1327">
        <v>0</v>
      </c>
      <c r="J74" s="1327">
        <v>0</v>
      </c>
      <c r="K74" s="1327">
        <v>52.231448963407722</v>
      </c>
      <c r="L74" s="1342">
        <v>0</v>
      </c>
      <c r="M74" s="1345">
        <v>0</v>
      </c>
      <c r="N74" s="1342">
        <v>0</v>
      </c>
      <c r="O74" s="1342">
        <v>0</v>
      </c>
      <c r="P74" s="1342">
        <v>0</v>
      </c>
      <c r="Q74" s="1327">
        <v>0</v>
      </c>
      <c r="R74" s="1327">
        <v>6.8984932593180011</v>
      </c>
      <c r="S74" s="1327">
        <v>2.9564971111362861</v>
      </c>
      <c r="T74" s="1327">
        <v>0</v>
      </c>
      <c r="U74" s="1327">
        <v>0</v>
      </c>
      <c r="V74" s="1342">
        <v>0</v>
      </c>
      <c r="W74" s="1342">
        <v>0</v>
      </c>
      <c r="X74" s="65">
        <v>0</v>
      </c>
      <c r="Y74" s="1329">
        <v>315.35969185453718</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180</v>
      </c>
      <c r="E75" s="74" t="s">
        <v>181</v>
      </c>
      <c r="F75" s="1317">
        <v>0</v>
      </c>
      <c r="G75" s="1318">
        <v>221.73728333522146</v>
      </c>
      <c r="H75" s="1318">
        <v>31.53596918545372</v>
      </c>
      <c r="I75" s="1318">
        <v>0</v>
      </c>
      <c r="J75" s="1318">
        <v>0</v>
      </c>
      <c r="K75" s="1318">
        <v>52.231448963407722</v>
      </c>
      <c r="L75" s="1342">
        <v>0</v>
      </c>
      <c r="M75" s="1343">
        <v>0</v>
      </c>
      <c r="N75" s="1342">
        <v>0</v>
      </c>
      <c r="O75" s="1342">
        <v>0</v>
      </c>
      <c r="P75" s="1342">
        <v>0</v>
      </c>
      <c r="Q75" s="1318">
        <v>0</v>
      </c>
      <c r="R75" s="1318">
        <v>6.8984932593180011</v>
      </c>
      <c r="S75" s="1318">
        <v>2.9564971111362861</v>
      </c>
      <c r="T75" s="1318">
        <v>0</v>
      </c>
      <c r="U75" s="1318">
        <v>0</v>
      </c>
      <c r="V75" s="1342">
        <v>0</v>
      </c>
      <c r="W75" s="1342">
        <v>0</v>
      </c>
      <c r="X75" s="48">
        <v>0</v>
      </c>
      <c r="Y75" s="1322">
        <v>315.35969185453718</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183</v>
      </c>
      <c r="E76" s="29" t="s">
        <v>184</v>
      </c>
      <c r="F76" s="1326">
        <v>4.9023304668074565E-2</v>
      </c>
      <c r="G76" s="1327">
        <v>26.658542732312746</v>
      </c>
      <c r="H76" s="1327">
        <v>4.4378192593499799</v>
      </c>
      <c r="I76" s="1327">
        <v>1.9926460945669369</v>
      </c>
      <c r="J76" s="1327">
        <v>0.77404786698981742</v>
      </c>
      <c r="K76" s="1327">
        <v>59.382683217499064</v>
      </c>
      <c r="L76" s="1342">
        <v>0</v>
      </c>
      <c r="M76" s="1345">
        <v>2.2452718573365251</v>
      </c>
      <c r="N76" s="1342">
        <v>0</v>
      </c>
      <c r="O76" s="1342">
        <v>0</v>
      </c>
      <c r="P76" s="1342">
        <v>0</v>
      </c>
      <c r="Q76" s="1327">
        <v>1.5715064283342756E-2</v>
      </c>
      <c r="R76" s="1327">
        <v>51.473659720058009</v>
      </c>
      <c r="S76" s="1327">
        <v>30.40158925073592</v>
      </c>
      <c r="T76" s="1327">
        <v>5.4878974945838523E-2</v>
      </c>
      <c r="U76" s="1327">
        <v>37.213727175592688</v>
      </c>
      <c r="V76" s="1342">
        <v>0</v>
      </c>
      <c r="W76" s="1342">
        <v>0</v>
      </c>
      <c r="X76" s="65">
        <v>0</v>
      </c>
      <c r="Y76" s="1329">
        <v>214.69960451833893</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186</v>
      </c>
      <c r="E77" s="29" t="s">
        <v>187</v>
      </c>
      <c r="F77" s="1326">
        <v>0</v>
      </c>
      <c r="G77" s="1327">
        <v>2447.5702241543022</v>
      </c>
      <c r="H77" s="1327">
        <v>12.518017016926674</v>
      </c>
      <c r="I77" s="1327">
        <v>69.196754825439569</v>
      </c>
      <c r="J77" s="1327">
        <v>47.862030478695992</v>
      </c>
      <c r="K77" s="1327">
        <v>9118.4710757448993</v>
      </c>
      <c r="L77" s="1342">
        <v>0</v>
      </c>
      <c r="M77" s="1345">
        <v>0</v>
      </c>
      <c r="N77" s="1342">
        <v>0</v>
      </c>
      <c r="O77" s="1342">
        <v>0</v>
      </c>
      <c r="P77" s="1342">
        <v>0</v>
      </c>
      <c r="Q77" s="1327">
        <v>0</v>
      </c>
      <c r="R77" s="1327">
        <v>1346.485432749736</v>
      </c>
      <c r="S77" s="1327">
        <v>616.65288422196977</v>
      </c>
      <c r="T77" s="1327">
        <v>0</v>
      </c>
      <c r="U77" s="1327">
        <v>170.44778981685684</v>
      </c>
      <c r="V77" s="1342">
        <v>0</v>
      </c>
      <c r="W77" s="1342">
        <v>0</v>
      </c>
      <c r="X77" s="65">
        <v>0</v>
      </c>
      <c r="Y77" s="1329">
        <v>13829.204209008827</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0</v>
      </c>
      <c r="G78" s="1318">
        <v>538.46006328507053</v>
      </c>
      <c r="H78" s="1318">
        <v>7.7476268098571293</v>
      </c>
      <c r="I78" s="1318">
        <v>33.895867293124944</v>
      </c>
      <c r="J78" s="1318">
        <v>10.652986863553553</v>
      </c>
      <c r="K78" s="1318">
        <v>4522.6771502540996</v>
      </c>
      <c r="L78" s="1342">
        <v>0</v>
      </c>
      <c r="M78" s="1343">
        <v>0</v>
      </c>
      <c r="N78" s="1342">
        <v>0</v>
      </c>
      <c r="O78" s="1342">
        <v>0</v>
      </c>
      <c r="P78" s="1342">
        <v>0</v>
      </c>
      <c r="Q78" s="1318">
        <v>0</v>
      </c>
      <c r="R78" s="1318">
        <v>790.25793460542718</v>
      </c>
      <c r="S78" s="1318">
        <v>342.83248633617796</v>
      </c>
      <c r="T78" s="1318">
        <v>0</v>
      </c>
      <c r="U78" s="1318">
        <v>170.44778981685684</v>
      </c>
      <c r="V78" s="1342">
        <v>0</v>
      </c>
      <c r="W78" s="1342">
        <v>0</v>
      </c>
      <c r="X78" s="48">
        <v>0</v>
      </c>
      <c r="Y78" s="1322">
        <v>6416.9719052641676</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190</v>
      </c>
      <c r="E79" s="74"/>
      <c r="F79" s="1317">
        <v>0</v>
      </c>
      <c r="G79" s="1318">
        <v>1909.1101608692315</v>
      </c>
      <c r="H79" s="1318">
        <v>4.7703902070695445</v>
      </c>
      <c r="I79" s="1318">
        <v>35.300887532314626</v>
      </c>
      <c r="J79" s="1318">
        <v>37.209043615142441</v>
      </c>
      <c r="K79" s="1318">
        <v>4595.7939254907988</v>
      </c>
      <c r="L79" s="1342">
        <v>0</v>
      </c>
      <c r="M79" s="1343">
        <v>0</v>
      </c>
      <c r="N79" s="1342">
        <v>0</v>
      </c>
      <c r="O79" s="1342">
        <v>0</v>
      </c>
      <c r="P79" s="1342">
        <v>0</v>
      </c>
      <c r="Q79" s="1318">
        <v>0</v>
      </c>
      <c r="R79" s="1318">
        <v>556.22749814430881</v>
      </c>
      <c r="S79" s="1318">
        <v>273.82039788579186</v>
      </c>
      <c r="T79" s="1318">
        <v>0</v>
      </c>
      <c r="U79" s="1318">
        <v>0</v>
      </c>
      <c r="V79" s="1342">
        <v>0</v>
      </c>
      <c r="W79" s="1342">
        <v>0</v>
      </c>
      <c r="X79" s="48">
        <v>0</v>
      </c>
      <c r="Y79" s="1322">
        <v>7412.2323037446577</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192</v>
      </c>
      <c r="E80" s="29" t="s">
        <v>193</v>
      </c>
      <c r="F80" s="1326">
        <v>4.6535076851975256E-2</v>
      </c>
      <c r="G80" s="1327">
        <v>11.37912132665242</v>
      </c>
      <c r="H80" s="1327">
        <v>4.1480635232399736</v>
      </c>
      <c r="I80" s="1327">
        <v>1.8713653363304625</v>
      </c>
      <c r="J80" s="1327">
        <v>0.4325280710665384</v>
      </c>
      <c r="K80" s="1327">
        <v>32.364451625926492</v>
      </c>
      <c r="L80" s="1342">
        <v>0</v>
      </c>
      <c r="M80" s="1345">
        <v>0.28851747648224657</v>
      </c>
      <c r="N80" s="1342">
        <v>0</v>
      </c>
      <c r="O80" s="1342">
        <v>0</v>
      </c>
      <c r="P80" s="1342">
        <v>0</v>
      </c>
      <c r="Q80" s="1327">
        <v>0</v>
      </c>
      <c r="R80" s="1327">
        <v>3.572214558012055</v>
      </c>
      <c r="S80" s="1327">
        <v>0.69620521687758252</v>
      </c>
      <c r="T80" s="1327">
        <v>0</v>
      </c>
      <c r="U80" s="1327">
        <v>0</v>
      </c>
      <c r="V80" s="1342">
        <v>0</v>
      </c>
      <c r="W80" s="1342">
        <v>0</v>
      </c>
      <c r="X80" s="65">
        <v>0</v>
      </c>
      <c r="Y80" s="1329">
        <v>54.799002211439749</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194</v>
      </c>
      <c r="C81" s="1344"/>
      <c r="D81" s="28" t="s">
        <v>195</v>
      </c>
      <c r="E81" s="29" t="s">
        <v>196</v>
      </c>
      <c r="F81" s="1326">
        <v>0</v>
      </c>
      <c r="G81" s="1327">
        <v>0</v>
      </c>
      <c r="H81" s="1327">
        <v>601.89924578687157</v>
      </c>
      <c r="I81" s="1327">
        <v>0</v>
      </c>
      <c r="J81" s="1327">
        <v>0</v>
      </c>
      <c r="K81" s="1327">
        <v>295.02930244307311</v>
      </c>
      <c r="L81" s="1342">
        <v>0</v>
      </c>
      <c r="M81" s="1345">
        <v>0</v>
      </c>
      <c r="N81" s="1342">
        <v>0</v>
      </c>
      <c r="O81" s="1342">
        <v>0</v>
      </c>
      <c r="P81" s="1345">
        <v>0</v>
      </c>
      <c r="Q81" s="1327">
        <v>0</v>
      </c>
      <c r="R81" s="1327">
        <v>0</v>
      </c>
      <c r="S81" s="1327">
        <v>0</v>
      </c>
      <c r="T81" s="1327">
        <v>0</v>
      </c>
      <c r="U81" s="1327">
        <v>0</v>
      </c>
      <c r="V81" s="1342">
        <v>0</v>
      </c>
      <c r="W81" s="1342">
        <v>0</v>
      </c>
      <c r="X81" s="65">
        <v>0</v>
      </c>
      <c r="Y81" s="1329">
        <v>896.92854822994468</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197</v>
      </c>
      <c r="E82" s="74" t="s">
        <v>198</v>
      </c>
      <c r="F82" s="1317">
        <v>0</v>
      </c>
      <c r="G82" s="1318">
        <v>0</v>
      </c>
      <c r="H82" s="1318">
        <v>601.89924578687157</v>
      </c>
      <c r="I82" s="1318">
        <v>0</v>
      </c>
      <c r="J82" s="1318">
        <v>0</v>
      </c>
      <c r="K82" s="1318">
        <v>295.02930244307311</v>
      </c>
      <c r="L82" s="1342">
        <v>0</v>
      </c>
      <c r="M82" s="1343">
        <v>0</v>
      </c>
      <c r="N82" s="1342">
        <v>0</v>
      </c>
      <c r="O82" s="1342">
        <v>0</v>
      </c>
      <c r="P82" s="1342">
        <v>0</v>
      </c>
      <c r="Q82" s="1318">
        <v>0</v>
      </c>
      <c r="R82" s="1318">
        <v>0</v>
      </c>
      <c r="S82" s="1318">
        <v>0</v>
      </c>
      <c r="T82" s="1319">
        <v>0</v>
      </c>
      <c r="U82" s="1318">
        <v>0</v>
      </c>
      <c r="V82" s="1342">
        <v>0</v>
      </c>
      <c r="W82" s="1342">
        <v>0</v>
      </c>
      <c r="X82" s="48">
        <v>0</v>
      </c>
      <c r="Y82" s="1322">
        <v>896.92854822994468</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199</v>
      </c>
      <c r="E83" s="74" t="s">
        <v>200</v>
      </c>
      <c r="F83" s="1317">
        <v>0</v>
      </c>
      <c r="G83" s="1318">
        <v>0</v>
      </c>
      <c r="H83" s="1318">
        <v>0</v>
      </c>
      <c r="I83" s="1318">
        <v>0</v>
      </c>
      <c r="J83" s="1318">
        <v>0</v>
      </c>
      <c r="K83" s="1318">
        <v>0</v>
      </c>
      <c r="L83" s="1342">
        <v>0</v>
      </c>
      <c r="M83" s="1343">
        <v>0</v>
      </c>
      <c r="N83" s="1342">
        <v>0</v>
      </c>
      <c r="O83" s="1342">
        <v>0</v>
      </c>
      <c r="P83" s="1343">
        <v>0</v>
      </c>
      <c r="Q83" s="1318">
        <v>0</v>
      </c>
      <c r="R83" s="1318">
        <v>0</v>
      </c>
      <c r="S83" s="1318">
        <v>0</v>
      </c>
      <c r="T83" s="1319">
        <v>0</v>
      </c>
      <c r="U83" s="1318">
        <v>0</v>
      </c>
      <c r="V83" s="1342">
        <v>0</v>
      </c>
      <c r="W83" s="1342">
        <v>0</v>
      </c>
      <c r="X83" s="48">
        <v>0</v>
      </c>
      <c r="Y83" s="1322">
        <v>0</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201</v>
      </c>
      <c r="E84" s="74"/>
      <c r="F84" s="1317">
        <v>0</v>
      </c>
      <c r="G84" s="1318">
        <v>0</v>
      </c>
      <c r="H84" s="1318">
        <v>0</v>
      </c>
      <c r="I84" s="1318">
        <v>0</v>
      </c>
      <c r="J84" s="1318">
        <v>0</v>
      </c>
      <c r="K84" s="1318">
        <v>0</v>
      </c>
      <c r="L84" s="1342">
        <v>0</v>
      </c>
      <c r="M84" s="1343">
        <v>0</v>
      </c>
      <c r="N84" s="1342">
        <v>0</v>
      </c>
      <c r="O84" s="1342">
        <v>0</v>
      </c>
      <c r="P84" s="1342">
        <v>0</v>
      </c>
      <c r="Q84" s="1318">
        <v>0</v>
      </c>
      <c r="R84" s="1318">
        <v>0</v>
      </c>
      <c r="S84" s="1318">
        <v>0</v>
      </c>
      <c r="T84" s="1319">
        <v>0</v>
      </c>
      <c r="U84" s="1318">
        <v>0</v>
      </c>
      <c r="V84" s="1342">
        <v>0</v>
      </c>
      <c r="W84" s="1342">
        <v>0</v>
      </c>
      <c r="X84" s="48">
        <v>0</v>
      </c>
      <c r="Y84" s="1322">
        <v>0</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203</v>
      </c>
      <c r="E85" s="1356" t="s">
        <v>204</v>
      </c>
      <c r="F85" s="1357">
        <v>0.4063484667167091</v>
      </c>
      <c r="G85" s="1358">
        <v>169.64303200365805</v>
      </c>
      <c r="H85" s="1358">
        <v>3.1304316960726752</v>
      </c>
      <c r="I85" s="1358">
        <v>1.1329259807226004</v>
      </c>
      <c r="J85" s="1358">
        <v>0.91346518757260797</v>
      </c>
      <c r="K85" s="1358">
        <v>173.44738251423897</v>
      </c>
      <c r="L85" s="1359">
        <v>0</v>
      </c>
      <c r="M85" s="1360">
        <v>8.5944839494476462</v>
      </c>
      <c r="N85" s="1359">
        <v>0</v>
      </c>
      <c r="O85" s="1359">
        <v>0</v>
      </c>
      <c r="P85" s="1359">
        <v>0</v>
      </c>
      <c r="Q85" s="1358">
        <v>5.119350761785311E-3</v>
      </c>
      <c r="R85" s="1358">
        <v>23.983748803969799</v>
      </c>
      <c r="S85" s="1358">
        <v>16.885260334321579</v>
      </c>
      <c r="T85" s="1358">
        <v>0</v>
      </c>
      <c r="U85" s="1358">
        <v>0.52390680125145139</v>
      </c>
      <c r="V85" s="1359">
        <v>0</v>
      </c>
      <c r="W85" s="1359">
        <v>0</v>
      </c>
      <c r="X85" s="1361">
        <v>0</v>
      </c>
      <c r="Y85" s="1362">
        <v>398.66610508873379</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111474.67153360053</v>
      </c>
      <c r="G86" s="1363">
        <v>186576.42370528515</v>
      </c>
      <c r="H86" s="1363">
        <v>5717.6331155081716</v>
      </c>
      <c r="I86" s="1363">
        <v>1886.4755545618536</v>
      </c>
      <c r="J86" s="1363">
        <v>405.65932753600333</v>
      </c>
      <c r="K86" s="1363">
        <v>24679.069776100536</v>
      </c>
      <c r="L86" s="1363">
        <v>5472.132690574449</v>
      </c>
      <c r="M86" s="1363">
        <v>43532.894382828315</v>
      </c>
      <c r="N86" s="1363">
        <v>1898.4168846376022</v>
      </c>
      <c r="O86" s="1363">
        <v>8371.7056856308118</v>
      </c>
      <c r="P86" s="1363">
        <v>0</v>
      </c>
      <c r="Q86" s="1363">
        <v>57.249379006203917</v>
      </c>
      <c r="R86" s="1363">
        <v>21971.374933173593</v>
      </c>
      <c r="S86" s="1363">
        <v>33663.765210653255</v>
      </c>
      <c r="T86" s="1363">
        <v>2326.2177680418336</v>
      </c>
      <c r="U86" s="1363">
        <v>429759.0837611988</v>
      </c>
      <c r="V86" s="1363">
        <v>234692.08000000002</v>
      </c>
      <c r="W86" s="1363">
        <v>500.49553207321446</v>
      </c>
      <c r="X86" s="123">
        <v>11713.324218894579</v>
      </c>
      <c r="Y86" s="124">
        <v>1124698.6734593047</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35" priority="3" stopIfTrue="1">
      <formula>#REF!=9</formula>
    </cfRule>
    <cfRule type="expression" dxfId="34" priority="4">
      <formula>#REF!=2</formula>
    </cfRule>
  </conditionalFormatting>
  <conditionalFormatting sqref="V77:W77 L77:P77">
    <cfRule type="expression" dxfId="33" priority="1" stopIfTrue="1">
      <formula>#REF!=9</formula>
    </cfRule>
    <cfRule type="expression" dxfId="32"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18.75" customHeight="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1223</v>
      </c>
      <c r="C2" s="1308">
        <v>40</v>
      </c>
      <c r="D2" s="8" t="s">
        <v>1342</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v>0</v>
      </c>
      <c r="G4" s="31">
        <v>1.3783169512016924</v>
      </c>
      <c r="H4" s="31">
        <v>0.17595535547255645</v>
      </c>
      <c r="I4" s="31">
        <v>0</v>
      </c>
      <c r="J4" s="31">
        <v>0</v>
      </c>
      <c r="K4" s="31">
        <v>1945.4230370535952</v>
      </c>
      <c r="L4" s="32">
        <v>0</v>
      </c>
      <c r="M4" s="33">
        <v>432.11702714801987</v>
      </c>
      <c r="N4" s="32">
        <v>0</v>
      </c>
      <c r="O4" s="32">
        <v>0</v>
      </c>
      <c r="P4" s="32">
        <v>0</v>
      </c>
      <c r="Q4" s="31">
        <v>0</v>
      </c>
      <c r="R4" s="31">
        <v>1.0264062402565792</v>
      </c>
      <c r="S4" s="31">
        <v>2.9325892578759408E-2</v>
      </c>
      <c r="T4" s="31">
        <v>0</v>
      </c>
      <c r="U4" s="31">
        <v>0.38123660352387229</v>
      </c>
      <c r="V4" s="33">
        <v>900048.39</v>
      </c>
      <c r="W4" s="33">
        <v>1538.2367978212399</v>
      </c>
      <c r="X4" s="34">
        <v>0</v>
      </c>
      <c r="Y4" s="35">
        <v>903967.15810306591</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v>0</v>
      </c>
      <c r="G5" s="1318">
        <v>0</v>
      </c>
      <c r="H5" s="1318">
        <v>0</v>
      </c>
      <c r="I5" s="1319">
        <v>0</v>
      </c>
      <c r="J5" s="1318">
        <v>0</v>
      </c>
      <c r="K5" s="1318">
        <v>1945.2231297845758</v>
      </c>
      <c r="L5" s="1320">
        <v>0</v>
      </c>
      <c r="M5" s="1321">
        <v>0</v>
      </c>
      <c r="N5" s="1320">
        <v>0</v>
      </c>
      <c r="O5" s="1320">
        <v>0</v>
      </c>
      <c r="P5" s="1320">
        <v>0</v>
      </c>
      <c r="Q5" s="1319">
        <v>0</v>
      </c>
      <c r="R5" s="1318">
        <v>0</v>
      </c>
      <c r="S5" s="1318">
        <v>0</v>
      </c>
      <c r="T5" s="1318">
        <v>0</v>
      </c>
      <c r="U5" s="1318">
        <v>0</v>
      </c>
      <c r="V5" s="1320">
        <v>0</v>
      </c>
      <c r="W5" s="1320">
        <v>0</v>
      </c>
      <c r="X5" s="48">
        <v>0</v>
      </c>
      <c r="Y5" s="1322">
        <v>1945.2231297845758</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v>0</v>
      </c>
      <c r="G6" s="1318">
        <v>0</v>
      </c>
      <c r="H6" s="1318">
        <v>0</v>
      </c>
      <c r="I6" s="1319">
        <v>0</v>
      </c>
      <c r="J6" s="1318">
        <v>0</v>
      </c>
      <c r="K6" s="1318">
        <v>8.2603698704247788E-2</v>
      </c>
      <c r="L6" s="1320">
        <v>0</v>
      </c>
      <c r="M6" s="1321">
        <v>0</v>
      </c>
      <c r="N6" s="1320">
        <v>0</v>
      </c>
      <c r="O6" s="1320">
        <v>0</v>
      </c>
      <c r="P6" s="1320">
        <v>0</v>
      </c>
      <c r="Q6" s="1319">
        <v>0</v>
      </c>
      <c r="R6" s="1318">
        <v>0</v>
      </c>
      <c r="S6" s="1318">
        <v>0</v>
      </c>
      <c r="T6" s="1318">
        <v>0</v>
      </c>
      <c r="U6" s="1318">
        <v>0</v>
      </c>
      <c r="V6" s="1324">
        <v>900048.39</v>
      </c>
      <c r="W6" s="1324">
        <v>1538.2367978212399</v>
      </c>
      <c r="X6" s="48">
        <v>0</v>
      </c>
      <c r="Y6" s="1322">
        <v>901586.70940151997</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v>0</v>
      </c>
      <c r="G7" s="1318">
        <v>1.3783169512016924</v>
      </c>
      <c r="H7" s="1318">
        <v>0.17595535547255645</v>
      </c>
      <c r="I7" s="1319">
        <v>0</v>
      </c>
      <c r="J7" s="1318">
        <v>0</v>
      </c>
      <c r="K7" s="1318">
        <v>0.11730357031503763</v>
      </c>
      <c r="L7" s="1320">
        <v>0</v>
      </c>
      <c r="M7" s="1321">
        <v>432.11702714801987</v>
      </c>
      <c r="N7" s="1320">
        <v>0</v>
      </c>
      <c r="O7" s="1320">
        <v>0</v>
      </c>
      <c r="P7" s="1320">
        <v>0</v>
      </c>
      <c r="Q7" s="1319">
        <v>0</v>
      </c>
      <c r="R7" s="1318">
        <v>1.0264062402565792</v>
      </c>
      <c r="S7" s="1318">
        <v>2.9325892578759408E-2</v>
      </c>
      <c r="T7" s="1318">
        <v>0</v>
      </c>
      <c r="U7" s="1318">
        <v>0.38123660352387229</v>
      </c>
      <c r="V7" s="1320">
        <v>0</v>
      </c>
      <c r="W7" s="1320">
        <v>0</v>
      </c>
      <c r="X7" s="48">
        <v>0</v>
      </c>
      <c r="Y7" s="1322">
        <v>435.22557176136831</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v>0</v>
      </c>
      <c r="G8" s="1318">
        <v>0</v>
      </c>
      <c r="H8" s="1318">
        <v>0</v>
      </c>
      <c r="I8" s="1319">
        <v>0</v>
      </c>
      <c r="J8" s="1318">
        <v>0</v>
      </c>
      <c r="K8" s="1318">
        <v>0</v>
      </c>
      <c r="L8" s="1320">
        <v>0</v>
      </c>
      <c r="M8" s="1321">
        <v>0</v>
      </c>
      <c r="N8" s="1320">
        <v>0</v>
      </c>
      <c r="O8" s="1320">
        <v>0</v>
      </c>
      <c r="P8" s="1320">
        <v>0</v>
      </c>
      <c r="Q8" s="1319">
        <v>0</v>
      </c>
      <c r="R8" s="1318">
        <v>0</v>
      </c>
      <c r="S8" s="1318">
        <v>0</v>
      </c>
      <c r="T8" s="1318">
        <v>0</v>
      </c>
      <c r="U8" s="1318">
        <v>0</v>
      </c>
      <c r="V8" s="1320">
        <v>0</v>
      </c>
      <c r="W8" s="1320">
        <v>0</v>
      </c>
      <c r="X8" s="48">
        <v>0</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47.281596452328159</v>
      </c>
      <c r="I9" s="1327">
        <v>0</v>
      </c>
      <c r="J9" s="1327">
        <v>0</v>
      </c>
      <c r="K9" s="1327">
        <v>45.757834520102428</v>
      </c>
      <c r="L9" s="1320">
        <v>0</v>
      </c>
      <c r="M9" s="1328">
        <v>18.886569378266316</v>
      </c>
      <c r="N9" s="1320">
        <v>0</v>
      </c>
      <c r="O9" s="1320">
        <v>0</v>
      </c>
      <c r="P9" s="1320">
        <v>0</v>
      </c>
      <c r="Q9" s="1327">
        <v>0</v>
      </c>
      <c r="R9" s="1327">
        <v>20.475034732928517</v>
      </c>
      <c r="S9" s="1327">
        <v>0</v>
      </c>
      <c r="T9" s="1327">
        <v>0</v>
      </c>
      <c r="U9" s="1327">
        <v>0</v>
      </c>
      <c r="V9" s="1320">
        <v>0</v>
      </c>
      <c r="W9" s="1320">
        <v>0</v>
      </c>
      <c r="X9" s="65">
        <v>0</v>
      </c>
      <c r="Y9" s="1329">
        <v>132.4010350836254</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t="s">
        <v>268</v>
      </c>
      <c r="G10" s="1318">
        <v>0</v>
      </c>
      <c r="H10" s="1318">
        <v>47.281596452328159</v>
      </c>
      <c r="I10" s="1318" t="s">
        <v>268</v>
      </c>
      <c r="J10" s="1318" t="s">
        <v>268</v>
      </c>
      <c r="K10" s="1318">
        <v>45.168363317267577</v>
      </c>
      <c r="L10" s="1320" t="s">
        <v>268</v>
      </c>
      <c r="M10" s="1321">
        <v>15.322739591032272</v>
      </c>
      <c r="N10" s="1320" t="s">
        <v>268</v>
      </c>
      <c r="O10" s="1320" t="s">
        <v>268</v>
      </c>
      <c r="P10" s="1320" t="s">
        <v>268</v>
      </c>
      <c r="Q10" s="1318" t="s">
        <v>268</v>
      </c>
      <c r="R10" s="1318">
        <v>3.7151898992621262</v>
      </c>
      <c r="S10" s="1318">
        <v>0</v>
      </c>
      <c r="T10" s="1318" t="s">
        <v>268</v>
      </c>
      <c r="U10" s="1318">
        <v>0</v>
      </c>
      <c r="V10" s="1320" t="s">
        <v>268</v>
      </c>
      <c r="W10" s="1320" t="s">
        <v>268</v>
      </c>
      <c r="X10" s="48" t="s">
        <v>268</v>
      </c>
      <c r="Y10" s="1322">
        <v>111.48788925989014</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t="s">
        <v>268</v>
      </c>
      <c r="G11" s="1318">
        <v>0</v>
      </c>
      <c r="H11" s="1318">
        <v>0</v>
      </c>
      <c r="I11" s="1318" t="s">
        <v>268</v>
      </c>
      <c r="J11" s="1318" t="s">
        <v>268</v>
      </c>
      <c r="K11" s="1318">
        <v>0.58947120283485166</v>
      </c>
      <c r="L11" s="1320" t="s">
        <v>268</v>
      </c>
      <c r="M11" s="1321">
        <v>3.5638297872340425</v>
      </c>
      <c r="N11" s="1320" t="s">
        <v>268</v>
      </c>
      <c r="O11" s="1320" t="s">
        <v>268</v>
      </c>
      <c r="P11" s="1320" t="s">
        <v>268</v>
      </c>
      <c r="Q11" s="1318" t="s">
        <v>268</v>
      </c>
      <c r="R11" s="1318">
        <v>16.759844833666392</v>
      </c>
      <c r="S11" s="1318">
        <v>0</v>
      </c>
      <c r="T11" s="1318" t="s">
        <v>268</v>
      </c>
      <c r="U11" s="1318">
        <v>0</v>
      </c>
      <c r="V11" s="1320" t="s">
        <v>268</v>
      </c>
      <c r="W11" s="1320" t="s">
        <v>268</v>
      </c>
      <c r="X11" s="48" t="s">
        <v>268</v>
      </c>
      <c r="Y11" s="1322">
        <v>20.913145823735285</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v>0</v>
      </c>
      <c r="G12" s="1327">
        <v>0</v>
      </c>
      <c r="H12" s="1327">
        <v>50.403515624999997</v>
      </c>
      <c r="I12" s="1327">
        <v>0</v>
      </c>
      <c r="J12" s="1327">
        <v>0</v>
      </c>
      <c r="K12" s="1327">
        <v>74.323828124999991</v>
      </c>
      <c r="L12" s="1320">
        <v>0</v>
      </c>
      <c r="M12" s="1328">
        <v>12.814453125</v>
      </c>
      <c r="N12" s="1320">
        <v>0</v>
      </c>
      <c r="O12" s="1320">
        <v>0</v>
      </c>
      <c r="P12" s="1320">
        <v>0</v>
      </c>
      <c r="Q12" s="1327">
        <v>0</v>
      </c>
      <c r="R12" s="1327">
        <v>529.6640625</v>
      </c>
      <c r="S12" s="1327">
        <v>14.523046874999999</v>
      </c>
      <c r="T12" s="1327">
        <v>0</v>
      </c>
      <c r="U12" s="1327">
        <v>0</v>
      </c>
      <c r="V12" s="1320">
        <v>0</v>
      </c>
      <c r="W12" s="1320">
        <v>0</v>
      </c>
      <c r="X12" s="65">
        <v>0</v>
      </c>
      <c r="Y12" s="1329">
        <v>681.72890625000002</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291.2004798200955</v>
      </c>
      <c r="G13" s="1327">
        <v>288489.07979688171</v>
      </c>
      <c r="H13" s="1327">
        <v>1021.5127942895413</v>
      </c>
      <c r="I13" s="1327">
        <v>13.866689515242642</v>
      </c>
      <c r="J13" s="1327">
        <v>180.26696369815434</v>
      </c>
      <c r="K13" s="1327">
        <v>27878.517047411489</v>
      </c>
      <c r="L13" s="1328">
        <v>44144.143848791107</v>
      </c>
      <c r="M13" s="1328">
        <v>135725.30808325962</v>
      </c>
      <c r="N13" s="1328">
        <v>1415.3267765224323</v>
      </c>
      <c r="O13" s="1320">
        <v>0</v>
      </c>
      <c r="P13" s="1320">
        <v>0</v>
      </c>
      <c r="Q13" s="1327">
        <v>5.5466758060970571</v>
      </c>
      <c r="R13" s="1327">
        <v>31633.616568139198</v>
      </c>
      <c r="S13" s="1327">
        <v>63531.62468303569</v>
      </c>
      <c r="T13" s="1327">
        <v>127635.48142006707</v>
      </c>
      <c r="U13" s="1327">
        <v>2664486.2392458091</v>
      </c>
      <c r="V13" s="1320">
        <v>0</v>
      </c>
      <c r="W13" s="1320">
        <v>0</v>
      </c>
      <c r="X13" s="65">
        <v>0</v>
      </c>
      <c r="Y13" s="1329">
        <v>3386451.7310730466</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9457.6163181672764</v>
      </c>
      <c r="G14" s="1327">
        <v>1021503.9143161562</v>
      </c>
      <c r="H14" s="1327">
        <v>48976.852548664647</v>
      </c>
      <c r="I14" s="1327">
        <v>80817.692056178188</v>
      </c>
      <c r="J14" s="1327">
        <v>56074.135216527888</v>
      </c>
      <c r="K14" s="1327">
        <v>101988.29726895811</v>
      </c>
      <c r="L14" s="1328">
        <v>17433.604511253696</v>
      </c>
      <c r="M14" s="1328">
        <v>8672.8212802353446</v>
      </c>
      <c r="N14" s="1328">
        <v>0</v>
      </c>
      <c r="O14" s="1328">
        <v>58912.708339100776</v>
      </c>
      <c r="P14" s="1328">
        <v>0</v>
      </c>
      <c r="Q14" s="1327">
        <v>43.353440865553353</v>
      </c>
      <c r="R14" s="1327">
        <v>607544.21313013649</v>
      </c>
      <c r="S14" s="1327">
        <v>44573.214504026502</v>
      </c>
      <c r="T14" s="1327">
        <v>3313655.0371745746</v>
      </c>
      <c r="U14" s="1327">
        <v>254984.85300276725</v>
      </c>
      <c r="V14" s="1320">
        <v>0</v>
      </c>
      <c r="W14" s="1320">
        <v>0</v>
      </c>
      <c r="X14" s="65">
        <v>532656.46355892695</v>
      </c>
      <c r="Y14" s="1329">
        <v>6157294.7766665397</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87.873843842148531</v>
      </c>
      <c r="G15" s="1318">
        <v>427528.47126405861</v>
      </c>
      <c r="H15" s="1318">
        <v>6693.5627947346929</v>
      </c>
      <c r="I15" s="1318">
        <v>287.86259189669346</v>
      </c>
      <c r="J15" s="1318">
        <v>1636.2715749917311</v>
      </c>
      <c r="K15" s="1318">
        <v>7998.5398779997031</v>
      </c>
      <c r="L15" s="1320">
        <v>0</v>
      </c>
      <c r="M15" s="1321">
        <v>0</v>
      </c>
      <c r="N15" s="1320">
        <v>0</v>
      </c>
      <c r="O15" s="1321">
        <v>43368.267046555527</v>
      </c>
      <c r="P15" s="1321">
        <v>0</v>
      </c>
      <c r="Q15" s="1318">
        <v>0</v>
      </c>
      <c r="R15" s="1318">
        <v>478.7609423123954</v>
      </c>
      <c r="S15" s="1318">
        <v>237.36038279201037</v>
      </c>
      <c r="T15" s="1318">
        <v>0</v>
      </c>
      <c r="U15" s="1318">
        <v>18.180795277685903</v>
      </c>
      <c r="V15" s="1320">
        <v>0</v>
      </c>
      <c r="W15" s="1320">
        <v>0</v>
      </c>
      <c r="X15" s="48">
        <v>41.41181146584011</v>
      </c>
      <c r="Y15" s="1322">
        <v>488376.56292592705</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35.230783892074641</v>
      </c>
      <c r="G16" s="1318">
        <v>7954.9037629252061</v>
      </c>
      <c r="H16" s="1318">
        <v>37.303182944549619</v>
      </c>
      <c r="I16" s="1318">
        <v>55894.674844302659</v>
      </c>
      <c r="J16" s="1318">
        <v>0</v>
      </c>
      <c r="K16" s="1318">
        <v>1021.6927328701646</v>
      </c>
      <c r="L16" s="1320">
        <v>0</v>
      </c>
      <c r="M16" s="1321">
        <v>0</v>
      </c>
      <c r="N16" s="1320">
        <v>0</v>
      </c>
      <c r="O16" s="1321">
        <v>15437.300541886118</v>
      </c>
      <c r="P16" s="1320">
        <v>0</v>
      </c>
      <c r="Q16" s="1318">
        <v>0</v>
      </c>
      <c r="R16" s="1318">
        <v>13.470593841087362</v>
      </c>
      <c r="S16" s="1318">
        <v>213.45710240492284</v>
      </c>
      <c r="T16" s="1318">
        <v>0</v>
      </c>
      <c r="U16" s="1318">
        <v>3.1085985787124684</v>
      </c>
      <c r="V16" s="1320">
        <v>0</v>
      </c>
      <c r="W16" s="1320">
        <v>0</v>
      </c>
      <c r="X16" s="48">
        <v>0</v>
      </c>
      <c r="Y16" s="1322">
        <v>80611.142143645498</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0</v>
      </c>
      <c r="G17" s="1318">
        <v>10321.913268855709</v>
      </c>
      <c r="H17" s="1318">
        <v>780.21089723558237</v>
      </c>
      <c r="I17" s="1318">
        <v>1022.9069800917447</v>
      </c>
      <c r="J17" s="1318">
        <v>447.11459559742661</v>
      </c>
      <c r="K17" s="1318">
        <v>1113.3071988737381</v>
      </c>
      <c r="L17" s="1320">
        <v>0</v>
      </c>
      <c r="M17" s="1321">
        <v>0</v>
      </c>
      <c r="N17" s="1321">
        <v>0</v>
      </c>
      <c r="O17" s="1320">
        <v>0</v>
      </c>
      <c r="P17" s="1320">
        <v>0</v>
      </c>
      <c r="Q17" s="1318">
        <v>0</v>
      </c>
      <c r="R17" s="1318">
        <v>74.111891073526081</v>
      </c>
      <c r="S17" s="1318">
        <v>0</v>
      </c>
      <c r="T17" s="1318">
        <v>0</v>
      </c>
      <c r="U17" s="1318">
        <v>241.06725008531564</v>
      </c>
      <c r="V17" s="1320">
        <v>0</v>
      </c>
      <c r="W17" s="1320">
        <v>0</v>
      </c>
      <c r="X17" s="48">
        <v>38.27757011489809</v>
      </c>
      <c r="Y17" s="1322">
        <v>14038.909651927939</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66.317076252895077</v>
      </c>
      <c r="G18" s="1318">
        <v>0</v>
      </c>
      <c r="H18" s="1318">
        <v>1.1240182415744928</v>
      </c>
      <c r="I18" s="1318">
        <v>0</v>
      </c>
      <c r="J18" s="1318">
        <v>21.356346589915365</v>
      </c>
      <c r="K18" s="1318">
        <v>206.81935644970667</v>
      </c>
      <c r="L18" s="1320">
        <v>0</v>
      </c>
      <c r="M18" s="1321">
        <v>6401.2838857667366</v>
      </c>
      <c r="N18" s="1320">
        <v>0</v>
      </c>
      <c r="O18" s="1320">
        <v>0</v>
      </c>
      <c r="P18" s="1320">
        <v>0</v>
      </c>
      <c r="Q18" s="1318">
        <v>0</v>
      </c>
      <c r="R18" s="1318">
        <v>3519.3011143697372</v>
      </c>
      <c r="S18" s="1318">
        <v>1.1240182415744928</v>
      </c>
      <c r="T18" s="1318">
        <v>0</v>
      </c>
      <c r="U18" s="1318">
        <v>794.68089679316643</v>
      </c>
      <c r="V18" s="1320">
        <v>0</v>
      </c>
      <c r="W18" s="1320">
        <v>0</v>
      </c>
      <c r="X18" s="48">
        <v>0</v>
      </c>
      <c r="Y18" s="1322">
        <v>11012.006712705306</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39.89209107465571</v>
      </c>
      <c r="G19" s="1318">
        <v>38.919113243566542</v>
      </c>
      <c r="H19" s="1318">
        <v>114.81138406852131</v>
      </c>
      <c r="I19" s="1318">
        <v>0</v>
      </c>
      <c r="J19" s="1318">
        <v>0</v>
      </c>
      <c r="K19" s="1318">
        <v>1666.7110246557372</v>
      </c>
      <c r="L19" s="1320">
        <v>0</v>
      </c>
      <c r="M19" s="1321">
        <v>2131.7944279163576</v>
      </c>
      <c r="N19" s="1320">
        <v>0</v>
      </c>
      <c r="O19" s="1320">
        <v>0</v>
      </c>
      <c r="P19" s="1320">
        <v>0</v>
      </c>
      <c r="Q19" s="1318">
        <v>0</v>
      </c>
      <c r="R19" s="1318">
        <v>228.64979030595345</v>
      </c>
      <c r="S19" s="1318">
        <v>200.4334332043677</v>
      </c>
      <c r="T19" s="1318">
        <v>0</v>
      </c>
      <c r="U19" s="1318">
        <v>17.513600959604943</v>
      </c>
      <c r="V19" s="1320">
        <v>0</v>
      </c>
      <c r="W19" s="1320">
        <v>0</v>
      </c>
      <c r="X19" s="48">
        <v>0</v>
      </c>
      <c r="Y19" s="1322">
        <v>4438.7248654287641</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27.603548948592689</v>
      </c>
      <c r="G20" s="1318">
        <v>161948.29645958403</v>
      </c>
      <c r="H20" s="1318">
        <v>62.107985134333546</v>
      </c>
      <c r="I20" s="1318">
        <v>2.5878327139305646</v>
      </c>
      <c r="J20" s="1318">
        <v>33.64182528109734</v>
      </c>
      <c r="K20" s="1318">
        <v>3323.6398155914885</v>
      </c>
      <c r="L20" s="1321">
        <v>9258.4028395389159</v>
      </c>
      <c r="M20" s="1321">
        <v>139.74296655225049</v>
      </c>
      <c r="N20" s="1320">
        <v>0</v>
      </c>
      <c r="O20" s="1320">
        <v>0</v>
      </c>
      <c r="P20" s="1320">
        <v>0</v>
      </c>
      <c r="Q20" s="1318">
        <v>0</v>
      </c>
      <c r="R20" s="1318">
        <v>1252.5110335423933</v>
      </c>
      <c r="S20" s="1318">
        <v>0.86261090464352153</v>
      </c>
      <c r="T20" s="1318">
        <v>23.29049442537508</v>
      </c>
      <c r="U20" s="1318">
        <v>0</v>
      </c>
      <c r="V20" s="1320">
        <v>0</v>
      </c>
      <c r="W20" s="1320">
        <v>0</v>
      </c>
      <c r="X20" s="48">
        <v>0</v>
      </c>
      <c r="Y20" s="1322">
        <v>176072.68741221703</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0</v>
      </c>
      <c r="G21" s="1318">
        <v>297.55056129990101</v>
      </c>
      <c r="H21" s="1318">
        <v>1731.3723285637991</v>
      </c>
      <c r="I21" s="1318">
        <v>867.54585529002395</v>
      </c>
      <c r="J21" s="1318">
        <v>725.27949316850868</v>
      </c>
      <c r="K21" s="1318">
        <v>6984.0695810111147</v>
      </c>
      <c r="L21" s="1321">
        <v>8175.2016717147808</v>
      </c>
      <c r="M21" s="1321">
        <v>0</v>
      </c>
      <c r="N21" s="1320">
        <v>0</v>
      </c>
      <c r="O21" s="1320">
        <v>0</v>
      </c>
      <c r="P21" s="1320">
        <v>0</v>
      </c>
      <c r="Q21" s="1318">
        <v>0.92984550406219069</v>
      </c>
      <c r="R21" s="1318">
        <v>3795.6293475818625</v>
      </c>
      <c r="S21" s="1318">
        <v>4.6492275203109532</v>
      </c>
      <c r="T21" s="1318">
        <v>0</v>
      </c>
      <c r="U21" s="1318">
        <v>292.90133377959006</v>
      </c>
      <c r="V21" s="1320">
        <v>0</v>
      </c>
      <c r="W21" s="1320">
        <v>0</v>
      </c>
      <c r="X21" s="48">
        <v>60844.440558309449</v>
      </c>
      <c r="Y21" s="1322">
        <v>83719.569803743405</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8543.8796386737486</v>
      </c>
      <c r="G22" s="1318">
        <v>132198.59133274085</v>
      </c>
      <c r="H22" s="1318">
        <v>11272.397422126476</v>
      </c>
      <c r="I22" s="1318">
        <v>2626.1388439339958</v>
      </c>
      <c r="J22" s="1318">
        <v>49370.45790373104</v>
      </c>
      <c r="K22" s="1318">
        <v>7426.0444734634029</v>
      </c>
      <c r="L22" s="1320">
        <v>0</v>
      </c>
      <c r="M22" s="1321">
        <v>0</v>
      </c>
      <c r="N22" s="1320">
        <v>0</v>
      </c>
      <c r="O22" s="1321">
        <v>107.14075065913855</v>
      </c>
      <c r="P22" s="1320">
        <v>0</v>
      </c>
      <c r="Q22" s="1318">
        <v>0</v>
      </c>
      <c r="R22" s="1318">
        <v>2297.5738752459711</v>
      </c>
      <c r="S22" s="1318">
        <v>1795.2027999331215</v>
      </c>
      <c r="T22" s="1318">
        <v>0</v>
      </c>
      <c r="U22" s="1318">
        <v>23201.924781629004</v>
      </c>
      <c r="V22" s="1320">
        <v>0</v>
      </c>
      <c r="W22" s="1320">
        <v>0</v>
      </c>
      <c r="X22" s="48">
        <v>0</v>
      </c>
      <c r="Y22" s="1322">
        <v>238839.3518221367</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0</v>
      </c>
      <c r="G23" s="1318">
        <v>541.93049712126299</v>
      </c>
      <c r="H23" s="1318">
        <v>9138.5384022282469</v>
      </c>
      <c r="I23" s="1318">
        <v>0</v>
      </c>
      <c r="J23" s="1318">
        <v>0</v>
      </c>
      <c r="K23" s="1318">
        <v>13911.293089230569</v>
      </c>
      <c r="L23" s="1320">
        <v>0</v>
      </c>
      <c r="M23" s="1321">
        <v>0</v>
      </c>
      <c r="N23" s="1320">
        <v>0</v>
      </c>
      <c r="O23" s="1320">
        <v>0</v>
      </c>
      <c r="P23" s="1320">
        <v>0</v>
      </c>
      <c r="Q23" s="1318">
        <v>23.01635315959032</v>
      </c>
      <c r="R23" s="1318">
        <v>1068.1680261791689</v>
      </c>
      <c r="S23" s="1318">
        <v>61.725674382537676</v>
      </c>
      <c r="T23" s="1318">
        <v>0</v>
      </c>
      <c r="U23" s="1318">
        <v>361.98446332810232</v>
      </c>
      <c r="V23" s="1320">
        <v>0</v>
      </c>
      <c r="W23" s="1320">
        <v>0</v>
      </c>
      <c r="X23" s="48">
        <v>0</v>
      </c>
      <c r="Y23" s="1322">
        <v>25106.656505629478</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0</v>
      </c>
      <c r="G24" s="1318">
        <v>2944.4316476677873</v>
      </c>
      <c r="H24" s="1318">
        <v>648.01496803062832</v>
      </c>
      <c r="I24" s="1318">
        <v>101.45688893408827</v>
      </c>
      <c r="J24" s="1318">
        <v>60.001385928761877</v>
      </c>
      <c r="K24" s="1318">
        <v>6827.0667844034879</v>
      </c>
      <c r="L24" s="1320">
        <v>0</v>
      </c>
      <c r="M24" s="1321">
        <v>0</v>
      </c>
      <c r="N24" s="1320">
        <v>0</v>
      </c>
      <c r="O24" s="1320">
        <v>0</v>
      </c>
      <c r="P24" s="1320">
        <v>0</v>
      </c>
      <c r="Q24" s="1318">
        <v>0</v>
      </c>
      <c r="R24" s="1318">
        <v>3137.527016929439</v>
      </c>
      <c r="S24" s="1318">
        <v>1555.6722969893533</v>
      </c>
      <c r="T24" s="1318">
        <v>0</v>
      </c>
      <c r="U24" s="1318">
        <v>7.6365400272969666</v>
      </c>
      <c r="V24" s="1320">
        <v>0</v>
      </c>
      <c r="W24" s="1320">
        <v>0</v>
      </c>
      <c r="X24" s="48">
        <v>0</v>
      </c>
      <c r="Y24" s="1322">
        <v>15281.80752891084</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0</v>
      </c>
      <c r="G25" s="1318">
        <v>1125.8399637713253</v>
      </c>
      <c r="H25" s="1318">
        <v>633.28497962137044</v>
      </c>
      <c r="I25" s="1318">
        <v>0</v>
      </c>
      <c r="J25" s="1318">
        <v>0</v>
      </c>
      <c r="K25" s="1318">
        <v>16987.283203362131</v>
      </c>
      <c r="L25" s="1320">
        <v>0</v>
      </c>
      <c r="M25" s="1321">
        <v>0</v>
      </c>
      <c r="N25" s="1320">
        <v>0</v>
      </c>
      <c r="O25" s="1320">
        <v>0</v>
      </c>
      <c r="P25" s="1320">
        <v>0</v>
      </c>
      <c r="Q25" s="1318">
        <v>0</v>
      </c>
      <c r="R25" s="1318">
        <v>0</v>
      </c>
      <c r="S25" s="1318">
        <v>2.9318749056544928</v>
      </c>
      <c r="T25" s="1318">
        <v>0</v>
      </c>
      <c r="U25" s="1318">
        <v>0</v>
      </c>
      <c r="V25" s="1320">
        <v>0</v>
      </c>
      <c r="W25" s="1320">
        <v>0</v>
      </c>
      <c r="X25" s="48">
        <v>0</v>
      </c>
      <c r="Y25" s="1322">
        <v>18749.340021660482</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v>0</v>
      </c>
      <c r="G26" s="1318">
        <v>0</v>
      </c>
      <c r="H26" s="1318">
        <v>0</v>
      </c>
      <c r="I26" s="1318">
        <v>0</v>
      </c>
      <c r="J26" s="1318">
        <v>0</v>
      </c>
      <c r="K26" s="1318">
        <v>0</v>
      </c>
      <c r="L26" s="1320">
        <v>0</v>
      </c>
      <c r="M26" s="1321">
        <v>0</v>
      </c>
      <c r="N26" s="1320">
        <v>0</v>
      </c>
      <c r="O26" s="1320">
        <v>0</v>
      </c>
      <c r="P26" s="1320">
        <v>0</v>
      </c>
      <c r="Q26" s="1318">
        <v>0</v>
      </c>
      <c r="R26" s="1318">
        <v>0</v>
      </c>
      <c r="S26" s="1318">
        <v>0</v>
      </c>
      <c r="T26" s="1318">
        <v>0</v>
      </c>
      <c r="U26" s="1318">
        <v>0</v>
      </c>
      <c r="V26" s="1320">
        <v>0</v>
      </c>
      <c r="W26" s="1320">
        <v>0</v>
      </c>
      <c r="X26" s="48">
        <v>0</v>
      </c>
      <c r="Y26" s="1322">
        <v>0</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0</v>
      </c>
      <c r="G27" s="1318">
        <v>0</v>
      </c>
      <c r="H27" s="1318">
        <v>0</v>
      </c>
      <c r="I27" s="1318">
        <v>0</v>
      </c>
      <c r="J27" s="1318">
        <v>0</v>
      </c>
      <c r="K27" s="1318">
        <v>0</v>
      </c>
      <c r="L27" s="1320">
        <v>0</v>
      </c>
      <c r="M27" s="1321">
        <v>0</v>
      </c>
      <c r="N27" s="1320">
        <v>0</v>
      </c>
      <c r="O27" s="1320">
        <v>0</v>
      </c>
      <c r="P27" s="1320">
        <v>0</v>
      </c>
      <c r="Q27" s="1318">
        <v>0</v>
      </c>
      <c r="R27" s="1318">
        <v>0</v>
      </c>
      <c r="S27" s="1318">
        <v>0</v>
      </c>
      <c r="T27" s="1318">
        <v>0</v>
      </c>
      <c r="U27" s="1318">
        <v>0</v>
      </c>
      <c r="V27" s="1320">
        <v>0</v>
      </c>
      <c r="W27" s="1320">
        <v>0</v>
      </c>
      <c r="X27" s="48">
        <v>0</v>
      </c>
      <c r="Y27" s="1322">
        <v>0</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14.300073201400622</v>
      </c>
      <c r="G28" s="1318">
        <v>152655.32429255184</v>
      </c>
      <c r="H28" s="1318">
        <v>642.48186026292797</v>
      </c>
      <c r="I28" s="1318">
        <v>2.042867600200089</v>
      </c>
      <c r="J28" s="1318">
        <v>49.028822404802135</v>
      </c>
      <c r="K28" s="1318">
        <v>1775.2519445738774</v>
      </c>
      <c r="L28" s="1320">
        <v>0</v>
      </c>
      <c r="M28" s="1321">
        <v>0</v>
      </c>
      <c r="N28" s="1320">
        <v>0</v>
      </c>
      <c r="O28" s="1320">
        <v>0</v>
      </c>
      <c r="P28" s="1320">
        <v>0</v>
      </c>
      <c r="Q28" s="1318">
        <v>19.407242201900846</v>
      </c>
      <c r="R28" s="1318">
        <v>401728.89214554738</v>
      </c>
      <c r="S28" s="1318">
        <v>32573.523885190418</v>
      </c>
      <c r="T28" s="1318">
        <v>3289494.8673405899</v>
      </c>
      <c r="U28" s="1318">
        <v>221282.39701987355</v>
      </c>
      <c r="V28" s="1320">
        <v>0</v>
      </c>
      <c r="W28" s="1320">
        <v>0</v>
      </c>
      <c r="X28" s="48">
        <v>323592.2707392943</v>
      </c>
      <c r="Y28" s="1322">
        <v>4423829.7882332923</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0</v>
      </c>
      <c r="G29" s="1318">
        <v>11777.948436420773</v>
      </c>
      <c r="H29" s="1318">
        <v>685.03529650883138</v>
      </c>
      <c r="I29" s="1318">
        <v>322.930085680361</v>
      </c>
      <c r="J29" s="1318">
        <v>609.86140771110797</v>
      </c>
      <c r="K29" s="1318">
        <v>1897.3466017678916</v>
      </c>
      <c r="L29" s="1320">
        <v>0</v>
      </c>
      <c r="M29" s="1321">
        <v>0</v>
      </c>
      <c r="N29" s="1320">
        <v>0</v>
      </c>
      <c r="O29" s="1320">
        <v>0</v>
      </c>
      <c r="P29" s="1320">
        <v>0</v>
      </c>
      <c r="Q29" s="1318">
        <v>0</v>
      </c>
      <c r="R29" s="1318">
        <v>40155.562063978265</v>
      </c>
      <c r="S29" s="1318">
        <v>23.293317655632595</v>
      </c>
      <c r="T29" s="1318">
        <v>532.56994458105441</v>
      </c>
      <c r="U29" s="1318">
        <v>1447.3620561477164</v>
      </c>
      <c r="V29" s="1320">
        <v>0</v>
      </c>
      <c r="W29" s="1320">
        <v>0</v>
      </c>
      <c r="X29" s="48">
        <v>0</v>
      </c>
      <c r="Y29" s="1322">
        <v>57451.909210451631</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0</v>
      </c>
      <c r="G30" s="1318">
        <v>81360.132948751867</v>
      </c>
      <c r="H30" s="1318">
        <v>3768.0748032670763</v>
      </c>
      <c r="I30" s="1318">
        <v>2270.1939348701858</v>
      </c>
      <c r="J30" s="1318">
        <v>612.76944616236437</v>
      </c>
      <c r="K30" s="1318">
        <v>2250.8861082083536</v>
      </c>
      <c r="L30" s="1320">
        <v>0</v>
      </c>
      <c r="M30" s="1321">
        <v>0</v>
      </c>
      <c r="N30" s="1320">
        <v>0</v>
      </c>
      <c r="O30" s="1320">
        <v>0</v>
      </c>
      <c r="P30" s="1320">
        <v>0</v>
      </c>
      <c r="Q30" s="1318">
        <v>0</v>
      </c>
      <c r="R30" s="1318">
        <v>29361.107144227521</v>
      </c>
      <c r="S30" s="1318">
        <v>2957.1460834701165</v>
      </c>
      <c r="T30" s="1318">
        <v>15593.610532937781</v>
      </c>
      <c r="U30" s="1318">
        <v>737.76221876264765</v>
      </c>
      <c r="V30" s="1320">
        <v>0</v>
      </c>
      <c r="W30" s="1320">
        <v>0</v>
      </c>
      <c r="X30" s="48">
        <v>166.65703013371103</v>
      </c>
      <c r="Y30" s="1322">
        <v>139078.34025079163</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v>2.5574386130292193</v>
      </c>
      <c r="G31" s="1318">
        <v>407.48521900932224</v>
      </c>
      <c r="H31" s="1318">
        <v>737.39480009009151</v>
      </c>
      <c r="I31" s="1318">
        <v>30.689263356350629</v>
      </c>
      <c r="J31" s="1318">
        <v>23.869427054939379</v>
      </c>
      <c r="K31" s="1318">
        <v>843.1022627619659</v>
      </c>
      <c r="L31" s="1320">
        <v>0</v>
      </c>
      <c r="M31" s="1321">
        <v>0</v>
      </c>
      <c r="N31" s="1320">
        <v>0</v>
      </c>
      <c r="O31" s="1320">
        <v>0</v>
      </c>
      <c r="P31" s="1320">
        <v>0</v>
      </c>
      <c r="Q31" s="1318">
        <v>0</v>
      </c>
      <c r="R31" s="1318">
        <v>30917.727872447907</v>
      </c>
      <c r="S31" s="1318">
        <v>713.52537303515214</v>
      </c>
      <c r="T31" s="1318">
        <v>0</v>
      </c>
      <c r="U31" s="1318">
        <v>46.033895034525948</v>
      </c>
      <c r="V31" s="1320">
        <v>0</v>
      </c>
      <c r="W31" s="1320">
        <v>0</v>
      </c>
      <c r="X31" s="48">
        <v>0</v>
      </c>
      <c r="Y31" s="1322">
        <v>33722.385551403284</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v>4.6466784952657356</v>
      </c>
      <c r="G32" s="1318">
        <v>630.78660573232366</v>
      </c>
      <c r="H32" s="1318">
        <v>1141.9212402115545</v>
      </c>
      <c r="I32" s="1318">
        <v>47.628454576473793</v>
      </c>
      <c r="J32" s="1318">
        <v>36.011758338309448</v>
      </c>
      <c r="K32" s="1318">
        <v>1305.7166571696716</v>
      </c>
      <c r="L32" s="1320">
        <v>0</v>
      </c>
      <c r="M32" s="1321">
        <v>0</v>
      </c>
      <c r="N32" s="1320">
        <v>0</v>
      </c>
      <c r="O32" s="1320">
        <v>0</v>
      </c>
      <c r="P32" s="1320">
        <v>0</v>
      </c>
      <c r="Q32" s="1318">
        <v>0</v>
      </c>
      <c r="R32" s="1318">
        <v>47885.183563337225</v>
      </c>
      <c r="S32" s="1318">
        <v>1104.7478122494285</v>
      </c>
      <c r="T32" s="1318">
        <v>0</v>
      </c>
      <c r="U32" s="1318">
        <v>70.861847052802474</v>
      </c>
      <c r="V32" s="1320">
        <v>0</v>
      </c>
      <c r="W32" s="1320">
        <v>0</v>
      </c>
      <c r="X32" s="48">
        <v>0</v>
      </c>
      <c r="Y32" s="1322">
        <v>52227.504617163053</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v>23.99161276773059</v>
      </c>
      <c r="G33" s="1318">
        <v>14500.161655081482</v>
      </c>
      <c r="H33" s="1318">
        <v>173.47781539743659</v>
      </c>
      <c r="I33" s="1318">
        <v>0</v>
      </c>
      <c r="J33" s="1318">
        <v>190.0873934674039</v>
      </c>
      <c r="K33" s="1318">
        <v>393.09334765589352</v>
      </c>
      <c r="L33" s="1320">
        <v>0</v>
      </c>
      <c r="M33" s="1321">
        <v>0</v>
      </c>
      <c r="N33" s="1320">
        <v>0</v>
      </c>
      <c r="O33" s="1320">
        <v>0</v>
      </c>
      <c r="P33" s="1320">
        <v>0</v>
      </c>
      <c r="Q33" s="1318">
        <v>0</v>
      </c>
      <c r="R33" s="1318">
        <v>430.00352114470979</v>
      </c>
      <c r="S33" s="1318">
        <v>1812.28951830088</v>
      </c>
      <c r="T33" s="1318">
        <v>11.073052046644888</v>
      </c>
      <c r="U33" s="1318">
        <v>514.89692016898732</v>
      </c>
      <c r="V33" s="1320">
        <v>0</v>
      </c>
      <c r="W33" s="1320">
        <v>0</v>
      </c>
      <c r="X33" s="48">
        <v>10646.73954284906</v>
      </c>
      <c r="Y33" s="1322">
        <v>28695.814378880226</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v>8.3978554650285364</v>
      </c>
      <c r="G34" s="1318">
        <v>764.96828872350852</v>
      </c>
      <c r="H34" s="1318">
        <v>1482.6032102804927</v>
      </c>
      <c r="I34" s="1318">
        <v>15058.118290202079</v>
      </c>
      <c r="J34" s="1318">
        <v>1136.7642534024992</v>
      </c>
      <c r="K34" s="1318">
        <v>1502.4526868341964</v>
      </c>
      <c r="L34" s="77">
        <v>0</v>
      </c>
      <c r="M34" s="78">
        <v>0</v>
      </c>
      <c r="N34" s="77">
        <v>0</v>
      </c>
      <c r="O34" s="77">
        <v>0</v>
      </c>
      <c r="P34" s="77">
        <v>0</v>
      </c>
      <c r="Q34" s="1318">
        <v>0</v>
      </c>
      <c r="R34" s="1318">
        <v>36730.692921222995</v>
      </c>
      <c r="S34" s="1318">
        <v>138.94633587592671</v>
      </c>
      <c r="T34" s="1318">
        <v>7847.4142113662119</v>
      </c>
      <c r="U34" s="1318">
        <v>364.16155061987382</v>
      </c>
      <c r="V34" s="77">
        <v>0</v>
      </c>
      <c r="W34" s="77">
        <v>0</v>
      </c>
      <c r="X34" s="48">
        <v>9.1612968709402232</v>
      </c>
      <c r="Y34" s="1322">
        <v>65043.680900863743</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v>0</v>
      </c>
      <c r="G35" s="1318">
        <v>1928.7575151997498</v>
      </c>
      <c r="H35" s="1318">
        <v>1170.279884547173</v>
      </c>
      <c r="I35" s="1318">
        <v>1496.9162221861955</v>
      </c>
      <c r="J35" s="1318">
        <v>609.18678921633659</v>
      </c>
      <c r="K35" s="1318">
        <v>769.49910216800413</v>
      </c>
      <c r="L35" s="1320">
        <v>0</v>
      </c>
      <c r="M35" s="1321">
        <v>0</v>
      </c>
      <c r="N35" s="1320">
        <v>0</v>
      </c>
      <c r="O35" s="1320">
        <v>0</v>
      </c>
      <c r="P35" s="1320">
        <v>0</v>
      </c>
      <c r="Q35" s="1318">
        <v>0</v>
      </c>
      <c r="R35" s="1318">
        <v>2765.3873984162647</v>
      </c>
      <c r="S35" s="1318">
        <v>32.062462590333503</v>
      </c>
      <c r="T35" s="1318">
        <v>0</v>
      </c>
      <c r="U35" s="1318">
        <v>1.001951955947922</v>
      </c>
      <c r="V35" s="1320">
        <v>0</v>
      </c>
      <c r="W35" s="1320">
        <v>0</v>
      </c>
      <c r="X35" s="48">
        <v>0</v>
      </c>
      <c r="Y35" s="1322">
        <v>8773.0913262800041</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v>0</v>
      </c>
      <c r="G36" s="1318">
        <v>144.51204815072441</v>
      </c>
      <c r="H36" s="1318">
        <v>99.409561785211693</v>
      </c>
      <c r="I36" s="1318">
        <v>112.29598646107246</v>
      </c>
      <c r="J36" s="1318">
        <v>46.022945270931338</v>
      </c>
      <c r="K36" s="1318">
        <v>131.62562347486363</v>
      </c>
      <c r="L36" s="1320">
        <v>0</v>
      </c>
      <c r="M36" s="1321">
        <v>0</v>
      </c>
      <c r="N36" s="1320">
        <v>0</v>
      </c>
      <c r="O36" s="1320">
        <v>0</v>
      </c>
      <c r="P36" s="1320">
        <v>0</v>
      </c>
      <c r="Q36" s="1318">
        <v>0</v>
      </c>
      <c r="R36" s="1318">
        <v>914.01569308069634</v>
      </c>
      <c r="S36" s="1318">
        <v>249.44436336844785</v>
      </c>
      <c r="T36" s="1318">
        <v>0</v>
      </c>
      <c r="U36" s="1318">
        <v>140.8302125290499</v>
      </c>
      <c r="V36" s="1320">
        <v>0</v>
      </c>
      <c r="W36" s="1320">
        <v>0</v>
      </c>
      <c r="X36" s="48">
        <v>0</v>
      </c>
      <c r="Y36" s="1322">
        <v>1838.1564341209976</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282.14916743611229</v>
      </c>
      <c r="G37" s="1318">
        <v>12432.989435266403</v>
      </c>
      <c r="H37" s="1318">
        <v>7937.0288243660652</v>
      </c>
      <c r="I37" s="1318">
        <v>673.7031140821457</v>
      </c>
      <c r="J37" s="1318">
        <v>466.40984821071629</v>
      </c>
      <c r="K37" s="1318">
        <v>23358.496175945576</v>
      </c>
      <c r="L37" s="1320">
        <v>0</v>
      </c>
      <c r="M37" s="1321">
        <v>0</v>
      </c>
      <c r="N37" s="1320">
        <v>0</v>
      </c>
      <c r="O37" s="1320">
        <v>0</v>
      </c>
      <c r="P37" s="1320">
        <v>0</v>
      </c>
      <c r="Q37" s="1318">
        <v>0</v>
      </c>
      <c r="R37" s="1318">
        <v>41.458653174285892</v>
      </c>
      <c r="S37" s="1318">
        <v>894.8159310116705</v>
      </c>
      <c r="T37" s="1318">
        <v>0</v>
      </c>
      <c r="U37" s="1318">
        <v>300.57523551357269</v>
      </c>
      <c r="V37" s="1320">
        <v>0</v>
      </c>
      <c r="W37" s="1320">
        <v>0</v>
      </c>
      <c r="X37" s="48">
        <v>0</v>
      </c>
      <c r="Y37" s="1322">
        <v>46387.626385006537</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320.77650950459537</v>
      </c>
      <c r="G38" s="1318">
        <v>0</v>
      </c>
      <c r="H38" s="1318">
        <v>26.416889018025504</v>
      </c>
      <c r="I38" s="1318">
        <v>0</v>
      </c>
      <c r="J38" s="1318">
        <v>0</v>
      </c>
      <c r="K38" s="1318">
        <v>294.3596204865699</v>
      </c>
      <c r="L38" s="1320">
        <v>0</v>
      </c>
      <c r="M38" s="1321">
        <v>0</v>
      </c>
      <c r="N38" s="1320">
        <v>0</v>
      </c>
      <c r="O38" s="1320">
        <v>0</v>
      </c>
      <c r="P38" s="1320">
        <v>0</v>
      </c>
      <c r="Q38" s="1318">
        <v>0</v>
      </c>
      <c r="R38" s="1318">
        <v>748.47852217738921</v>
      </c>
      <c r="S38" s="1318">
        <v>0</v>
      </c>
      <c r="T38" s="1318">
        <v>152.21159862767075</v>
      </c>
      <c r="U38" s="1318">
        <v>5139.9718346501049</v>
      </c>
      <c r="V38" s="1320">
        <v>0</v>
      </c>
      <c r="W38" s="1320">
        <v>0</v>
      </c>
      <c r="X38" s="48">
        <v>137317.50500988876</v>
      </c>
      <c r="Y38" s="1322">
        <v>143999.71998435311</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15294.344935240793</v>
      </c>
      <c r="G39" s="1327">
        <v>3490142.3556092759</v>
      </c>
      <c r="H39" s="1327">
        <v>2.0999885801486173</v>
      </c>
      <c r="I39" s="1327">
        <v>2.1076901223568973</v>
      </c>
      <c r="J39" s="1327">
        <v>12.715398470613303</v>
      </c>
      <c r="K39" s="1327">
        <v>154.62218547585348</v>
      </c>
      <c r="L39" s="1320">
        <v>0</v>
      </c>
      <c r="M39" s="1328">
        <v>0</v>
      </c>
      <c r="N39" s="1320">
        <v>0</v>
      </c>
      <c r="O39" s="1320">
        <v>0</v>
      </c>
      <c r="P39" s="1320">
        <v>0</v>
      </c>
      <c r="Q39" s="1327">
        <v>0</v>
      </c>
      <c r="R39" s="1327">
        <v>34.128071522934952</v>
      </c>
      <c r="S39" s="1327">
        <v>27.349629895903277</v>
      </c>
      <c r="T39" s="1327">
        <v>0</v>
      </c>
      <c r="U39" s="1327">
        <v>5.2596473159800352</v>
      </c>
      <c r="V39" s="1320">
        <v>0</v>
      </c>
      <c r="W39" s="1320">
        <v>0</v>
      </c>
      <c r="X39" s="65">
        <v>0</v>
      </c>
      <c r="Y39" s="1329">
        <v>3505674.9831558997</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15030.496404610594</v>
      </c>
      <c r="G40" s="1318">
        <v>57031.191299741731</v>
      </c>
      <c r="H40" s="1318">
        <v>1.4198957328522424</v>
      </c>
      <c r="I40" s="1318">
        <v>1.8153646871263445</v>
      </c>
      <c r="J40" s="1318">
        <v>12.462414683301583</v>
      </c>
      <c r="K40" s="1318">
        <v>74.748863516274838</v>
      </c>
      <c r="L40" s="1320" t="s">
        <v>268</v>
      </c>
      <c r="M40" s="1321">
        <v>0</v>
      </c>
      <c r="N40" s="1320" t="s">
        <v>268</v>
      </c>
      <c r="O40" s="1320" t="s">
        <v>268</v>
      </c>
      <c r="P40" s="1320" t="s">
        <v>268</v>
      </c>
      <c r="Q40" s="1318">
        <v>0</v>
      </c>
      <c r="R40" s="1318">
        <v>22.643979918597456</v>
      </c>
      <c r="S40" s="1318">
        <v>22.499907973391693</v>
      </c>
      <c r="T40" s="1318">
        <v>0</v>
      </c>
      <c r="U40" s="1318">
        <v>4.3152542791305279</v>
      </c>
      <c r="V40" s="1320" t="s">
        <v>268</v>
      </c>
      <c r="W40" s="1320" t="s">
        <v>268</v>
      </c>
      <c r="X40" s="48">
        <v>0</v>
      </c>
      <c r="Y40" s="1322">
        <v>72201.593385143016</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v>1.559984238272265E-2</v>
      </c>
      <c r="G41" s="1318">
        <v>21.067375426118414</v>
      </c>
      <c r="H41" s="1318">
        <v>5.7659946469149022E-2</v>
      </c>
      <c r="I41" s="1318">
        <v>1.2014172743144706E-2</v>
      </c>
      <c r="J41" s="1318">
        <v>0</v>
      </c>
      <c r="K41" s="1318">
        <v>7.370794306415581</v>
      </c>
      <c r="L41" s="1320" t="s">
        <v>268</v>
      </c>
      <c r="M41" s="1321">
        <v>0</v>
      </c>
      <c r="N41" s="1320" t="s">
        <v>268</v>
      </c>
      <c r="O41" s="1320" t="s">
        <v>268</v>
      </c>
      <c r="P41" s="1320" t="s">
        <v>268</v>
      </c>
      <c r="Q41" s="1318">
        <v>0</v>
      </c>
      <c r="R41" s="1318">
        <v>8.2202931926202059</v>
      </c>
      <c r="S41" s="1318">
        <v>0.66172627961457964</v>
      </c>
      <c r="T41" s="1318">
        <v>0</v>
      </c>
      <c r="U41" s="1318">
        <v>0.11107902034584334</v>
      </c>
      <c r="V41" s="1320" t="s">
        <v>268</v>
      </c>
      <c r="W41" s="1320" t="s">
        <v>268</v>
      </c>
      <c r="X41" s="48">
        <v>0</v>
      </c>
      <c r="Y41" s="1322">
        <v>37.516542186709628</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v>11.779841860444517</v>
      </c>
      <c r="G42" s="1318">
        <v>8512.85323099981</v>
      </c>
      <c r="H42" s="1318">
        <v>1.3312900673110464E-3</v>
      </c>
      <c r="I42" s="1318">
        <v>0</v>
      </c>
      <c r="J42" s="1318">
        <v>2.2847099059225887E-2</v>
      </c>
      <c r="K42" s="1318">
        <v>0.21003365094156751</v>
      </c>
      <c r="L42" s="1320" t="s">
        <v>268</v>
      </c>
      <c r="M42" s="1321">
        <v>0</v>
      </c>
      <c r="N42" s="1320" t="s">
        <v>268</v>
      </c>
      <c r="O42" s="1320" t="s">
        <v>268</v>
      </c>
      <c r="P42" s="1320" t="s">
        <v>268</v>
      </c>
      <c r="Q42" s="1318">
        <v>0</v>
      </c>
      <c r="R42" s="1318">
        <v>3.8691411696458317E-2</v>
      </c>
      <c r="S42" s="1318">
        <v>1.1732714151739874E-2</v>
      </c>
      <c r="T42" s="1318">
        <v>0</v>
      </c>
      <c r="U42" s="1318">
        <v>4.3787061719797937E-3</v>
      </c>
      <c r="V42" s="1320" t="s">
        <v>268</v>
      </c>
      <c r="W42" s="1320" t="s">
        <v>268</v>
      </c>
      <c r="X42" s="48">
        <v>0</v>
      </c>
      <c r="Y42" s="1322">
        <v>8524.9220877323423</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v>230.27258021852379</v>
      </c>
      <c r="G43" s="1339">
        <v>1055315.1437031082</v>
      </c>
      <c r="H43" s="1318">
        <v>5.1715697699145618E-3</v>
      </c>
      <c r="I43" s="1318">
        <v>0.24482384025393356</v>
      </c>
      <c r="J43" s="1318">
        <v>0.18132694724284082</v>
      </c>
      <c r="K43" s="1318">
        <v>68.624925021505277</v>
      </c>
      <c r="L43" s="1320" t="s">
        <v>268</v>
      </c>
      <c r="M43" s="1321">
        <v>0</v>
      </c>
      <c r="N43" s="1320" t="s">
        <v>268</v>
      </c>
      <c r="O43" s="1320" t="s">
        <v>268</v>
      </c>
      <c r="P43" s="1320" t="s">
        <v>268</v>
      </c>
      <c r="Q43" s="1318">
        <v>0</v>
      </c>
      <c r="R43" s="1318">
        <v>1.3239505808163901</v>
      </c>
      <c r="S43" s="1318">
        <v>2.5607222146039343</v>
      </c>
      <c r="T43" s="1318">
        <v>0</v>
      </c>
      <c r="U43" s="1318">
        <v>0.47790988162950859</v>
      </c>
      <c r="V43" s="1320" t="s">
        <v>268</v>
      </c>
      <c r="W43" s="1320" t="s">
        <v>268</v>
      </c>
      <c r="X43" s="48">
        <v>0</v>
      </c>
      <c r="Y43" s="1322">
        <v>1055618.8351133824</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21.780508708847989</v>
      </c>
      <c r="G44" s="1339">
        <v>2369262.1</v>
      </c>
      <c r="H44" s="1318">
        <v>0.61593004099000026</v>
      </c>
      <c r="I44" s="1318">
        <v>3.5487422233474529E-2</v>
      </c>
      <c r="J44" s="1318">
        <v>4.8809741009654461E-2</v>
      </c>
      <c r="K44" s="1318">
        <v>3.6675689807162355</v>
      </c>
      <c r="L44" s="1320" t="s">
        <v>268</v>
      </c>
      <c r="M44" s="1321">
        <v>0</v>
      </c>
      <c r="N44" s="1320" t="s">
        <v>268</v>
      </c>
      <c r="O44" s="1320" t="s">
        <v>268</v>
      </c>
      <c r="P44" s="1320" t="s">
        <v>268</v>
      </c>
      <c r="Q44" s="1318">
        <v>0</v>
      </c>
      <c r="R44" s="1318">
        <v>1.9011564192044419</v>
      </c>
      <c r="S44" s="1318">
        <v>1.6155407141413287</v>
      </c>
      <c r="T44" s="1318">
        <v>0</v>
      </c>
      <c r="U44" s="1318">
        <v>0.35102542870217562</v>
      </c>
      <c r="V44" s="1320" t="s">
        <v>268</v>
      </c>
      <c r="W44" s="1320" t="s">
        <v>268</v>
      </c>
      <c r="X44" s="48">
        <v>0</v>
      </c>
      <c r="Y44" s="1322">
        <v>2369292.1160274558</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1015.8674511090359</v>
      </c>
      <c r="H45" s="1327">
        <v>0</v>
      </c>
      <c r="I45" s="1327">
        <v>0</v>
      </c>
      <c r="J45" s="1327">
        <v>2434.4485129150612</v>
      </c>
      <c r="K45" s="1327">
        <v>2370.7918497936871</v>
      </c>
      <c r="L45" s="1328">
        <v>0</v>
      </c>
      <c r="M45" s="1328">
        <v>0</v>
      </c>
      <c r="N45" s="1320">
        <v>0</v>
      </c>
      <c r="O45" s="1320">
        <v>0</v>
      </c>
      <c r="P45" s="1320">
        <v>0</v>
      </c>
      <c r="Q45" s="1327">
        <v>0</v>
      </c>
      <c r="R45" s="1327">
        <v>3233.0868188301411</v>
      </c>
      <c r="S45" s="1327">
        <v>55.915463543611324</v>
      </c>
      <c r="T45" s="1327">
        <v>0</v>
      </c>
      <c r="U45" s="1327">
        <v>418.16135084427754</v>
      </c>
      <c r="V45" s="1320">
        <v>0</v>
      </c>
      <c r="W45" s="1320">
        <v>0</v>
      </c>
      <c r="X45" s="65">
        <v>0</v>
      </c>
      <c r="Y45" s="1329">
        <v>9528.2714470358133</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t="s">
        <v>268</v>
      </c>
      <c r="G46" s="1318">
        <v>0</v>
      </c>
      <c r="H46" s="1318">
        <v>0</v>
      </c>
      <c r="I46" s="1318">
        <v>0</v>
      </c>
      <c r="J46" s="1318">
        <v>60.766301687218075</v>
      </c>
      <c r="K46" s="1318">
        <v>1082.393761177176</v>
      </c>
      <c r="L46" s="1320">
        <v>0</v>
      </c>
      <c r="M46" s="1321" t="s">
        <v>268</v>
      </c>
      <c r="N46" s="1320" t="s">
        <v>268</v>
      </c>
      <c r="O46" s="1320" t="s">
        <v>268</v>
      </c>
      <c r="P46" s="1320" t="s">
        <v>268</v>
      </c>
      <c r="Q46" s="1318" t="s">
        <v>268</v>
      </c>
      <c r="R46" s="1318">
        <v>2765.0957489976649</v>
      </c>
      <c r="S46" s="1318">
        <v>12.708976702170117</v>
      </c>
      <c r="T46" s="1318" t="s">
        <v>268</v>
      </c>
      <c r="U46" s="1318">
        <v>418.16135084427754</v>
      </c>
      <c r="V46" s="1320" t="s">
        <v>268</v>
      </c>
      <c r="W46" s="1320" t="s">
        <v>268</v>
      </c>
      <c r="X46" s="48" t="s">
        <v>268</v>
      </c>
      <c r="Y46" s="1322">
        <v>4339.1261394085068</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t="s">
        <v>268</v>
      </c>
      <c r="G47" s="1318">
        <v>59.221919322861069</v>
      </c>
      <c r="H47" s="1318">
        <v>0</v>
      </c>
      <c r="I47" s="1318">
        <v>0</v>
      </c>
      <c r="J47" s="1318">
        <v>0</v>
      </c>
      <c r="K47" s="1318">
        <v>33.698470460052881</v>
      </c>
      <c r="L47" s="1320">
        <v>0</v>
      </c>
      <c r="M47" s="1321" t="s">
        <v>268</v>
      </c>
      <c r="N47" s="1320" t="s">
        <v>268</v>
      </c>
      <c r="O47" s="1320" t="s">
        <v>268</v>
      </c>
      <c r="P47" s="1320" t="s">
        <v>268</v>
      </c>
      <c r="Q47" s="1318" t="s">
        <v>268</v>
      </c>
      <c r="R47" s="1318">
        <v>15.114899601154047</v>
      </c>
      <c r="S47" s="1318">
        <v>4.0341958551505606</v>
      </c>
      <c r="T47" s="1318" t="s">
        <v>268</v>
      </c>
      <c r="U47" s="1318">
        <v>0</v>
      </c>
      <c r="V47" s="1320" t="s">
        <v>268</v>
      </c>
      <c r="W47" s="1320" t="s">
        <v>268</v>
      </c>
      <c r="X47" s="48" t="s">
        <v>268</v>
      </c>
      <c r="Y47" s="1322">
        <v>112.06948523921857</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t="s">
        <v>268</v>
      </c>
      <c r="G48" s="1318">
        <v>169.16893374923117</v>
      </c>
      <c r="H48" s="1318">
        <v>0</v>
      </c>
      <c r="I48" s="1318">
        <v>0</v>
      </c>
      <c r="J48" s="1318">
        <v>0</v>
      </c>
      <c r="K48" s="1318">
        <v>301.90807754838403</v>
      </c>
      <c r="L48" s="1320">
        <v>0</v>
      </c>
      <c r="M48" s="1321" t="s">
        <v>268</v>
      </c>
      <c r="N48" s="1320" t="s">
        <v>268</v>
      </c>
      <c r="O48" s="1320" t="s">
        <v>268</v>
      </c>
      <c r="P48" s="1320" t="s">
        <v>268</v>
      </c>
      <c r="Q48" s="1318" t="s">
        <v>268</v>
      </c>
      <c r="R48" s="1318">
        <v>234.85181100684269</v>
      </c>
      <c r="S48" s="1318">
        <v>28.809460211463552</v>
      </c>
      <c r="T48" s="1318" t="s">
        <v>268</v>
      </c>
      <c r="U48" s="1318">
        <v>0</v>
      </c>
      <c r="V48" s="1320" t="s">
        <v>268</v>
      </c>
      <c r="W48" s="1320" t="s">
        <v>268</v>
      </c>
      <c r="X48" s="48" t="s">
        <v>268</v>
      </c>
      <c r="Y48" s="1322">
        <v>734.73828251592147</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t="s">
        <v>268</v>
      </c>
      <c r="G49" s="1318">
        <v>0</v>
      </c>
      <c r="H49" s="1318">
        <v>0</v>
      </c>
      <c r="I49" s="1318">
        <v>0</v>
      </c>
      <c r="J49" s="1318">
        <v>33.972266869429887</v>
      </c>
      <c r="K49" s="1318">
        <v>5.6919708984725226</v>
      </c>
      <c r="L49" s="1320">
        <v>0</v>
      </c>
      <c r="M49" s="1321" t="s">
        <v>268</v>
      </c>
      <c r="N49" s="1320" t="s">
        <v>268</v>
      </c>
      <c r="O49" s="1320" t="s">
        <v>268</v>
      </c>
      <c r="P49" s="1320" t="s">
        <v>268</v>
      </c>
      <c r="Q49" s="1318" t="s">
        <v>268</v>
      </c>
      <c r="R49" s="1318">
        <v>0.63826019021463742</v>
      </c>
      <c r="S49" s="1318">
        <v>0</v>
      </c>
      <c r="T49" s="1318" t="s">
        <v>268</v>
      </c>
      <c r="U49" s="1318">
        <v>0</v>
      </c>
      <c r="V49" s="1320" t="s">
        <v>268</v>
      </c>
      <c r="W49" s="1320" t="s">
        <v>268</v>
      </c>
      <c r="X49" s="48" t="s">
        <v>268</v>
      </c>
      <c r="Y49" s="1322">
        <v>40.302497958117044</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t="s">
        <v>268</v>
      </c>
      <c r="G50" s="1318">
        <v>787.47659803694364</v>
      </c>
      <c r="H50" s="1318">
        <v>0</v>
      </c>
      <c r="I50" s="1318">
        <v>0</v>
      </c>
      <c r="J50" s="1318">
        <v>2339.7099443584134</v>
      </c>
      <c r="K50" s="1318">
        <v>947.0995697096015</v>
      </c>
      <c r="L50" s="1321">
        <v>0</v>
      </c>
      <c r="M50" s="1321" t="s">
        <v>268</v>
      </c>
      <c r="N50" s="1320" t="s">
        <v>268</v>
      </c>
      <c r="O50" s="1320" t="s">
        <v>268</v>
      </c>
      <c r="P50" s="1320" t="s">
        <v>268</v>
      </c>
      <c r="Q50" s="1318" t="s">
        <v>268</v>
      </c>
      <c r="R50" s="1318">
        <v>217.38609903426487</v>
      </c>
      <c r="S50" s="1318">
        <v>10.362830774827092</v>
      </c>
      <c r="T50" s="1318" t="s">
        <v>268</v>
      </c>
      <c r="U50" s="1318">
        <v>0</v>
      </c>
      <c r="V50" s="1320" t="s">
        <v>268</v>
      </c>
      <c r="W50" s="1320" t="s">
        <v>268</v>
      </c>
      <c r="X50" s="48" t="s">
        <v>268</v>
      </c>
      <c r="Y50" s="1322">
        <v>4302.0350419140495</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0</v>
      </c>
      <c r="G51" s="1327">
        <v>203.24261166533753</v>
      </c>
      <c r="H51" s="1327">
        <v>0</v>
      </c>
      <c r="I51" s="1327">
        <v>0</v>
      </c>
      <c r="J51" s="1327">
        <v>16.575322951336545</v>
      </c>
      <c r="K51" s="1327">
        <v>538.36433506791195</v>
      </c>
      <c r="L51" s="1320">
        <v>0</v>
      </c>
      <c r="M51" s="1328">
        <v>0</v>
      </c>
      <c r="N51" s="1320">
        <v>0</v>
      </c>
      <c r="O51" s="1320">
        <v>0</v>
      </c>
      <c r="P51" s="1320">
        <v>0</v>
      </c>
      <c r="Q51" s="1327">
        <v>0</v>
      </c>
      <c r="R51" s="1327">
        <v>6776.5277762397054</v>
      </c>
      <c r="S51" s="1327">
        <v>54.483956160152403</v>
      </c>
      <c r="T51" s="1327">
        <v>0</v>
      </c>
      <c r="U51" s="1327">
        <v>302.25268002498524</v>
      </c>
      <c r="V51" s="1320">
        <v>0</v>
      </c>
      <c r="W51" s="1320">
        <v>0</v>
      </c>
      <c r="X51" s="65">
        <v>0</v>
      </c>
      <c r="Y51" s="1329">
        <v>7891.4466821094284</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0</v>
      </c>
      <c r="G52" s="1318">
        <v>25.707143571192095</v>
      </c>
      <c r="H52" s="1318">
        <v>0</v>
      </c>
      <c r="I52" s="1318">
        <v>0</v>
      </c>
      <c r="J52" s="1318">
        <v>0.28490037194257262</v>
      </c>
      <c r="K52" s="1318">
        <v>33.796663482378037</v>
      </c>
      <c r="L52" s="1320" t="s">
        <v>268</v>
      </c>
      <c r="M52" s="1321">
        <v>0</v>
      </c>
      <c r="N52" s="1320" t="s">
        <v>268</v>
      </c>
      <c r="O52" s="1320" t="s">
        <v>268</v>
      </c>
      <c r="P52" s="1320" t="s">
        <v>268</v>
      </c>
      <c r="Q52" s="1318">
        <v>0</v>
      </c>
      <c r="R52" s="1318">
        <v>1023.1304736132821</v>
      </c>
      <c r="S52" s="1318">
        <v>14.143278627140658</v>
      </c>
      <c r="T52" s="1318">
        <v>0</v>
      </c>
      <c r="U52" s="1318">
        <v>23.574414688000846</v>
      </c>
      <c r="V52" s="1320" t="s">
        <v>268</v>
      </c>
      <c r="W52" s="1320" t="s">
        <v>268</v>
      </c>
      <c r="X52" s="48">
        <v>0</v>
      </c>
      <c r="Y52" s="1322">
        <v>1120.6368743539363</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14.347342514590412</v>
      </c>
      <c r="H53" s="1318">
        <v>0</v>
      </c>
      <c r="I53" s="1318">
        <v>0</v>
      </c>
      <c r="J53" s="1318">
        <v>15.360631143489714</v>
      </c>
      <c r="K53" s="1318">
        <v>29.039493060445622</v>
      </c>
      <c r="L53" s="1342" t="s">
        <v>268</v>
      </c>
      <c r="M53" s="1343">
        <v>0</v>
      </c>
      <c r="N53" s="1342" t="s">
        <v>268</v>
      </c>
      <c r="O53" s="1342" t="s">
        <v>268</v>
      </c>
      <c r="P53" s="1342" t="s">
        <v>268</v>
      </c>
      <c r="Q53" s="1318">
        <v>0</v>
      </c>
      <c r="R53" s="1318">
        <v>532.22254110300082</v>
      </c>
      <c r="S53" s="1318">
        <v>1.9679948145696995</v>
      </c>
      <c r="T53" s="1318">
        <v>0</v>
      </c>
      <c r="U53" s="1318">
        <v>4.9401410161487393E-2</v>
      </c>
      <c r="V53" s="1342" t="s">
        <v>268</v>
      </c>
      <c r="W53" s="1342" t="s">
        <v>268</v>
      </c>
      <c r="X53" s="48">
        <v>0</v>
      </c>
      <c r="Y53" s="1322">
        <v>592.98740404625778</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41.238019773360534</v>
      </c>
      <c r="H54" s="1318">
        <v>0</v>
      </c>
      <c r="I54" s="1318">
        <v>0</v>
      </c>
      <c r="J54" s="1318">
        <v>0.70366988875642578</v>
      </c>
      <c r="K54" s="1318">
        <v>423.39151635374037</v>
      </c>
      <c r="L54" s="1342" t="s">
        <v>268</v>
      </c>
      <c r="M54" s="1343">
        <v>0</v>
      </c>
      <c r="N54" s="1342" t="s">
        <v>268</v>
      </c>
      <c r="O54" s="1342" t="s">
        <v>268</v>
      </c>
      <c r="P54" s="1342" t="s">
        <v>268</v>
      </c>
      <c r="Q54" s="1318">
        <v>0</v>
      </c>
      <c r="R54" s="1318">
        <v>4377.7224766436311</v>
      </c>
      <c r="S54" s="1318">
        <v>27.918319826023957</v>
      </c>
      <c r="T54" s="1318">
        <v>0</v>
      </c>
      <c r="U54" s="1318">
        <v>4.5137358472061191</v>
      </c>
      <c r="V54" s="1342" t="s">
        <v>268</v>
      </c>
      <c r="W54" s="1342" t="s">
        <v>268</v>
      </c>
      <c r="X54" s="48">
        <v>0</v>
      </c>
      <c r="Y54" s="1322">
        <v>4875.4877383327184</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121.9501058061945</v>
      </c>
      <c r="H55" s="1318">
        <v>0</v>
      </c>
      <c r="I55" s="1318">
        <v>0</v>
      </c>
      <c r="J55" s="1318">
        <v>0.22612154714783328</v>
      </c>
      <c r="K55" s="1318">
        <v>52.13666217134795</v>
      </c>
      <c r="L55" s="1342" t="s">
        <v>268</v>
      </c>
      <c r="M55" s="1343">
        <v>0</v>
      </c>
      <c r="N55" s="1342" t="s">
        <v>268</v>
      </c>
      <c r="O55" s="1342" t="s">
        <v>268</v>
      </c>
      <c r="P55" s="1342" t="s">
        <v>268</v>
      </c>
      <c r="Q55" s="1318">
        <v>0</v>
      </c>
      <c r="R55" s="1318">
        <v>843.45228487979102</v>
      </c>
      <c r="S55" s="1318">
        <v>10.454362892418093</v>
      </c>
      <c r="T55" s="1318">
        <v>0</v>
      </c>
      <c r="U55" s="1318">
        <v>274.1151280796168</v>
      </c>
      <c r="V55" s="1342" t="s">
        <v>268</v>
      </c>
      <c r="W55" s="1342" t="s">
        <v>268</v>
      </c>
      <c r="X55" s="48">
        <v>0</v>
      </c>
      <c r="Y55" s="1322">
        <v>1302.3346653765163</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0</v>
      </c>
      <c r="G56" s="1327">
        <v>7090.1807735236871</v>
      </c>
      <c r="H56" s="1327">
        <v>0</v>
      </c>
      <c r="I56" s="1327">
        <v>0</v>
      </c>
      <c r="J56" s="1327">
        <v>158.53410171620797</v>
      </c>
      <c r="K56" s="1327">
        <v>4854.1189922733392</v>
      </c>
      <c r="L56" s="1342">
        <v>0</v>
      </c>
      <c r="M56" s="1345">
        <v>0</v>
      </c>
      <c r="N56" s="1342">
        <v>0</v>
      </c>
      <c r="O56" s="1342">
        <v>0</v>
      </c>
      <c r="P56" s="1342">
        <v>0</v>
      </c>
      <c r="Q56" s="1327">
        <v>0</v>
      </c>
      <c r="R56" s="1327">
        <v>1982.2162304205299</v>
      </c>
      <c r="S56" s="1327">
        <v>1941.3861048851763</v>
      </c>
      <c r="T56" s="1327">
        <v>0</v>
      </c>
      <c r="U56" s="1327">
        <v>0</v>
      </c>
      <c r="V56" s="1342">
        <v>0</v>
      </c>
      <c r="W56" s="1342">
        <v>0</v>
      </c>
      <c r="X56" s="65">
        <v>0</v>
      </c>
      <c r="Y56" s="1329">
        <v>16026.436202818941</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506.04151504947697</v>
      </c>
      <c r="H57" s="1318">
        <v>0</v>
      </c>
      <c r="I57" s="1318">
        <v>0</v>
      </c>
      <c r="J57" s="1318">
        <v>23.637761922540264</v>
      </c>
      <c r="K57" s="1318">
        <v>344.11018478686816</v>
      </c>
      <c r="L57" s="1342" t="s">
        <v>268</v>
      </c>
      <c r="M57" s="1343">
        <v>0</v>
      </c>
      <c r="N57" s="1342" t="s">
        <v>268</v>
      </c>
      <c r="O57" s="1342" t="s">
        <v>268</v>
      </c>
      <c r="P57" s="1342" t="s">
        <v>268</v>
      </c>
      <c r="Q57" s="1318">
        <v>0</v>
      </c>
      <c r="R57" s="1318">
        <v>0</v>
      </c>
      <c r="S57" s="1318">
        <v>0</v>
      </c>
      <c r="T57" s="1319">
        <v>0</v>
      </c>
      <c r="U57" s="1318">
        <v>0</v>
      </c>
      <c r="V57" s="1342">
        <v>0</v>
      </c>
      <c r="W57" s="1342">
        <v>0</v>
      </c>
      <c r="X57" s="101">
        <v>0</v>
      </c>
      <c r="Y57" s="1322">
        <v>873.78946175888541</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v>0</v>
      </c>
      <c r="G58" s="1318">
        <v>0.2599470275925268</v>
      </c>
      <c r="H58" s="1318">
        <v>0</v>
      </c>
      <c r="I58" s="1318">
        <v>0</v>
      </c>
      <c r="J58" s="1318">
        <v>0</v>
      </c>
      <c r="K58" s="1318">
        <v>11.096068738023206</v>
      </c>
      <c r="L58" s="1342" t="s">
        <v>268</v>
      </c>
      <c r="M58" s="1343">
        <v>0</v>
      </c>
      <c r="N58" s="1342" t="s">
        <v>268</v>
      </c>
      <c r="O58" s="1342" t="s">
        <v>268</v>
      </c>
      <c r="P58" s="1342" t="s">
        <v>268</v>
      </c>
      <c r="Q58" s="1318">
        <v>0</v>
      </c>
      <c r="R58" s="1318">
        <v>9.3788011441311347</v>
      </c>
      <c r="S58" s="1318">
        <v>9.3788011441311347</v>
      </c>
      <c r="T58" s="1319">
        <v>0</v>
      </c>
      <c r="U58" s="1318">
        <v>0</v>
      </c>
      <c r="V58" s="1342">
        <v>0</v>
      </c>
      <c r="W58" s="1342">
        <v>0</v>
      </c>
      <c r="X58" s="101">
        <v>0</v>
      </c>
      <c r="Y58" s="1322">
        <v>30.113618053878003</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1896.1487924943958</v>
      </c>
      <c r="H59" s="1318">
        <v>0</v>
      </c>
      <c r="I59" s="1318">
        <v>0</v>
      </c>
      <c r="J59" s="1318">
        <v>1.5739729875573742</v>
      </c>
      <c r="K59" s="1318">
        <v>693.44931470448466</v>
      </c>
      <c r="L59" s="1342" t="s">
        <v>268</v>
      </c>
      <c r="M59" s="1343">
        <v>0</v>
      </c>
      <c r="N59" s="1342" t="s">
        <v>268</v>
      </c>
      <c r="O59" s="1342" t="s">
        <v>268</v>
      </c>
      <c r="P59" s="1342" t="s">
        <v>268</v>
      </c>
      <c r="Q59" s="1318">
        <v>0</v>
      </c>
      <c r="R59" s="1318">
        <v>0</v>
      </c>
      <c r="S59" s="1318">
        <v>0</v>
      </c>
      <c r="T59" s="1319">
        <v>0</v>
      </c>
      <c r="U59" s="1318">
        <v>0</v>
      </c>
      <c r="V59" s="1342">
        <v>0</v>
      </c>
      <c r="W59" s="1342">
        <v>0</v>
      </c>
      <c r="X59" s="101">
        <v>0</v>
      </c>
      <c r="Y59" s="1322">
        <v>2591.1720801864381</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v>
      </c>
      <c r="G60" s="1318">
        <v>2174.4598496203394</v>
      </c>
      <c r="H60" s="1318">
        <v>0</v>
      </c>
      <c r="I60" s="1318">
        <v>0</v>
      </c>
      <c r="J60" s="1318">
        <v>93.83700153532584</v>
      </c>
      <c r="K60" s="1318">
        <v>1006.4594182940522</v>
      </c>
      <c r="L60" s="1342" t="s">
        <v>268</v>
      </c>
      <c r="M60" s="1343">
        <v>0</v>
      </c>
      <c r="N60" s="1342" t="s">
        <v>268</v>
      </c>
      <c r="O60" s="1342" t="s">
        <v>268</v>
      </c>
      <c r="P60" s="1342" t="s">
        <v>268</v>
      </c>
      <c r="Q60" s="1318">
        <v>0</v>
      </c>
      <c r="R60" s="1318">
        <v>0</v>
      </c>
      <c r="S60" s="1318">
        <v>0</v>
      </c>
      <c r="T60" s="1319">
        <v>0</v>
      </c>
      <c r="U60" s="1318">
        <v>0</v>
      </c>
      <c r="V60" s="1342">
        <v>0</v>
      </c>
      <c r="W60" s="1342">
        <v>0</v>
      </c>
      <c r="X60" s="101">
        <v>0</v>
      </c>
      <c r="Y60" s="1322">
        <v>3274.7562694497174</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v>0</v>
      </c>
      <c r="G61" s="1318">
        <v>299.82264039771633</v>
      </c>
      <c r="H61" s="1318">
        <v>0</v>
      </c>
      <c r="I61" s="1318">
        <v>0</v>
      </c>
      <c r="J61" s="1318">
        <v>4.4024983054927915</v>
      </c>
      <c r="K61" s="1318">
        <v>402.54784576623047</v>
      </c>
      <c r="L61" s="1342" t="s">
        <v>268</v>
      </c>
      <c r="M61" s="1343">
        <v>0</v>
      </c>
      <c r="N61" s="1342" t="s">
        <v>268</v>
      </c>
      <c r="O61" s="1342" t="s">
        <v>268</v>
      </c>
      <c r="P61" s="1342" t="s">
        <v>268</v>
      </c>
      <c r="Q61" s="1318">
        <v>0</v>
      </c>
      <c r="R61" s="1318">
        <v>0</v>
      </c>
      <c r="S61" s="1318">
        <v>0</v>
      </c>
      <c r="T61" s="1319">
        <v>0</v>
      </c>
      <c r="U61" s="1318">
        <v>0</v>
      </c>
      <c r="V61" s="1342">
        <v>0</v>
      </c>
      <c r="W61" s="1342">
        <v>0</v>
      </c>
      <c r="X61" s="101">
        <v>0</v>
      </c>
      <c r="Y61" s="1322">
        <v>706.77298446943951</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v>0</v>
      </c>
      <c r="G62" s="1318">
        <v>0</v>
      </c>
      <c r="H62" s="1318">
        <v>0</v>
      </c>
      <c r="I62" s="1318">
        <v>0</v>
      </c>
      <c r="J62" s="1318">
        <v>0</v>
      </c>
      <c r="K62" s="1318">
        <v>62.513998002370919</v>
      </c>
      <c r="L62" s="1342" t="s">
        <v>268</v>
      </c>
      <c r="M62" s="1343">
        <v>0</v>
      </c>
      <c r="N62" s="1342" t="s">
        <v>268</v>
      </c>
      <c r="O62" s="1342" t="s">
        <v>268</v>
      </c>
      <c r="P62" s="1342" t="s">
        <v>268</v>
      </c>
      <c r="Q62" s="1318">
        <v>0</v>
      </c>
      <c r="R62" s="1318">
        <v>0</v>
      </c>
      <c r="S62" s="1318">
        <v>0</v>
      </c>
      <c r="T62" s="1319">
        <v>0</v>
      </c>
      <c r="U62" s="1318">
        <v>0</v>
      </c>
      <c r="V62" s="1342">
        <v>0</v>
      </c>
      <c r="W62" s="1342">
        <v>0</v>
      </c>
      <c r="X62" s="101">
        <v>0</v>
      </c>
      <c r="Y62" s="1322">
        <v>62.513998002370919</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v>0</v>
      </c>
      <c r="G63" s="1318">
        <v>0.10568166970663768</v>
      </c>
      <c r="H63" s="1318">
        <v>0</v>
      </c>
      <c r="I63" s="1318">
        <v>0</v>
      </c>
      <c r="J63" s="1318">
        <v>0</v>
      </c>
      <c r="K63" s="1318">
        <v>29.112137215598576</v>
      </c>
      <c r="L63" s="1342" t="s">
        <v>268</v>
      </c>
      <c r="M63" s="1343">
        <v>0</v>
      </c>
      <c r="N63" s="1342" t="s">
        <v>268</v>
      </c>
      <c r="O63" s="1342" t="s">
        <v>268</v>
      </c>
      <c r="P63" s="1342" t="s">
        <v>268</v>
      </c>
      <c r="Q63" s="1318">
        <v>0</v>
      </c>
      <c r="R63" s="1318">
        <v>0</v>
      </c>
      <c r="S63" s="1318">
        <v>0</v>
      </c>
      <c r="T63" s="1319">
        <v>0</v>
      </c>
      <c r="U63" s="1318">
        <v>0</v>
      </c>
      <c r="V63" s="1342">
        <v>0</v>
      </c>
      <c r="W63" s="1342">
        <v>0</v>
      </c>
      <c r="X63" s="101">
        <v>0</v>
      </c>
      <c r="Y63" s="1322">
        <v>29.217818885305213</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1267.4110835617951</v>
      </c>
      <c r="H64" s="1318">
        <v>0</v>
      </c>
      <c r="I64" s="1318">
        <v>0</v>
      </c>
      <c r="J64" s="1318">
        <v>1.0004958636355898</v>
      </c>
      <c r="K64" s="1318">
        <v>252.80761157876842</v>
      </c>
      <c r="L64" s="1342" t="s">
        <v>268</v>
      </c>
      <c r="M64" s="1343">
        <v>0</v>
      </c>
      <c r="N64" s="1342" t="s">
        <v>268</v>
      </c>
      <c r="O64" s="1342" t="s">
        <v>268</v>
      </c>
      <c r="P64" s="1342" t="s">
        <v>268</v>
      </c>
      <c r="Q64" s="1318">
        <v>0</v>
      </c>
      <c r="R64" s="1318">
        <v>0</v>
      </c>
      <c r="S64" s="1318">
        <v>0</v>
      </c>
      <c r="T64" s="1319">
        <v>0</v>
      </c>
      <c r="U64" s="1318">
        <v>0</v>
      </c>
      <c r="V64" s="1342">
        <v>0</v>
      </c>
      <c r="W64" s="1342">
        <v>0</v>
      </c>
      <c r="X64" s="101">
        <v>0</v>
      </c>
      <c r="Y64" s="1322">
        <v>1521.219191004199</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v>
      </c>
      <c r="G65" s="1318">
        <v>945.93126370266532</v>
      </c>
      <c r="H65" s="1318">
        <v>0</v>
      </c>
      <c r="I65" s="1318">
        <v>0</v>
      </c>
      <c r="J65" s="1318">
        <v>34.082371101656101</v>
      </c>
      <c r="K65" s="1318">
        <v>2052.0224131869422</v>
      </c>
      <c r="L65" s="1342" t="s">
        <v>268</v>
      </c>
      <c r="M65" s="1343">
        <v>0</v>
      </c>
      <c r="N65" s="1342" t="s">
        <v>268</v>
      </c>
      <c r="O65" s="1342" t="s">
        <v>268</v>
      </c>
      <c r="P65" s="1342" t="s">
        <v>268</v>
      </c>
      <c r="Q65" s="1318">
        <v>0</v>
      </c>
      <c r="R65" s="1318">
        <v>1972.8374292763988</v>
      </c>
      <c r="S65" s="1318">
        <v>1932.0073037410452</v>
      </c>
      <c r="T65" s="1319">
        <v>0</v>
      </c>
      <c r="U65" s="1318">
        <v>0</v>
      </c>
      <c r="V65" s="1342">
        <v>0</v>
      </c>
      <c r="W65" s="1342">
        <v>0</v>
      </c>
      <c r="X65" s="101">
        <v>0</v>
      </c>
      <c r="Y65" s="1322">
        <v>6936.8807810087073</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v>0</v>
      </c>
      <c r="G66" s="1327">
        <v>1606.0311389165363</v>
      </c>
      <c r="H66" s="1327">
        <v>8.9472486847717896</v>
      </c>
      <c r="I66" s="1327">
        <v>0</v>
      </c>
      <c r="J66" s="1327">
        <v>0</v>
      </c>
      <c r="K66" s="1327">
        <v>667.46475188397551</v>
      </c>
      <c r="L66" s="1342">
        <v>0</v>
      </c>
      <c r="M66" s="1345">
        <v>0</v>
      </c>
      <c r="N66" s="1342">
        <v>0</v>
      </c>
      <c r="O66" s="1342">
        <v>0</v>
      </c>
      <c r="P66" s="1342">
        <v>0</v>
      </c>
      <c r="Q66" s="1327">
        <v>0</v>
      </c>
      <c r="R66" s="1327">
        <v>41.157343949950238</v>
      </c>
      <c r="S66" s="1327">
        <v>27.736470922792549</v>
      </c>
      <c r="T66" s="1327">
        <v>0</v>
      </c>
      <c r="U66" s="1327">
        <v>0</v>
      </c>
      <c r="V66" s="1342">
        <v>0</v>
      </c>
      <c r="W66" s="1342">
        <v>0</v>
      </c>
      <c r="X66" s="65">
        <v>0</v>
      </c>
      <c r="Y66" s="1329">
        <v>2351.3369543580266</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v>0</v>
      </c>
      <c r="G67" s="1348">
        <v>1606.0311389165363</v>
      </c>
      <c r="H67" s="1318">
        <v>8.9472486847717896</v>
      </c>
      <c r="I67" s="1318">
        <v>0</v>
      </c>
      <c r="J67" s="1318">
        <v>0</v>
      </c>
      <c r="K67" s="1318">
        <v>667.46475188397551</v>
      </c>
      <c r="L67" s="1342">
        <v>0</v>
      </c>
      <c r="M67" s="1343">
        <v>0</v>
      </c>
      <c r="N67" s="1342">
        <v>0</v>
      </c>
      <c r="O67" s="1342">
        <v>0</v>
      </c>
      <c r="P67" s="1342">
        <v>0</v>
      </c>
      <c r="Q67" s="1318">
        <v>0</v>
      </c>
      <c r="R67" s="1318">
        <v>41.157343949950238</v>
      </c>
      <c r="S67" s="1318">
        <v>27.736470922792549</v>
      </c>
      <c r="T67" s="1318">
        <v>0</v>
      </c>
      <c r="U67" s="1318">
        <v>0</v>
      </c>
      <c r="V67" s="1342">
        <v>0</v>
      </c>
      <c r="W67" s="1342">
        <v>0</v>
      </c>
      <c r="X67" s="48">
        <v>0</v>
      </c>
      <c r="Y67" s="1322">
        <v>2351.3369543580266</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4.5340012960655686E-2</v>
      </c>
      <c r="G68" s="1327">
        <v>7.7569935313723875</v>
      </c>
      <c r="H68" s="1327">
        <v>4.6635187079409448</v>
      </c>
      <c r="I68" s="1327">
        <v>117.59174587345689</v>
      </c>
      <c r="J68" s="1327">
        <v>51.711633683152876</v>
      </c>
      <c r="K68" s="1327">
        <v>21.035568040921969</v>
      </c>
      <c r="L68" s="1349">
        <v>0</v>
      </c>
      <c r="M68" s="1350">
        <v>1.2952853125134525</v>
      </c>
      <c r="N68" s="1349">
        <v>0</v>
      </c>
      <c r="O68" s="1349">
        <v>0</v>
      </c>
      <c r="P68" s="1342">
        <v>0</v>
      </c>
      <c r="Q68" s="1327">
        <v>0</v>
      </c>
      <c r="R68" s="1327">
        <v>22.262324126904609</v>
      </c>
      <c r="S68" s="1327">
        <v>4.6440566539951424</v>
      </c>
      <c r="T68" s="1327">
        <v>0</v>
      </c>
      <c r="U68" s="1327">
        <v>12.165464912788172</v>
      </c>
      <c r="V68" s="1349">
        <v>0</v>
      </c>
      <c r="W68" s="1349">
        <v>0</v>
      </c>
      <c r="X68" s="65">
        <v>2.7204007776393417E-2</v>
      </c>
      <c r="Y68" s="1329">
        <v>243.19913486378346</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4.5340012960655686E-2</v>
      </c>
      <c r="G69" s="1318">
        <v>7.7569935313723875</v>
      </c>
      <c r="H69" s="1318">
        <v>4.6635187079409448</v>
      </c>
      <c r="I69" s="1318">
        <v>0.47237398856797785</v>
      </c>
      <c r="J69" s="1318">
        <v>0.88557431140269116</v>
      </c>
      <c r="K69" s="1318">
        <v>19.345568300931674</v>
      </c>
      <c r="L69" s="1342">
        <v>0</v>
      </c>
      <c r="M69" s="1343">
        <v>1.2952853125134525</v>
      </c>
      <c r="N69" s="1342">
        <v>0</v>
      </c>
      <c r="O69" s="1342">
        <v>0</v>
      </c>
      <c r="P69" s="1342">
        <v>0</v>
      </c>
      <c r="Q69" s="1318">
        <v>0</v>
      </c>
      <c r="R69" s="1318">
        <v>22.262324126904609</v>
      </c>
      <c r="S69" s="1318">
        <v>4.5757425476194022</v>
      </c>
      <c r="T69" s="1318">
        <v>0</v>
      </c>
      <c r="U69" s="1318">
        <v>12.165464912788172</v>
      </c>
      <c r="V69" s="1342">
        <v>0</v>
      </c>
      <c r="W69" s="1342">
        <v>0</v>
      </c>
      <c r="X69" s="48">
        <v>2.7204007776393417E-2</v>
      </c>
      <c r="Y69" s="1322">
        <v>73.495389760778352</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1299</v>
      </c>
      <c r="E70" s="76" t="s">
        <v>170</v>
      </c>
      <c r="F70" s="1317">
        <v>0</v>
      </c>
      <c r="G70" s="1318">
        <v>0</v>
      </c>
      <c r="H70" s="1318">
        <v>0</v>
      </c>
      <c r="I70" s="1318">
        <v>117.11937188488891</v>
      </c>
      <c r="J70" s="1318">
        <v>50.826059371750183</v>
      </c>
      <c r="K70" s="1318">
        <v>1.6899997399902966</v>
      </c>
      <c r="L70" s="1342">
        <v>0</v>
      </c>
      <c r="M70" s="1343">
        <v>0</v>
      </c>
      <c r="N70" s="1342">
        <v>0</v>
      </c>
      <c r="O70" s="1342">
        <v>0</v>
      </c>
      <c r="P70" s="1342">
        <v>0</v>
      </c>
      <c r="Q70" s="1318">
        <v>0</v>
      </c>
      <c r="R70" s="1318">
        <v>0</v>
      </c>
      <c r="S70" s="1318">
        <v>6.8314106375740244E-2</v>
      </c>
      <c r="T70" s="1318">
        <v>0</v>
      </c>
      <c r="U70" s="1318">
        <v>0</v>
      </c>
      <c r="V70" s="1342">
        <v>0</v>
      </c>
      <c r="W70" s="1342">
        <v>0</v>
      </c>
      <c r="X70" s="48">
        <v>0</v>
      </c>
      <c r="Y70" s="1322">
        <v>169.70374510300513</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0</v>
      </c>
      <c r="G71" s="1327">
        <v>5431.6857121387638</v>
      </c>
      <c r="H71" s="1327">
        <v>0</v>
      </c>
      <c r="I71" s="1327">
        <v>0</v>
      </c>
      <c r="J71" s="1327">
        <v>0</v>
      </c>
      <c r="K71" s="1327">
        <v>2931.1584336527849</v>
      </c>
      <c r="L71" s="1342">
        <v>0</v>
      </c>
      <c r="M71" s="1345">
        <v>0</v>
      </c>
      <c r="N71" s="1342">
        <v>0</v>
      </c>
      <c r="O71" s="1342">
        <v>0</v>
      </c>
      <c r="P71" s="1342">
        <v>0</v>
      </c>
      <c r="Q71" s="1327">
        <v>0</v>
      </c>
      <c r="R71" s="1327">
        <v>845.86574334832653</v>
      </c>
      <c r="S71" s="1327">
        <v>74.731432333460617</v>
      </c>
      <c r="T71" s="1327">
        <v>0</v>
      </c>
      <c r="U71" s="1327">
        <v>0</v>
      </c>
      <c r="V71" s="1342">
        <v>0</v>
      </c>
      <c r="W71" s="1342">
        <v>0</v>
      </c>
      <c r="X71" s="65">
        <v>0</v>
      </c>
      <c r="Y71" s="1329">
        <v>9283.4413214733358</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0</v>
      </c>
      <c r="G72" s="1318">
        <v>3454.8349692113684</v>
      </c>
      <c r="H72" s="1318">
        <v>0</v>
      </c>
      <c r="I72" s="1319" t="s">
        <v>268</v>
      </c>
      <c r="J72" s="1318">
        <v>0</v>
      </c>
      <c r="K72" s="1318">
        <v>1913.9068727828076</v>
      </c>
      <c r="L72" s="1342" t="s">
        <v>268</v>
      </c>
      <c r="M72" s="1343">
        <v>0</v>
      </c>
      <c r="N72" s="1342" t="s">
        <v>268</v>
      </c>
      <c r="O72" s="1342" t="s">
        <v>268</v>
      </c>
      <c r="P72" s="1342" t="s">
        <v>268</v>
      </c>
      <c r="Q72" s="1318">
        <v>0</v>
      </c>
      <c r="R72" s="1318">
        <v>369.95763887263928</v>
      </c>
      <c r="S72" s="1318">
        <v>45.815271071036932</v>
      </c>
      <c r="T72" s="1319" t="s">
        <v>268</v>
      </c>
      <c r="U72" s="1318" t="s">
        <v>268</v>
      </c>
      <c r="V72" s="1342" t="s">
        <v>268</v>
      </c>
      <c r="W72" s="1342" t="s">
        <v>268</v>
      </c>
      <c r="X72" s="48" t="s">
        <v>268</v>
      </c>
      <c r="Y72" s="1322">
        <v>5784.5147519378515</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1300</v>
      </c>
      <c r="E73" s="74"/>
      <c r="F73" s="1317">
        <v>0</v>
      </c>
      <c r="G73" s="1318">
        <v>1976.8507429273955</v>
      </c>
      <c r="H73" s="1318">
        <v>0</v>
      </c>
      <c r="I73" s="1319" t="s">
        <v>268</v>
      </c>
      <c r="J73" s="1318">
        <v>0</v>
      </c>
      <c r="K73" s="1318">
        <v>1017.2515608699773</v>
      </c>
      <c r="L73" s="1342" t="s">
        <v>268</v>
      </c>
      <c r="M73" s="1343">
        <v>0</v>
      </c>
      <c r="N73" s="1342" t="s">
        <v>268</v>
      </c>
      <c r="O73" s="1342" t="s">
        <v>268</v>
      </c>
      <c r="P73" s="1342" t="s">
        <v>268</v>
      </c>
      <c r="Q73" s="1318">
        <v>0</v>
      </c>
      <c r="R73" s="1318">
        <v>475.90810447568731</v>
      </c>
      <c r="S73" s="1318">
        <v>28.916161262423678</v>
      </c>
      <c r="T73" s="1319" t="s">
        <v>268</v>
      </c>
      <c r="U73" s="1318" t="s">
        <v>268</v>
      </c>
      <c r="V73" s="1342" t="s">
        <v>268</v>
      </c>
      <c r="W73" s="1342" t="s">
        <v>268</v>
      </c>
      <c r="X73" s="48" t="s">
        <v>268</v>
      </c>
      <c r="Y73" s="1322">
        <v>3498.9265695354838</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v>0.18793301393151263</v>
      </c>
      <c r="G74" s="1327">
        <v>1973.9481360132675</v>
      </c>
      <c r="H74" s="1327">
        <v>44.952991867555617</v>
      </c>
      <c r="I74" s="1327">
        <v>0.18793301393151263</v>
      </c>
      <c r="J74" s="1327">
        <v>0</v>
      </c>
      <c r="K74" s="1327">
        <v>223.25022895271957</v>
      </c>
      <c r="L74" s="1342">
        <v>0</v>
      </c>
      <c r="M74" s="1345">
        <v>0</v>
      </c>
      <c r="N74" s="1342">
        <v>0</v>
      </c>
      <c r="O74" s="1342">
        <v>0</v>
      </c>
      <c r="P74" s="1342">
        <v>0</v>
      </c>
      <c r="Q74" s="1327">
        <v>6.2644337977170866E-2</v>
      </c>
      <c r="R74" s="1327">
        <v>49.142333819235517</v>
      </c>
      <c r="S74" s="1327">
        <v>11.714491201730953</v>
      </c>
      <c r="T74" s="1327">
        <v>0</v>
      </c>
      <c r="U74" s="1327">
        <v>0.81437639370322135</v>
      </c>
      <c r="V74" s="1342">
        <v>0</v>
      </c>
      <c r="W74" s="1342">
        <v>0</v>
      </c>
      <c r="X74" s="65">
        <v>0</v>
      </c>
      <c r="Y74" s="1329">
        <v>2304.2610686140524</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1301</v>
      </c>
      <c r="E75" s="74" t="s">
        <v>181</v>
      </c>
      <c r="F75" s="1317">
        <v>0.18793301393151263</v>
      </c>
      <c r="G75" s="1318">
        <v>1973.9481360132675</v>
      </c>
      <c r="H75" s="1318">
        <v>44.952991867555617</v>
      </c>
      <c r="I75" s="1318">
        <v>0.18793301393151263</v>
      </c>
      <c r="J75" s="1318">
        <v>0</v>
      </c>
      <c r="K75" s="1318">
        <v>223.25022895271957</v>
      </c>
      <c r="L75" s="1342">
        <v>0</v>
      </c>
      <c r="M75" s="1343">
        <v>0</v>
      </c>
      <c r="N75" s="1342">
        <v>0</v>
      </c>
      <c r="O75" s="1342">
        <v>0</v>
      </c>
      <c r="P75" s="1342">
        <v>0</v>
      </c>
      <c r="Q75" s="1318">
        <v>6.2644337977170866E-2</v>
      </c>
      <c r="R75" s="1318">
        <v>49.142333819235517</v>
      </c>
      <c r="S75" s="1318">
        <v>11.714491201730953</v>
      </c>
      <c r="T75" s="1318">
        <v>0</v>
      </c>
      <c r="U75" s="1318">
        <v>0.81437639370322135</v>
      </c>
      <c r="V75" s="1342">
        <v>0</v>
      </c>
      <c r="W75" s="1342">
        <v>0</v>
      </c>
      <c r="X75" s="48">
        <v>0</v>
      </c>
      <c r="Y75" s="1322">
        <v>2304.2610686140524</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1302</v>
      </c>
      <c r="E76" s="29" t="s">
        <v>184</v>
      </c>
      <c r="F76" s="1326">
        <v>5.6782902660102685</v>
      </c>
      <c r="G76" s="1327">
        <v>564.98988146802174</v>
      </c>
      <c r="H76" s="1327">
        <v>108.83389676519681</v>
      </c>
      <c r="I76" s="1327">
        <v>108.83389676519681</v>
      </c>
      <c r="J76" s="1327">
        <v>104.10198821018825</v>
      </c>
      <c r="K76" s="1327">
        <v>2009.1683724566333</v>
      </c>
      <c r="L76" s="1342">
        <v>0</v>
      </c>
      <c r="M76" s="1345">
        <v>0</v>
      </c>
      <c r="N76" s="1342">
        <v>0</v>
      </c>
      <c r="O76" s="1342">
        <v>0</v>
      </c>
      <c r="P76" s="1342">
        <v>0</v>
      </c>
      <c r="Q76" s="1327">
        <v>0</v>
      </c>
      <c r="R76" s="1327">
        <v>101.26284307718312</v>
      </c>
      <c r="S76" s="1327">
        <v>649.21785374717399</v>
      </c>
      <c r="T76" s="1327">
        <v>0</v>
      </c>
      <c r="U76" s="1327">
        <v>0</v>
      </c>
      <c r="V76" s="1342">
        <v>0</v>
      </c>
      <c r="W76" s="1342">
        <v>0</v>
      </c>
      <c r="X76" s="65">
        <v>0</v>
      </c>
      <c r="Y76" s="1329">
        <v>3652.0870227556047</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1326</v>
      </c>
      <c r="E77" s="29" t="s">
        <v>187</v>
      </c>
      <c r="F77" s="1326">
        <v>0</v>
      </c>
      <c r="G77" s="1327">
        <v>625.12029887398205</v>
      </c>
      <c r="H77" s="1327">
        <v>124.38032694645791</v>
      </c>
      <c r="I77" s="1327">
        <v>124.46399349754293</v>
      </c>
      <c r="J77" s="1327">
        <v>157.05855884940419</v>
      </c>
      <c r="K77" s="1327">
        <v>14967.068330678438</v>
      </c>
      <c r="L77" s="1342">
        <v>0</v>
      </c>
      <c r="M77" s="1345">
        <v>0</v>
      </c>
      <c r="N77" s="1342">
        <v>0</v>
      </c>
      <c r="O77" s="1342">
        <v>0</v>
      </c>
      <c r="P77" s="1342">
        <v>0</v>
      </c>
      <c r="Q77" s="1327">
        <v>0.98922222913677438</v>
      </c>
      <c r="R77" s="1327">
        <v>2268.1693367335638</v>
      </c>
      <c r="S77" s="1327">
        <v>720.47353001094768</v>
      </c>
      <c r="T77" s="1327">
        <v>0</v>
      </c>
      <c r="U77" s="1327">
        <v>1056.8811896392888</v>
      </c>
      <c r="V77" s="1342">
        <v>0</v>
      </c>
      <c r="W77" s="1342">
        <v>0</v>
      </c>
      <c r="X77" s="65">
        <v>55.25606302580146</v>
      </c>
      <c r="Y77" s="1329">
        <v>20099.860850484558</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0</v>
      </c>
      <c r="G78" s="1318">
        <v>410.99730719468914</v>
      </c>
      <c r="H78" s="1318">
        <v>94.512286504699176</v>
      </c>
      <c r="I78" s="1318">
        <v>73.755849811366005</v>
      </c>
      <c r="J78" s="1318">
        <v>93.853639621542669</v>
      </c>
      <c r="K78" s="1318">
        <v>11871.964700066328</v>
      </c>
      <c r="L78" s="1342" t="s">
        <v>268</v>
      </c>
      <c r="M78" s="1343">
        <v>0</v>
      </c>
      <c r="N78" s="1342" t="s">
        <v>268</v>
      </c>
      <c r="O78" s="1342" t="s">
        <v>268</v>
      </c>
      <c r="P78" s="1342" t="s">
        <v>268</v>
      </c>
      <c r="Q78" s="1318">
        <v>0.23487973949216523</v>
      </c>
      <c r="R78" s="1318">
        <v>2041.5413396529532</v>
      </c>
      <c r="S78" s="1318">
        <v>582.96052308866012</v>
      </c>
      <c r="T78" s="1318" t="s">
        <v>268</v>
      </c>
      <c r="U78" s="1318">
        <v>399.2859440351059</v>
      </c>
      <c r="V78" s="1342" t="s">
        <v>268</v>
      </c>
      <c r="W78" s="1342" t="s">
        <v>268</v>
      </c>
      <c r="X78" s="48">
        <v>47.979919891731363</v>
      </c>
      <c r="Y78" s="1322">
        <v>15617.086389606568</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1303</v>
      </c>
      <c r="E79" s="74"/>
      <c r="F79" s="1317">
        <v>0</v>
      </c>
      <c r="G79" s="1318">
        <v>214.12299167929291</v>
      </c>
      <c r="H79" s="1318">
        <v>29.868040441758737</v>
      </c>
      <c r="I79" s="1318">
        <v>50.708143686176918</v>
      </c>
      <c r="J79" s="1318">
        <v>63.204919227861531</v>
      </c>
      <c r="K79" s="1318">
        <v>3095.1036306121105</v>
      </c>
      <c r="L79" s="1342" t="s">
        <v>268</v>
      </c>
      <c r="M79" s="1343">
        <v>0</v>
      </c>
      <c r="N79" s="1342" t="s">
        <v>268</v>
      </c>
      <c r="O79" s="1342" t="s">
        <v>268</v>
      </c>
      <c r="P79" s="1342" t="s">
        <v>268</v>
      </c>
      <c r="Q79" s="1318">
        <v>0.75434248964460915</v>
      </c>
      <c r="R79" s="1318">
        <v>226.62799708061064</v>
      </c>
      <c r="S79" s="1318">
        <v>137.51300692228756</v>
      </c>
      <c r="T79" s="1318" t="s">
        <v>268</v>
      </c>
      <c r="U79" s="1318">
        <v>657.59524560418288</v>
      </c>
      <c r="V79" s="1342" t="s">
        <v>268</v>
      </c>
      <c r="W79" s="1342" t="s">
        <v>268</v>
      </c>
      <c r="X79" s="48">
        <v>7.2761431340700939</v>
      </c>
      <c r="Y79" s="1322">
        <v>4482.7744608779967</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1304</v>
      </c>
      <c r="E80" s="29" t="s">
        <v>193</v>
      </c>
      <c r="F80" s="1326">
        <v>0</v>
      </c>
      <c r="G80" s="1327">
        <v>0</v>
      </c>
      <c r="H80" s="1327">
        <v>0</v>
      </c>
      <c r="I80" s="1327">
        <v>0</v>
      </c>
      <c r="J80" s="1327">
        <v>0</v>
      </c>
      <c r="K80" s="1327">
        <v>192.32708808942769</v>
      </c>
      <c r="L80" s="1342">
        <v>0</v>
      </c>
      <c r="M80" s="1345">
        <v>0</v>
      </c>
      <c r="N80" s="1342">
        <v>0</v>
      </c>
      <c r="O80" s="1342">
        <v>0</v>
      </c>
      <c r="P80" s="1342">
        <v>0</v>
      </c>
      <c r="Q80" s="1327">
        <v>0</v>
      </c>
      <c r="R80" s="1327">
        <v>4852.5142879634732</v>
      </c>
      <c r="S80" s="1327">
        <v>0</v>
      </c>
      <c r="T80" s="1327">
        <v>0</v>
      </c>
      <c r="U80" s="1327">
        <v>3711.1339053766824</v>
      </c>
      <c r="V80" s="1342">
        <v>0</v>
      </c>
      <c r="W80" s="1342">
        <v>0</v>
      </c>
      <c r="X80" s="65">
        <v>0</v>
      </c>
      <c r="Y80" s="1329">
        <v>8755.9752814295825</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v>3.0180081734320527</v>
      </c>
      <c r="G81" s="1327">
        <v>19820.477506984153</v>
      </c>
      <c r="H81" s="1327">
        <v>124.61672499615517</v>
      </c>
      <c r="I81" s="1327">
        <v>143.77112562143978</v>
      </c>
      <c r="J81" s="1327">
        <v>210.9480160711141</v>
      </c>
      <c r="K81" s="1327">
        <v>767.92384722890279</v>
      </c>
      <c r="L81" s="1342">
        <v>0</v>
      </c>
      <c r="M81" s="1345">
        <v>0</v>
      </c>
      <c r="N81" s="1342">
        <v>0</v>
      </c>
      <c r="O81" s="1342">
        <v>0</v>
      </c>
      <c r="P81" s="1345">
        <v>0</v>
      </c>
      <c r="Q81" s="1327">
        <v>2.0698156010059963</v>
      </c>
      <c r="R81" s="1327">
        <v>241.18490571819166</v>
      </c>
      <c r="S81" s="1327">
        <v>73.045883244228691</v>
      </c>
      <c r="T81" s="1327">
        <v>0</v>
      </c>
      <c r="U81" s="1327">
        <v>12.106692239898452</v>
      </c>
      <c r="V81" s="1342">
        <v>0</v>
      </c>
      <c r="W81" s="1342">
        <v>0</v>
      </c>
      <c r="X81" s="65">
        <v>0</v>
      </c>
      <c r="Y81" s="1329">
        <v>21399.162525878517</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1305</v>
      </c>
      <c r="E82" s="74" t="s">
        <v>198</v>
      </c>
      <c r="F82" s="1317">
        <v>2.510457366122731</v>
      </c>
      <c r="G82" s="1318">
        <v>8141.3423223164154</v>
      </c>
      <c r="H82" s="1318">
        <v>123.09745096338813</v>
      </c>
      <c r="I82" s="1318">
        <v>1.0386317610785638</v>
      </c>
      <c r="J82" s="1318">
        <v>66.644994193979358</v>
      </c>
      <c r="K82" s="1318">
        <v>644.50787658098614</v>
      </c>
      <c r="L82" s="1342">
        <v>0</v>
      </c>
      <c r="M82" s="1343">
        <v>0</v>
      </c>
      <c r="N82" s="1342">
        <v>0</v>
      </c>
      <c r="O82" s="1342">
        <v>0</v>
      </c>
      <c r="P82" s="1342">
        <v>0</v>
      </c>
      <c r="Q82" s="1318">
        <v>1.1175584404030221</v>
      </c>
      <c r="R82" s="1318">
        <v>207.22450897708765</v>
      </c>
      <c r="S82" s="1318">
        <v>61.505446368427521</v>
      </c>
      <c r="T82" s="1319" t="s">
        <v>268</v>
      </c>
      <c r="U82" s="1318">
        <v>11.231186682949719</v>
      </c>
      <c r="V82" s="1342">
        <v>0</v>
      </c>
      <c r="W82" s="1342">
        <v>0</v>
      </c>
      <c r="X82" s="48">
        <v>0</v>
      </c>
      <c r="Y82" s="1322">
        <v>9260.2204336508403</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1306</v>
      </c>
      <c r="E83" s="74" t="s">
        <v>200</v>
      </c>
      <c r="F83" s="1317">
        <v>0.13122514572097832</v>
      </c>
      <c r="G83" s="1318">
        <v>9663.936201172859</v>
      </c>
      <c r="H83" s="1318">
        <v>0</v>
      </c>
      <c r="I83" s="1318">
        <v>0</v>
      </c>
      <c r="J83" s="1318">
        <v>116.85838284965683</v>
      </c>
      <c r="K83" s="1318">
        <v>0.9940374928370822</v>
      </c>
      <c r="L83" s="1342">
        <v>0</v>
      </c>
      <c r="M83" s="1343">
        <v>0</v>
      </c>
      <c r="N83" s="1342">
        <v>0</v>
      </c>
      <c r="O83" s="1342">
        <v>0</v>
      </c>
      <c r="P83" s="1343">
        <v>0</v>
      </c>
      <c r="Q83" s="1318">
        <v>0</v>
      </c>
      <c r="R83" s="1318">
        <v>1.019136825444119E-2</v>
      </c>
      <c r="S83" s="1318">
        <v>0</v>
      </c>
      <c r="T83" s="1319" t="s">
        <v>268</v>
      </c>
      <c r="U83" s="1318">
        <v>0</v>
      </c>
      <c r="V83" s="1342">
        <v>0</v>
      </c>
      <c r="W83" s="1342">
        <v>0</v>
      </c>
      <c r="X83" s="48">
        <v>0</v>
      </c>
      <c r="Y83" s="1322">
        <v>9781.930038029328</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1307</v>
      </c>
      <c r="E84" s="74"/>
      <c r="F84" s="1317">
        <v>0.37632566158834369</v>
      </c>
      <c r="G84" s="1318">
        <v>2015.198983494879</v>
      </c>
      <c r="H84" s="1318">
        <v>1.5192740327670462</v>
      </c>
      <c r="I84" s="1318">
        <v>142.73249386036122</v>
      </c>
      <c r="J84" s="1318">
        <v>27.444639027477916</v>
      </c>
      <c r="K84" s="1318">
        <v>122.42193315507959</v>
      </c>
      <c r="L84" s="1342">
        <v>0</v>
      </c>
      <c r="M84" s="1343">
        <v>0</v>
      </c>
      <c r="N84" s="1342">
        <v>0</v>
      </c>
      <c r="O84" s="1342">
        <v>0</v>
      </c>
      <c r="P84" s="1342"/>
      <c r="Q84" s="1318">
        <v>0.95225716060297438</v>
      </c>
      <c r="R84" s="1318">
        <v>33.950205372849567</v>
      </c>
      <c r="S84" s="1318">
        <v>11.540436875801165</v>
      </c>
      <c r="T84" s="1319" t="s">
        <v>268</v>
      </c>
      <c r="U84" s="1318">
        <v>0.87550555694873267</v>
      </c>
      <c r="V84" s="1342">
        <v>0</v>
      </c>
      <c r="W84" s="1342">
        <v>0</v>
      </c>
      <c r="X84" s="48">
        <v>0</v>
      </c>
      <c r="Y84" s="1322">
        <v>2357.0120541983556</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1308</v>
      </c>
      <c r="E85" s="1356" t="s">
        <v>204</v>
      </c>
      <c r="F85" s="1357">
        <v>0</v>
      </c>
      <c r="G85" s="1358">
        <v>38.124421691832211</v>
      </c>
      <c r="H85" s="1358">
        <v>3.3639195610440185</v>
      </c>
      <c r="I85" s="1358">
        <v>3.3639195610440185</v>
      </c>
      <c r="J85" s="1358">
        <v>12.334371723828067</v>
      </c>
      <c r="K85" s="1358">
        <v>0</v>
      </c>
      <c r="L85" s="1359">
        <v>0</v>
      </c>
      <c r="M85" s="1360">
        <v>0</v>
      </c>
      <c r="N85" s="1359">
        <v>0</v>
      </c>
      <c r="O85" s="1359">
        <v>0</v>
      </c>
      <c r="P85" s="1359">
        <v>0</v>
      </c>
      <c r="Q85" s="1358">
        <v>0</v>
      </c>
      <c r="R85" s="1358">
        <v>0</v>
      </c>
      <c r="S85" s="1358">
        <v>3.3639195610440185</v>
      </c>
      <c r="T85" s="1358">
        <v>0</v>
      </c>
      <c r="U85" s="1358">
        <v>0</v>
      </c>
      <c r="V85" s="1359">
        <v>0</v>
      </c>
      <c r="W85" s="1359">
        <v>0</v>
      </c>
      <c r="X85" s="1361">
        <v>0</v>
      </c>
      <c r="Y85" s="1362">
        <v>60.550552098792345</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25052.091304694499</v>
      </c>
      <c r="G86" s="1363">
        <v>4838514.1529651796</v>
      </c>
      <c r="H86" s="1363">
        <v>50518.085026496257</v>
      </c>
      <c r="I86" s="1363">
        <v>81331.879050148404</v>
      </c>
      <c r="J86" s="1363">
        <v>59412.83008481696</v>
      </c>
      <c r="K86" s="1363">
        <v>161629.6129996629</v>
      </c>
      <c r="L86" s="1363">
        <v>61577.748360044803</v>
      </c>
      <c r="M86" s="1363">
        <v>144863.24269845875</v>
      </c>
      <c r="N86" s="1363">
        <v>1415.3267765224323</v>
      </c>
      <c r="O86" s="1363">
        <v>58912.708339100776</v>
      </c>
      <c r="P86" s="1363">
        <v>0</v>
      </c>
      <c r="Q86" s="1363">
        <v>52.021798839770348</v>
      </c>
      <c r="R86" s="1363">
        <v>660176.51321749901</v>
      </c>
      <c r="S86" s="1363">
        <v>111763.45435198999</v>
      </c>
      <c r="T86" s="1363">
        <v>3441290.5185946417</v>
      </c>
      <c r="U86" s="1363">
        <v>2924990.2487919279</v>
      </c>
      <c r="V86" s="1363">
        <v>900048.39</v>
      </c>
      <c r="W86" s="1363">
        <v>1538.2367978212399</v>
      </c>
      <c r="X86" s="123">
        <v>532711.74682596046</v>
      </c>
      <c r="Y86" s="124">
        <v>14055798.807983804</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31" priority="3" stopIfTrue="1">
      <formula>#REF!=9</formula>
    </cfRule>
    <cfRule type="expression" dxfId="30" priority="4">
      <formula>#REF!=2</formula>
    </cfRule>
  </conditionalFormatting>
  <conditionalFormatting sqref="V77:W77 L77:P77">
    <cfRule type="expression" dxfId="29" priority="1" stopIfTrue="1">
      <formula>#REF!=9</formula>
    </cfRule>
    <cfRule type="expression" dxfId="28"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18.75" customHeight="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1223</v>
      </c>
      <c r="C2" s="1308">
        <v>41</v>
      </c>
      <c r="D2" s="8" t="s">
        <v>1343</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c r="G4" s="31"/>
      <c r="H4" s="31"/>
      <c r="I4" s="31"/>
      <c r="J4" s="31"/>
      <c r="K4" s="31">
        <v>1852</v>
      </c>
      <c r="L4" s="32"/>
      <c r="M4" s="33"/>
      <c r="N4" s="32"/>
      <c r="O4" s="32"/>
      <c r="P4" s="32"/>
      <c r="Q4" s="31"/>
      <c r="R4" s="31"/>
      <c r="S4" s="31"/>
      <c r="T4" s="31"/>
      <c r="U4" s="31"/>
      <c r="V4" s="33">
        <v>1026693.535</v>
      </c>
      <c r="W4" s="33">
        <v>1285.8940599637046</v>
      </c>
      <c r="X4" s="34"/>
      <c r="Y4" s="35">
        <v>1029831.4290599638</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t="s">
        <v>268</v>
      </c>
      <c r="G5" s="1318" t="s">
        <v>268</v>
      </c>
      <c r="H5" s="1318">
        <v>0</v>
      </c>
      <c r="I5" s="1319" t="s">
        <v>268</v>
      </c>
      <c r="J5" s="1318" t="s">
        <v>268</v>
      </c>
      <c r="K5" s="1318">
        <v>1851.6766406949084</v>
      </c>
      <c r="L5" s="1320" t="s">
        <v>268</v>
      </c>
      <c r="M5" s="1321" t="s">
        <v>268</v>
      </c>
      <c r="N5" s="1320" t="s">
        <v>268</v>
      </c>
      <c r="O5" s="1320" t="s">
        <v>268</v>
      </c>
      <c r="P5" s="1320" t="s">
        <v>268</v>
      </c>
      <c r="Q5" s="1319" t="s">
        <v>268</v>
      </c>
      <c r="R5" s="1318">
        <v>0</v>
      </c>
      <c r="S5" s="1318">
        <v>0</v>
      </c>
      <c r="T5" s="1318" t="s">
        <v>268</v>
      </c>
      <c r="U5" s="1318">
        <v>0</v>
      </c>
      <c r="V5" s="1320">
        <v>0</v>
      </c>
      <c r="W5" s="1320">
        <v>0</v>
      </c>
      <c r="X5" s="48" t="s">
        <v>268</v>
      </c>
      <c r="Y5" s="1322">
        <v>1851.6766406949084</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t="s">
        <v>268</v>
      </c>
      <c r="G6" s="1318" t="s">
        <v>268</v>
      </c>
      <c r="H6" s="1318">
        <v>0</v>
      </c>
      <c r="I6" s="1319" t="s">
        <v>268</v>
      </c>
      <c r="J6" s="1318" t="s">
        <v>268</v>
      </c>
      <c r="K6" s="1318">
        <v>0</v>
      </c>
      <c r="L6" s="1320" t="s">
        <v>268</v>
      </c>
      <c r="M6" s="1321" t="s">
        <v>268</v>
      </c>
      <c r="N6" s="1320" t="s">
        <v>268</v>
      </c>
      <c r="O6" s="1320" t="s">
        <v>268</v>
      </c>
      <c r="P6" s="1320" t="s">
        <v>268</v>
      </c>
      <c r="Q6" s="1319" t="s">
        <v>268</v>
      </c>
      <c r="R6" s="1318">
        <v>0</v>
      </c>
      <c r="S6" s="1318">
        <v>0</v>
      </c>
      <c r="T6" s="1318" t="s">
        <v>268</v>
      </c>
      <c r="U6" s="1318">
        <v>0</v>
      </c>
      <c r="V6" s="1324">
        <v>1026693.535</v>
      </c>
      <c r="W6" s="1324">
        <v>1285.8940599637046</v>
      </c>
      <c r="X6" s="48" t="s">
        <v>268</v>
      </c>
      <c r="Y6" s="1322">
        <v>1027979.4290599638</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t="s">
        <v>268</v>
      </c>
      <c r="G7" s="1318" t="s">
        <v>268</v>
      </c>
      <c r="H7" s="1318">
        <v>0</v>
      </c>
      <c r="I7" s="1319" t="s">
        <v>268</v>
      </c>
      <c r="J7" s="1318" t="s">
        <v>268</v>
      </c>
      <c r="K7" s="1318">
        <v>0.32335930509177419</v>
      </c>
      <c r="L7" s="1320" t="s">
        <v>268</v>
      </c>
      <c r="M7" s="1321" t="s">
        <v>268</v>
      </c>
      <c r="N7" s="1320" t="s">
        <v>268</v>
      </c>
      <c r="O7" s="1320" t="s">
        <v>268</v>
      </c>
      <c r="P7" s="1320" t="s">
        <v>268</v>
      </c>
      <c r="Q7" s="1319" t="s">
        <v>268</v>
      </c>
      <c r="R7" s="1318">
        <v>0</v>
      </c>
      <c r="S7" s="1318">
        <v>0</v>
      </c>
      <c r="T7" s="1318" t="s">
        <v>268</v>
      </c>
      <c r="U7" s="1318">
        <v>0</v>
      </c>
      <c r="V7" s="1320">
        <v>0</v>
      </c>
      <c r="W7" s="1320">
        <v>0</v>
      </c>
      <c r="X7" s="48" t="s">
        <v>268</v>
      </c>
      <c r="Y7" s="1322">
        <v>0.32335930509177419</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t="s">
        <v>268</v>
      </c>
      <c r="G8" s="1318" t="s">
        <v>268</v>
      </c>
      <c r="H8" s="1318">
        <v>0</v>
      </c>
      <c r="I8" s="1319" t="s">
        <v>268</v>
      </c>
      <c r="J8" s="1318" t="s">
        <v>268</v>
      </c>
      <c r="K8" s="1318">
        <v>0</v>
      </c>
      <c r="L8" s="1320" t="s">
        <v>268</v>
      </c>
      <c r="M8" s="1321" t="s">
        <v>268</v>
      </c>
      <c r="N8" s="1320" t="s">
        <v>268</v>
      </c>
      <c r="O8" s="1320" t="s">
        <v>268</v>
      </c>
      <c r="P8" s="1320" t="s">
        <v>268</v>
      </c>
      <c r="Q8" s="1319" t="s">
        <v>268</v>
      </c>
      <c r="R8" s="1318">
        <v>0</v>
      </c>
      <c r="S8" s="1318">
        <v>0</v>
      </c>
      <c r="T8" s="1318" t="s">
        <v>268</v>
      </c>
      <c r="U8" s="1318">
        <v>0</v>
      </c>
      <c r="V8" s="1320">
        <v>0</v>
      </c>
      <c r="W8" s="1320">
        <v>0</v>
      </c>
      <c r="X8" s="48" t="s">
        <v>268</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c r="G9" s="1327">
        <v>21</v>
      </c>
      <c r="H9" s="1327"/>
      <c r="I9" s="1327"/>
      <c r="J9" s="1327"/>
      <c r="K9" s="1327">
        <v>18</v>
      </c>
      <c r="L9" s="1320"/>
      <c r="M9" s="1328"/>
      <c r="N9" s="1320"/>
      <c r="O9" s="1320"/>
      <c r="P9" s="1320"/>
      <c r="Q9" s="1327"/>
      <c r="R9" s="1327"/>
      <c r="S9" s="1327"/>
      <c r="T9" s="1327"/>
      <c r="U9" s="1327">
        <v>89</v>
      </c>
      <c r="V9" s="1320"/>
      <c r="W9" s="1320"/>
      <c r="X9" s="65"/>
      <c r="Y9" s="1329">
        <v>128</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t="s">
        <v>268</v>
      </c>
      <c r="G10" s="1318">
        <v>16.469662921348316</v>
      </c>
      <c r="H10" s="1318">
        <v>0</v>
      </c>
      <c r="I10" s="1318" t="s">
        <v>268</v>
      </c>
      <c r="J10" s="1318" t="s">
        <v>268</v>
      </c>
      <c r="K10" s="1318">
        <v>17.856862044317367</v>
      </c>
      <c r="L10" s="1320" t="s">
        <v>268</v>
      </c>
      <c r="M10" s="1321">
        <v>0</v>
      </c>
      <c r="N10" s="1320" t="s">
        <v>268</v>
      </c>
      <c r="O10" s="1320" t="s">
        <v>268</v>
      </c>
      <c r="P10" s="1320" t="s">
        <v>268</v>
      </c>
      <c r="Q10" s="1318" t="s">
        <v>268</v>
      </c>
      <c r="R10" s="1318">
        <v>0</v>
      </c>
      <c r="S10" s="1318">
        <v>0</v>
      </c>
      <c r="T10" s="1318" t="s">
        <v>268</v>
      </c>
      <c r="U10" s="1318">
        <v>89</v>
      </c>
      <c r="V10" s="1320" t="s">
        <v>268</v>
      </c>
      <c r="W10" s="1320" t="s">
        <v>268</v>
      </c>
      <c r="X10" s="48" t="s">
        <v>268</v>
      </c>
      <c r="Y10" s="1322">
        <v>123.32652496566568</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t="s">
        <v>268</v>
      </c>
      <c r="G11" s="1318">
        <v>4.5303370786516854</v>
      </c>
      <c r="H11" s="1318">
        <v>0</v>
      </c>
      <c r="I11" s="1318" t="s">
        <v>268</v>
      </c>
      <c r="J11" s="1318" t="s">
        <v>268</v>
      </c>
      <c r="K11" s="1318">
        <v>0.14313795568263044</v>
      </c>
      <c r="L11" s="1320" t="s">
        <v>268</v>
      </c>
      <c r="M11" s="1321">
        <v>0</v>
      </c>
      <c r="N11" s="1320" t="s">
        <v>268</v>
      </c>
      <c r="O11" s="1320" t="s">
        <v>268</v>
      </c>
      <c r="P11" s="1320" t="s">
        <v>268</v>
      </c>
      <c r="Q11" s="1318" t="s">
        <v>268</v>
      </c>
      <c r="R11" s="1318">
        <v>0</v>
      </c>
      <c r="S11" s="1318">
        <v>0</v>
      </c>
      <c r="T11" s="1318" t="s">
        <v>268</v>
      </c>
      <c r="U11" s="1318">
        <v>0</v>
      </c>
      <c r="V11" s="1320" t="s">
        <v>268</v>
      </c>
      <c r="W11" s="1320" t="s">
        <v>268</v>
      </c>
      <c r="X11" s="48" t="s">
        <v>268</v>
      </c>
      <c r="Y11" s="1322">
        <v>4.6734750343343157</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c r="G12" s="1327">
        <v>3507</v>
      </c>
      <c r="H12" s="1327">
        <v>6</v>
      </c>
      <c r="I12" s="1327"/>
      <c r="J12" s="1327"/>
      <c r="K12" s="1327">
        <v>36</v>
      </c>
      <c r="L12" s="1320"/>
      <c r="M12" s="1328"/>
      <c r="N12" s="1320"/>
      <c r="O12" s="1320"/>
      <c r="P12" s="1320"/>
      <c r="Q12" s="1327"/>
      <c r="R12" s="1327">
        <v>102</v>
      </c>
      <c r="S12" s="1327"/>
      <c r="T12" s="1327"/>
      <c r="U12" s="1327"/>
      <c r="V12" s="1320"/>
      <c r="W12" s="1320"/>
      <c r="X12" s="65"/>
      <c r="Y12" s="1329">
        <v>3651</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2</v>
      </c>
      <c r="G13" s="1327">
        <v>32785</v>
      </c>
      <c r="H13" s="1327">
        <v>521</v>
      </c>
      <c r="I13" s="1327">
        <v>7</v>
      </c>
      <c r="J13" s="1327">
        <v>2</v>
      </c>
      <c r="K13" s="1327">
        <v>6724</v>
      </c>
      <c r="L13" s="1328">
        <v>2080</v>
      </c>
      <c r="M13" s="1328">
        <v>37866</v>
      </c>
      <c r="N13" s="1328">
        <v>204</v>
      </c>
      <c r="O13" s="1320"/>
      <c r="P13" s="1320"/>
      <c r="Q13" s="1327">
        <v>2</v>
      </c>
      <c r="R13" s="1327">
        <v>9305</v>
      </c>
      <c r="S13" s="1327">
        <v>11743</v>
      </c>
      <c r="T13" s="1327"/>
      <c r="U13" s="1327">
        <v>377391</v>
      </c>
      <c r="V13" s="1320"/>
      <c r="W13" s="1320"/>
      <c r="X13" s="65">
        <v>37</v>
      </c>
      <c r="Y13" s="1329">
        <v>478669</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933</v>
      </c>
      <c r="G14" s="1327">
        <v>1190302</v>
      </c>
      <c r="H14" s="1327">
        <v>8704</v>
      </c>
      <c r="I14" s="1327">
        <v>10458</v>
      </c>
      <c r="J14" s="1327">
        <v>4443</v>
      </c>
      <c r="K14" s="1327">
        <v>25626</v>
      </c>
      <c r="L14" s="1328">
        <v>12367</v>
      </c>
      <c r="M14" s="1328">
        <v>12966</v>
      </c>
      <c r="N14" s="1328">
        <v>196</v>
      </c>
      <c r="O14" s="1328">
        <v>44178</v>
      </c>
      <c r="P14" s="1328">
        <v>0</v>
      </c>
      <c r="Q14" s="1327">
        <v>93</v>
      </c>
      <c r="R14" s="1327">
        <v>26321</v>
      </c>
      <c r="S14" s="1327">
        <v>22373</v>
      </c>
      <c r="T14" s="1327">
        <v>23911</v>
      </c>
      <c r="U14" s="1327">
        <v>711</v>
      </c>
      <c r="V14" s="1320">
        <v>0</v>
      </c>
      <c r="W14" s="1320">
        <v>0</v>
      </c>
      <c r="X14" s="65">
        <v>10484</v>
      </c>
      <c r="Y14" s="1329">
        <v>1394066</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4</v>
      </c>
      <c r="G15" s="1318">
        <v>218643</v>
      </c>
      <c r="H15" s="1318">
        <v>306</v>
      </c>
      <c r="I15" s="1318">
        <v>978</v>
      </c>
      <c r="J15" s="1318">
        <v>468</v>
      </c>
      <c r="K15" s="1318">
        <v>5210</v>
      </c>
      <c r="L15" s="1320"/>
      <c r="M15" s="1321">
        <v>518</v>
      </c>
      <c r="N15" s="1320"/>
      <c r="O15" s="1321">
        <v>23537</v>
      </c>
      <c r="P15" s="1321"/>
      <c r="Q15" s="1318"/>
      <c r="R15" s="1318">
        <v>375</v>
      </c>
      <c r="S15" s="1318">
        <v>56</v>
      </c>
      <c r="T15" s="1318"/>
      <c r="U15" s="1318"/>
      <c r="V15" s="1320"/>
      <c r="W15" s="1320"/>
      <c r="X15" s="48">
        <v>5</v>
      </c>
      <c r="Y15" s="1322">
        <v>250100</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5</v>
      </c>
      <c r="G16" s="1318">
        <v>42783</v>
      </c>
      <c r="H16" s="1318">
        <v>439</v>
      </c>
      <c r="I16" s="1318">
        <v>1202</v>
      </c>
      <c r="J16" s="1318">
        <v>1</v>
      </c>
      <c r="K16" s="1318">
        <v>567</v>
      </c>
      <c r="L16" s="1320"/>
      <c r="M16" s="1321">
        <v>49</v>
      </c>
      <c r="N16" s="1320"/>
      <c r="O16" s="1321">
        <v>20637</v>
      </c>
      <c r="P16" s="1320"/>
      <c r="Q16" s="1318"/>
      <c r="R16" s="1318">
        <v>207</v>
      </c>
      <c r="S16" s="1318">
        <v>196</v>
      </c>
      <c r="T16" s="1318"/>
      <c r="U16" s="1318"/>
      <c r="V16" s="1320"/>
      <c r="W16" s="1320"/>
      <c r="X16" s="48"/>
      <c r="Y16" s="1322">
        <v>66086</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c r="G17" s="1318">
        <v>69</v>
      </c>
      <c r="H17" s="1318">
        <v>31</v>
      </c>
      <c r="I17" s="1318"/>
      <c r="J17" s="1318"/>
      <c r="K17" s="1318">
        <v>1056</v>
      </c>
      <c r="L17" s="1320"/>
      <c r="M17" s="1321">
        <v>15</v>
      </c>
      <c r="N17" s="1321">
        <v>196</v>
      </c>
      <c r="O17" s="1320"/>
      <c r="P17" s="1320"/>
      <c r="Q17" s="1318"/>
      <c r="R17" s="1318">
        <v>36</v>
      </c>
      <c r="S17" s="1318">
        <v>1</v>
      </c>
      <c r="T17" s="1318"/>
      <c r="U17" s="1318"/>
      <c r="V17" s="1320"/>
      <c r="W17" s="1320"/>
      <c r="X17" s="48"/>
      <c r="Y17" s="1322">
        <v>1404</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61</v>
      </c>
      <c r="G18" s="1318">
        <v>140</v>
      </c>
      <c r="H18" s="1318">
        <v>2</v>
      </c>
      <c r="I18" s="1318"/>
      <c r="J18" s="1318"/>
      <c r="K18" s="1318">
        <v>358</v>
      </c>
      <c r="L18" s="1320"/>
      <c r="M18" s="1321">
        <v>8245</v>
      </c>
      <c r="N18" s="1320"/>
      <c r="O18" s="1320"/>
      <c r="P18" s="1320"/>
      <c r="Q18" s="1318"/>
      <c r="R18" s="1318">
        <v>22</v>
      </c>
      <c r="S18" s="1318"/>
      <c r="T18" s="1318"/>
      <c r="U18" s="1318">
        <v>60</v>
      </c>
      <c r="V18" s="1320"/>
      <c r="W18" s="1320"/>
      <c r="X18" s="48"/>
      <c r="Y18" s="1322">
        <v>8888</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4</v>
      </c>
      <c r="G19" s="1318">
        <v>5</v>
      </c>
      <c r="H19" s="1318"/>
      <c r="I19" s="1318"/>
      <c r="J19" s="1318"/>
      <c r="K19" s="1318">
        <v>366</v>
      </c>
      <c r="L19" s="1320"/>
      <c r="M19" s="1321">
        <v>1462</v>
      </c>
      <c r="N19" s="1320"/>
      <c r="O19" s="1320"/>
      <c r="P19" s="1320"/>
      <c r="Q19" s="1318"/>
      <c r="R19" s="1318">
        <v>13</v>
      </c>
      <c r="S19" s="1318">
        <v>40</v>
      </c>
      <c r="T19" s="1318"/>
      <c r="U19" s="1318"/>
      <c r="V19" s="1320"/>
      <c r="W19" s="1320"/>
      <c r="X19" s="48"/>
      <c r="Y19" s="1322">
        <v>1890</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824</v>
      </c>
      <c r="G20" s="1318">
        <v>721174</v>
      </c>
      <c r="H20" s="1318">
        <v>22</v>
      </c>
      <c r="I20" s="1318">
        <v>4</v>
      </c>
      <c r="J20" s="1318">
        <v>4</v>
      </c>
      <c r="K20" s="1318">
        <v>1450</v>
      </c>
      <c r="L20" s="1321">
        <v>11364</v>
      </c>
      <c r="M20" s="1321">
        <v>389</v>
      </c>
      <c r="N20" s="1320"/>
      <c r="O20" s="1320"/>
      <c r="P20" s="1320"/>
      <c r="Q20" s="1318"/>
      <c r="R20" s="1318">
        <v>118</v>
      </c>
      <c r="S20" s="1318"/>
      <c r="T20" s="1318">
        <v>90</v>
      </c>
      <c r="U20" s="1318"/>
      <c r="V20" s="1320"/>
      <c r="W20" s="1320"/>
      <c r="X20" s="48">
        <v>7562</v>
      </c>
      <c r="Y20" s="1322">
        <v>743001</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c r="G21" s="1318"/>
      <c r="H21" s="1318">
        <v>46</v>
      </c>
      <c r="I21" s="1318">
        <v>8</v>
      </c>
      <c r="J21" s="1318">
        <v>264</v>
      </c>
      <c r="K21" s="1318">
        <v>48</v>
      </c>
      <c r="L21" s="1321">
        <v>1003</v>
      </c>
      <c r="M21" s="1321">
        <v>7</v>
      </c>
      <c r="N21" s="1320"/>
      <c r="O21" s="1320"/>
      <c r="P21" s="1320"/>
      <c r="Q21" s="1318"/>
      <c r="R21" s="1318">
        <v>48</v>
      </c>
      <c r="S21" s="1318">
        <v>3</v>
      </c>
      <c r="T21" s="1318"/>
      <c r="U21" s="1318"/>
      <c r="V21" s="1320"/>
      <c r="W21" s="1320"/>
      <c r="X21" s="48"/>
      <c r="Y21" s="1322">
        <v>1427</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c r="G22" s="1318">
        <v>3492</v>
      </c>
      <c r="H22" s="1318">
        <v>734</v>
      </c>
      <c r="I22" s="1318">
        <v>251</v>
      </c>
      <c r="J22" s="1318">
        <v>270</v>
      </c>
      <c r="K22" s="1318">
        <v>3154</v>
      </c>
      <c r="L22" s="1320"/>
      <c r="M22" s="1321">
        <v>442</v>
      </c>
      <c r="N22" s="1320"/>
      <c r="O22" s="1321">
        <v>4</v>
      </c>
      <c r="P22" s="1320"/>
      <c r="Q22" s="1318"/>
      <c r="R22" s="1318">
        <v>1017</v>
      </c>
      <c r="S22" s="1318">
        <v>98</v>
      </c>
      <c r="T22" s="1318">
        <v>1</v>
      </c>
      <c r="U22" s="1318">
        <v>1</v>
      </c>
      <c r="V22" s="1320"/>
      <c r="W22" s="1320"/>
      <c r="X22" s="48"/>
      <c r="Y22" s="1322">
        <v>9464</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c r="G23" s="1318">
        <v>20</v>
      </c>
      <c r="H23" s="1318">
        <v>9</v>
      </c>
      <c r="I23" s="1318"/>
      <c r="J23" s="1318"/>
      <c r="K23" s="1318">
        <v>3</v>
      </c>
      <c r="L23" s="1320"/>
      <c r="M23" s="1321"/>
      <c r="N23" s="1320"/>
      <c r="O23" s="1320"/>
      <c r="P23" s="1320"/>
      <c r="Q23" s="1318"/>
      <c r="R23" s="1318">
        <v>2</v>
      </c>
      <c r="S23" s="1318"/>
      <c r="T23" s="1318"/>
      <c r="U23" s="1318">
        <v>11</v>
      </c>
      <c r="V23" s="1320"/>
      <c r="W23" s="1320"/>
      <c r="X23" s="48"/>
      <c r="Y23" s="1322">
        <v>45</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c r="G24" s="1318">
        <v>50</v>
      </c>
      <c r="H24" s="1318">
        <v>22</v>
      </c>
      <c r="I24" s="1318"/>
      <c r="J24" s="1318">
        <v>5</v>
      </c>
      <c r="K24" s="1318">
        <v>2149</v>
      </c>
      <c r="L24" s="1320"/>
      <c r="M24" s="1321">
        <v>164</v>
      </c>
      <c r="N24" s="1320"/>
      <c r="O24" s="1320"/>
      <c r="P24" s="1320"/>
      <c r="Q24" s="1318"/>
      <c r="R24" s="1318">
        <v>32</v>
      </c>
      <c r="S24" s="1318">
        <v>33</v>
      </c>
      <c r="T24" s="1318"/>
      <c r="U24" s="1318"/>
      <c r="V24" s="1320"/>
      <c r="W24" s="1320"/>
      <c r="X24" s="48"/>
      <c r="Y24" s="1322">
        <v>2455</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c r="G25" s="1318">
        <v>395</v>
      </c>
      <c r="H25" s="1318">
        <v>100</v>
      </c>
      <c r="I25" s="1318">
        <v>42</v>
      </c>
      <c r="J25" s="1318">
        <v>220</v>
      </c>
      <c r="K25" s="1318">
        <v>3076</v>
      </c>
      <c r="L25" s="1320"/>
      <c r="M25" s="1321">
        <v>32</v>
      </c>
      <c r="N25" s="1320"/>
      <c r="O25" s="1320"/>
      <c r="P25" s="1320"/>
      <c r="Q25" s="1318">
        <v>66</v>
      </c>
      <c r="R25" s="1318">
        <v>24</v>
      </c>
      <c r="S25" s="1318">
        <v>5</v>
      </c>
      <c r="T25" s="1318"/>
      <c r="U25" s="1318"/>
      <c r="V25" s="1320"/>
      <c r="W25" s="1320"/>
      <c r="X25" s="48"/>
      <c r="Y25" s="1322">
        <v>3960</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c r="G26" s="1318"/>
      <c r="H26" s="1318"/>
      <c r="I26" s="1318"/>
      <c r="J26" s="1318"/>
      <c r="K26" s="1318">
        <v>87</v>
      </c>
      <c r="L26" s="1320"/>
      <c r="M26" s="1321"/>
      <c r="N26" s="1320"/>
      <c r="O26" s="1320"/>
      <c r="P26" s="1320"/>
      <c r="Q26" s="1318"/>
      <c r="R26" s="1318"/>
      <c r="S26" s="1318"/>
      <c r="T26" s="1318"/>
      <c r="U26" s="1318"/>
      <c r="V26" s="1320"/>
      <c r="W26" s="1320"/>
      <c r="X26" s="48"/>
      <c r="Y26" s="1322">
        <v>87</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7</v>
      </c>
      <c r="G27" s="1318">
        <v>141228</v>
      </c>
      <c r="H27" s="1318">
        <v>25</v>
      </c>
      <c r="I27" s="1318"/>
      <c r="J27" s="1318"/>
      <c r="K27" s="1318">
        <v>1706</v>
      </c>
      <c r="L27" s="1320"/>
      <c r="M27" s="1321">
        <v>91</v>
      </c>
      <c r="N27" s="1320"/>
      <c r="O27" s="1320"/>
      <c r="P27" s="1320"/>
      <c r="Q27" s="1318"/>
      <c r="R27" s="1318">
        <v>94</v>
      </c>
      <c r="S27" s="1318">
        <v>21078</v>
      </c>
      <c r="T27" s="1318"/>
      <c r="U27" s="1318">
        <v>42</v>
      </c>
      <c r="V27" s="1320"/>
      <c r="W27" s="1320"/>
      <c r="X27" s="48"/>
      <c r="Y27" s="1322">
        <v>164271</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c r="G28" s="1318">
        <v>484</v>
      </c>
      <c r="H28" s="1318">
        <v>89</v>
      </c>
      <c r="I28" s="1318">
        <v>109</v>
      </c>
      <c r="J28" s="1318">
        <v>559</v>
      </c>
      <c r="K28" s="1318">
        <v>444</v>
      </c>
      <c r="L28" s="1320"/>
      <c r="M28" s="1321">
        <v>134</v>
      </c>
      <c r="N28" s="1320"/>
      <c r="O28" s="1320"/>
      <c r="P28" s="1320"/>
      <c r="Q28" s="1318"/>
      <c r="R28" s="1318">
        <v>13578</v>
      </c>
      <c r="S28" s="1318">
        <v>44</v>
      </c>
      <c r="T28" s="1318">
        <v>20824</v>
      </c>
      <c r="U28" s="1318">
        <v>317</v>
      </c>
      <c r="V28" s="1320"/>
      <c r="W28" s="1320"/>
      <c r="X28" s="48">
        <v>2916</v>
      </c>
      <c r="Y28" s="1322">
        <v>39498</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c r="G29" s="1318"/>
      <c r="H29" s="1318">
        <v>43</v>
      </c>
      <c r="I29" s="1318"/>
      <c r="J29" s="1318"/>
      <c r="K29" s="1318">
        <v>213</v>
      </c>
      <c r="L29" s="1320"/>
      <c r="M29" s="1321">
        <v>265</v>
      </c>
      <c r="N29" s="1320"/>
      <c r="O29" s="1320"/>
      <c r="P29" s="1320"/>
      <c r="Q29" s="1318"/>
      <c r="R29" s="1318">
        <v>21</v>
      </c>
      <c r="S29" s="1318"/>
      <c r="T29" s="1318"/>
      <c r="U29" s="1318"/>
      <c r="V29" s="1320"/>
      <c r="W29" s="1320"/>
      <c r="X29" s="48"/>
      <c r="Y29" s="1322">
        <v>542</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c r="G30" s="1318">
        <v>8197</v>
      </c>
      <c r="H30" s="1318">
        <v>524</v>
      </c>
      <c r="I30" s="1318">
        <v>3000</v>
      </c>
      <c r="J30" s="1318">
        <v>1079</v>
      </c>
      <c r="K30" s="1318">
        <v>659</v>
      </c>
      <c r="L30" s="1320"/>
      <c r="M30" s="1321">
        <v>91</v>
      </c>
      <c r="N30" s="1320"/>
      <c r="O30" s="1320"/>
      <c r="P30" s="1320"/>
      <c r="Q30" s="1318"/>
      <c r="R30" s="1318">
        <v>7250</v>
      </c>
      <c r="S30" s="1318">
        <v>28</v>
      </c>
      <c r="T30" s="1318"/>
      <c r="U30" s="1318">
        <v>120</v>
      </c>
      <c r="V30" s="1320"/>
      <c r="W30" s="1320"/>
      <c r="X30" s="48"/>
      <c r="Y30" s="1322">
        <v>20948</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c r="G31" s="1318">
        <v>53</v>
      </c>
      <c r="H31" s="1318">
        <v>188</v>
      </c>
      <c r="I31" s="1318"/>
      <c r="J31" s="1318">
        <v>19</v>
      </c>
      <c r="K31" s="1318">
        <v>224</v>
      </c>
      <c r="L31" s="1320"/>
      <c r="M31" s="1321">
        <v>110</v>
      </c>
      <c r="N31" s="1320"/>
      <c r="O31" s="1320"/>
      <c r="P31" s="1320"/>
      <c r="Q31" s="1318"/>
      <c r="R31" s="1318">
        <v>287</v>
      </c>
      <c r="S31" s="1318">
        <v>18</v>
      </c>
      <c r="T31" s="1318"/>
      <c r="U31" s="1318"/>
      <c r="V31" s="1320"/>
      <c r="W31" s="1320"/>
      <c r="X31" s="48"/>
      <c r="Y31" s="1322">
        <v>899</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c r="G32" s="1318">
        <v>208</v>
      </c>
      <c r="H32" s="1318">
        <v>423</v>
      </c>
      <c r="I32" s="1318">
        <v>1110</v>
      </c>
      <c r="J32" s="1318">
        <v>334</v>
      </c>
      <c r="K32" s="1318">
        <v>793</v>
      </c>
      <c r="L32" s="1320"/>
      <c r="M32" s="1321">
        <v>194</v>
      </c>
      <c r="N32" s="1320"/>
      <c r="O32" s="1320"/>
      <c r="P32" s="1320"/>
      <c r="Q32" s="1318">
        <v>27</v>
      </c>
      <c r="R32" s="1318">
        <v>937</v>
      </c>
      <c r="S32" s="1318">
        <v>3</v>
      </c>
      <c r="T32" s="1318"/>
      <c r="U32" s="1318">
        <v>130</v>
      </c>
      <c r="V32" s="1320"/>
      <c r="W32" s="1320"/>
      <c r="X32" s="48"/>
      <c r="Y32" s="1322">
        <v>4159</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c r="G33" s="1318">
        <v>7</v>
      </c>
      <c r="H33" s="1318">
        <v>2</v>
      </c>
      <c r="I33" s="1318">
        <v>15</v>
      </c>
      <c r="J33" s="1318"/>
      <c r="K33" s="1318">
        <v>27</v>
      </c>
      <c r="L33" s="1320"/>
      <c r="M33" s="1321">
        <v>1</v>
      </c>
      <c r="N33" s="1320"/>
      <c r="O33" s="1320"/>
      <c r="P33" s="1320"/>
      <c r="Q33" s="1318"/>
      <c r="R33" s="1318">
        <v>3</v>
      </c>
      <c r="S33" s="1318"/>
      <c r="T33" s="1318"/>
      <c r="U33" s="1318"/>
      <c r="V33" s="1320"/>
      <c r="W33" s="1320"/>
      <c r="X33" s="48"/>
      <c r="Y33" s="1322">
        <v>55</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c r="G34" s="1318">
        <v>487</v>
      </c>
      <c r="H34" s="1318">
        <v>441</v>
      </c>
      <c r="I34" s="1318">
        <v>860</v>
      </c>
      <c r="J34" s="1318">
        <v>380</v>
      </c>
      <c r="K34" s="1318">
        <v>607</v>
      </c>
      <c r="L34" s="77"/>
      <c r="M34" s="78">
        <v>56</v>
      </c>
      <c r="N34" s="77"/>
      <c r="O34" s="77"/>
      <c r="P34" s="77"/>
      <c r="Q34" s="1318"/>
      <c r="R34" s="1318">
        <v>749</v>
      </c>
      <c r="S34" s="1318">
        <v>23</v>
      </c>
      <c r="T34" s="1318"/>
      <c r="U34" s="1318">
        <v>1</v>
      </c>
      <c r="V34" s="77"/>
      <c r="W34" s="77"/>
      <c r="X34" s="48"/>
      <c r="Y34" s="1322">
        <v>3604</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c r="G35" s="1318">
        <v>47923</v>
      </c>
      <c r="H35" s="1318">
        <v>4459</v>
      </c>
      <c r="I35" s="1318">
        <v>1731</v>
      </c>
      <c r="J35" s="1318">
        <v>461</v>
      </c>
      <c r="K35" s="1318">
        <v>634</v>
      </c>
      <c r="L35" s="1320"/>
      <c r="M35" s="1321">
        <v>230</v>
      </c>
      <c r="N35" s="1320"/>
      <c r="O35" s="1320"/>
      <c r="P35" s="1320"/>
      <c r="Q35" s="1318"/>
      <c r="R35" s="1318">
        <v>211</v>
      </c>
      <c r="S35" s="1318">
        <v>567</v>
      </c>
      <c r="T35" s="1318"/>
      <c r="U35" s="1318">
        <v>6</v>
      </c>
      <c r="V35" s="1320"/>
      <c r="W35" s="1320"/>
      <c r="X35" s="48"/>
      <c r="Y35" s="1322">
        <v>56222</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c r="G36" s="1318">
        <v>3</v>
      </c>
      <c r="H36" s="1318">
        <v>1</v>
      </c>
      <c r="I36" s="1318"/>
      <c r="J36" s="1318"/>
      <c r="K36" s="1318">
        <v>263</v>
      </c>
      <c r="L36" s="1320"/>
      <c r="M36" s="1321">
        <v>11</v>
      </c>
      <c r="N36" s="1320"/>
      <c r="O36" s="1320"/>
      <c r="P36" s="1320"/>
      <c r="Q36" s="1318"/>
      <c r="R36" s="1318">
        <v>27</v>
      </c>
      <c r="S36" s="1318"/>
      <c r="T36" s="1318"/>
      <c r="U36" s="1318"/>
      <c r="V36" s="1320"/>
      <c r="W36" s="1320"/>
      <c r="X36" s="48"/>
      <c r="Y36" s="1322">
        <v>305</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28</v>
      </c>
      <c r="G37" s="1318">
        <v>4930</v>
      </c>
      <c r="H37" s="1318">
        <v>784</v>
      </c>
      <c r="I37" s="1318">
        <v>1148</v>
      </c>
      <c r="J37" s="1318">
        <v>379</v>
      </c>
      <c r="K37" s="1318">
        <v>2232</v>
      </c>
      <c r="L37" s="1320"/>
      <c r="M37" s="1321">
        <v>190</v>
      </c>
      <c r="N37" s="1320"/>
      <c r="O37" s="1320"/>
      <c r="P37" s="1320"/>
      <c r="Q37" s="1318"/>
      <c r="R37" s="1318">
        <v>1173</v>
      </c>
      <c r="S37" s="1318">
        <v>129</v>
      </c>
      <c r="T37" s="1318">
        <v>2996</v>
      </c>
      <c r="U37" s="1318">
        <v>23</v>
      </c>
      <c r="V37" s="1320"/>
      <c r="W37" s="1320"/>
      <c r="X37" s="48">
        <v>1</v>
      </c>
      <c r="Y37" s="1322">
        <v>14013</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c r="G38" s="1318">
        <v>11</v>
      </c>
      <c r="H38" s="1318">
        <v>14</v>
      </c>
      <c r="I38" s="1318"/>
      <c r="J38" s="1318"/>
      <c r="K38" s="1318">
        <v>300</v>
      </c>
      <c r="L38" s="1320"/>
      <c r="M38" s="1321">
        <v>270</v>
      </c>
      <c r="N38" s="1320"/>
      <c r="O38" s="1320"/>
      <c r="P38" s="1320"/>
      <c r="Q38" s="1318"/>
      <c r="R38" s="1318">
        <v>97</v>
      </c>
      <c r="S38" s="1318">
        <v>51</v>
      </c>
      <c r="T38" s="1318"/>
      <c r="U38" s="1318"/>
      <c r="V38" s="1320"/>
      <c r="W38" s="1320"/>
      <c r="X38" s="48"/>
      <c r="Y38" s="1322">
        <v>743</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15</v>
      </c>
      <c r="G39" s="1327">
        <v>418752.71112412645</v>
      </c>
      <c r="H39" s="1327">
        <v>18</v>
      </c>
      <c r="I39" s="1327">
        <v>0</v>
      </c>
      <c r="J39" s="1327">
        <v>0</v>
      </c>
      <c r="K39" s="1327">
        <v>44</v>
      </c>
      <c r="L39" s="1320">
        <v>0</v>
      </c>
      <c r="M39" s="1328">
        <v>72</v>
      </c>
      <c r="N39" s="1320">
        <v>0</v>
      </c>
      <c r="O39" s="1320">
        <v>0</v>
      </c>
      <c r="P39" s="1320">
        <v>0</v>
      </c>
      <c r="Q39" s="1327">
        <v>0</v>
      </c>
      <c r="R39" s="1327">
        <v>45</v>
      </c>
      <c r="S39" s="1327">
        <v>35</v>
      </c>
      <c r="T39" s="1327">
        <v>0</v>
      </c>
      <c r="U39" s="1327">
        <v>2</v>
      </c>
      <c r="V39" s="1320">
        <v>0</v>
      </c>
      <c r="W39" s="1320">
        <v>0</v>
      </c>
      <c r="X39" s="65">
        <v>0</v>
      </c>
      <c r="Y39" s="1329">
        <v>418983.71112412645</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c r="G40" s="1318">
        <v>2490</v>
      </c>
      <c r="H40" s="1318">
        <v>15</v>
      </c>
      <c r="I40" s="1318"/>
      <c r="J40" s="1318"/>
      <c r="K40" s="1318">
        <v>32</v>
      </c>
      <c r="L40" s="1320"/>
      <c r="M40" s="1321">
        <v>31</v>
      </c>
      <c r="N40" s="1320"/>
      <c r="O40" s="1320"/>
      <c r="P40" s="1320"/>
      <c r="Q40" s="1318"/>
      <c r="R40" s="1318">
        <v>26</v>
      </c>
      <c r="S40" s="1318">
        <v>30</v>
      </c>
      <c r="T40" s="1318"/>
      <c r="U40" s="1318"/>
      <c r="V40" s="1320"/>
      <c r="W40" s="1320"/>
      <c r="X40" s="48"/>
      <c r="Y40" s="1322">
        <v>2624</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c r="G41" s="1318"/>
      <c r="H41" s="1318"/>
      <c r="I41" s="1318"/>
      <c r="J41" s="1318"/>
      <c r="K41" s="1318">
        <v>11</v>
      </c>
      <c r="L41" s="1320"/>
      <c r="M41" s="1321"/>
      <c r="N41" s="1320"/>
      <c r="O41" s="1320"/>
      <c r="P41" s="1320"/>
      <c r="Q41" s="1318"/>
      <c r="R41" s="1318">
        <v>19</v>
      </c>
      <c r="S41" s="1318"/>
      <c r="T41" s="1318"/>
      <c r="U41" s="1318">
        <v>2</v>
      </c>
      <c r="V41" s="1320"/>
      <c r="W41" s="1320"/>
      <c r="X41" s="48"/>
      <c r="Y41" s="1322">
        <v>32</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c r="G42" s="1318"/>
      <c r="H42" s="1318"/>
      <c r="I42" s="1318"/>
      <c r="J42" s="1318"/>
      <c r="K42" s="1318"/>
      <c r="L42" s="1320"/>
      <c r="M42" s="1321"/>
      <c r="N42" s="1320"/>
      <c r="O42" s="1320"/>
      <c r="P42" s="1320"/>
      <c r="Q42" s="1318"/>
      <c r="R42" s="1318"/>
      <c r="S42" s="1318"/>
      <c r="T42" s="1318"/>
      <c r="U42" s="1318"/>
      <c r="V42" s="1320"/>
      <c r="W42" s="1320"/>
      <c r="X42" s="48"/>
      <c r="Y42" s="1322">
        <v>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c r="G43" s="1339">
        <v>43722.161124126469</v>
      </c>
      <c r="H43" s="1318"/>
      <c r="I43" s="1318"/>
      <c r="J43" s="1318"/>
      <c r="K43" s="1318"/>
      <c r="L43" s="1320"/>
      <c r="M43" s="1321">
        <v>5</v>
      </c>
      <c r="N43" s="1320"/>
      <c r="O43" s="1320"/>
      <c r="P43" s="1320"/>
      <c r="Q43" s="1318"/>
      <c r="R43" s="1318"/>
      <c r="S43" s="1318"/>
      <c r="T43" s="1318"/>
      <c r="U43" s="1318"/>
      <c r="V43" s="1320"/>
      <c r="W43" s="1320"/>
      <c r="X43" s="48"/>
      <c r="Y43" s="1322">
        <v>43727.161124126469</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15</v>
      </c>
      <c r="G44" s="1339">
        <v>372540.55</v>
      </c>
      <c r="H44" s="1318">
        <v>3</v>
      </c>
      <c r="I44" s="1318"/>
      <c r="J44" s="1318"/>
      <c r="K44" s="1318">
        <v>1</v>
      </c>
      <c r="L44" s="1320"/>
      <c r="M44" s="1321">
        <v>36</v>
      </c>
      <c r="N44" s="1320"/>
      <c r="O44" s="1320"/>
      <c r="P44" s="1320"/>
      <c r="Q44" s="1318"/>
      <c r="R44" s="1318"/>
      <c r="S44" s="1318">
        <v>5</v>
      </c>
      <c r="T44" s="1318"/>
      <c r="U44" s="1318"/>
      <c r="V44" s="1320"/>
      <c r="W44" s="1320"/>
      <c r="X44" s="48"/>
      <c r="Y44" s="1322">
        <v>372600.55</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0</v>
      </c>
      <c r="H45" s="1327">
        <v>1</v>
      </c>
      <c r="I45" s="1327">
        <v>55.000000000000007</v>
      </c>
      <c r="J45" s="1327">
        <v>4</v>
      </c>
      <c r="K45" s="1327">
        <v>81</v>
      </c>
      <c r="L45" s="1328">
        <v>371</v>
      </c>
      <c r="M45" s="1328">
        <v>0</v>
      </c>
      <c r="N45" s="1320">
        <v>0</v>
      </c>
      <c r="O45" s="1320">
        <v>0</v>
      </c>
      <c r="P45" s="1320">
        <v>0</v>
      </c>
      <c r="Q45" s="1327">
        <v>0</v>
      </c>
      <c r="R45" s="1327">
        <v>113.99999999999999</v>
      </c>
      <c r="S45" s="1327">
        <v>0</v>
      </c>
      <c r="T45" s="1327">
        <v>0</v>
      </c>
      <c r="U45" s="1327">
        <v>2935</v>
      </c>
      <c r="V45" s="1320">
        <v>0</v>
      </c>
      <c r="W45" s="1320">
        <v>0</v>
      </c>
      <c r="X45" s="65">
        <v>0</v>
      </c>
      <c r="Y45" s="1329">
        <v>3561</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t="s">
        <v>268</v>
      </c>
      <c r="G46" s="1318">
        <v>0</v>
      </c>
      <c r="H46" s="1318">
        <v>1.6260162601626018E-2</v>
      </c>
      <c r="I46" s="1318">
        <v>53.639575971731453</v>
      </c>
      <c r="J46" s="1318">
        <v>6.2868369351669937E-2</v>
      </c>
      <c r="K46" s="1318">
        <v>28.098501070663811</v>
      </c>
      <c r="L46" s="1320">
        <v>0</v>
      </c>
      <c r="M46" s="1321" t="s">
        <v>268</v>
      </c>
      <c r="N46" s="1320" t="s">
        <v>268</v>
      </c>
      <c r="O46" s="1320" t="s">
        <v>268</v>
      </c>
      <c r="P46" s="1320" t="s">
        <v>268</v>
      </c>
      <c r="Q46" s="1318" t="s">
        <v>268</v>
      </c>
      <c r="R46" s="1318">
        <v>90.183480994569877</v>
      </c>
      <c r="S46" s="1318">
        <v>0</v>
      </c>
      <c r="T46" s="1318" t="s">
        <v>268</v>
      </c>
      <c r="U46" s="1318">
        <v>2935</v>
      </c>
      <c r="V46" s="1320" t="s">
        <v>268</v>
      </c>
      <c r="W46" s="1320" t="s">
        <v>268</v>
      </c>
      <c r="X46" s="48" t="s">
        <v>268</v>
      </c>
      <c r="Y46" s="1322">
        <v>3107.0006865689184</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t="s">
        <v>268</v>
      </c>
      <c r="G47" s="1318">
        <v>0</v>
      </c>
      <c r="H47" s="1318">
        <v>0</v>
      </c>
      <c r="I47" s="1318">
        <v>0</v>
      </c>
      <c r="J47" s="1318">
        <v>0</v>
      </c>
      <c r="K47" s="1318">
        <v>1.271948608137045</v>
      </c>
      <c r="L47" s="1320">
        <v>0</v>
      </c>
      <c r="M47" s="1321" t="s">
        <v>268</v>
      </c>
      <c r="N47" s="1320" t="s">
        <v>268</v>
      </c>
      <c r="O47" s="1320" t="s">
        <v>268</v>
      </c>
      <c r="P47" s="1320" t="s">
        <v>268</v>
      </c>
      <c r="Q47" s="1318" t="s">
        <v>268</v>
      </c>
      <c r="R47" s="1318">
        <v>0.71677622177765077</v>
      </c>
      <c r="S47" s="1318">
        <v>0</v>
      </c>
      <c r="T47" s="1318" t="s">
        <v>268</v>
      </c>
      <c r="U47" s="1318">
        <v>0</v>
      </c>
      <c r="V47" s="1320" t="s">
        <v>268</v>
      </c>
      <c r="W47" s="1320" t="s">
        <v>268</v>
      </c>
      <c r="X47" s="48" t="s">
        <v>268</v>
      </c>
      <c r="Y47" s="1322">
        <v>1.9887248299146958</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t="s">
        <v>268</v>
      </c>
      <c r="G48" s="1318">
        <v>0</v>
      </c>
      <c r="H48" s="1318">
        <v>0</v>
      </c>
      <c r="I48" s="1318">
        <v>0</v>
      </c>
      <c r="J48" s="1318">
        <v>0</v>
      </c>
      <c r="K48" s="1318">
        <v>11.967880085653105</v>
      </c>
      <c r="L48" s="1320">
        <v>0</v>
      </c>
      <c r="M48" s="1321" t="s">
        <v>268</v>
      </c>
      <c r="N48" s="1320" t="s">
        <v>268</v>
      </c>
      <c r="O48" s="1320" t="s">
        <v>268</v>
      </c>
      <c r="P48" s="1320" t="s">
        <v>268</v>
      </c>
      <c r="Q48" s="1318" t="s">
        <v>268</v>
      </c>
      <c r="R48" s="1318">
        <v>11.696484709917119</v>
      </c>
      <c r="S48" s="1318">
        <v>0</v>
      </c>
      <c r="T48" s="1318" t="s">
        <v>268</v>
      </c>
      <c r="U48" s="1318">
        <v>0</v>
      </c>
      <c r="V48" s="1320" t="s">
        <v>268</v>
      </c>
      <c r="W48" s="1320" t="s">
        <v>268</v>
      </c>
      <c r="X48" s="48" t="s">
        <v>268</v>
      </c>
      <c r="Y48" s="1322">
        <v>23.664364795570222</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t="s">
        <v>268</v>
      </c>
      <c r="G49" s="1318">
        <v>0</v>
      </c>
      <c r="H49" s="1318">
        <v>5.9620596205962058E-2</v>
      </c>
      <c r="I49" s="1318">
        <v>0</v>
      </c>
      <c r="J49" s="1318">
        <v>5.50098231827112E-2</v>
      </c>
      <c r="K49" s="1318">
        <v>0.23126338329764454</v>
      </c>
      <c r="L49" s="1320">
        <v>0</v>
      </c>
      <c r="M49" s="1321" t="s">
        <v>268</v>
      </c>
      <c r="N49" s="1320" t="s">
        <v>268</v>
      </c>
      <c r="O49" s="1320" t="s">
        <v>268</v>
      </c>
      <c r="P49" s="1320" t="s">
        <v>268</v>
      </c>
      <c r="Q49" s="1318" t="s">
        <v>268</v>
      </c>
      <c r="R49" s="1318">
        <v>3.2580737353529579E-2</v>
      </c>
      <c r="S49" s="1318">
        <v>0</v>
      </c>
      <c r="T49" s="1318" t="s">
        <v>268</v>
      </c>
      <c r="U49" s="1318">
        <v>0</v>
      </c>
      <c r="V49" s="1320" t="s">
        <v>268</v>
      </c>
      <c r="W49" s="1320" t="s">
        <v>268</v>
      </c>
      <c r="X49" s="48" t="s">
        <v>268</v>
      </c>
      <c r="Y49" s="1322">
        <v>0.37847454003984737</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t="s">
        <v>268</v>
      </c>
      <c r="G50" s="1318">
        <v>0</v>
      </c>
      <c r="H50" s="1318">
        <v>0.92411924119241196</v>
      </c>
      <c r="I50" s="1318">
        <v>1.3604240282685511</v>
      </c>
      <c r="J50" s="1318">
        <v>3.882121807465619</v>
      </c>
      <c r="K50" s="1318">
        <v>39.430406852248396</v>
      </c>
      <c r="L50" s="1321">
        <v>371</v>
      </c>
      <c r="M50" s="1321" t="s">
        <v>268</v>
      </c>
      <c r="N50" s="1320" t="s">
        <v>268</v>
      </c>
      <c r="O50" s="1320" t="s">
        <v>268</v>
      </c>
      <c r="P50" s="1320" t="s">
        <v>268</v>
      </c>
      <c r="Q50" s="1318" t="s">
        <v>268</v>
      </c>
      <c r="R50" s="1318">
        <v>11.370677336381823</v>
      </c>
      <c r="S50" s="1318">
        <v>0</v>
      </c>
      <c r="T50" s="1318" t="s">
        <v>268</v>
      </c>
      <c r="U50" s="1318">
        <v>0</v>
      </c>
      <c r="V50" s="1320" t="s">
        <v>268</v>
      </c>
      <c r="W50" s="1320" t="s">
        <v>268</v>
      </c>
      <c r="X50" s="48" t="s">
        <v>268</v>
      </c>
      <c r="Y50" s="1322">
        <v>427.96774926555685</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0</v>
      </c>
      <c r="G51" s="1327">
        <v>61</v>
      </c>
      <c r="H51" s="1327">
        <v>145</v>
      </c>
      <c r="I51" s="1327">
        <v>355</v>
      </c>
      <c r="J51" s="1327">
        <v>2</v>
      </c>
      <c r="K51" s="1327">
        <v>725.99999999999989</v>
      </c>
      <c r="L51" s="1320">
        <v>0</v>
      </c>
      <c r="M51" s="1328">
        <v>118</v>
      </c>
      <c r="N51" s="1320">
        <v>0</v>
      </c>
      <c r="O51" s="1320">
        <v>0</v>
      </c>
      <c r="P51" s="1320">
        <v>0</v>
      </c>
      <c r="Q51" s="1327">
        <v>0</v>
      </c>
      <c r="R51" s="1327">
        <v>53</v>
      </c>
      <c r="S51" s="1327">
        <v>25.999999999999996</v>
      </c>
      <c r="T51" s="1327">
        <v>0</v>
      </c>
      <c r="U51" s="1327">
        <v>3</v>
      </c>
      <c r="V51" s="1320">
        <v>0</v>
      </c>
      <c r="W51" s="1320">
        <v>0</v>
      </c>
      <c r="X51" s="65">
        <v>0</v>
      </c>
      <c r="Y51" s="1329">
        <v>1489</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0</v>
      </c>
      <c r="G52" s="1318">
        <v>7.8536103345223172</v>
      </c>
      <c r="H52" s="1318">
        <v>2.7228577595510468</v>
      </c>
      <c r="I52" s="1318">
        <v>0</v>
      </c>
      <c r="J52" s="1318">
        <v>3.5755214302085718E-2</v>
      </c>
      <c r="K52" s="1318">
        <v>46.823506634018564</v>
      </c>
      <c r="L52" s="1320" t="s">
        <v>268</v>
      </c>
      <c r="M52" s="1321">
        <v>0.19280451336436785</v>
      </c>
      <c r="N52" s="1320" t="s">
        <v>268</v>
      </c>
      <c r="O52" s="1320" t="s">
        <v>268</v>
      </c>
      <c r="P52" s="1320" t="s">
        <v>268</v>
      </c>
      <c r="Q52" s="1318">
        <v>0</v>
      </c>
      <c r="R52" s="1318">
        <v>8.198107569721115</v>
      </c>
      <c r="S52" s="1318">
        <v>6.8819875776397508</v>
      </c>
      <c r="T52" s="1318">
        <v>0</v>
      </c>
      <c r="U52" s="1318">
        <v>0.23724679181249336</v>
      </c>
      <c r="V52" s="1320" t="s">
        <v>268</v>
      </c>
      <c r="W52" s="1320" t="s">
        <v>268</v>
      </c>
      <c r="X52" s="48">
        <v>0</v>
      </c>
      <c r="Y52" s="1322">
        <v>72.94587639493173</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4.2076062855490211</v>
      </c>
      <c r="H53" s="1318">
        <v>55.360303413400757</v>
      </c>
      <c r="I53" s="1318">
        <v>0</v>
      </c>
      <c r="J53" s="1318">
        <v>1.8505615402246161</v>
      </c>
      <c r="K53" s="1318">
        <v>38.621331359262001</v>
      </c>
      <c r="L53" s="1342" t="s">
        <v>268</v>
      </c>
      <c r="M53" s="1343">
        <v>3.6378210068748651E-3</v>
      </c>
      <c r="N53" s="1342" t="s">
        <v>268</v>
      </c>
      <c r="O53" s="1342" t="s">
        <v>268</v>
      </c>
      <c r="P53" s="1342" t="s">
        <v>268</v>
      </c>
      <c r="Q53" s="1318">
        <v>0</v>
      </c>
      <c r="R53" s="1318">
        <v>4.0937749003984063</v>
      </c>
      <c r="S53" s="1318">
        <v>0.91925465838509324</v>
      </c>
      <c r="T53" s="1318">
        <v>0</v>
      </c>
      <c r="U53" s="1318">
        <v>4.7725103404390706E-4</v>
      </c>
      <c r="V53" s="1342" t="s">
        <v>268</v>
      </c>
      <c r="W53" s="1342" t="s">
        <v>268</v>
      </c>
      <c r="X53" s="48">
        <v>0</v>
      </c>
      <c r="Y53" s="1322">
        <v>105.05694722926081</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12.228815193290274</v>
      </c>
      <c r="H54" s="1318">
        <v>74.290647836946135</v>
      </c>
      <c r="I54" s="1318">
        <v>0</v>
      </c>
      <c r="J54" s="1318">
        <v>8.5720834288333714E-2</v>
      </c>
      <c r="K54" s="1318">
        <v>569.38144752576727</v>
      </c>
      <c r="L54" s="1342" t="s">
        <v>268</v>
      </c>
      <c r="M54" s="1343">
        <v>84.266485803249381</v>
      </c>
      <c r="N54" s="1342" t="s">
        <v>268</v>
      </c>
      <c r="O54" s="1342" t="s">
        <v>268</v>
      </c>
      <c r="P54" s="1342" t="s">
        <v>268</v>
      </c>
      <c r="Q54" s="1318">
        <v>0</v>
      </c>
      <c r="R54" s="1318">
        <v>34.048804780876495</v>
      </c>
      <c r="S54" s="1318">
        <v>13.186335403726707</v>
      </c>
      <c r="T54" s="1318">
        <v>0</v>
      </c>
      <c r="U54" s="1318">
        <v>4.4092692756389863E-2</v>
      </c>
      <c r="V54" s="1342" t="s">
        <v>268</v>
      </c>
      <c r="W54" s="1342" t="s">
        <v>268</v>
      </c>
      <c r="X54" s="48">
        <v>0</v>
      </c>
      <c r="Y54" s="1322">
        <v>787.53235007090097</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36.709968186638385</v>
      </c>
      <c r="H55" s="1318">
        <v>12.626190990102062</v>
      </c>
      <c r="I55" s="1318">
        <v>355</v>
      </c>
      <c r="J55" s="1318">
        <v>2.7962411184964474E-2</v>
      </c>
      <c r="K55" s="1318">
        <v>71.173714480952114</v>
      </c>
      <c r="L55" s="1342" t="s">
        <v>268</v>
      </c>
      <c r="M55" s="1343">
        <v>33.537071862379385</v>
      </c>
      <c r="N55" s="1342" t="s">
        <v>268</v>
      </c>
      <c r="O55" s="1342" t="s">
        <v>268</v>
      </c>
      <c r="P55" s="1342" t="s">
        <v>268</v>
      </c>
      <c r="Q55" s="1318">
        <v>0</v>
      </c>
      <c r="R55" s="1318">
        <v>6.659312749003985</v>
      </c>
      <c r="S55" s="1318">
        <v>5.012422360248447</v>
      </c>
      <c r="T55" s="1318">
        <v>0</v>
      </c>
      <c r="U55" s="1318">
        <v>2.7181832643970729</v>
      </c>
      <c r="V55" s="1342" t="s">
        <v>268</v>
      </c>
      <c r="W55" s="1342" t="s">
        <v>268</v>
      </c>
      <c r="X55" s="48">
        <v>0</v>
      </c>
      <c r="Y55" s="1322">
        <v>523.46482630490652</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0</v>
      </c>
      <c r="G56" s="1327">
        <v>2805</v>
      </c>
      <c r="H56" s="1327">
        <v>2449</v>
      </c>
      <c r="I56" s="1327">
        <v>119</v>
      </c>
      <c r="J56" s="1327">
        <v>359.99999999999994</v>
      </c>
      <c r="K56" s="1327">
        <v>8239</v>
      </c>
      <c r="L56" s="1342">
        <v>0</v>
      </c>
      <c r="M56" s="1345">
        <v>85</v>
      </c>
      <c r="N56" s="1342">
        <v>0</v>
      </c>
      <c r="O56" s="1342">
        <v>0</v>
      </c>
      <c r="P56" s="1342">
        <v>0</v>
      </c>
      <c r="Q56" s="1327">
        <v>0</v>
      </c>
      <c r="R56" s="1327">
        <v>4437</v>
      </c>
      <c r="S56" s="1327">
        <v>1732</v>
      </c>
      <c r="T56" s="1327">
        <v>0</v>
      </c>
      <c r="U56" s="1327">
        <v>394</v>
      </c>
      <c r="V56" s="1342">
        <v>0</v>
      </c>
      <c r="W56" s="1342">
        <v>0</v>
      </c>
      <c r="X56" s="65">
        <v>0</v>
      </c>
      <c r="Y56" s="1329">
        <v>20620</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109.17795422699673</v>
      </c>
      <c r="H57" s="1318">
        <v>123.27729952110512</v>
      </c>
      <c r="I57" s="1318">
        <v>0</v>
      </c>
      <c r="J57" s="1318">
        <v>31.071983428275505</v>
      </c>
      <c r="K57" s="1318">
        <v>329.24268001531567</v>
      </c>
      <c r="L57" s="1342" t="s">
        <v>268</v>
      </c>
      <c r="M57" s="1343">
        <v>3.7593984962406017E-3</v>
      </c>
      <c r="N57" s="1342" t="s">
        <v>268</v>
      </c>
      <c r="O57" s="1342" t="s">
        <v>268</v>
      </c>
      <c r="P57" s="1342" t="s">
        <v>268</v>
      </c>
      <c r="Q57" s="1318">
        <v>0</v>
      </c>
      <c r="R57" s="1318">
        <v>196.00984356997594</v>
      </c>
      <c r="S57" s="1318">
        <v>14.132741550017071</v>
      </c>
      <c r="T57" s="1319" t="s">
        <v>268</v>
      </c>
      <c r="U57" s="1318">
        <v>0</v>
      </c>
      <c r="V57" s="1342" t="s">
        <v>268</v>
      </c>
      <c r="W57" s="1342" t="s">
        <v>268</v>
      </c>
      <c r="X57" s="101" t="s">
        <v>268</v>
      </c>
      <c r="Y57" s="1322">
        <v>802.9162617101822</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v>0</v>
      </c>
      <c r="G58" s="1318">
        <v>0.10917795422699672</v>
      </c>
      <c r="H58" s="1318">
        <v>0.9143374090853611</v>
      </c>
      <c r="I58" s="1318">
        <v>0</v>
      </c>
      <c r="J58" s="1318">
        <v>0</v>
      </c>
      <c r="K58" s="1318">
        <v>20.667551634045815</v>
      </c>
      <c r="L58" s="1342" t="s">
        <v>268</v>
      </c>
      <c r="M58" s="1343">
        <v>23.575187969924812</v>
      </c>
      <c r="N58" s="1342" t="s">
        <v>268</v>
      </c>
      <c r="O58" s="1342" t="s">
        <v>268</v>
      </c>
      <c r="P58" s="1342" t="s">
        <v>268</v>
      </c>
      <c r="Q58" s="1318">
        <v>0</v>
      </c>
      <c r="R58" s="1318">
        <v>13.895324110947008</v>
      </c>
      <c r="S58" s="1318">
        <v>34.297029702970299</v>
      </c>
      <c r="T58" s="1319" t="s">
        <v>268</v>
      </c>
      <c r="U58" s="1318">
        <v>8.5360272638753649</v>
      </c>
      <c r="V58" s="1342" t="s">
        <v>268</v>
      </c>
      <c r="W58" s="1342" t="s">
        <v>268</v>
      </c>
      <c r="X58" s="101" t="s">
        <v>268</v>
      </c>
      <c r="Y58" s="1322">
        <v>101.99463604507567</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823.2563638486688</v>
      </c>
      <c r="H59" s="1318">
        <v>180.01896911953705</v>
      </c>
      <c r="I59" s="1318">
        <v>0.4881756756756756</v>
      </c>
      <c r="J59" s="1318">
        <v>4.1636457793889177</v>
      </c>
      <c r="K59" s="1318">
        <v>1335.2027016374243</v>
      </c>
      <c r="L59" s="1342" t="s">
        <v>268</v>
      </c>
      <c r="M59" s="1343">
        <v>0.77819548872180444</v>
      </c>
      <c r="N59" s="1342" t="s">
        <v>268</v>
      </c>
      <c r="O59" s="1342" t="s">
        <v>268</v>
      </c>
      <c r="P59" s="1342" t="s">
        <v>268</v>
      </c>
      <c r="Q59" s="1318">
        <v>0</v>
      </c>
      <c r="R59" s="1318">
        <v>173.81163443470999</v>
      </c>
      <c r="S59" s="1318">
        <v>366.8599522021168</v>
      </c>
      <c r="T59" s="1319" t="s">
        <v>268</v>
      </c>
      <c r="U59" s="1318">
        <v>7.826290165530672</v>
      </c>
      <c r="V59" s="1342" t="s">
        <v>268</v>
      </c>
      <c r="W59" s="1342" t="s">
        <v>268</v>
      </c>
      <c r="X59" s="101" t="s">
        <v>268</v>
      </c>
      <c r="Y59" s="1322">
        <v>2892.405928351774</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v>
      </c>
      <c r="G60" s="1318">
        <v>888.21724661373185</v>
      </c>
      <c r="H60" s="1318">
        <v>1071.691360506609</v>
      </c>
      <c r="I60" s="1318">
        <v>2.0244932432432434</v>
      </c>
      <c r="J60" s="1318">
        <v>233.5370274469187</v>
      </c>
      <c r="K60" s="1318">
        <v>1823.1981576161625</v>
      </c>
      <c r="L60" s="1342" t="s">
        <v>268</v>
      </c>
      <c r="M60" s="1343">
        <v>0.18045112781954889</v>
      </c>
      <c r="N60" s="1342" t="s">
        <v>268</v>
      </c>
      <c r="O60" s="1342" t="s">
        <v>268</v>
      </c>
      <c r="P60" s="1342" t="s">
        <v>268</v>
      </c>
      <c r="Q60" s="1318">
        <v>0</v>
      </c>
      <c r="R60" s="1318">
        <v>1463.8809724488297</v>
      </c>
      <c r="S60" s="1318">
        <v>222.22109935131445</v>
      </c>
      <c r="T60" s="1319" t="s">
        <v>268</v>
      </c>
      <c r="U60" s="1318">
        <v>1.0550146056475169</v>
      </c>
      <c r="V60" s="1342" t="s">
        <v>268</v>
      </c>
      <c r="W60" s="1342" t="s">
        <v>268</v>
      </c>
      <c r="X60" s="101" t="s">
        <v>268</v>
      </c>
      <c r="Y60" s="1322">
        <v>5706.0058229602773</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v>0</v>
      </c>
      <c r="G61" s="1318">
        <v>95.858243811303126</v>
      </c>
      <c r="H61" s="1318">
        <v>30.173134499816914</v>
      </c>
      <c r="I61" s="1318">
        <v>0</v>
      </c>
      <c r="J61" s="1318">
        <v>8.5758674262040397</v>
      </c>
      <c r="K61" s="1318">
        <v>570.75844613617426</v>
      </c>
      <c r="L61" s="1342" t="s">
        <v>268</v>
      </c>
      <c r="M61" s="1343">
        <v>0.2105263157894737</v>
      </c>
      <c r="N61" s="1342" t="s">
        <v>268</v>
      </c>
      <c r="O61" s="1342" t="s">
        <v>268</v>
      </c>
      <c r="P61" s="1342" t="s">
        <v>268</v>
      </c>
      <c r="Q61" s="1318">
        <v>0</v>
      </c>
      <c r="R61" s="1318">
        <v>413.56601687248207</v>
      </c>
      <c r="S61" s="1318">
        <v>72.319426425401161</v>
      </c>
      <c r="T61" s="1319" t="s">
        <v>268</v>
      </c>
      <c r="U61" s="1318">
        <v>1.0741966893865629</v>
      </c>
      <c r="V61" s="1342" t="s">
        <v>268</v>
      </c>
      <c r="W61" s="1342" t="s">
        <v>268</v>
      </c>
      <c r="X61" s="101" t="s">
        <v>268</v>
      </c>
      <c r="Y61" s="1322">
        <v>1192.5358581765577</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v>0</v>
      </c>
      <c r="G62" s="1318">
        <v>0</v>
      </c>
      <c r="H62" s="1318">
        <v>0</v>
      </c>
      <c r="I62" s="1318">
        <v>0</v>
      </c>
      <c r="J62" s="1318">
        <v>0</v>
      </c>
      <c r="K62" s="1318">
        <v>118.55427205567692</v>
      </c>
      <c r="L62" s="1342" t="s">
        <v>268</v>
      </c>
      <c r="M62" s="1343">
        <v>0.2105263157894737</v>
      </c>
      <c r="N62" s="1342" t="s">
        <v>268</v>
      </c>
      <c r="O62" s="1342" t="s">
        <v>268</v>
      </c>
      <c r="P62" s="1342" t="s">
        <v>268</v>
      </c>
      <c r="Q62" s="1318">
        <v>0</v>
      </c>
      <c r="R62" s="1318">
        <v>42.509398946823069</v>
      </c>
      <c r="S62" s="1318">
        <v>25.959303516558553</v>
      </c>
      <c r="T62" s="1319" t="s">
        <v>268</v>
      </c>
      <c r="U62" s="1318">
        <v>1.9182083739045765E-2</v>
      </c>
      <c r="V62" s="1342" t="s">
        <v>268</v>
      </c>
      <c r="W62" s="1342" t="s">
        <v>268</v>
      </c>
      <c r="X62" s="101" t="s">
        <v>268</v>
      </c>
      <c r="Y62" s="1322">
        <v>187.25268291858706</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v>0</v>
      </c>
      <c r="G63" s="1318">
        <v>5.458897711349836E-2</v>
      </c>
      <c r="H63" s="1318">
        <v>0.24616776398452028</v>
      </c>
      <c r="I63" s="1318">
        <v>0</v>
      </c>
      <c r="J63" s="1318">
        <v>0</v>
      </c>
      <c r="K63" s="1318">
        <v>66.68822777540035</v>
      </c>
      <c r="L63" s="1342" t="s">
        <v>268</v>
      </c>
      <c r="M63" s="1343">
        <v>3.214285714285714</v>
      </c>
      <c r="N63" s="1342" t="s">
        <v>268</v>
      </c>
      <c r="O63" s="1342" t="s">
        <v>268</v>
      </c>
      <c r="P63" s="1342" t="s">
        <v>268</v>
      </c>
      <c r="Q63" s="1318">
        <v>0</v>
      </c>
      <c r="R63" s="1318">
        <v>12.24847088298292</v>
      </c>
      <c r="S63" s="1318">
        <v>33.528303175145098</v>
      </c>
      <c r="T63" s="1319" t="s">
        <v>268</v>
      </c>
      <c r="U63" s="1318">
        <v>2.8389483933787734</v>
      </c>
      <c r="V63" s="1342" t="s">
        <v>268</v>
      </c>
      <c r="W63" s="1342" t="s">
        <v>268</v>
      </c>
      <c r="X63" s="101" t="s">
        <v>268</v>
      </c>
      <c r="Y63" s="1322">
        <v>118.81899268229085</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523.28993460999538</v>
      </c>
      <c r="H64" s="1318">
        <v>896.45507937305695</v>
      </c>
      <c r="I64" s="1318">
        <v>0</v>
      </c>
      <c r="J64" s="1318">
        <v>2.5168306576903157</v>
      </c>
      <c r="K64" s="1318">
        <v>462.89748642987456</v>
      </c>
      <c r="L64" s="1342" t="s">
        <v>268</v>
      </c>
      <c r="M64" s="1343">
        <v>4.0375939849624061</v>
      </c>
      <c r="N64" s="1342" t="s">
        <v>268</v>
      </c>
      <c r="O64" s="1342" t="s">
        <v>268</v>
      </c>
      <c r="P64" s="1342" t="s">
        <v>268</v>
      </c>
      <c r="Q64" s="1318">
        <v>0</v>
      </c>
      <c r="R64" s="1318">
        <v>258.59026623261138</v>
      </c>
      <c r="S64" s="1318">
        <v>61.202458176852176</v>
      </c>
      <c r="T64" s="1319" t="s">
        <v>268</v>
      </c>
      <c r="U64" s="1318">
        <v>80.411295034079842</v>
      </c>
      <c r="V64" s="1342" t="s">
        <v>268</v>
      </c>
      <c r="W64" s="1342" t="s">
        <v>268</v>
      </c>
      <c r="X64" s="101" t="s">
        <v>268</v>
      </c>
      <c r="Y64" s="1322">
        <v>2289.4009444991234</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v>
      </c>
      <c r="G65" s="1318">
        <v>365.03648995796357</v>
      </c>
      <c r="H65" s="1318">
        <v>146.22365180680504</v>
      </c>
      <c r="I65" s="1318">
        <v>116.48733108108108</v>
      </c>
      <c r="J65" s="1318">
        <v>80.134645261522522</v>
      </c>
      <c r="K65" s="1318">
        <v>3511.7904766999259</v>
      </c>
      <c r="L65" s="1342" t="s">
        <v>268</v>
      </c>
      <c r="M65" s="1343">
        <v>52.789473684210527</v>
      </c>
      <c r="N65" s="1342" t="s">
        <v>268</v>
      </c>
      <c r="O65" s="1342" t="s">
        <v>268</v>
      </c>
      <c r="P65" s="1342" t="s">
        <v>268</v>
      </c>
      <c r="Q65" s="1318">
        <v>0</v>
      </c>
      <c r="R65" s="1318">
        <v>1862.4880725006381</v>
      </c>
      <c r="S65" s="1318">
        <v>901.47968589962443</v>
      </c>
      <c r="T65" s="1319" t="s">
        <v>268</v>
      </c>
      <c r="U65" s="1318">
        <v>292.23904576436223</v>
      </c>
      <c r="V65" s="1342" t="s">
        <v>268</v>
      </c>
      <c r="W65" s="1342" t="s">
        <v>268</v>
      </c>
      <c r="X65" s="101" t="s">
        <v>268</v>
      </c>
      <c r="Y65" s="1322">
        <v>7328.6688726561333</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v>0</v>
      </c>
      <c r="G66" s="1327">
        <v>4.5051603465909436</v>
      </c>
      <c r="H66" s="1327">
        <v>1.9847874992054306</v>
      </c>
      <c r="I66" s="1327">
        <v>1.0438926248507818E-3</v>
      </c>
      <c r="J66" s="1327">
        <v>0</v>
      </c>
      <c r="K66" s="1327">
        <v>49.107576842222734</v>
      </c>
      <c r="L66" s="1342">
        <v>0</v>
      </c>
      <c r="M66" s="1345">
        <v>8.850121673484928</v>
      </c>
      <c r="N66" s="1342">
        <v>0</v>
      </c>
      <c r="O66" s="1342">
        <v>0</v>
      </c>
      <c r="P66" s="1342">
        <v>0</v>
      </c>
      <c r="Q66" s="1327">
        <v>0</v>
      </c>
      <c r="R66" s="1327">
        <v>6.0347827195985708</v>
      </c>
      <c r="S66" s="1327">
        <v>42.433993031201872</v>
      </c>
      <c r="T66" s="1327">
        <v>0</v>
      </c>
      <c r="U66" s="1327">
        <v>4.3559513790598459</v>
      </c>
      <c r="V66" s="1342">
        <v>0</v>
      </c>
      <c r="W66" s="1342">
        <v>0</v>
      </c>
      <c r="X66" s="65">
        <v>0</v>
      </c>
      <c r="Y66" s="1329">
        <v>117.27341738398916</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v>0</v>
      </c>
      <c r="G67" s="1348">
        <v>4.5051603465909436</v>
      </c>
      <c r="H67" s="1318">
        <v>1.9847874992054306</v>
      </c>
      <c r="I67" s="1318">
        <v>1.0438926248507818E-3</v>
      </c>
      <c r="J67" s="1318">
        <v>0</v>
      </c>
      <c r="K67" s="1318">
        <v>49.107576842222734</v>
      </c>
      <c r="L67" s="1342">
        <v>0</v>
      </c>
      <c r="M67" s="1343">
        <v>8.850121673484928</v>
      </c>
      <c r="N67" s="1342">
        <v>0</v>
      </c>
      <c r="O67" s="1342">
        <v>0</v>
      </c>
      <c r="P67" s="1342">
        <v>0</v>
      </c>
      <c r="Q67" s="1318">
        <v>0</v>
      </c>
      <c r="R67" s="1318">
        <v>6.0347827195985708</v>
      </c>
      <c r="S67" s="1318">
        <v>42.433993031201872</v>
      </c>
      <c r="T67" s="1318">
        <v>0</v>
      </c>
      <c r="U67" s="1318">
        <v>4.3559513790598459</v>
      </c>
      <c r="V67" s="1342">
        <v>0</v>
      </c>
      <c r="W67" s="1342">
        <v>0</v>
      </c>
      <c r="X67" s="48">
        <v>0</v>
      </c>
      <c r="Y67" s="1322">
        <v>117.27341738398916</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0</v>
      </c>
      <c r="G68" s="1327">
        <v>11</v>
      </c>
      <c r="H68" s="1327">
        <v>8</v>
      </c>
      <c r="I68" s="1327">
        <v>6</v>
      </c>
      <c r="J68" s="1327">
        <v>132</v>
      </c>
      <c r="K68" s="1327">
        <v>142.00000000000003</v>
      </c>
      <c r="L68" s="1349">
        <v>0</v>
      </c>
      <c r="M68" s="1350">
        <v>0</v>
      </c>
      <c r="N68" s="1349">
        <v>0</v>
      </c>
      <c r="O68" s="1349">
        <v>0</v>
      </c>
      <c r="P68" s="1342">
        <v>0</v>
      </c>
      <c r="Q68" s="1327">
        <v>0</v>
      </c>
      <c r="R68" s="1327">
        <v>60</v>
      </c>
      <c r="S68" s="1327">
        <v>28</v>
      </c>
      <c r="T68" s="1327">
        <v>19</v>
      </c>
      <c r="U68" s="1327">
        <v>0</v>
      </c>
      <c r="V68" s="1349">
        <v>0</v>
      </c>
      <c r="W68" s="1349">
        <v>0</v>
      </c>
      <c r="X68" s="65">
        <v>0</v>
      </c>
      <c r="Y68" s="1329">
        <v>406</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0</v>
      </c>
      <c r="G69" s="1318">
        <v>11</v>
      </c>
      <c r="H69" s="1318">
        <v>8</v>
      </c>
      <c r="I69" s="1318">
        <v>2.7931295781763072</v>
      </c>
      <c r="J69" s="1318">
        <v>121.7323055360897</v>
      </c>
      <c r="K69" s="1318">
        <v>138.78216374269007</v>
      </c>
      <c r="L69" s="1342" t="s">
        <v>268</v>
      </c>
      <c r="M69" s="1343">
        <v>0</v>
      </c>
      <c r="N69" s="1342" t="s">
        <v>268</v>
      </c>
      <c r="O69" s="1342" t="s">
        <v>268</v>
      </c>
      <c r="P69" s="1342" t="s">
        <v>268</v>
      </c>
      <c r="Q69" s="1318">
        <v>0</v>
      </c>
      <c r="R69" s="1318">
        <v>58.301420630018526</v>
      </c>
      <c r="S69" s="1318">
        <v>27.989379859662431</v>
      </c>
      <c r="T69" s="1318">
        <v>19</v>
      </c>
      <c r="U69" s="1318">
        <v>0</v>
      </c>
      <c r="V69" s="1342" t="s">
        <v>268</v>
      </c>
      <c r="W69" s="1342" t="s">
        <v>268</v>
      </c>
      <c r="X69" s="48">
        <v>0</v>
      </c>
      <c r="Y69" s="1322">
        <v>387.59839934663705</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1299</v>
      </c>
      <c r="E70" s="76" t="s">
        <v>170</v>
      </c>
      <c r="F70" s="1317">
        <v>0</v>
      </c>
      <c r="G70" s="1318">
        <v>0</v>
      </c>
      <c r="H70" s="1318">
        <v>0</v>
      </c>
      <c r="I70" s="1318">
        <v>3.2068704218236928</v>
      </c>
      <c r="J70" s="1318">
        <v>10.267694463910301</v>
      </c>
      <c r="K70" s="1318">
        <v>3.2178362573099415</v>
      </c>
      <c r="L70" s="1342" t="s">
        <v>268</v>
      </c>
      <c r="M70" s="1343">
        <v>0</v>
      </c>
      <c r="N70" s="1342" t="s">
        <v>268</v>
      </c>
      <c r="O70" s="1342" t="s">
        <v>268</v>
      </c>
      <c r="P70" s="1342" t="s">
        <v>268</v>
      </c>
      <c r="Q70" s="1318">
        <v>0</v>
      </c>
      <c r="R70" s="1318">
        <v>1.69857936998147</v>
      </c>
      <c r="S70" s="1318">
        <v>1.0620140337568746E-2</v>
      </c>
      <c r="T70" s="1318">
        <v>0</v>
      </c>
      <c r="U70" s="1318">
        <v>0</v>
      </c>
      <c r="V70" s="1342" t="s">
        <v>268</v>
      </c>
      <c r="W70" s="1342" t="s">
        <v>268</v>
      </c>
      <c r="X70" s="48">
        <v>0</v>
      </c>
      <c r="Y70" s="1322">
        <v>18.401600653362973</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0</v>
      </c>
      <c r="G71" s="1327">
        <v>5533</v>
      </c>
      <c r="H71" s="1327">
        <v>621</v>
      </c>
      <c r="I71" s="1327">
        <v>0</v>
      </c>
      <c r="J71" s="1327">
        <v>0</v>
      </c>
      <c r="K71" s="1327">
        <v>490</v>
      </c>
      <c r="L71" s="1342">
        <v>0</v>
      </c>
      <c r="M71" s="1345">
        <v>0</v>
      </c>
      <c r="N71" s="1342">
        <v>0</v>
      </c>
      <c r="O71" s="1342">
        <v>0</v>
      </c>
      <c r="P71" s="1342">
        <v>0</v>
      </c>
      <c r="Q71" s="1327">
        <v>0</v>
      </c>
      <c r="R71" s="1327">
        <v>274</v>
      </c>
      <c r="S71" s="1327">
        <v>138</v>
      </c>
      <c r="T71" s="1327">
        <v>0</v>
      </c>
      <c r="U71" s="1327">
        <v>0</v>
      </c>
      <c r="V71" s="1342">
        <v>0</v>
      </c>
      <c r="W71" s="1342">
        <v>0</v>
      </c>
      <c r="X71" s="65">
        <v>0</v>
      </c>
      <c r="Y71" s="1329">
        <v>7056</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0</v>
      </c>
      <c r="G72" s="1318">
        <v>3995.1504510712939</v>
      </c>
      <c r="H72" s="1318">
        <v>531.69556931872319</v>
      </c>
      <c r="I72" s="1319" t="s">
        <v>268</v>
      </c>
      <c r="J72" s="1318">
        <v>0</v>
      </c>
      <c r="K72" s="1318">
        <v>360.94327176781002</v>
      </c>
      <c r="L72" s="1342" t="s">
        <v>268</v>
      </c>
      <c r="M72" s="1343">
        <v>0</v>
      </c>
      <c r="N72" s="1342" t="s">
        <v>268</v>
      </c>
      <c r="O72" s="1342" t="s">
        <v>268</v>
      </c>
      <c r="P72" s="1342" t="s">
        <v>268</v>
      </c>
      <c r="Q72" s="1318">
        <v>0</v>
      </c>
      <c r="R72" s="1318">
        <v>146.88721476143684</v>
      </c>
      <c r="S72" s="1318">
        <v>96.870325400679945</v>
      </c>
      <c r="T72" s="1319" t="s">
        <v>268</v>
      </c>
      <c r="U72" s="1318" t="s">
        <v>268</v>
      </c>
      <c r="V72" s="1342" t="s">
        <v>268</v>
      </c>
      <c r="W72" s="1342" t="s">
        <v>268</v>
      </c>
      <c r="X72" s="48" t="s">
        <v>268</v>
      </c>
      <c r="Y72" s="1322">
        <v>5131.546832319943</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1300</v>
      </c>
      <c r="E73" s="74"/>
      <c r="F73" s="1317">
        <v>0</v>
      </c>
      <c r="G73" s="1318">
        <v>1537.8495489287056</v>
      </c>
      <c r="H73" s="1318">
        <v>89.304430681276799</v>
      </c>
      <c r="I73" s="1319" t="s">
        <v>268</v>
      </c>
      <c r="J73" s="1318">
        <v>0</v>
      </c>
      <c r="K73" s="1318">
        <v>129.05672823218995</v>
      </c>
      <c r="L73" s="1342" t="s">
        <v>268</v>
      </c>
      <c r="M73" s="1343">
        <v>0</v>
      </c>
      <c r="N73" s="1342" t="s">
        <v>268</v>
      </c>
      <c r="O73" s="1342" t="s">
        <v>268</v>
      </c>
      <c r="P73" s="1342" t="s">
        <v>268</v>
      </c>
      <c r="Q73" s="1318">
        <v>0</v>
      </c>
      <c r="R73" s="1318">
        <v>127.11278523856316</v>
      </c>
      <c r="S73" s="1318">
        <v>41.129674599320062</v>
      </c>
      <c r="T73" s="1319" t="s">
        <v>268</v>
      </c>
      <c r="U73" s="1318" t="s">
        <v>268</v>
      </c>
      <c r="V73" s="1342" t="s">
        <v>268</v>
      </c>
      <c r="W73" s="1342" t="s">
        <v>268</v>
      </c>
      <c r="X73" s="48" t="s">
        <v>268</v>
      </c>
      <c r="Y73" s="1322">
        <v>1924.4531676800555</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v>2</v>
      </c>
      <c r="G74" s="1327">
        <v>2561</v>
      </c>
      <c r="H74" s="1327">
        <v>7</v>
      </c>
      <c r="I74" s="1327"/>
      <c r="J74" s="1327"/>
      <c r="K74" s="1327">
        <v>817</v>
      </c>
      <c r="L74" s="1342"/>
      <c r="M74" s="1345"/>
      <c r="N74" s="1342"/>
      <c r="O74" s="1342"/>
      <c r="P74" s="1342"/>
      <c r="Q74" s="1327"/>
      <c r="R74" s="1327">
        <v>15</v>
      </c>
      <c r="S74" s="1327"/>
      <c r="T74" s="1327"/>
      <c r="U74" s="1327"/>
      <c r="V74" s="1342"/>
      <c r="W74" s="1342"/>
      <c r="X74" s="65"/>
      <c r="Y74" s="1329">
        <v>3402</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1301</v>
      </c>
      <c r="E75" s="74" t="s">
        <v>181</v>
      </c>
      <c r="F75" s="1317">
        <v>2</v>
      </c>
      <c r="G75" s="1318">
        <v>2561</v>
      </c>
      <c r="H75" s="1318">
        <v>7</v>
      </c>
      <c r="I75" s="1318"/>
      <c r="J75" s="1318"/>
      <c r="K75" s="1318">
        <v>817</v>
      </c>
      <c r="L75" s="1342"/>
      <c r="M75" s="1343"/>
      <c r="N75" s="1342"/>
      <c r="O75" s="1342"/>
      <c r="P75" s="1342"/>
      <c r="Q75" s="1318"/>
      <c r="R75" s="1318">
        <v>15</v>
      </c>
      <c r="S75" s="1318"/>
      <c r="T75" s="1318"/>
      <c r="U75" s="1318"/>
      <c r="V75" s="1342"/>
      <c r="W75" s="1342"/>
      <c r="X75" s="48"/>
      <c r="Y75" s="1322">
        <v>3402</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1302</v>
      </c>
      <c r="E76" s="29" t="s">
        <v>184</v>
      </c>
      <c r="F76" s="1326"/>
      <c r="G76" s="1327">
        <v>15</v>
      </c>
      <c r="H76" s="1327">
        <v>5</v>
      </c>
      <c r="I76" s="1327">
        <v>7</v>
      </c>
      <c r="J76" s="1327"/>
      <c r="K76" s="1327">
        <v>42</v>
      </c>
      <c r="L76" s="1342"/>
      <c r="M76" s="1345"/>
      <c r="N76" s="1342"/>
      <c r="O76" s="1342"/>
      <c r="P76" s="1342"/>
      <c r="Q76" s="1327"/>
      <c r="R76" s="1327">
        <v>95</v>
      </c>
      <c r="S76" s="1327">
        <v>11</v>
      </c>
      <c r="T76" s="1327"/>
      <c r="U76" s="1327"/>
      <c r="V76" s="1342"/>
      <c r="W76" s="1342"/>
      <c r="X76" s="65"/>
      <c r="Y76" s="1329">
        <v>175</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1326</v>
      </c>
      <c r="E77" s="29" t="s">
        <v>187</v>
      </c>
      <c r="F77" s="1326">
        <v>0</v>
      </c>
      <c r="G77" s="1327">
        <v>66</v>
      </c>
      <c r="H77" s="1327">
        <v>17</v>
      </c>
      <c r="I77" s="1327">
        <v>17</v>
      </c>
      <c r="J77" s="1327">
        <v>14.000000000000002</v>
      </c>
      <c r="K77" s="1327">
        <v>1935</v>
      </c>
      <c r="L77" s="1342">
        <v>0</v>
      </c>
      <c r="M77" s="1345">
        <v>0</v>
      </c>
      <c r="N77" s="1342">
        <v>0</v>
      </c>
      <c r="O77" s="1342">
        <v>0</v>
      </c>
      <c r="P77" s="1342">
        <v>0</v>
      </c>
      <c r="Q77" s="1327">
        <v>3</v>
      </c>
      <c r="R77" s="1327">
        <v>120</v>
      </c>
      <c r="S77" s="1327">
        <v>408</v>
      </c>
      <c r="T77" s="1327">
        <v>0</v>
      </c>
      <c r="U77" s="1327">
        <v>0</v>
      </c>
      <c r="V77" s="1342">
        <v>0</v>
      </c>
      <c r="W77" s="1342">
        <v>0</v>
      </c>
      <c r="X77" s="65">
        <v>0</v>
      </c>
      <c r="Y77" s="1329">
        <v>2580</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0</v>
      </c>
      <c r="G78" s="1318">
        <v>43.452717669108878</v>
      </c>
      <c r="H78" s="1318">
        <v>12.930174563591024</v>
      </c>
      <c r="I78" s="1318">
        <v>10.090497737556561</v>
      </c>
      <c r="J78" s="1318">
        <v>8.3795321637426916</v>
      </c>
      <c r="K78" s="1318">
        <v>1536.1284478820435</v>
      </c>
      <c r="L78" s="1342" t="s">
        <v>268</v>
      </c>
      <c r="M78" s="1343">
        <v>0</v>
      </c>
      <c r="N78" s="1342" t="s">
        <v>268</v>
      </c>
      <c r="O78" s="1342" t="s">
        <v>268</v>
      </c>
      <c r="P78" s="1342" t="s">
        <v>268</v>
      </c>
      <c r="Q78" s="1318">
        <v>0.71450381679389308</v>
      </c>
      <c r="R78" s="1318">
        <v>108.05333982828959</v>
      </c>
      <c r="S78" s="1318">
        <v>330.38033635187583</v>
      </c>
      <c r="T78" s="1318" t="s">
        <v>268</v>
      </c>
      <c r="U78" s="1318">
        <v>0</v>
      </c>
      <c r="V78" s="1342" t="s">
        <v>268</v>
      </c>
      <c r="W78" s="1342" t="s">
        <v>268</v>
      </c>
      <c r="X78" s="48">
        <v>0</v>
      </c>
      <c r="Y78" s="1322">
        <v>2050.1295500130018</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1303</v>
      </c>
      <c r="E79" s="74"/>
      <c r="F79" s="1317">
        <v>0</v>
      </c>
      <c r="G79" s="1318">
        <v>22.547282330891122</v>
      </c>
      <c r="H79" s="1318">
        <v>4.0698254364089772</v>
      </c>
      <c r="I79" s="1318">
        <v>6.9095022624434392</v>
      </c>
      <c r="J79" s="1318">
        <v>5.6204678362573102</v>
      </c>
      <c r="K79" s="1318">
        <v>398.87155211795658</v>
      </c>
      <c r="L79" s="1342" t="s">
        <v>268</v>
      </c>
      <c r="M79" s="1343">
        <v>0</v>
      </c>
      <c r="N79" s="1342" t="s">
        <v>268</v>
      </c>
      <c r="O79" s="1342" t="s">
        <v>268</v>
      </c>
      <c r="P79" s="1342" t="s">
        <v>268</v>
      </c>
      <c r="Q79" s="1318">
        <v>2.2854961832061069</v>
      </c>
      <c r="R79" s="1318">
        <v>11.946660171710407</v>
      </c>
      <c r="S79" s="1318">
        <v>77.619663648124188</v>
      </c>
      <c r="T79" s="1318" t="s">
        <v>268</v>
      </c>
      <c r="U79" s="1318">
        <v>0</v>
      </c>
      <c r="V79" s="1342" t="s">
        <v>268</v>
      </c>
      <c r="W79" s="1342" t="s">
        <v>268</v>
      </c>
      <c r="X79" s="48">
        <v>0</v>
      </c>
      <c r="Y79" s="1322">
        <v>529.87044998699821</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1304</v>
      </c>
      <c r="E80" s="29" t="s">
        <v>193</v>
      </c>
      <c r="F80" s="1326"/>
      <c r="G80" s="1327">
        <v>302</v>
      </c>
      <c r="H80" s="1327">
        <v>49</v>
      </c>
      <c r="I80" s="1327"/>
      <c r="J80" s="1327">
        <v>4</v>
      </c>
      <c r="K80" s="1327">
        <v>303</v>
      </c>
      <c r="L80" s="1342"/>
      <c r="M80" s="1345"/>
      <c r="N80" s="1342"/>
      <c r="O80" s="1342"/>
      <c r="P80" s="1342"/>
      <c r="Q80" s="1327"/>
      <c r="R80" s="1327">
        <v>160</v>
      </c>
      <c r="S80" s="1327"/>
      <c r="T80" s="1327"/>
      <c r="U80" s="1327"/>
      <c r="V80" s="1342"/>
      <c r="W80" s="1342"/>
      <c r="X80" s="65"/>
      <c r="Y80" s="1329">
        <v>818</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v>0</v>
      </c>
      <c r="G81" s="1327">
        <v>4910</v>
      </c>
      <c r="H81" s="1327">
        <v>584</v>
      </c>
      <c r="I81" s="1327">
        <v>19</v>
      </c>
      <c r="J81" s="1327">
        <v>16</v>
      </c>
      <c r="K81" s="1327">
        <v>1026</v>
      </c>
      <c r="L81" s="1342">
        <v>0</v>
      </c>
      <c r="M81" s="1345">
        <v>21</v>
      </c>
      <c r="N81" s="1342">
        <v>0</v>
      </c>
      <c r="O81" s="1342">
        <v>0</v>
      </c>
      <c r="P81" s="1345">
        <v>249.31599620750373</v>
      </c>
      <c r="Q81" s="1327">
        <v>0</v>
      </c>
      <c r="R81" s="1327">
        <v>1894</v>
      </c>
      <c r="S81" s="1327">
        <v>338</v>
      </c>
      <c r="T81" s="1327">
        <v>0</v>
      </c>
      <c r="U81" s="1327">
        <v>0</v>
      </c>
      <c r="V81" s="1342">
        <v>0</v>
      </c>
      <c r="W81" s="1342">
        <v>0</v>
      </c>
      <c r="X81" s="65">
        <v>0</v>
      </c>
      <c r="Y81" s="1329">
        <v>9057.3159962075042</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1305</v>
      </c>
      <c r="E82" s="74" t="s">
        <v>198</v>
      </c>
      <c r="F82" s="1317">
        <v>0</v>
      </c>
      <c r="G82" s="1318">
        <v>1896.5876531882825</v>
      </c>
      <c r="H82" s="1318">
        <v>577.3343266109722</v>
      </c>
      <c r="I82" s="1318">
        <v>0.14665523156089194</v>
      </c>
      <c r="J82" s="1318">
        <v>4.7194583455990582</v>
      </c>
      <c r="K82" s="1318">
        <v>869.89506860560573</v>
      </c>
      <c r="L82" s="1342" t="s">
        <v>268</v>
      </c>
      <c r="M82" s="1343">
        <v>14.318181818181817</v>
      </c>
      <c r="N82" s="1342" t="s">
        <v>268</v>
      </c>
      <c r="O82" s="1342" t="s">
        <v>268</v>
      </c>
      <c r="P82" s="1342">
        <v>0</v>
      </c>
      <c r="Q82" s="1318">
        <v>0</v>
      </c>
      <c r="R82" s="1318">
        <v>1642.2198420180086</v>
      </c>
      <c r="S82" s="1318">
        <v>287.5311735061195</v>
      </c>
      <c r="T82" s="1319" t="s">
        <v>268</v>
      </c>
      <c r="U82" s="1318">
        <v>0</v>
      </c>
      <c r="V82" s="1342" t="s">
        <v>268</v>
      </c>
      <c r="W82" s="1342" t="s">
        <v>268</v>
      </c>
      <c r="X82" s="48">
        <v>0</v>
      </c>
      <c r="Y82" s="1322">
        <v>5292.7523593243304</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1306</v>
      </c>
      <c r="E83" s="74" t="s">
        <v>200</v>
      </c>
      <c r="F83" s="1317">
        <v>0</v>
      </c>
      <c r="G83" s="1318">
        <v>2574.2506717347137</v>
      </c>
      <c r="H83" s="1318">
        <v>0</v>
      </c>
      <c r="I83" s="1318">
        <v>0</v>
      </c>
      <c r="J83" s="1318">
        <v>9.4624668825434206</v>
      </c>
      <c r="K83" s="1318">
        <v>1.5341268910519528</v>
      </c>
      <c r="L83" s="1342" t="s">
        <v>268</v>
      </c>
      <c r="M83" s="1343">
        <v>0</v>
      </c>
      <c r="N83" s="1342" t="s">
        <v>268</v>
      </c>
      <c r="O83" s="1342" t="s">
        <v>268</v>
      </c>
      <c r="P83" s="1343">
        <v>249.31599620750373</v>
      </c>
      <c r="Q83" s="1318">
        <v>0</v>
      </c>
      <c r="R83" s="1318">
        <v>9.2351201118226436E-2</v>
      </c>
      <c r="S83" s="1318">
        <v>0</v>
      </c>
      <c r="T83" s="1319" t="s">
        <v>268</v>
      </c>
      <c r="U83" s="1318">
        <v>0</v>
      </c>
      <c r="V83" s="1342" t="s">
        <v>268</v>
      </c>
      <c r="W83" s="1342" t="s">
        <v>268</v>
      </c>
      <c r="X83" s="48">
        <v>0</v>
      </c>
      <c r="Y83" s="1322">
        <v>2834.6556129169312</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1307</v>
      </c>
      <c r="E84" s="74"/>
      <c r="F84" s="1317">
        <v>0</v>
      </c>
      <c r="G84" s="1318">
        <v>439.16167507700374</v>
      </c>
      <c r="H84" s="1318">
        <v>6.6656733890278286</v>
      </c>
      <c r="I84" s="1318">
        <v>18.853344768439108</v>
      </c>
      <c r="J84" s="1318">
        <v>1.8180747718575214</v>
      </c>
      <c r="K84" s="1318">
        <v>154.57080450334234</v>
      </c>
      <c r="L84" s="1342" t="s">
        <v>268</v>
      </c>
      <c r="M84" s="1343">
        <v>6.6818181818181817</v>
      </c>
      <c r="N84" s="1342" t="s">
        <v>268</v>
      </c>
      <c r="O84" s="1342" t="s">
        <v>268</v>
      </c>
      <c r="P84" s="1342"/>
      <c r="Q84" s="1318">
        <v>0</v>
      </c>
      <c r="R84" s="1318">
        <v>251.6878067808731</v>
      </c>
      <c r="S84" s="1318">
        <v>50.468826493880492</v>
      </c>
      <c r="T84" s="1319" t="s">
        <v>268</v>
      </c>
      <c r="U84" s="1318">
        <v>0</v>
      </c>
      <c r="V84" s="1342" t="s">
        <v>268</v>
      </c>
      <c r="W84" s="1342" t="s">
        <v>268</v>
      </c>
      <c r="X84" s="48">
        <v>0</v>
      </c>
      <c r="Y84" s="1322">
        <v>929.90802396624213</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1308</v>
      </c>
      <c r="E85" s="1356" t="s">
        <v>204</v>
      </c>
      <c r="F85" s="1357"/>
      <c r="G85" s="1358">
        <v>17</v>
      </c>
      <c r="H85" s="1358"/>
      <c r="I85" s="1358"/>
      <c r="J85" s="1358">
        <v>1</v>
      </c>
      <c r="K85" s="1358">
        <v>5</v>
      </c>
      <c r="L85" s="1359"/>
      <c r="M85" s="1360">
        <v>16</v>
      </c>
      <c r="N85" s="1359"/>
      <c r="O85" s="1359"/>
      <c r="P85" s="1359"/>
      <c r="Q85" s="1358"/>
      <c r="R85" s="1358"/>
      <c r="S85" s="1358">
        <v>360</v>
      </c>
      <c r="T85" s="1358"/>
      <c r="U85" s="1358">
        <v>2</v>
      </c>
      <c r="V85" s="1359"/>
      <c r="W85" s="1359"/>
      <c r="X85" s="1361"/>
      <c r="Y85" s="1362">
        <v>401</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952</v>
      </c>
      <c r="G86" s="1363">
        <v>1661653.216284473</v>
      </c>
      <c r="H86" s="1363">
        <v>13136.984787499205</v>
      </c>
      <c r="I86" s="1363">
        <v>11043.001043892626</v>
      </c>
      <c r="J86" s="1363">
        <v>4978</v>
      </c>
      <c r="K86" s="1363">
        <v>48155.107576842223</v>
      </c>
      <c r="L86" s="1363">
        <v>14818</v>
      </c>
      <c r="M86" s="1363">
        <v>51152.850121673488</v>
      </c>
      <c r="N86" s="1363">
        <v>400</v>
      </c>
      <c r="O86" s="1363">
        <v>44178</v>
      </c>
      <c r="P86" s="1363">
        <v>249.31599620750373</v>
      </c>
      <c r="Q86" s="1363">
        <v>98</v>
      </c>
      <c r="R86" s="1363">
        <v>43001.034782719602</v>
      </c>
      <c r="S86" s="1363">
        <v>37234.433993031205</v>
      </c>
      <c r="T86" s="1363">
        <v>23930</v>
      </c>
      <c r="U86" s="1363">
        <v>381531.35595137905</v>
      </c>
      <c r="V86" s="1363">
        <v>1026693.535</v>
      </c>
      <c r="W86" s="1363">
        <v>1285.8940599637046</v>
      </c>
      <c r="X86" s="123">
        <v>10521</v>
      </c>
      <c r="Y86" s="124">
        <v>3375011.7295976812</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27" priority="3" stopIfTrue="1">
      <formula>#REF!=9</formula>
    </cfRule>
    <cfRule type="expression" dxfId="26" priority="4">
      <formula>#REF!=2</formula>
    </cfRule>
  </conditionalFormatting>
  <conditionalFormatting sqref="V77:W77 L77:P77">
    <cfRule type="expression" dxfId="25" priority="1" stopIfTrue="1">
      <formula>#REF!=9</formula>
    </cfRule>
    <cfRule type="expression" dxfId="24"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18.75" customHeight="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209</v>
      </c>
      <c r="C2" s="1308">
        <v>42</v>
      </c>
      <c r="D2" s="8" t="s">
        <v>1344</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845</v>
      </c>
      <c r="D3" s="1313" t="s">
        <v>6</v>
      </c>
      <c r="E3" s="1314" t="s">
        <v>7</v>
      </c>
      <c r="F3" s="13" t="s">
        <v>8</v>
      </c>
      <c r="G3" s="14" t="s">
        <v>9</v>
      </c>
      <c r="H3" s="14" t="s">
        <v>10</v>
      </c>
      <c r="I3" s="14" t="s">
        <v>11</v>
      </c>
      <c r="J3" s="14" t="s">
        <v>12</v>
      </c>
      <c r="K3" s="15" t="s">
        <v>13</v>
      </c>
      <c r="L3" s="14" t="s">
        <v>14</v>
      </c>
      <c r="M3" s="14" t="s">
        <v>15</v>
      </c>
      <c r="N3" s="14" t="s">
        <v>16</v>
      </c>
      <c r="O3" s="16" t="s">
        <v>17</v>
      </c>
      <c r="P3" s="16" t="s">
        <v>1222</v>
      </c>
      <c r="Q3" s="17" t="s">
        <v>19</v>
      </c>
      <c r="R3" s="18" t="s">
        <v>20</v>
      </c>
      <c r="S3" s="19" t="s">
        <v>21</v>
      </c>
      <c r="T3" s="17" t="s">
        <v>22</v>
      </c>
      <c r="U3" s="17" t="s">
        <v>23</v>
      </c>
      <c r="V3" s="16" t="s">
        <v>24</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28</v>
      </c>
      <c r="C4" s="27"/>
      <c r="D4" s="28" t="s">
        <v>1219</v>
      </c>
      <c r="E4" s="29" t="s">
        <v>30</v>
      </c>
      <c r="F4" s="30">
        <v>0</v>
      </c>
      <c r="G4" s="31">
        <v>0</v>
      </c>
      <c r="H4" s="31">
        <v>0</v>
      </c>
      <c r="I4" s="31">
        <v>0</v>
      </c>
      <c r="J4" s="31">
        <v>0</v>
      </c>
      <c r="K4" s="31">
        <v>115.18857912531969</v>
      </c>
      <c r="L4" s="32">
        <v>0</v>
      </c>
      <c r="M4" s="33">
        <v>0</v>
      </c>
      <c r="N4" s="32">
        <v>0</v>
      </c>
      <c r="O4" s="32">
        <v>0</v>
      </c>
      <c r="P4" s="32">
        <v>0</v>
      </c>
      <c r="Q4" s="31">
        <v>0</v>
      </c>
      <c r="R4" s="31">
        <v>0</v>
      </c>
      <c r="S4" s="31">
        <v>0</v>
      </c>
      <c r="T4" s="31">
        <v>0</v>
      </c>
      <c r="U4" s="31">
        <v>0</v>
      </c>
      <c r="V4" s="33">
        <v>1683515.0499999998</v>
      </c>
      <c r="W4" s="33">
        <v>3617.700337192975</v>
      </c>
      <c r="X4" s="34">
        <v>0</v>
      </c>
      <c r="Y4" s="35">
        <v>1687247.9389163181</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31</v>
      </c>
      <c r="C5" s="40">
        <v>1</v>
      </c>
      <c r="D5" s="41" t="s">
        <v>32</v>
      </c>
      <c r="E5" s="42" t="s">
        <v>33</v>
      </c>
      <c r="F5" s="1317">
        <v>0</v>
      </c>
      <c r="G5" s="1318">
        <v>0</v>
      </c>
      <c r="H5" s="1318">
        <v>0</v>
      </c>
      <c r="I5" s="1319">
        <v>0</v>
      </c>
      <c r="J5" s="1318">
        <v>0</v>
      </c>
      <c r="K5" s="1318">
        <v>115.18857912531969</v>
      </c>
      <c r="L5" s="1320">
        <v>0</v>
      </c>
      <c r="M5" s="1321">
        <v>0</v>
      </c>
      <c r="N5" s="1320">
        <v>0</v>
      </c>
      <c r="O5" s="1320">
        <v>0</v>
      </c>
      <c r="P5" s="1320">
        <v>0</v>
      </c>
      <c r="Q5" s="1319">
        <v>0</v>
      </c>
      <c r="R5" s="1318">
        <v>0</v>
      </c>
      <c r="S5" s="1318">
        <v>0</v>
      </c>
      <c r="T5" s="1318">
        <v>0</v>
      </c>
      <c r="U5" s="1318">
        <v>0</v>
      </c>
      <c r="V5" s="1320">
        <v>0</v>
      </c>
      <c r="W5" s="1320">
        <v>0</v>
      </c>
      <c r="X5" s="48">
        <v>0</v>
      </c>
      <c r="Y5" s="1322">
        <v>115.18857912531969</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v>0</v>
      </c>
      <c r="G6" s="1318">
        <v>0</v>
      </c>
      <c r="H6" s="1318">
        <v>0</v>
      </c>
      <c r="I6" s="1319">
        <v>0</v>
      </c>
      <c r="J6" s="1318">
        <v>0</v>
      </c>
      <c r="K6" s="1318">
        <v>0</v>
      </c>
      <c r="L6" s="1320">
        <v>0</v>
      </c>
      <c r="M6" s="1321">
        <v>0</v>
      </c>
      <c r="N6" s="1320">
        <v>0</v>
      </c>
      <c r="O6" s="1320">
        <v>0</v>
      </c>
      <c r="P6" s="1320">
        <v>0</v>
      </c>
      <c r="Q6" s="1319">
        <v>0</v>
      </c>
      <c r="R6" s="1318">
        <v>0</v>
      </c>
      <c r="S6" s="1318">
        <v>0</v>
      </c>
      <c r="T6" s="1318">
        <v>0</v>
      </c>
      <c r="U6" s="1318">
        <v>0</v>
      </c>
      <c r="V6" s="1324">
        <v>1683515.0499999998</v>
      </c>
      <c r="W6" s="1324">
        <v>3617.700337192975</v>
      </c>
      <c r="X6" s="48">
        <v>0</v>
      </c>
      <c r="Y6" s="1322">
        <v>1687132.7503371928</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v>0</v>
      </c>
      <c r="G7" s="1318">
        <v>0</v>
      </c>
      <c r="H7" s="1318">
        <v>0</v>
      </c>
      <c r="I7" s="1319">
        <v>0</v>
      </c>
      <c r="J7" s="1318">
        <v>0</v>
      </c>
      <c r="K7" s="1318">
        <v>0</v>
      </c>
      <c r="L7" s="1320">
        <v>0</v>
      </c>
      <c r="M7" s="1321">
        <v>0</v>
      </c>
      <c r="N7" s="1320">
        <v>0</v>
      </c>
      <c r="O7" s="1320">
        <v>0</v>
      </c>
      <c r="P7" s="1320">
        <v>0</v>
      </c>
      <c r="Q7" s="1319">
        <v>0</v>
      </c>
      <c r="R7" s="1318">
        <v>0</v>
      </c>
      <c r="S7" s="1318">
        <v>0</v>
      </c>
      <c r="T7" s="1318">
        <v>0</v>
      </c>
      <c r="U7" s="1318">
        <v>0</v>
      </c>
      <c r="V7" s="1320">
        <v>0</v>
      </c>
      <c r="W7" s="1320">
        <v>0</v>
      </c>
      <c r="X7" s="48">
        <v>0</v>
      </c>
      <c r="Y7" s="1322">
        <v>0</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v>0</v>
      </c>
      <c r="G8" s="1318">
        <v>0</v>
      </c>
      <c r="H8" s="1318">
        <v>0</v>
      </c>
      <c r="I8" s="1319">
        <v>0</v>
      </c>
      <c r="J8" s="1318">
        <v>0</v>
      </c>
      <c r="K8" s="1318">
        <v>0</v>
      </c>
      <c r="L8" s="1320">
        <v>0</v>
      </c>
      <c r="M8" s="1321">
        <v>0</v>
      </c>
      <c r="N8" s="1320">
        <v>0</v>
      </c>
      <c r="O8" s="1320">
        <v>0</v>
      </c>
      <c r="P8" s="1320">
        <v>0</v>
      </c>
      <c r="Q8" s="1319">
        <v>0</v>
      </c>
      <c r="R8" s="1318">
        <v>0</v>
      </c>
      <c r="S8" s="1318">
        <v>0</v>
      </c>
      <c r="T8" s="1318">
        <v>0</v>
      </c>
      <c r="U8" s="1318">
        <v>0</v>
      </c>
      <c r="V8" s="1320">
        <v>0</v>
      </c>
      <c r="W8" s="1320">
        <v>0</v>
      </c>
      <c r="X8" s="48">
        <v>0</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69.602773650321936</v>
      </c>
      <c r="H9" s="1327">
        <v>127.71055327868852</v>
      </c>
      <c r="I9" s="1327">
        <v>0</v>
      </c>
      <c r="J9" s="1327">
        <v>0</v>
      </c>
      <c r="K9" s="1327">
        <v>16.675664520389631</v>
      </c>
      <c r="L9" s="1320">
        <v>0</v>
      </c>
      <c r="M9" s="1328">
        <v>0</v>
      </c>
      <c r="N9" s="1320">
        <v>0</v>
      </c>
      <c r="O9" s="1320">
        <v>0</v>
      </c>
      <c r="P9" s="1320">
        <v>0</v>
      </c>
      <c r="Q9" s="1327">
        <v>0</v>
      </c>
      <c r="R9" s="1327">
        <v>127.60508502559023</v>
      </c>
      <c r="S9" s="1327">
        <v>0</v>
      </c>
      <c r="T9" s="1327">
        <v>0</v>
      </c>
      <c r="U9" s="1327">
        <v>0</v>
      </c>
      <c r="V9" s="1320">
        <v>0</v>
      </c>
      <c r="W9" s="1320">
        <v>0</v>
      </c>
      <c r="X9" s="65">
        <v>0</v>
      </c>
      <c r="Y9" s="1329">
        <v>341.59407647499029</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v>0</v>
      </c>
      <c r="G10" s="1318">
        <v>0</v>
      </c>
      <c r="H10" s="1318">
        <v>127.71055327868852</v>
      </c>
      <c r="I10" s="1318">
        <v>0</v>
      </c>
      <c r="J10" s="1318">
        <v>0</v>
      </c>
      <c r="K10" s="1318">
        <v>0</v>
      </c>
      <c r="L10" s="1320">
        <v>0</v>
      </c>
      <c r="M10" s="1321">
        <v>0</v>
      </c>
      <c r="N10" s="1320">
        <v>0</v>
      </c>
      <c r="O10" s="1320">
        <v>0</v>
      </c>
      <c r="P10" s="1320">
        <v>0</v>
      </c>
      <c r="Q10" s="1318">
        <v>0</v>
      </c>
      <c r="R10" s="1318">
        <v>0</v>
      </c>
      <c r="S10" s="1318">
        <v>0</v>
      </c>
      <c r="T10" s="1318">
        <v>0</v>
      </c>
      <c r="U10" s="1318">
        <v>0</v>
      </c>
      <c r="V10" s="1320">
        <v>0</v>
      </c>
      <c r="W10" s="1320">
        <v>0</v>
      </c>
      <c r="X10" s="48">
        <v>0</v>
      </c>
      <c r="Y10" s="1322">
        <v>127.71055327868852</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v>0</v>
      </c>
      <c r="G11" s="1318">
        <v>69.602773650321936</v>
      </c>
      <c r="H11" s="1318">
        <v>0</v>
      </c>
      <c r="I11" s="1318">
        <v>0</v>
      </c>
      <c r="J11" s="1318">
        <v>0</v>
      </c>
      <c r="K11" s="1318">
        <v>16.675664520389631</v>
      </c>
      <c r="L11" s="1320">
        <v>0</v>
      </c>
      <c r="M11" s="1321">
        <v>0</v>
      </c>
      <c r="N11" s="1320">
        <v>0</v>
      </c>
      <c r="O11" s="1320">
        <v>0</v>
      </c>
      <c r="P11" s="1320">
        <v>0</v>
      </c>
      <c r="Q11" s="1318">
        <v>0</v>
      </c>
      <c r="R11" s="1318">
        <v>127.60508502559023</v>
      </c>
      <c r="S11" s="1318">
        <v>0</v>
      </c>
      <c r="T11" s="1318">
        <v>0</v>
      </c>
      <c r="U11" s="1318">
        <v>0</v>
      </c>
      <c r="V11" s="1320">
        <v>0</v>
      </c>
      <c r="W11" s="1320">
        <v>0</v>
      </c>
      <c r="X11" s="48">
        <v>0</v>
      </c>
      <c r="Y11" s="1322">
        <v>213.88352319630178</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v>0</v>
      </c>
      <c r="G12" s="1327">
        <v>0</v>
      </c>
      <c r="H12" s="1327">
        <v>0</v>
      </c>
      <c r="I12" s="1327">
        <v>0</v>
      </c>
      <c r="J12" s="1327">
        <v>0</v>
      </c>
      <c r="K12" s="1327">
        <v>0</v>
      </c>
      <c r="L12" s="1320">
        <v>0</v>
      </c>
      <c r="M12" s="1328">
        <v>0</v>
      </c>
      <c r="N12" s="1320">
        <v>0</v>
      </c>
      <c r="O12" s="1320">
        <v>0</v>
      </c>
      <c r="P12" s="1320">
        <v>0</v>
      </c>
      <c r="Q12" s="1327">
        <v>0</v>
      </c>
      <c r="R12" s="1327">
        <v>0</v>
      </c>
      <c r="S12" s="1327">
        <v>0</v>
      </c>
      <c r="T12" s="1327">
        <v>0</v>
      </c>
      <c r="U12" s="1327">
        <v>0</v>
      </c>
      <c r="V12" s="1320">
        <v>0</v>
      </c>
      <c r="W12" s="1320">
        <v>0</v>
      </c>
      <c r="X12" s="65">
        <v>0</v>
      </c>
      <c r="Y12" s="1329">
        <v>0</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730.836128465196</v>
      </c>
      <c r="G13" s="1327">
        <v>6585.8656540865095</v>
      </c>
      <c r="H13" s="1327">
        <v>2606.4055936704567</v>
      </c>
      <c r="I13" s="1327">
        <v>4.1702489498727306</v>
      </c>
      <c r="J13" s="1327">
        <v>50.042987398472768</v>
      </c>
      <c r="K13" s="1327">
        <v>3975.2898114661807</v>
      </c>
      <c r="L13" s="1328">
        <v>968.54031860794169</v>
      </c>
      <c r="M13" s="1328">
        <v>41553.403098769355</v>
      </c>
      <c r="N13" s="1328">
        <v>22.936369224300019</v>
      </c>
      <c r="O13" s="1320">
        <v>0</v>
      </c>
      <c r="P13" s="1320">
        <v>0</v>
      </c>
      <c r="Q13" s="1327">
        <v>0</v>
      </c>
      <c r="R13" s="1327">
        <v>9298.6125959787205</v>
      </c>
      <c r="S13" s="1327">
        <v>17301.320330784492</v>
      </c>
      <c r="T13" s="1327">
        <v>0</v>
      </c>
      <c r="U13" s="1327">
        <v>670271.60296619439</v>
      </c>
      <c r="V13" s="1320">
        <v>0</v>
      </c>
      <c r="W13" s="1320">
        <v>0</v>
      </c>
      <c r="X13" s="65">
        <v>0</v>
      </c>
      <c r="Y13" s="1329">
        <v>753369.02610359585</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51</v>
      </c>
      <c r="E14" s="29" t="s">
        <v>52</v>
      </c>
      <c r="F14" s="1326">
        <v>11433.886015882554</v>
      </c>
      <c r="G14" s="1327">
        <v>117162.10731967789</v>
      </c>
      <c r="H14" s="1327">
        <v>8101.5033161308429</v>
      </c>
      <c r="I14" s="1327">
        <v>5624.9420625728171</v>
      </c>
      <c r="J14" s="1327">
        <v>3943.8949452517822</v>
      </c>
      <c r="K14" s="1327">
        <v>14381.185455162104</v>
      </c>
      <c r="L14" s="1328">
        <v>1792.9975714738905</v>
      </c>
      <c r="M14" s="1328">
        <v>3936.0648860813608</v>
      </c>
      <c r="N14" s="1328">
        <v>129.97367765021585</v>
      </c>
      <c r="O14" s="1328">
        <v>21232.99019814569</v>
      </c>
      <c r="P14" s="1328">
        <v>10140.635385410829</v>
      </c>
      <c r="Q14" s="1327">
        <v>8.5788409045181826</v>
      </c>
      <c r="R14" s="1327">
        <v>17767.965226354198</v>
      </c>
      <c r="S14" s="1327">
        <v>22177.177397420954</v>
      </c>
      <c r="T14" s="1327">
        <v>17976.731502476276</v>
      </c>
      <c r="U14" s="1327">
        <v>5257.510721858609</v>
      </c>
      <c r="V14" s="1320">
        <v>0</v>
      </c>
      <c r="W14" s="1320">
        <v>0</v>
      </c>
      <c r="X14" s="65">
        <v>154.27529665985782</v>
      </c>
      <c r="Y14" s="1329">
        <v>261222.41981911435</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0</v>
      </c>
      <c r="G15" s="1318">
        <v>74878.26951877083</v>
      </c>
      <c r="H15" s="1318">
        <v>1765.2859717118083</v>
      </c>
      <c r="I15" s="1318">
        <v>457.5864128147316</v>
      </c>
      <c r="J15" s="1318">
        <v>1861.7911630400336</v>
      </c>
      <c r="K15" s="1318">
        <v>4047.7963958232062</v>
      </c>
      <c r="L15" s="1320">
        <v>0</v>
      </c>
      <c r="M15" s="1321">
        <v>0</v>
      </c>
      <c r="N15" s="1320">
        <v>0</v>
      </c>
      <c r="O15" s="1321">
        <v>19049.474171396221</v>
      </c>
      <c r="P15" s="1321">
        <v>10140.635385410829</v>
      </c>
      <c r="Q15" s="1318">
        <v>0</v>
      </c>
      <c r="R15" s="1318">
        <v>446.74313289021188</v>
      </c>
      <c r="S15" s="1318">
        <v>52.047743637694595</v>
      </c>
      <c r="T15" s="1318">
        <v>0</v>
      </c>
      <c r="U15" s="1318">
        <v>89.999223373513558</v>
      </c>
      <c r="V15" s="1320">
        <v>0</v>
      </c>
      <c r="W15" s="1320">
        <v>0</v>
      </c>
      <c r="X15" s="48">
        <v>23.855215833943355</v>
      </c>
      <c r="Y15" s="1322">
        <v>112813.48433470304</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9015.0347683231284</v>
      </c>
      <c r="G16" s="1318">
        <v>738.38706218581092</v>
      </c>
      <c r="H16" s="1318">
        <v>0.95894423660494932</v>
      </c>
      <c r="I16" s="1318">
        <v>1265.8063923185332</v>
      </c>
      <c r="J16" s="1318">
        <v>0</v>
      </c>
      <c r="K16" s="1318">
        <v>80.551315874815742</v>
      </c>
      <c r="L16" s="1320">
        <v>0</v>
      </c>
      <c r="M16" s="1321">
        <v>0</v>
      </c>
      <c r="N16" s="1320">
        <v>0</v>
      </c>
      <c r="O16" s="1321">
        <v>2183.5160267494698</v>
      </c>
      <c r="P16" s="1320">
        <v>0</v>
      </c>
      <c r="Q16" s="1318">
        <v>0</v>
      </c>
      <c r="R16" s="1318">
        <v>0</v>
      </c>
      <c r="S16" s="1318">
        <v>7.6715538928395945</v>
      </c>
      <c r="T16" s="1318">
        <v>0</v>
      </c>
      <c r="U16" s="1318">
        <v>0</v>
      </c>
      <c r="V16" s="1320">
        <v>0</v>
      </c>
      <c r="W16" s="1320">
        <v>0</v>
      </c>
      <c r="X16" s="48">
        <v>0</v>
      </c>
      <c r="Y16" s="1322">
        <v>13291.926063581204</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0</v>
      </c>
      <c r="G17" s="1318">
        <v>31839.520832747836</v>
      </c>
      <c r="H17" s="1318">
        <v>0</v>
      </c>
      <c r="I17" s="1318">
        <v>0</v>
      </c>
      <c r="J17" s="1318">
        <v>0</v>
      </c>
      <c r="K17" s="1318">
        <v>273.04547785432942</v>
      </c>
      <c r="L17" s="1320">
        <v>0</v>
      </c>
      <c r="M17" s="1321">
        <v>0</v>
      </c>
      <c r="N17" s="1321">
        <v>129.97367765021585</v>
      </c>
      <c r="O17" s="1320">
        <v>0</v>
      </c>
      <c r="P17" s="1320">
        <v>0</v>
      </c>
      <c r="Q17" s="1318">
        <v>0</v>
      </c>
      <c r="R17" s="1318">
        <v>5.0377394438068155</v>
      </c>
      <c r="S17" s="1318">
        <v>2.0150957775227263</v>
      </c>
      <c r="T17" s="1318">
        <v>0</v>
      </c>
      <c r="U17" s="1318">
        <v>0</v>
      </c>
      <c r="V17" s="1320">
        <v>0</v>
      </c>
      <c r="W17" s="1320">
        <v>0</v>
      </c>
      <c r="X17" s="48">
        <v>0</v>
      </c>
      <c r="Y17" s="1322">
        <v>32249.592823473708</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0</v>
      </c>
      <c r="G18" s="1318">
        <v>0</v>
      </c>
      <c r="H18" s="1318">
        <v>0</v>
      </c>
      <c r="I18" s="1318">
        <v>16.724951796252583</v>
      </c>
      <c r="J18" s="1318">
        <v>0</v>
      </c>
      <c r="K18" s="1318">
        <v>41.254881097423038</v>
      </c>
      <c r="L18" s="1320">
        <v>0</v>
      </c>
      <c r="M18" s="1321">
        <v>3056.2061915685554</v>
      </c>
      <c r="N18" s="1320">
        <v>0</v>
      </c>
      <c r="O18" s="1320">
        <v>0</v>
      </c>
      <c r="P18" s="1320">
        <v>0</v>
      </c>
      <c r="Q18" s="1318">
        <v>0</v>
      </c>
      <c r="R18" s="1318">
        <v>23.414932514753616</v>
      </c>
      <c r="S18" s="1318">
        <v>148.29457259343957</v>
      </c>
      <c r="T18" s="1318">
        <v>0</v>
      </c>
      <c r="U18" s="1318">
        <v>0</v>
      </c>
      <c r="V18" s="1320">
        <v>0</v>
      </c>
      <c r="W18" s="1320">
        <v>0</v>
      </c>
      <c r="X18" s="48">
        <v>0</v>
      </c>
      <c r="Y18" s="1322">
        <v>3285.8955295704245</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0</v>
      </c>
      <c r="G19" s="1318">
        <v>0</v>
      </c>
      <c r="H19" s="1318">
        <v>0</v>
      </c>
      <c r="I19" s="1318">
        <v>0</v>
      </c>
      <c r="J19" s="1318">
        <v>0</v>
      </c>
      <c r="K19" s="1318">
        <v>0</v>
      </c>
      <c r="L19" s="1320">
        <v>0</v>
      </c>
      <c r="M19" s="1321">
        <v>879.85869451280553</v>
      </c>
      <c r="N19" s="1320">
        <v>0</v>
      </c>
      <c r="O19" s="1320">
        <v>0</v>
      </c>
      <c r="P19" s="1320">
        <v>0</v>
      </c>
      <c r="Q19" s="1318">
        <v>0</v>
      </c>
      <c r="R19" s="1318">
        <v>22.560479346482193</v>
      </c>
      <c r="S19" s="1318">
        <v>4.6676853820307986</v>
      </c>
      <c r="T19" s="1318">
        <v>0</v>
      </c>
      <c r="U19" s="1318">
        <v>0</v>
      </c>
      <c r="V19" s="1320">
        <v>0</v>
      </c>
      <c r="W19" s="1320">
        <v>0</v>
      </c>
      <c r="X19" s="48">
        <v>0</v>
      </c>
      <c r="Y19" s="1322">
        <v>907.08685924131851</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0</v>
      </c>
      <c r="G20" s="1318">
        <v>1.0543506610546287</v>
      </c>
      <c r="H20" s="1318">
        <v>0</v>
      </c>
      <c r="I20" s="1318">
        <v>1.0543506610546287</v>
      </c>
      <c r="J20" s="1318">
        <v>1.0543506610546287</v>
      </c>
      <c r="K20" s="1318">
        <v>2.1087013221092574</v>
      </c>
      <c r="L20" s="1321">
        <v>72.750195612769375</v>
      </c>
      <c r="M20" s="1321">
        <v>0</v>
      </c>
      <c r="N20" s="1320">
        <v>0</v>
      </c>
      <c r="O20" s="1320">
        <v>0</v>
      </c>
      <c r="P20" s="1320">
        <v>0</v>
      </c>
      <c r="Q20" s="1318">
        <v>0</v>
      </c>
      <c r="R20" s="1318">
        <v>0</v>
      </c>
      <c r="S20" s="1318">
        <v>8.4348052884370297</v>
      </c>
      <c r="T20" s="1318">
        <v>0</v>
      </c>
      <c r="U20" s="1318">
        <v>0</v>
      </c>
      <c r="V20" s="1320">
        <v>0</v>
      </c>
      <c r="W20" s="1320">
        <v>0</v>
      </c>
      <c r="X20" s="48">
        <v>0</v>
      </c>
      <c r="Y20" s="1322">
        <v>86.456754206479545</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0</v>
      </c>
      <c r="G21" s="1318">
        <v>0</v>
      </c>
      <c r="H21" s="1318">
        <v>29.45035789490338</v>
      </c>
      <c r="I21" s="1318">
        <v>3.4647479876356919</v>
      </c>
      <c r="J21" s="1318">
        <v>74.492081734167371</v>
      </c>
      <c r="K21" s="1318">
        <v>10.394243962907076</v>
      </c>
      <c r="L21" s="1321">
        <v>1720.2473758611211</v>
      </c>
      <c r="M21" s="1321">
        <v>0</v>
      </c>
      <c r="N21" s="1320">
        <v>0</v>
      </c>
      <c r="O21" s="1320">
        <v>0</v>
      </c>
      <c r="P21" s="1320">
        <v>0</v>
      </c>
      <c r="Q21" s="1318">
        <v>0</v>
      </c>
      <c r="R21" s="1318">
        <v>12.992804953633845</v>
      </c>
      <c r="S21" s="1318">
        <v>0</v>
      </c>
      <c r="T21" s="1318">
        <v>0</v>
      </c>
      <c r="U21" s="1318">
        <v>0</v>
      </c>
      <c r="V21" s="1320">
        <v>0</v>
      </c>
      <c r="W21" s="1320">
        <v>0</v>
      </c>
      <c r="X21" s="48">
        <v>0</v>
      </c>
      <c r="Y21" s="1322">
        <v>1851.0416123943685</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2418.8512475594252</v>
      </c>
      <c r="G22" s="1318">
        <v>0</v>
      </c>
      <c r="H22" s="1318">
        <v>7.2544810338114729</v>
      </c>
      <c r="I22" s="1318">
        <v>2.072708866803278</v>
      </c>
      <c r="J22" s="1318">
        <v>0</v>
      </c>
      <c r="K22" s="1318">
        <v>495.37741916598344</v>
      </c>
      <c r="L22" s="1320">
        <v>0</v>
      </c>
      <c r="M22" s="1321">
        <v>0</v>
      </c>
      <c r="N22" s="1320">
        <v>0</v>
      </c>
      <c r="O22" s="1321">
        <v>0</v>
      </c>
      <c r="P22" s="1320">
        <v>0</v>
      </c>
      <c r="Q22" s="1318">
        <v>0</v>
      </c>
      <c r="R22" s="1318">
        <v>46.635949503073753</v>
      </c>
      <c r="S22" s="1318">
        <v>20.727088668032781</v>
      </c>
      <c r="T22" s="1318">
        <v>0</v>
      </c>
      <c r="U22" s="1318">
        <v>141.98055737602454</v>
      </c>
      <c r="V22" s="1320">
        <v>0</v>
      </c>
      <c r="W22" s="1320">
        <v>0</v>
      </c>
      <c r="X22" s="48">
        <v>0</v>
      </c>
      <c r="Y22" s="1322">
        <v>3132.8994521731543</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0</v>
      </c>
      <c r="G23" s="1318">
        <v>0</v>
      </c>
      <c r="H23" s="1318">
        <v>0</v>
      </c>
      <c r="I23" s="1318">
        <v>0</v>
      </c>
      <c r="J23" s="1318">
        <v>0</v>
      </c>
      <c r="K23" s="1318">
        <v>0</v>
      </c>
      <c r="L23" s="1320">
        <v>0</v>
      </c>
      <c r="M23" s="1321">
        <v>0</v>
      </c>
      <c r="N23" s="1320">
        <v>0</v>
      </c>
      <c r="O23" s="1320">
        <v>0</v>
      </c>
      <c r="P23" s="1320">
        <v>0</v>
      </c>
      <c r="Q23" s="1318">
        <v>0</v>
      </c>
      <c r="R23" s="1318">
        <v>0</v>
      </c>
      <c r="S23" s="1318">
        <v>0</v>
      </c>
      <c r="T23" s="1318">
        <v>0</v>
      </c>
      <c r="U23" s="1318">
        <v>11.32386868312317</v>
      </c>
      <c r="V23" s="1320">
        <v>0</v>
      </c>
      <c r="W23" s="1320">
        <v>0</v>
      </c>
      <c r="X23" s="48">
        <v>0</v>
      </c>
      <c r="Y23" s="1322">
        <v>11.32386868312317</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0</v>
      </c>
      <c r="G24" s="1318">
        <v>130.47750088794078</v>
      </c>
      <c r="H24" s="1318">
        <v>0</v>
      </c>
      <c r="I24" s="1318">
        <v>0</v>
      </c>
      <c r="J24" s="1318">
        <v>0</v>
      </c>
      <c r="K24" s="1318">
        <v>228.33562655389633</v>
      </c>
      <c r="L24" s="1320">
        <v>0</v>
      </c>
      <c r="M24" s="1321">
        <v>0</v>
      </c>
      <c r="N24" s="1320">
        <v>0</v>
      </c>
      <c r="O24" s="1320">
        <v>0</v>
      </c>
      <c r="P24" s="1320">
        <v>0</v>
      </c>
      <c r="Q24" s="1318">
        <v>0</v>
      </c>
      <c r="R24" s="1318">
        <v>51.74107793832134</v>
      </c>
      <c r="S24" s="1318">
        <v>0</v>
      </c>
      <c r="T24" s="1318">
        <v>0</v>
      </c>
      <c r="U24" s="1318">
        <v>0</v>
      </c>
      <c r="V24" s="1320">
        <v>0</v>
      </c>
      <c r="W24" s="1320">
        <v>0</v>
      </c>
      <c r="X24" s="48">
        <v>0</v>
      </c>
      <c r="Y24" s="1322">
        <v>410.55420538015841</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0</v>
      </c>
      <c r="G25" s="1318">
        <v>0</v>
      </c>
      <c r="H25" s="1318">
        <v>0</v>
      </c>
      <c r="I25" s="1318">
        <v>0</v>
      </c>
      <c r="J25" s="1318">
        <v>0</v>
      </c>
      <c r="K25" s="1318">
        <v>617.70429148872972</v>
      </c>
      <c r="L25" s="1320">
        <v>0</v>
      </c>
      <c r="M25" s="1321">
        <v>0</v>
      </c>
      <c r="N25" s="1320">
        <v>0</v>
      </c>
      <c r="O25" s="1320">
        <v>0</v>
      </c>
      <c r="P25" s="1320">
        <v>0</v>
      </c>
      <c r="Q25" s="1318">
        <v>0</v>
      </c>
      <c r="R25" s="1318">
        <v>0</v>
      </c>
      <c r="S25" s="1318">
        <v>0</v>
      </c>
      <c r="T25" s="1318">
        <v>0</v>
      </c>
      <c r="U25" s="1318">
        <v>0</v>
      </c>
      <c r="V25" s="1320">
        <v>0</v>
      </c>
      <c r="W25" s="1320">
        <v>0</v>
      </c>
      <c r="X25" s="48">
        <v>0</v>
      </c>
      <c r="Y25" s="1322">
        <v>617.70429148872972</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v>0</v>
      </c>
      <c r="G26" s="1318">
        <v>0</v>
      </c>
      <c r="H26" s="1318">
        <v>0</v>
      </c>
      <c r="I26" s="1318">
        <v>0</v>
      </c>
      <c r="J26" s="1318">
        <v>0</v>
      </c>
      <c r="K26" s="1318">
        <v>0</v>
      </c>
      <c r="L26" s="1320">
        <v>0</v>
      </c>
      <c r="M26" s="1321">
        <v>0</v>
      </c>
      <c r="N26" s="1320">
        <v>0</v>
      </c>
      <c r="O26" s="1320">
        <v>0</v>
      </c>
      <c r="P26" s="1320">
        <v>0</v>
      </c>
      <c r="Q26" s="1318">
        <v>0</v>
      </c>
      <c r="R26" s="1318">
        <v>0</v>
      </c>
      <c r="S26" s="1318">
        <v>0</v>
      </c>
      <c r="T26" s="1318">
        <v>0</v>
      </c>
      <c r="U26" s="1318">
        <v>0</v>
      </c>
      <c r="V26" s="1320">
        <v>0</v>
      </c>
      <c r="W26" s="1320">
        <v>0</v>
      </c>
      <c r="X26" s="48">
        <v>0</v>
      </c>
      <c r="Y26" s="1322">
        <v>0</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0</v>
      </c>
      <c r="G27" s="1318">
        <v>2422.3193036682933</v>
      </c>
      <c r="H27" s="1318">
        <v>699.58027650718611</v>
      </c>
      <c r="I27" s="1318">
        <v>78.634992320575179</v>
      </c>
      <c r="J27" s="1318">
        <v>0</v>
      </c>
      <c r="K27" s="1318">
        <v>501.63701997608308</v>
      </c>
      <c r="L27" s="1320">
        <v>0</v>
      </c>
      <c r="M27" s="1321">
        <v>0</v>
      </c>
      <c r="N27" s="1320">
        <v>0</v>
      </c>
      <c r="O27" s="1320">
        <v>0</v>
      </c>
      <c r="P27" s="1320">
        <v>0</v>
      </c>
      <c r="Q27" s="1318">
        <v>0</v>
      </c>
      <c r="R27" s="1318">
        <v>629.07993856460143</v>
      </c>
      <c r="S27" s="1318">
        <v>16267.501055008186</v>
      </c>
      <c r="T27" s="1318">
        <v>115.6928622647543</v>
      </c>
      <c r="U27" s="1318">
        <v>0</v>
      </c>
      <c r="V27" s="1320">
        <v>0</v>
      </c>
      <c r="W27" s="1320">
        <v>0</v>
      </c>
      <c r="X27" s="48">
        <v>0</v>
      </c>
      <c r="Y27" s="1322">
        <v>20714.445448309678</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0</v>
      </c>
      <c r="G28" s="1318">
        <v>1042.8231298985545</v>
      </c>
      <c r="H28" s="1318">
        <v>0</v>
      </c>
      <c r="I28" s="1318">
        <v>0</v>
      </c>
      <c r="J28" s="1318">
        <v>0</v>
      </c>
      <c r="K28" s="1318">
        <v>0</v>
      </c>
      <c r="L28" s="1320">
        <v>0</v>
      </c>
      <c r="M28" s="1321">
        <v>0</v>
      </c>
      <c r="N28" s="1320">
        <v>0</v>
      </c>
      <c r="O28" s="1320">
        <v>0</v>
      </c>
      <c r="P28" s="1320">
        <v>0</v>
      </c>
      <c r="Q28" s="1318">
        <v>0</v>
      </c>
      <c r="R28" s="1318">
        <v>8409.8954189480246</v>
      </c>
      <c r="S28" s="1318">
        <v>0</v>
      </c>
      <c r="T28" s="1318">
        <v>9546.3677728599196</v>
      </c>
      <c r="U28" s="1318">
        <v>143.40037427042796</v>
      </c>
      <c r="V28" s="1320">
        <v>0</v>
      </c>
      <c r="W28" s="1320">
        <v>0</v>
      </c>
      <c r="X28" s="48">
        <v>0</v>
      </c>
      <c r="Y28" s="1322">
        <v>19142.486695976924</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0</v>
      </c>
      <c r="G29" s="1318">
        <v>0</v>
      </c>
      <c r="H29" s="1318">
        <v>2.2240411416433163</v>
      </c>
      <c r="I29" s="1318">
        <v>0</v>
      </c>
      <c r="J29" s="1318">
        <v>4.8187558068938525</v>
      </c>
      <c r="K29" s="1318">
        <v>10.749532184609363</v>
      </c>
      <c r="L29" s="1320">
        <v>0</v>
      </c>
      <c r="M29" s="1321">
        <v>0</v>
      </c>
      <c r="N29" s="1320">
        <v>0</v>
      </c>
      <c r="O29" s="1320">
        <v>0</v>
      </c>
      <c r="P29" s="1320">
        <v>0</v>
      </c>
      <c r="Q29" s="1318">
        <v>0</v>
      </c>
      <c r="R29" s="1318">
        <v>2.2240411416433163</v>
      </c>
      <c r="S29" s="1318">
        <v>0.37067352360721939</v>
      </c>
      <c r="T29" s="1318">
        <v>457.78180165491597</v>
      </c>
      <c r="U29" s="1318">
        <v>0</v>
      </c>
      <c r="V29" s="1320">
        <v>0</v>
      </c>
      <c r="W29" s="1320">
        <v>0</v>
      </c>
      <c r="X29" s="48">
        <v>0</v>
      </c>
      <c r="Y29" s="1322">
        <v>478.16884545331305</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0</v>
      </c>
      <c r="G30" s="1318">
        <v>1226.7568094899189</v>
      </c>
      <c r="H30" s="1318">
        <v>67.92582734333773</v>
      </c>
      <c r="I30" s="1318">
        <v>2221.0927157809469</v>
      </c>
      <c r="J30" s="1318">
        <v>50.739774642011312</v>
      </c>
      <c r="K30" s="1318">
        <v>99.024398898118861</v>
      </c>
      <c r="L30" s="1320">
        <v>0</v>
      </c>
      <c r="M30" s="1321">
        <v>0</v>
      </c>
      <c r="N30" s="1320">
        <v>0</v>
      </c>
      <c r="O30" s="1320">
        <v>0</v>
      </c>
      <c r="P30" s="1320">
        <v>0</v>
      </c>
      <c r="Q30" s="1318">
        <v>0</v>
      </c>
      <c r="R30" s="1318">
        <v>1474.7269984661998</v>
      </c>
      <c r="S30" s="1318">
        <v>443.56383638661504</v>
      </c>
      <c r="T30" s="1318">
        <v>692.35240882486403</v>
      </c>
      <c r="U30" s="1318">
        <v>73.654511577113198</v>
      </c>
      <c r="V30" s="1320">
        <v>0</v>
      </c>
      <c r="W30" s="1320">
        <v>0</v>
      </c>
      <c r="X30" s="48">
        <v>0</v>
      </c>
      <c r="Y30" s="1322">
        <v>6349.8372814091254</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85</v>
      </c>
      <c r="E31" s="74" t="s">
        <v>86</v>
      </c>
      <c r="F31" s="1317">
        <v>0</v>
      </c>
      <c r="G31" s="1318">
        <v>454.67856793946368</v>
      </c>
      <c r="H31" s="1318">
        <v>1777.7264763251567</v>
      </c>
      <c r="I31" s="1318">
        <v>362.21772707965658</v>
      </c>
      <c r="J31" s="1318">
        <v>202.0793635286505</v>
      </c>
      <c r="K31" s="1318">
        <v>1349.7376356441939</v>
      </c>
      <c r="L31" s="1320">
        <v>0</v>
      </c>
      <c r="M31" s="1321">
        <v>0</v>
      </c>
      <c r="N31" s="1320">
        <v>0</v>
      </c>
      <c r="O31" s="1320">
        <v>0</v>
      </c>
      <c r="P31" s="1320">
        <v>0</v>
      </c>
      <c r="Q31" s="1318">
        <v>8.5788409045181826</v>
      </c>
      <c r="R31" s="1318">
        <v>1139.0794312110254</v>
      </c>
      <c r="S31" s="1318">
        <v>134.40184083745152</v>
      </c>
      <c r="T31" s="1318">
        <v>4175.9891114104621</v>
      </c>
      <c r="U31" s="1318">
        <v>0</v>
      </c>
      <c r="V31" s="1320">
        <v>0</v>
      </c>
      <c r="W31" s="1320">
        <v>0</v>
      </c>
      <c r="X31" s="48">
        <v>0</v>
      </c>
      <c r="Y31" s="1322">
        <v>9604.4889948805794</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87</v>
      </c>
      <c r="E32" s="74" t="s">
        <v>88</v>
      </c>
      <c r="F32" s="1317">
        <v>0</v>
      </c>
      <c r="G32" s="1318">
        <v>152.12812436208404</v>
      </c>
      <c r="H32" s="1318">
        <v>15.212812436208402</v>
      </c>
      <c r="I32" s="1318">
        <v>0</v>
      </c>
      <c r="J32" s="1318">
        <v>3.4574573718655461</v>
      </c>
      <c r="K32" s="1318">
        <v>152.12812436208404</v>
      </c>
      <c r="L32" s="1320">
        <v>0</v>
      </c>
      <c r="M32" s="1321">
        <v>0</v>
      </c>
      <c r="N32" s="1320">
        <v>0</v>
      </c>
      <c r="O32" s="1320">
        <v>0</v>
      </c>
      <c r="P32" s="1320">
        <v>0</v>
      </c>
      <c r="Q32" s="1318">
        <v>0</v>
      </c>
      <c r="R32" s="1318">
        <v>392.07566596955292</v>
      </c>
      <c r="S32" s="1318">
        <v>460.53332193249071</v>
      </c>
      <c r="T32" s="1318">
        <v>0</v>
      </c>
      <c r="U32" s="1318">
        <v>4787.8869685594082</v>
      </c>
      <c r="V32" s="1320">
        <v>0</v>
      </c>
      <c r="W32" s="1320">
        <v>0</v>
      </c>
      <c r="X32" s="48">
        <v>2.7659658974924368</v>
      </c>
      <c r="Y32" s="1322">
        <v>5966.1884408911865</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89</v>
      </c>
      <c r="E33" s="74" t="s">
        <v>90</v>
      </c>
      <c r="F33" s="1317">
        <v>0</v>
      </c>
      <c r="G33" s="1318">
        <v>264.76475743331736</v>
      </c>
      <c r="H33" s="1318">
        <v>20.118902540525635</v>
      </c>
      <c r="I33" s="1318">
        <v>0</v>
      </c>
      <c r="J33" s="1318">
        <v>54.723414910229728</v>
      </c>
      <c r="K33" s="1318">
        <v>170.6082935436574</v>
      </c>
      <c r="L33" s="1320">
        <v>0</v>
      </c>
      <c r="M33" s="1321">
        <v>0</v>
      </c>
      <c r="N33" s="1320">
        <v>0</v>
      </c>
      <c r="O33" s="1320">
        <v>0</v>
      </c>
      <c r="P33" s="1320">
        <v>0</v>
      </c>
      <c r="Q33" s="1318">
        <v>0</v>
      </c>
      <c r="R33" s="1318">
        <v>29.775975759977939</v>
      </c>
      <c r="S33" s="1318">
        <v>1788.9728139035394</v>
      </c>
      <c r="T33" s="1318">
        <v>0</v>
      </c>
      <c r="U33" s="1318">
        <v>0</v>
      </c>
      <c r="V33" s="1320">
        <v>0</v>
      </c>
      <c r="W33" s="1320">
        <v>0</v>
      </c>
      <c r="X33" s="48">
        <v>0</v>
      </c>
      <c r="Y33" s="1322">
        <v>2328.9641580912476</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91</v>
      </c>
      <c r="E34" s="76" t="s">
        <v>92</v>
      </c>
      <c r="F34" s="1317">
        <v>0</v>
      </c>
      <c r="G34" s="1318">
        <v>364.57066607437497</v>
      </c>
      <c r="H34" s="1318">
        <v>103.48666402482259</v>
      </c>
      <c r="I34" s="1318">
        <v>1042.3068579232131</v>
      </c>
      <c r="J34" s="1318">
        <v>0</v>
      </c>
      <c r="K34" s="1318">
        <v>434.23815884925557</v>
      </c>
      <c r="L34" s="77">
        <v>0</v>
      </c>
      <c r="M34" s="78">
        <v>0</v>
      </c>
      <c r="N34" s="77">
        <v>0</v>
      </c>
      <c r="O34" s="77">
        <v>0</v>
      </c>
      <c r="P34" s="77">
        <v>0</v>
      </c>
      <c r="Q34" s="1318">
        <v>0</v>
      </c>
      <c r="R34" s="1318">
        <v>2320.6715311710213</v>
      </c>
      <c r="S34" s="1318">
        <v>0</v>
      </c>
      <c r="T34" s="1318">
        <v>0</v>
      </c>
      <c r="U34" s="1318">
        <v>0</v>
      </c>
      <c r="V34" s="77">
        <v>0</v>
      </c>
      <c r="W34" s="77">
        <v>0</v>
      </c>
      <c r="X34" s="48">
        <v>0</v>
      </c>
      <c r="Y34" s="1322">
        <v>4265.273878042688</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93</v>
      </c>
      <c r="E35" s="80" t="s">
        <v>94</v>
      </c>
      <c r="F35" s="1317">
        <v>0</v>
      </c>
      <c r="G35" s="1318">
        <v>40.127948830489863</v>
      </c>
      <c r="H35" s="1318">
        <v>160.51179532195945</v>
      </c>
      <c r="I35" s="1318">
        <v>0</v>
      </c>
      <c r="J35" s="1318">
        <v>550.08729855129855</v>
      </c>
      <c r="K35" s="1318">
        <v>222.37571643563135</v>
      </c>
      <c r="L35" s="1320">
        <v>0</v>
      </c>
      <c r="M35" s="1321">
        <v>0</v>
      </c>
      <c r="N35" s="1320">
        <v>0</v>
      </c>
      <c r="O35" s="1320">
        <v>0</v>
      </c>
      <c r="P35" s="1320">
        <v>0</v>
      </c>
      <c r="Q35" s="1318">
        <v>0</v>
      </c>
      <c r="R35" s="1318">
        <v>51.831933906049407</v>
      </c>
      <c r="S35" s="1318">
        <v>23.407970151119088</v>
      </c>
      <c r="T35" s="1318">
        <v>0</v>
      </c>
      <c r="U35" s="1318">
        <v>0</v>
      </c>
      <c r="V35" s="1320">
        <v>0</v>
      </c>
      <c r="W35" s="1320">
        <v>0</v>
      </c>
      <c r="X35" s="48">
        <v>0</v>
      </c>
      <c r="Y35" s="1322">
        <v>1048.3426631965478</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v>0</v>
      </c>
      <c r="G36" s="1318">
        <v>0</v>
      </c>
      <c r="H36" s="1318">
        <v>44.225471959028241</v>
      </c>
      <c r="I36" s="1318">
        <v>0</v>
      </c>
      <c r="J36" s="1318">
        <v>0</v>
      </c>
      <c r="K36" s="1318">
        <v>486.48019154931063</v>
      </c>
      <c r="L36" s="1320">
        <v>0</v>
      </c>
      <c r="M36" s="1321">
        <v>0</v>
      </c>
      <c r="N36" s="1320">
        <v>0</v>
      </c>
      <c r="O36" s="1320">
        <v>0</v>
      </c>
      <c r="P36" s="1320">
        <v>0</v>
      </c>
      <c r="Q36" s="1318">
        <v>0</v>
      </c>
      <c r="R36" s="1318">
        <v>88.450943918056481</v>
      </c>
      <c r="S36" s="1318">
        <v>0</v>
      </c>
      <c r="T36" s="1318">
        <v>0</v>
      </c>
      <c r="U36" s="1318">
        <v>0</v>
      </c>
      <c r="V36" s="1320">
        <v>0</v>
      </c>
      <c r="W36" s="1320">
        <v>0</v>
      </c>
      <c r="X36" s="48">
        <v>0</v>
      </c>
      <c r="Y36" s="1322">
        <v>619.15660742639534</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0</v>
      </c>
      <c r="G37" s="1318">
        <v>3606.228746727922</v>
      </c>
      <c r="H37" s="1318">
        <v>3407.541293653846</v>
      </c>
      <c r="I37" s="1318">
        <v>173.98020502341387</v>
      </c>
      <c r="J37" s="1318">
        <v>1140.6512850055774</v>
      </c>
      <c r="K37" s="1318">
        <v>5157.6380305757602</v>
      </c>
      <c r="L37" s="1320">
        <v>0</v>
      </c>
      <c r="M37" s="1321">
        <v>0</v>
      </c>
      <c r="N37" s="1320">
        <v>0</v>
      </c>
      <c r="O37" s="1320">
        <v>0</v>
      </c>
      <c r="P37" s="1320">
        <v>0</v>
      </c>
      <c r="Q37" s="1318">
        <v>0</v>
      </c>
      <c r="R37" s="1318">
        <v>2621.0272307077616</v>
      </c>
      <c r="S37" s="1318">
        <v>2814.56734043795</v>
      </c>
      <c r="T37" s="1318">
        <v>2988.5475454613638</v>
      </c>
      <c r="U37" s="1318">
        <v>9.2652180189983717</v>
      </c>
      <c r="V37" s="1320">
        <v>0</v>
      </c>
      <c r="W37" s="1320">
        <v>0</v>
      </c>
      <c r="X37" s="48">
        <v>127.65411492842202</v>
      </c>
      <c r="Y37" s="1322">
        <v>22047.10101054101</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0</v>
      </c>
      <c r="G38" s="1318">
        <v>0</v>
      </c>
      <c r="H38" s="1318">
        <v>0</v>
      </c>
      <c r="I38" s="1318">
        <v>0</v>
      </c>
      <c r="J38" s="1318">
        <v>0</v>
      </c>
      <c r="K38" s="1318">
        <v>0</v>
      </c>
      <c r="L38" s="1320">
        <v>0</v>
      </c>
      <c r="M38" s="1321">
        <v>0</v>
      </c>
      <c r="N38" s="1320">
        <v>0</v>
      </c>
      <c r="O38" s="1320">
        <v>0</v>
      </c>
      <c r="P38" s="1320">
        <v>0</v>
      </c>
      <c r="Q38" s="1318">
        <v>0</v>
      </c>
      <c r="R38" s="1318">
        <v>0</v>
      </c>
      <c r="S38" s="1318">
        <v>0</v>
      </c>
      <c r="T38" s="1318">
        <v>0</v>
      </c>
      <c r="U38" s="1318">
        <v>0</v>
      </c>
      <c r="V38" s="1320">
        <v>0</v>
      </c>
      <c r="W38" s="1320">
        <v>0</v>
      </c>
      <c r="X38" s="48">
        <v>0</v>
      </c>
      <c r="Y38" s="1322">
        <v>0</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102</v>
      </c>
      <c r="E39" s="83" t="s">
        <v>103</v>
      </c>
      <c r="F39" s="1326">
        <v>48790.377975670795</v>
      </c>
      <c r="G39" s="1327">
        <v>700844.87004800362</v>
      </c>
      <c r="H39" s="1327">
        <v>79.829669046116919</v>
      </c>
      <c r="I39" s="1327">
        <v>0</v>
      </c>
      <c r="J39" s="1327">
        <v>9.5819800942902038</v>
      </c>
      <c r="K39" s="1327">
        <v>185.75789311323919</v>
      </c>
      <c r="L39" s="1320">
        <v>0</v>
      </c>
      <c r="M39" s="1328">
        <v>0</v>
      </c>
      <c r="N39" s="1320">
        <v>0</v>
      </c>
      <c r="O39" s="1320">
        <v>0</v>
      </c>
      <c r="P39" s="1320">
        <v>0</v>
      </c>
      <c r="Q39" s="1327">
        <v>0</v>
      </c>
      <c r="R39" s="1327">
        <v>277.7900119772541</v>
      </c>
      <c r="S39" s="1327">
        <v>272.82322765681505</v>
      </c>
      <c r="T39" s="1327">
        <v>155.44101041848552</v>
      </c>
      <c r="U39" s="1327">
        <v>1275.1148048204684</v>
      </c>
      <c r="V39" s="1320">
        <v>0</v>
      </c>
      <c r="W39" s="1320">
        <v>0</v>
      </c>
      <c r="X39" s="65">
        <v>675033.46301146608</v>
      </c>
      <c r="Y39" s="1329">
        <v>1426925.0496322671</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48790.377975670795</v>
      </c>
      <c r="G40" s="1318">
        <v>3251.4852453291423</v>
      </c>
      <c r="H40" s="1318">
        <v>78.785169664163888</v>
      </c>
      <c r="I40" s="1318">
        <v>0</v>
      </c>
      <c r="J40" s="1318">
        <v>9.5819800942902038</v>
      </c>
      <c r="K40" s="1318">
        <v>171.41097724230252</v>
      </c>
      <c r="L40" s="1320">
        <v>0</v>
      </c>
      <c r="M40" s="1321">
        <v>0</v>
      </c>
      <c r="N40" s="1320">
        <v>0</v>
      </c>
      <c r="O40" s="1320">
        <v>0</v>
      </c>
      <c r="P40" s="1320">
        <v>0</v>
      </c>
      <c r="Q40" s="1318">
        <v>0</v>
      </c>
      <c r="R40" s="1318">
        <v>149.05302368895872</v>
      </c>
      <c r="S40" s="1318">
        <v>269.36010709504683</v>
      </c>
      <c r="T40" s="1318">
        <v>155.44101041848552</v>
      </c>
      <c r="U40" s="1318">
        <v>1242.4634188929631</v>
      </c>
      <c r="V40" s="1320">
        <v>0</v>
      </c>
      <c r="W40" s="1320">
        <v>0</v>
      </c>
      <c r="X40" s="48">
        <v>675033.46301146608</v>
      </c>
      <c r="Y40" s="1322">
        <v>729151.42191956227</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v>0</v>
      </c>
      <c r="G41" s="1318">
        <v>0</v>
      </c>
      <c r="H41" s="1318">
        <v>0</v>
      </c>
      <c r="I41" s="1318">
        <v>0</v>
      </c>
      <c r="J41" s="1318">
        <v>0</v>
      </c>
      <c r="K41" s="1318">
        <v>13.302416488983651</v>
      </c>
      <c r="L41" s="1320">
        <v>0</v>
      </c>
      <c r="M41" s="1321">
        <v>0</v>
      </c>
      <c r="N41" s="1320">
        <v>0</v>
      </c>
      <c r="O41" s="1320">
        <v>0</v>
      </c>
      <c r="P41" s="1320">
        <v>0</v>
      </c>
      <c r="Q41" s="1318">
        <v>0</v>
      </c>
      <c r="R41" s="1318">
        <v>124.55899076048328</v>
      </c>
      <c r="S41" s="1318">
        <v>2.4186211798152093</v>
      </c>
      <c r="T41" s="1318">
        <v>0</v>
      </c>
      <c r="U41" s="1318">
        <v>32.651385927505324</v>
      </c>
      <c r="V41" s="1320">
        <v>0</v>
      </c>
      <c r="W41" s="1320">
        <v>0</v>
      </c>
      <c r="X41" s="48">
        <v>0</v>
      </c>
      <c r="Y41" s="1322">
        <v>172.93141435678746</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v>0</v>
      </c>
      <c r="G42" s="1318">
        <v>0</v>
      </c>
      <c r="H42" s="1318">
        <v>0</v>
      </c>
      <c r="I42" s="1318">
        <v>0</v>
      </c>
      <c r="J42" s="1318">
        <v>0</v>
      </c>
      <c r="K42" s="1318">
        <v>0</v>
      </c>
      <c r="L42" s="1320">
        <v>0</v>
      </c>
      <c r="M42" s="1321">
        <v>0</v>
      </c>
      <c r="N42" s="1320">
        <v>0</v>
      </c>
      <c r="O42" s="1320">
        <v>0</v>
      </c>
      <c r="P42" s="1320">
        <v>0</v>
      </c>
      <c r="Q42" s="1318">
        <v>0</v>
      </c>
      <c r="R42" s="1318">
        <v>0</v>
      </c>
      <c r="S42" s="1318">
        <v>0</v>
      </c>
      <c r="T42" s="1318">
        <v>0</v>
      </c>
      <c r="U42" s="1318">
        <v>0</v>
      </c>
      <c r="V42" s="1320">
        <v>0</v>
      </c>
      <c r="W42" s="1320">
        <v>0</v>
      </c>
      <c r="X42" s="48">
        <v>0</v>
      </c>
      <c r="Y42" s="1322">
        <v>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v>0</v>
      </c>
      <c r="G43" s="1339">
        <v>1802.3848026745261</v>
      </c>
      <c r="H43" s="1318">
        <v>0</v>
      </c>
      <c r="I43" s="1318">
        <v>0</v>
      </c>
      <c r="J43" s="1318">
        <v>0</v>
      </c>
      <c r="K43" s="1318">
        <v>0</v>
      </c>
      <c r="L43" s="1320">
        <v>0</v>
      </c>
      <c r="M43" s="1321">
        <v>0</v>
      </c>
      <c r="N43" s="1320">
        <v>0</v>
      </c>
      <c r="O43" s="1320">
        <v>0</v>
      </c>
      <c r="P43" s="1320">
        <v>0</v>
      </c>
      <c r="Q43" s="1318">
        <v>0</v>
      </c>
      <c r="R43" s="1318">
        <v>0</v>
      </c>
      <c r="S43" s="1318">
        <v>0</v>
      </c>
      <c r="T43" s="1318">
        <v>0</v>
      </c>
      <c r="U43" s="1318">
        <v>0</v>
      </c>
      <c r="V43" s="1320">
        <v>0</v>
      </c>
      <c r="W43" s="1320">
        <v>0</v>
      </c>
      <c r="X43" s="48">
        <v>0</v>
      </c>
      <c r="Y43" s="1322">
        <v>1802.3848026745261</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0</v>
      </c>
      <c r="G44" s="1339">
        <v>695791</v>
      </c>
      <c r="H44" s="1318">
        <v>1.0444993819530284</v>
      </c>
      <c r="I44" s="1318">
        <v>0</v>
      </c>
      <c r="J44" s="1318">
        <v>0</v>
      </c>
      <c r="K44" s="1318">
        <v>1.0444993819530284</v>
      </c>
      <c r="L44" s="1320">
        <v>0</v>
      </c>
      <c r="M44" s="1321">
        <v>0</v>
      </c>
      <c r="N44" s="1320">
        <v>0</v>
      </c>
      <c r="O44" s="1320">
        <v>0</v>
      </c>
      <c r="P44" s="1320">
        <v>0</v>
      </c>
      <c r="Q44" s="1318">
        <v>0</v>
      </c>
      <c r="R44" s="1318">
        <v>4.1779975278121135</v>
      </c>
      <c r="S44" s="1318">
        <v>1.0444993819530284</v>
      </c>
      <c r="T44" s="1318">
        <v>0</v>
      </c>
      <c r="U44" s="1318">
        <v>0</v>
      </c>
      <c r="V44" s="1320">
        <v>0</v>
      </c>
      <c r="W44" s="1320">
        <v>0</v>
      </c>
      <c r="X44" s="48">
        <v>0</v>
      </c>
      <c r="Y44" s="1322">
        <v>695798.31149567349</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117</v>
      </c>
      <c r="E45" s="29" t="s">
        <v>118</v>
      </c>
      <c r="F45" s="1326">
        <v>0</v>
      </c>
      <c r="G45" s="1327">
        <v>0</v>
      </c>
      <c r="H45" s="1327">
        <v>2.12869289522986</v>
      </c>
      <c r="I45" s="1327">
        <v>0</v>
      </c>
      <c r="J45" s="1327">
        <v>0</v>
      </c>
      <c r="K45" s="1327">
        <v>0</v>
      </c>
      <c r="L45" s="1328">
        <v>69.182519094970445</v>
      </c>
      <c r="M45" s="1328">
        <v>0</v>
      </c>
      <c r="N45" s="1320">
        <v>0</v>
      </c>
      <c r="O45" s="1320">
        <v>0</v>
      </c>
      <c r="P45" s="1320">
        <v>0</v>
      </c>
      <c r="Q45" s="1327">
        <v>0</v>
      </c>
      <c r="R45" s="1327">
        <v>0</v>
      </c>
      <c r="S45" s="1327">
        <v>0</v>
      </c>
      <c r="T45" s="1327">
        <v>0</v>
      </c>
      <c r="U45" s="1327">
        <v>0</v>
      </c>
      <c r="V45" s="1320">
        <v>0</v>
      </c>
      <c r="W45" s="1320">
        <v>0</v>
      </c>
      <c r="X45" s="65">
        <v>0</v>
      </c>
      <c r="Y45" s="1329">
        <v>71.311211990200306</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v>0</v>
      </c>
      <c r="G46" s="1318">
        <v>0</v>
      </c>
      <c r="H46" s="1318">
        <v>0</v>
      </c>
      <c r="I46" s="1318">
        <v>0</v>
      </c>
      <c r="J46" s="1318">
        <v>0</v>
      </c>
      <c r="K46" s="1318">
        <v>0</v>
      </c>
      <c r="L46" s="1320">
        <v>0</v>
      </c>
      <c r="M46" s="1321">
        <v>0</v>
      </c>
      <c r="N46" s="1320">
        <v>0</v>
      </c>
      <c r="O46" s="1320">
        <v>0</v>
      </c>
      <c r="P46" s="1320">
        <v>0</v>
      </c>
      <c r="Q46" s="1318">
        <v>0</v>
      </c>
      <c r="R46" s="1318">
        <v>0</v>
      </c>
      <c r="S46" s="1318">
        <v>0</v>
      </c>
      <c r="T46" s="1318">
        <v>0</v>
      </c>
      <c r="U46" s="1318">
        <v>0</v>
      </c>
      <c r="V46" s="1320">
        <v>0</v>
      </c>
      <c r="W46" s="1320">
        <v>0</v>
      </c>
      <c r="X46" s="48">
        <v>0</v>
      </c>
      <c r="Y46" s="1322">
        <v>0</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v>0</v>
      </c>
      <c r="G47" s="1318">
        <v>0</v>
      </c>
      <c r="H47" s="1318">
        <v>0</v>
      </c>
      <c r="I47" s="1318">
        <v>0</v>
      </c>
      <c r="J47" s="1318">
        <v>0</v>
      </c>
      <c r="K47" s="1318">
        <v>0</v>
      </c>
      <c r="L47" s="1320">
        <v>0</v>
      </c>
      <c r="M47" s="1321">
        <v>0</v>
      </c>
      <c r="N47" s="1320">
        <v>0</v>
      </c>
      <c r="O47" s="1320">
        <v>0</v>
      </c>
      <c r="P47" s="1320">
        <v>0</v>
      </c>
      <c r="Q47" s="1318">
        <v>0</v>
      </c>
      <c r="R47" s="1318">
        <v>0</v>
      </c>
      <c r="S47" s="1318">
        <v>0</v>
      </c>
      <c r="T47" s="1318">
        <v>0</v>
      </c>
      <c r="U47" s="1318">
        <v>0</v>
      </c>
      <c r="V47" s="1320">
        <v>0</v>
      </c>
      <c r="W47" s="1320">
        <v>0</v>
      </c>
      <c r="X47" s="48">
        <v>0</v>
      </c>
      <c r="Y47" s="1322">
        <v>0</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v>0</v>
      </c>
      <c r="G48" s="1318">
        <v>0</v>
      </c>
      <c r="H48" s="1318">
        <v>0</v>
      </c>
      <c r="I48" s="1318">
        <v>0</v>
      </c>
      <c r="J48" s="1318">
        <v>0</v>
      </c>
      <c r="K48" s="1318">
        <v>0</v>
      </c>
      <c r="L48" s="1320">
        <v>0</v>
      </c>
      <c r="M48" s="1321">
        <v>0</v>
      </c>
      <c r="N48" s="1320">
        <v>0</v>
      </c>
      <c r="O48" s="1320">
        <v>0</v>
      </c>
      <c r="P48" s="1320">
        <v>0</v>
      </c>
      <c r="Q48" s="1318">
        <v>0</v>
      </c>
      <c r="R48" s="1318">
        <v>0</v>
      </c>
      <c r="S48" s="1318">
        <v>0</v>
      </c>
      <c r="T48" s="1318">
        <v>0</v>
      </c>
      <c r="U48" s="1318">
        <v>0</v>
      </c>
      <c r="V48" s="1320">
        <v>0</v>
      </c>
      <c r="W48" s="1320">
        <v>0</v>
      </c>
      <c r="X48" s="48">
        <v>0</v>
      </c>
      <c r="Y48" s="1322">
        <v>0</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v>0</v>
      </c>
      <c r="G49" s="1318">
        <v>0</v>
      </c>
      <c r="H49" s="1318">
        <v>0</v>
      </c>
      <c r="I49" s="1318">
        <v>0</v>
      </c>
      <c r="J49" s="1318">
        <v>0</v>
      </c>
      <c r="K49" s="1318">
        <v>0</v>
      </c>
      <c r="L49" s="1320">
        <v>0</v>
      </c>
      <c r="M49" s="1321">
        <v>0</v>
      </c>
      <c r="N49" s="1320">
        <v>0</v>
      </c>
      <c r="O49" s="1320">
        <v>0</v>
      </c>
      <c r="P49" s="1320">
        <v>0</v>
      </c>
      <c r="Q49" s="1318">
        <v>0</v>
      </c>
      <c r="R49" s="1318">
        <v>0</v>
      </c>
      <c r="S49" s="1318">
        <v>0</v>
      </c>
      <c r="T49" s="1318">
        <v>0</v>
      </c>
      <c r="U49" s="1318">
        <v>0</v>
      </c>
      <c r="V49" s="1320">
        <v>0</v>
      </c>
      <c r="W49" s="1320">
        <v>0</v>
      </c>
      <c r="X49" s="48">
        <v>0</v>
      </c>
      <c r="Y49" s="1322">
        <v>0</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v>0</v>
      </c>
      <c r="G50" s="1318">
        <v>0</v>
      </c>
      <c r="H50" s="1318">
        <v>2.12869289522986</v>
      </c>
      <c r="I50" s="1318">
        <v>0</v>
      </c>
      <c r="J50" s="1318">
        <v>0</v>
      </c>
      <c r="K50" s="1318">
        <v>0</v>
      </c>
      <c r="L50" s="1321">
        <v>69.182519094970445</v>
      </c>
      <c r="M50" s="1321">
        <v>0</v>
      </c>
      <c r="N50" s="1320">
        <v>0</v>
      </c>
      <c r="O50" s="1320">
        <v>0</v>
      </c>
      <c r="P50" s="1320">
        <v>0</v>
      </c>
      <c r="Q50" s="1318">
        <v>0</v>
      </c>
      <c r="R50" s="1318">
        <v>0</v>
      </c>
      <c r="S50" s="1318">
        <v>0</v>
      </c>
      <c r="T50" s="1318">
        <v>0</v>
      </c>
      <c r="U50" s="1318">
        <v>0</v>
      </c>
      <c r="V50" s="1320">
        <v>0</v>
      </c>
      <c r="W50" s="1320">
        <v>0</v>
      </c>
      <c r="X50" s="48">
        <v>0</v>
      </c>
      <c r="Y50" s="1322">
        <v>71.311211990200306</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129</v>
      </c>
      <c r="C51" s="1340"/>
      <c r="D51" s="28" t="s">
        <v>130</v>
      </c>
      <c r="E51" s="29" t="s">
        <v>131</v>
      </c>
      <c r="F51" s="1326">
        <v>0</v>
      </c>
      <c r="G51" s="1327">
        <v>124.44903555532021</v>
      </c>
      <c r="H51" s="1327">
        <v>165.30425385753591</v>
      </c>
      <c r="I51" s="1327">
        <v>0</v>
      </c>
      <c r="J51" s="1327">
        <v>0</v>
      </c>
      <c r="K51" s="1327">
        <v>1421.4320273730418</v>
      </c>
      <c r="L51" s="1320">
        <v>0</v>
      </c>
      <c r="M51" s="1328">
        <v>0</v>
      </c>
      <c r="N51" s="1320">
        <v>0</v>
      </c>
      <c r="O51" s="1320">
        <v>0</v>
      </c>
      <c r="P51" s="1320">
        <v>0</v>
      </c>
      <c r="Q51" s="1327">
        <v>0</v>
      </c>
      <c r="R51" s="1327">
        <v>543.97460148976654</v>
      </c>
      <c r="S51" s="1327">
        <v>14.08765653526328</v>
      </c>
      <c r="T51" s="1327">
        <v>0</v>
      </c>
      <c r="U51" s="1327">
        <v>82.730072311342326</v>
      </c>
      <c r="V51" s="1320">
        <v>0</v>
      </c>
      <c r="W51" s="1320">
        <v>0</v>
      </c>
      <c r="X51" s="65">
        <v>0</v>
      </c>
      <c r="Y51" s="1329">
        <v>2351.9776471222699</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0</v>
      </c>
      <c r="G52" s="1318">
        <v>91.912187736563197</v>
      </c>
      <c r="H52" s="1318">
        <v>25.531163260156443</v>
      </c>
      <c r="I52" s="1318">
        <v>0</v>
      </c>
      <c r="J52" s="1318">
        <v>0</v>
      </c>
      <c r="K52" s="1318">
        <v>61.27479182437547</v>
      </c>
      <c r="L52" s="1320">
        <v>0</v>
      </c>
      <c r="M52" s="1321">
        <v>0</v>
      </c>
      <c r="N52" s="1320">
        <v>0</v>
      </c>
      <c r="O52" s="1320">
        <v>0</v>
      </c>
      <c r="P52" s="1320">
        <v>0</v>
      </c>
      <c r="Q52" s="1318">
        <v>0</v>
      </c>
      <c r="R52" s="1318">
        <v>10.212465304062578</v>
      </c>
      <c r="S52" s="1318">
        <v>8.9359071410547557</v>
      </c>
      <c r="T52" s="1318">
        <v>0</v>
      </c>
      <c r="U52" s="1318">
        <v>81.699722432500621</v>
      </c>
      <c r="V52" s="1320">
        <v>0</v>
      </c>
      <c r="W52" s="1320">
        <v>0</v>
      </c>
      <c r="X52" s="48">
        <v>0</v>
      </c>
      <c r="Y52" s="1322">
        <v>279.56623769871305</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19.142299393814859</v>
      </c>
      <c r="H53" s="1318">
        <v>26.434603924791947</v>
      </c>
      <c r="I53" s="1318">
        <v>0</v>
      </c>
      <c r="J53" s="1318">
        <v>0</v>
      </c>
      <c r="K53" s="1318">
        <v>196.89222233638139</v>
      </c>
      <c r="L53" s="1342">
        <v>0</v>
      </c>
      <c r="M53" s="1343">
        <v>0</v>
      </c>
      <c r="N53" s="1342">
        <v>0</v>
      </c>
      <c r="O53" s="1342">
        <v>0</v>
      </c>
      <c r="P53" s="1342">
        <v>0</v>
      </c>
      <c r="Q53" s="1318">
        <v>0</v>
      </c>
      <c r="R53" s="1318">
        <v>15.496147128326314</v>
      </c>
      <c r="S53" s="1318">
        <v>0</v>
      </c>
      <c r="T53" s="1318">
        <v>0</v>
      </c>
      <c r="U53" s="1318">
        <v>0</v>
      </c>
      <c r="V53" s="1342">
        <v>0</v>
      </c>
      <c r="W53" s="1342">
        <v>0</v>
      </c>
      <c r="X53" s="48">
        <v>0</v>
      </c>
      <c r="Y53" s="1322">
        <v>257.9652727833145</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13.394548424942164</v>
      </c>
      <c r="H54" s="1318">
        <v>113.33848667258754</v>
      </c>
      <c r="I54" s="1318">
        <v>0</v>
      </c>
      <c r="J54" s="1318">
        <v>0</v>
      </c>
      <c r="K54" s="1318">
        <v>1163.2650132122849</v>
      </c>
      <c r="L54" s="1342">
        <v>0</v>
      </c>
      <c r="M54" s="1343">
        <v>0</v>
      </c>
      <c r="N54" s="1342">
        <v>0</v>
      </c>
      <c r="O54" s="1342">
        <v>0</v>
      </c>
      <c r="P54" s="1342">
        <v>0</v>
      </c>
      <c r="Q54" s="1318">
        <v>0</v>
      </c>
      <c r="R54" s="1318">
        <v>518.26598905737762</v>
      </c>
      <c r="S54" s="1318">
        <v>5.1517493942085242</v>
      </c>
      <c r="T54" s="1318">
        <v>0</v>
      </c>
      <c r="U54" s="1318">
        <v>1.0303498788417049</v>
      </c>
      <c r="V54" s="1342">
        <v>0</v>
      </c>
      <c r="W54" s="1342">
        <v>0</v>
      </c>
      <c r="X54" s="48">
        <v>0</v>
      </c>
      <c r="Y54" s="1322">
        <v>1814.4461366402422</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0</v>
      </c>
      <c r="H55" s="1318">
        <v>0</v>
      </c>
      <c r="I55" s="1318">
        <v>0</v>
      </c>
      <c r="J55" s="1318">
        <v>0</v>
      </c>
      <c r="K55" s="1318">
        <v>0</v>
      </c>
      <c r="L55" s="1342">
        <v>0</v>
      </c>
      <c r="M55" s="1343">
        <v>0</v>
      </c>
      <c r="N55" s="1342">
        <v>0</v>
      </c>
      <c r="O55" s="1342">
        <v>0</v>
      </c>
      <c r="P55" s="1342">
        <v>0</v>
      </c>
      <c r="Q55" s="1318">
        <v>0</v>
      </c>
      <c r="R55" s="1318">
        <v>0</v>
      </c>
      <c r="S55" s="1318">
        <v>0</v>
      </c>
      <c r="T55" s="1318">
        <v>0</v>
      </c>
      <c r="U55" s="1318">
        <v>0</v>
      </c>
      <c r="V55" s="1342">
        <v>0</v>
      </c>
      <c r="W55" s="1342">
        <v>0</v>
      </c>
      <c r="X55" s="48">
        <v>0</v>
      </c>
      <c r="Y55" s="1322">
        <v>0</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139</v>
      </c>
      <c r="C56" s="1344"/>
      <c r="D56" s="28" t="s">
        <v>140</v>
      </c>
      <c r="E56" s="29" t="s">
        <v>141</v>
      </c>
      <c r="F56" s="1326">
        <v>0</v>
      </c>
      <c r="G56" s="1327">
        <v>339.41960897422507</v>
      </c>
      <c r="H56" s="1327">
        <v>1512.1249178187888</v>
      </c>
      <c r="I56" s="1327">
        <v>0</v>
      </c>
      <c r="J56" s="1327">
        <v>310.65689170173647</v>
      </c>
      <c r="K56" s="1327">
        <v>47663.897106340184</v>
      </c>
      <c r="L56" s="1342">
        <v>0</v>
      </c>
      <c r="M56" s="1345">
        <v>0</v>
      </c>
      <c r="N56" s="1342">
        <v>0</v>
      </c>
      <c r="O56" s="1342">
        <v>0</v>
      </c>
      <c r="P56" s="1342">
        <v>0</v>
      </c>
      <c r="Q56" s="1327">
        <v>0</v>
      </c>
      <c r="R56" s="1327">
        <v>12970.862847571208</v>
      </c>
      <c r="S56" s="1327">
        <v>416.98708344737787</v>
      </c>
      <c r="T56" s="1327">
        <v>0</v>
      </c>
      <c r="U56" s="1327">
        <v>552.75207620658693</v>
      </c>
      <c r="V56" s="1342">
        <v>0</v>
      </c>
      <c r="W56" s="1342">
        <v>0</v>
      </c>
      <c r="X56" s="65">
        <v>0</v>
      </c>
      <c r="Y56" s="1329">
        <v>63766.700532060102</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0</v>
      </c>
      <c r="H57" s="1318">
        <v>0</v>
      </c>
      <c r="I57" s="1318">
        <v>0</v>
      </c>
      <c r="J57" s="1318">
        <v>0</v>
      </c>
      <c r="K57" s="1318">
        <v>0</v>
      </c>
      <c r="L57" s="1342">
        <v>0</v>
      </c>
      <c r="M57" s="1343">
        <v>0</v>
      </c>
      <c r="N57" s="1342">
        <v>0</v>
      </c>
      <c r="O57" s="1342">
        <v>0</v>
      </c>
      <c r="P57" s="1342">
        <v>0</v>
      </c>
      <c r="Q57" s="1318">
        <v>0</v>
      </c>
      <c r="R57" s="1318">
        <v>0</v>
      </c>
      <c r="S57" s="1318">
        <v>0</v>
      </c>
      <c r="T57" s="1319">
        <v>0</v>
      </c>
      <c r="U57" s="1318">
        <v>0</v>
      </c>
      <c r="V57" s="1342">
        <v>0</v>
      </c>
      <c r="W57" s="1342">
        <v>0</v>
      </c>
      <c r="X57" s="101">
        <v>0</v>
      </c>
      <c r="Y57" s="1322">
        <v>0</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144</v>
      </c>
      <c r="E58" s="76" t="s">
        <v>145</v>
      </c>
      <c r="F58" s="1317">
        <v>0</v>
      </c>
      <c r="G58" s="1318">
        <v>0</v>
      </c>
      <c r="H58" s="1318">
        <v>0</v>
      </c>
      <c r="I58" s="1318">
        <v>0</v>
      </c>
      <c r="J58" s="1318">
        <v>0</v>
      </c>
      <c r="K58" s="1318">
        <v>0</v>
      </c>
      <c r="L58" s="1342">
        <v>0</v>
      </c>
      <c r="M58" s="1343">
        <v>0</v>
      </c>
      <c r="N58" s="1342">
        <v>0</v>
      </c>
      <c r="O58" s="1342">
        <v>0</v>
      </c>
      <c r="P58" s="1342">
        <v>0</v>
      </c>
      <c r="Q58" s="1318">
        <v>0</v>
      </c>
      <c r="R58" s="1318">
        <v>0</v>
      </c>
      <c r="S58" s="1318">
        <v>0</v>
      </c>
      <c r="T58" s="1319">
        <v>0</v>
      </c>
      <c r="U58" s="1318">
        <v>0</v>
      </c>
      <c r="V58" s="1342">
        <v>0</v>
      </c>
      <c r="W58" s="1342">
        <v>0</v>
      </c>
      <c r="X58" s="101">
        <v>0</v>
      </c>
      <c r="Y58" s="1322">
        <v>0</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61.988714425907759</v>
      </c>
      <c r="H59" s="1318">
        <v>55.101079489695792</v>
      </c>
      <c r="I59" s="1318">
        <v>0</v>
      </c>
      <c r="J59" s="1318">
        <v>6.1223421655217543</v>
      </c>
      <c r="K59" s="1318">
        <v>1327.7829571475304</v>
      </c>
      <c r="L59" s="1342">
        <v>0</v>
      </c>
      <c r="M59" s="1343">
        <v>0</v>
      </c>
      <c r="N59" s="1342">
        <v>0</v>
      </c>
      <c r="O59" s="1342">
        <v>0</v>
      </c>
      <c r="P59" s="1342">
        <v>0</v>
      </c>
      <c r="Q59" s="1318">
        <v>0</v>
      </c>
      <c r="R59" s="1318">
        <v>90.304546941445878</v>
      </c>
      <c r="S59" s="1318">
        <v>11.479391560353289</v>
      </c>
      <c r="T59" s="1319">
        <v>0</v>
      </c>
      <c r="U59" s="1318">
        <v>0</v>
      </c>
      <c r="V59" s="1342">
        <v>0</v>
      </c>
      <c r="W59" s="1342">
        <v>0</v>
      </c>
      <c r="X59" s="101">
        <v>0</v>
      </c>
      <c r="Y59" s="1322">
        <v>1552.7790317304546</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v>
      </c>
      <c r="G60" s="1318">
        <v>275.74219212551805</v>
      </c>
      <c r="H60" s="1318">
        <v>1405.2885213143873</v>
      </c>
      <c r="I60" s="1318">
        <v>0</v>
      </c>
      <c r="J60" s="1318">
        <v>304.53454953621474</v>
      </c>
      <c r="K60" s="1318">
        <v>2440.7059897375175</v>
      </c>
      <c r="L60" s="1342">
        <v>0</v>
      </c>
      <c r="M60" s="1343">
        <v>0</v>
      </c>
      <c r="N60" s="1342">
        <v>0</v>
      </c>
      <c r="O60" s="1342">
        <v>0</v>
      </c>
      <c r="P60" s="1342">
        <v>0</v>
      </c>
      <c r="Q60" s="1318">
        <v>0</v>
      </c>
      <c r="R60" s="1318">
        <v>1521.5653493191237</v>
      </c>
      <c r="S60" s="1318">
        <v>0</v>
      </c>
      <c r="T60" s="1319">
        <v>0</v>
      </c>
      <c r="U60" s="1318">
        <v>0</v>
      </c>
      <c r="V60" s="1342">
        <v>0</v>
      </c>
      <c r="W60" s="1342">
        <v>0</v>
      </c>
      <c r="X60" s="101">
        <v>0</v>
      </c>
      <c r="Y60" s="1322">
        <v>5947.8366020327612</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150</v>
      </c>
      <c r="E61" s="74" t="s">
        <v>151</v>
      </c>
      <c r="F61" s="1317">
        <v>0</v>
      </c>
      <c r="G61" s="1318">
        <v>0</v>
      </c>
      <c r="H61" s="1318">
        <v>0</v>
      </c>
      <c r="I61" s="1318">
        <v>0</v>
      </c>
      <c r="J61" s="1318">
        <v>0</v>
      </c>
      <c r="K61" s="1318">
        <v>43728.766913754567</v>
      </c>
      <c r="L61" s="1342">
        <v>0</v>
      </c>
      <c r="M61" s="1343">
        <v>0</v>
      </c>
      <c r="N61" s="1342">
        <v>0</v>
      </c>
      <c r="O61" s="1342">
        <v>0</v>
      </c>
      <c r="P61" s="1342">
        <v>0</v>
      </c>
      <c r="Q61" s="1318">
        <v>0</v>
      </c>
      <c r="R61" s="1318">
        <v>9944.7053771031897</v>
      </c>
      <c r="S61" s="1318">
        <v>345.32921520178849</v>
      </c>
      <c r="T61" s="1319">
        <v>0</v>
      </c>
      <c r="U61" s="1318">
        <v>128.04341687257326</v>
      </c>
      <c r="V61" s="1342">
        <v>0</v>
      </c>
      <c r="W61" s="1342">
        <v>0</v>
      </c>
      <c r="X61" s="101">
        <v>0</v>
      </c>
      <c r="Y61" s="1322">
        <v>54146.844922932112</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152</v>
      </c>
      <c r="E62" s="74" t="s">
        <v>153</v>
      </c>
      <c r="F62" s="1317">
        <v>0</v>
      </c>
      <c r="G62" s="1318">
        <v>0</v>
      </c>
      <c r="H62" s="1318">
        <v>0</v>
      </c>
      <c r="I62" s="1318">
        <v>0</v>
      </c>
      <c r="J62" s="1318">
        <v>0</v>
      </c>
      <c r="K62" s="1318">
        <v>0</v>
      </c>
      <c r="L62" s="1342">
        <v>0</v>
      </c>
      <c r="M62" s="1343">
        <v>0</v>
      </c>
      <c r="N62" s="1342">
        <v>0</v>
      </c>
      <c r="O62" s="1342">
        <v>0</v>
      </c>
      <c r="P62" s="1342">
        <v>0</v>
      </c>
      <c r="Q62" s="1318">
        <v>0</v>
      </c>
      <c r="R62" s="1318">
        <v>0</v>
      </c>
      <c r="S62" s="1318">
        <v>0</v>
      </c>
      <c r="T62" s="1319">
        <v>0</v>
      </c>
      <c r="U62" s="1318">
        <v>0</v>
      </c>
      <c r="V62" s="1342">
        <v>0</v>
      </c>
      <c r="W62" s="1342">
        <v>0</v>
      </c>
      <c r="X62" s="101">
        <v>0</v>
      </c>
      <c r="Y62" s="1322">
        <v>0</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154</v>
      </c>
      <c r="E63" s="74" t="s">
        <v>155</v>
      </c>
      <c r="F63" s="1317">
        <v>0</v>
      </c>
      <c r="G63" s="1318">
        <v>0</v>
      </c>
      <c r="H63" s="1318">
        <v>12.895161290322582</v>
      </c>
      <c r="I63" s="1318">
        <v>0</v>
      </c>
      <c r="J63" s="1318">
        <v>0</v>
      </c>
      <c r="K63" s="1318">
        <v>99.937500000000014</v>
      </c>
      <c r="L63" s="1342">
        <v>0</v>
      </c>
      <c r="M63" s="1343">
        <v>0</v>
      </c>
      <c r="N63" s="1342">
        <v>0</v>
      </c>
      <c r="O63" s="1342">
        <v>0</v>
      </c>
      <c r="P63" s="1342">
        <v>0</v>
      </c>
      <c r="Q63" s="1318">
        <v>0</v>
      </c>
      <c r="R63" s="1318">
        <v>23.641129032258068</v>
      </c>
      <c r="S63" s="1318">
        <v>24.715725806451616</v>
      </c>
      <c r="T63" s="1319">
        <v>0</v>
      </c>
      <c r="U63" s="1318">
        <v>0</v>
      </c>
      <c r="V63" s="1342">
        <v>0</v>
      </c>
      <c r="W63" s="1342">
        <v>0</v>
      </c>
      <c r="X63" s="101">
        <v>0</v>
      </c>
      <c r="Y63" s="1322">
        <v>161.18951612903228</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1.6887024227992593</v>
      </c>
      <c r="H64" s="1318">
        <v>38.840155724382967</v>
      </c>
      <c r="I64" s="1318">
        <v>0</v>
      </c>
      <c r="J64" s="1318">
        <v>0</v>
      </c>
      <c r="K64" s="1318">
        <v>66.703745700570749</v>
      </c>
      <c r="L64" s="1342">
        <v>0</v>
      </c>
      <c r="M64" s="1343">
        <v>0</v>
      </c>
      <c r="N64" s="1342">
        <v>0</v>
      </c>
      <c r="O64" s="1342">
        <v>0</v>
      </c>
      <c r="P64" s="1342">
        <v>0</v>
      </c>
      <c r="Q64" s="1318">
        <v>0</v>
      </c>
      <c r="R64" s="1318">
        <v>1390.6464451751901</v>
      </c>
      <c r="S64" s="1318">
        <v>35.462750878784448</v>
      </c>
      <c r="T64" s="1319">
        <v>0</v>
      </c>
      <c r="U64" s="1318">
        <v>424.7086593340137</v>
      </c>
      <c r="V64" s="1342">
        <v>0</v>
      </c>
      <c r="W64" s="1342">
        <v>0</v>
      </c>
      <c r="X64" s="101">
        <v>0</v>
      </c>
      <c r="Y64" s="1322">
        <v>1958.0504592357411</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v>
      </c>
      <c r="G65" s="1318">
        <v>0</v>
      </c>
      <c r="H65" s="1318">
        <v>0</v>
      </c>
      <c r="I65" s="1318">
        <v>0</v>
      </c>
      <c r="J65" s="1318">
        <v>0</v>
      </c>
      <c r="K65" s="1318">
        <v>0</v>
      </c>
      <c r="L65" s="1342">
        <v>0</v>
      </c>
      <c r="M65" s="1343">
        <v>0</v>
      </c>
      <c r="N65" s="1342">
        <v>0</v>
      </c>
      <c r="O65" s="1342">
        <v>0</v>
      </c>
      <c r="P65" s="1342">
        <v>0</v>
      </c>
      <c r="Q65" s="1318">
        <v>0</v>
      </c>
      <c r="R65" s="1318">
        <v>0</v>
      </c>
      <c r="S65" s="1318">
        <v>0</v>
      </c>
      <c r="T65" s="1319">
        <v>0</v>
      </c>
      <c r="U65" s="1318">
        <v>0</v>
      </c>
      <c r="V65" s="1342">
        <v>0</v>
      </c>
      <c r="W65" s="1342">
        <v>0</v>
      </c>
      <c r="X65" s="101">
        <v>0</v>
      </c>
      <c r="Y65" s="1322">
        <v>0</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159</v>
      </c>
      <c r="C66" s="1346"/>
      <c r="D66" s="1347" t="s">
        <v>160</v>
      </c>
      <c r="E66" s="29" t="s">
        <v>161</v>
      </c>
      <c r="F66" s="1326">
        <v>0</v>
      </c>
      <c r="G66" s="1327">
        <v>0</v>
      </c>
      <c r="H66" s="1327">
        <v>0</v>
      </c>
      <c r="I66" s="1327">
        <v>0</v>
      </c>
      <c r="J66" s="1327">
        <v>0</v>
      </c>
      <c r="K66" s="1327">
        <v>0</v>
      </c>
      <c r="L66" s="1342">
        <v>0</v>
      </c>
      <c r="M66" s="1345">
        <v>72.595385399228462</v>
      </c>
      <c r="N66" s="1342">
        <v>0</v>
      </c>
      <c r="O66" s="1342">
        <v>0</v>
      </c>
      <c r="P66" s="1342">
        <v>0</v>
      </c>
      <c r="Q66" s="1327">
        <v>0</v>
      </c>
      <c r="R66" s="1327">
        <v>123.58500133440084</v>
      </c>
      <c r="S66" s="1327">
        <v>0</v>
      </c>
      <c r="T66" s="1327">
        <v>0</v>
      </c>
      <c r="U66" s="1327">
        <v>0</v>
      </c>
      <c r="V66" s="1342">
        <v>0</v>
      </c>
      <c r="W66" s="1342">
        <v>0</v>
      </c>
      <c r="X66" s="65">
        <v>0</v>
      </c>
      <c r="Y66" s="1329">
        <v>196.18038673362929</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162</v>
      </c>
      <c r="C67" s="106">
        <v>56</v>
      </c>
      <c r="D67" s="41" t="s">
        <v>162</v>
      </c>
      <c r="E67" s="74" t="s">
        <v>163</v>
      </c>
      <c r="F67" s="1317">
        <v>0</v>
      </c>
      <c r="G67" s="1348">
        <v>0</v>
      </c>
      <c r="H67" s="1318">
        <v>0</v>
      </c>
      <c r="I67" s="1318">
        <v>0</v>
      </c>
      <c r="J67" s="1318">
        <v>0</v>
      </c>
      <c r="K67" s="1318">
        <v>0</v>
      </c>
      <c r="L67" s="1342">
        <v>0</v>
      </c>
      <c r="M67" s="1343">
        <v>72.595385399228462</v>
      </c>
      <c r="N67" s="1342">
        <v>0</v>
      </c>
      <c r="O67" s="1342">
        <v>0</v>
      </c>
      <c r="P67" s="1342">
        <v>0</v>
      </c>
      <c r="Q67" s="1318">
        <v>0</v>
      </c>
      <c r="R67" s="1318">
        <v>123.58500133440084</v>
      </c>
      <c r="S67" s="1318">
        <v>0</v>
      </c>
      <c r="T67" s="1318">
        <v>0</v>
      </c>
      <c r="U67" s="1318">
        <v>0</v>
      </c>
      <c r="V67" s="1342">
        <v>0</v>
      </c>
      <c r="W67" s="1342">
        <v>0</v>
      </c>
      <c r="X67" s="48">
        <v>0</v>
      </c>
      <c r="Y67" s="1322">
        <v>196.18038673362929</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164</v>
      </c>
      <c r="C68" s="72"/>
      <c r="D68" s="28" t="s">
        <v>165</v>
      </c>
      <c r="E68" s="29" t="s">
        <v>166</v>
      </c>
      <c r="F68" s="1326">
        <v>199.21433246930084</v>
      </c>
      <c r="G68" s="1327">
        <v>31.386065509386569</v>
      </c>
      <c r="H68" s="1327">
        <v>6.1028460712696102</v>
      </c>
      <c r="I68" s="1327">
        <v>16.128950331212543</v>
      </c>
      <c r="J68" s="1327">
        <v>2126.8418558374592</v>
      </c>
      <c r="K68" s="1327">
        <v>166.52051423035653</v>
      </c>
      <c r="L68" s="1349">
        <v>0</v>
      </c>
      <c r="M68" s="1350">
        <v>0</v>
      </c>
      <c r="N68" s="1349">
        <v>0</v>
      </c>
      <c r="O68" s="1349">
        <v>0</v>
      </c>
      <c r="P68" s="1342">
        <v>0</v>
      </c>
      <c r="Q68" s="1327">
        <v>0</v>
      </c>
      <c r="R68" s="1327">
        <v>52.746026758830205</v>
      </c>
      <c r="S68" s="1327">
        <v>100.69696017594858</v>
      </c>
      <c r="T68" s="1327">
        <v>18.74445579032809</v>
      </c>
      <c r="U68" s="1327">
        <v>1160.4125886942645</v>
      </c>
      <c r="V68" s="1349">
        <v>0</v>
      </c>
      <c r="W68" s="1349">
        <v>0</v>
      </c>
      <c r="X68" s="65">
        <v>0</v>
      </c>
      <c r="Y68" s="1329">
        <v>3878.7945958683567</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199.21433246930084</v>
      </c>
      <c r="G69" s="1318">
        <v>31.386065509386569</v>
      </c>
      <c r="H69" s="1318">
        <v>6.1028460712696102</v>
      </c>
      <c r="I69" s="1318">
        <v>16.128950331212543</v>
      </c>
      <c r="J69" s="1318">
        <v>2126.8418558374592</v>
      </c>
      <c r="K69" s="1318">
        <v>166.52051423035653</v>
      </c>
      <c r="L69" s="1342">
        <v>0</v>
      </c>
      <c r="M69" s="1343">
        <v>0</v>
      </c>
      <c r="N69" s="1342">
        <v>0</v>
      </c>
      <c r="O69" s="1342">
        <v>0</v>
      </c>
      <c r="P69" s="1342">
        <v>0</v>
      </c>
      <c r="Q69" s="1318">
        <v>0</v>
      </c>
      <c r="R69" s="1318">
        <v>52.746026758830205</v>
      </c>
      <c r="S69" s="1318">
        <v>100.69696017594858</v>
      </c>
      <c r="T69" s="1318">
        <v>18.74445579032809</v>
      </c>
      <c r="U69" s="1318">
        <v>1160.4125886942645</v>
      </c>
      <c r="V69" s="1342">
        <v>0</v>
      </c>
      <c r="W69" s="1342">
        <v>0</v>
      </c>
      <c r="X69" s="48">
        <v>0</v>
      </c>
      <c r="Y69" s="1322">
        <v>3878.7945958683567</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169</v>
      </c>
      <c r="E70" s="76" t="s">
        <v>170</v>
      </c>
      <c r="F70" s="1317">
        <v>0</v>
      </c>
      <c r="G70" s="1318">
        <v>0</v>
      </c>
      <c r="H70" s="1318">
        <v>0</v>
      </c>
      <c r="I70" s="1318">
        <v>0</v>
      </c>
      <c r="J70" s="1318">
        <v>0</v>
      </c>
      <c r="K70" s="1318">
        <v>0</v>
      </c>
      <c r="L70" s="1342">
        <v>0</v>
      </c>
      <c r="M70" s="1343">
        <v>0</v>
      </c>
      <c r="N70" s="1342">
        <v>0</v>
      </c>
      <c r="O70" s="1342">
        <v>0</v>
      </c>
      <c r="P70" s="1342">
        <v>0</v>
      </c>
      <c r="Q70" s="1318">
        <v>0</v>
      </c>
      <c r="R70" s="1318">
        <v>0</v>
      </c>
      <c r="S70" s="1318">
        <v>0</v>
      </c>
      <c r="T70" s="1318">
        <v>0</v>
      </c>
      <c r="U70" s="1318">
        <v>0</v>
      </c>
      <c r="V70" s="1342">
        <v>0</v>
      </c>
      <c r="W70" s="1342">
        <v>0</v>
      </c>
      <c r="X70" s="48">
        <v>0</v>
      </c>
      <c r="Y70" s="1322">
        <v>0</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172</v>
      </c>
      <c r="E71" s="1351" t="s">
        <v>173</v>
      </c>
      <c r="F71" s="1326">
        <v>0</v>
      </c>
      <c r="G71" s="1327">
        <v>1524.4188859403132</v>
      </c>
      <c r="H71" s="1327">
        <v>1438.6992829315113</v>
      </c>
      <c r="I71" s="1327">
        <v>0</v>
      </c>
      <c r="J71" s="1327">
        <v>0</v>
      </c>
      <c r="K71" s="1327">
        <v>986.93380761485321</v>
      </c>
      <c r="L71" s="1342">
        <v>0</v>
      </c>
      <c r="M71" s="1345">
        <v>0</v>
      </c>
      <c r="N71" s="1342">
        <v>0</v>
      </c>
      <c r="O71" s="1342">
        <v>0</v>
      </c>
      <c r="P71" s="1342">
        <v>0</v>
      </c>
      <c r="Q71" s="1327">
        <v>0</v>
      </c>
      <c r="R71" s="1327">
        <v>486.51666572563187</v>
      </c>
      <c r="S71" s="1327">
        <v>101.9368251996562</v>
      </c>
      <c r="T71" s="1327">
        <v>0</v>
      </c>
      <c r="U71" s="1327">
        <v>0</v>
      </c>
      <c r="V71" s="1342">
        <v>0</v>
      </c>
      <c r="W71" s="1342">
        <v>0</v>
      </c>
      <c r="X71" s="65">
        <v>0</v>
      </c>
      <c r="Y71" s="1329">
        <v>4538.5054674119665</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0</v>
      </c>
      <c r="G72" s="1318">
        <v>1524.4188859403132</v>
      </c>
      <c r="H72" s="1318">
        <v>1438.6992829315113</v>
      </c>
      <c r="I72" s="1319">
        <v>0</v>
      </c>
      <c r="J72" s="1318">
        <v>0</v>
      </c>
      <c r="K72" s="1318">
        <v>986.93380761485321</v>
      </c>
      <c r="L72" s="1342">
        <v>0</v>
      </c>
      <c r="M72" s="1343">
        <v>0</v>
      </c>
      <c r="N72" s="1342">
        <v>0</v>
      </c>
      <c r="O72" s="1342">
        <v>0</v>
      </c>
      <c r="P72" s="1342">
        <v>0</v>
      </c>
      <c r="Q72" s="1318">
        <v>0</v>
      </c>
      <c r="R72" s="1318">
        <v>486.51666572563187</v>
      </c>
      <c r="S72" s="1318">
        <v>101.9368251996562</v>
      </c>
      <c r="T72" s="1319">
        <v>0</v>
      </c>
      <c r="U72" s="1318">
        <v>0</v>
      </c>
      <c r="V72" s="1342">
        <v>0</v>
      </c>
      <c r="W72" s="1342">
        <v>0</v>
      </c>
      <c r="X72" s="48">
        <v>0</v>
      </c>
      <c r="Y72" s="1322">
        <v>4538.5054674119665</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176</v>
      </c>
      <c r="E73" s="74"/>
      <c r="F73" s="1317">
        <v>0</v>
      </c>
      <c r="G73" s="1318">
        <v>0</v>
      </c>
      <c r="H73" s="1318">
        <v>0</v>
      </c>
      <c r="I73" s="1319">
        <v>0</v>
      </c>
      <c r="J73" s="1318">
        <v>0</v>
      </c>
      <c r="K73" s="1318">
        <v>0</v>
      </c>
      <c r="L73" s="1342">
        <v>0</v>
      </c>
      <c r="M73" s="1343">
        <v>0</v>
      </c>
      <c r="N73" s="1342">
        <v>0</v>
      </c>
      <c r="O73" s="1342">
        <v>0</v>
      </c>
      <c r="P73" s="1342">
        <v>0</v>
      </c>
      <c r="Q73" s="1318">
        <v>0</v>
      </c>
      <c r="R73" s="1318">
        <v>0</v>
      </c>
      <c r="S73" s="1318">
        <v>0</v>
      </c>
      <c r="T73" s="1319">
        <v>0</v>
      </c>
      <c r="U73" s="1318">
        <v>0</v>
      </c>
      <c r="V73" s="1342">
        <v>0</v>
      </c>
      <c r="W73" s="1342">
        <v>0</v>
      </c>
      <c r="X73" s="48">
        <v>0</v>
      </c>
      <c r="Y73" s="1322">
        <v>0</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177</v>
      </c>
      <c r="C74" s="1346"/>
      <c r="D74" s="28" t="s">
        <v>178</v>
      </c>
      <c r="E74" s="29" t="s">
        <v>179</v>
      </c>
      <c r="F74" s="1326">
        <v>4.4580503998792818</v>
      </c>
      <c r="G74" s="1327">
        <v>3393.6908669081031</v>
      </c>
      <c r="H74" s="1327">
        <v>13.374151199637845</v>
      </c>
      <c r="I74" s="1327">
        <v>1.1145125999698204</v>
      </c>
      <c r="J74" s="1327">
        <v>0</v>
      </c>
      <c r="K74" s="1327">
        <v>105.87869699713295</v>
      </c>
      <c r="L74" s="1342">
        <v>0</v>
      </c>
      <c r="M74" s="1345">
        <v>0</v>
      </c>
      <c r="N74" s="1342">
        <v>0</v>
      </c>
      <c r="O74" s="1342">
        <v>0</v>
      </c>
      <c r="P74" s="1342">
        <v>0</v>
      </c>
      <c r="Q74" s="1327">
        <v>0</v>
      </c>
      <c r="R74" s="1327">
        <v>2.2290251999396409</v>
      </c>
      <c r="S74" s="1327">
        <v>0</v>
      </c>
      <c r="T74" s="1327">
        <v>0</v>
      </c>
      <c r="U74" s="1327">
        <v>0</v>
      </c>
      <c r="V74" s="1342">
        <v>0</v>
      </c>
      <c r="W74" s="1342">
        <v>0</v>
      </c>
      <c r="X74" s="65">
        <v>0</v>
      </c>
      <c r="Y74" s="1329">
        <v>3520.7453033046622</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180</v>
      </c>
      <c r="E75" s="74" t="s">
        <v>181</v>
      </c>
      <c r="F75" s="1317">
        <v>4.4580503998792818</v>
      </c>
      <c r="G75" s="1318">
        <v>3393.6908669081031</v>
      </c>
      <c r="H75" s="1318">
        <v>13.374151199637845</v>
      </c>
      <c r="I75" s="1318">
        <v>1.1145125999698204</v>
      </c>
      <c r="J75" s="1318">
        <v>0</v>
      </c>
      <c r="K75" s="1318">
        <v>105.87869699713295</v>
      </c>
      <c r="L75" s="1342">
        <v>0</v>
      </c>
      <c r="M75" s="1343">
        <v>0</v>
      </c>
      <c r="N75" s="1342">
        <v>0</v>
      </c>
      <c r="O75" s="1342">
        <v>0</v>
      </c>
      <c r="P75" s="1342">
        <v>0</v>
      </c>
      <c r="Q75" s="1318">
        <v>0</v>
      </c>
      <c r="R75" s="1318">
        <v>2.2290251999396409</v>
      </c>
      <c r="S75" s="1318">
        <v>0</v>
      </c>
      <c r="T75" s="1318">
        <v>0</v>
      </c>
      <c r="U75" s="1318">
        <v>0</v>
      </c>
      <c r="V75" s="1342">
        <v>0</v>
      </c>
      <c r="W75" s="1342">
        <v>0</v>
      </c>
      <c r="X75" s="48">
        <v>0</v>
      </c>
      <c r="Y75" s="1322">
        <v>3520.7453033046622</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183</v>
      </c>
      <c r="E76" s="29" t="s">
        <v>184</v>
      </c>
      <c r="F76" s="1326">
        <v>9.8058213567162586E-2</v>
      </c>
      <c r="G76" s="1327">
        <v>53.323395767254873</v>
      </c>
      <c r="H76" s="1327">
        <v>8.8766889880681532</v>
      </c>
      <c r="I76" s="1327">
        <v>3.9857638653247376</v>
      </c>
      <c r="J76" s="1327">
        <v>1.5482789576591651</v>
      </c>
      <c r="K76" s="1327">
        <v>118.77942281856753</v>
      </c>
      <c r="L76" s="1342">
        <v>0</v>
      </c>
      <c r="M76" s="1345">
        <v>4.491075189519492</v>
      </c>
      <c r="N76" s="1342">
        <v>0</v>
      </c>
      <c r="O76" s="1342">
        <v>0</v>
      </c>
      <c r="P76" s="1342">
        <v>0</v>
      </c>
      <c r="Q76" s="1327">
        <v>3.1433848455370492E-2</v>
      </c>
      <c r="R76" s="1327">
        <v>102.95950369090333</v>
      </c>
      <c r="S76" s="1327">
        <v>60.810374814882984</v>
      </c>
      <c r="T76" s="1327">
        <v>0.10977094020939154</v>
      </c>
      <c r="U76" s="1327">
        <v>74.436263155282546</v>
      </c>
      <c r="V76" s="1342">
        <v>0</v>
      </c>
      <c r="W76" s="1342">
        <v>0</v>
      </c>
      <c r="X76" s="65">
        <v>0</v>
      </c>
      <c r="Y76" s="1329">
        <v>429.45003024969481</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186</v>
      </c>
      <c r="E77" s="29" t="s">
        <v>187</v>
      </c>
      <c r="F77" s="1326">
        <v>0</v>
      </c>
      <c r="G77" s="1327">
        <v>428.24737441710352</v>
      </c>
      <c r="H77" s="1327">
        <v>24.520824779640012</v>
      </c>
      <c r="I77" s="1327">
        <v>106.51099753278878</v>
      </c>
      <c r="J77" s="1327">
        <v>115.53896902977286</v>
      </c>
      <c r="K77" s="1327">
        <v>7405.1177472207073</v>
      </c>
      <c r="L77" s="1342">
        <v>0</v>
      </c>
      <c r="M77" s="1345">
        <v>0</v>
      </c>
      <c r="N77" s="1342">
        <v>0</v>
      </c>
      <c r="O77" s="1342">
        <v>0</v>
      </c>
      <c r="P77" s="1342">
        <v>0</v>
      </c>
      <c r="Q77" s="1327">
        <v>1.102889313046844</v>
      </c>
      <c r="R77" s="1327">
        <v>659.38007564389522</v>
      </c>
      <c r="S77" s="1327">
        <v>1063.1590622542583</v>
      </c>
      <c r="T77" s="1327">
        <v>0</v>
      </c>
      <c r="U77" s="1327">
        <v>14.363762519609026</v>
      </c>
      <c r="V77" s="1342">
        <v>0</v>
      </c>
      <c r="W77" s="1342">
        <v>0</v>
      </c>
      <c r="X77" s="65">
        <v>0</v>
      </c>
      <c r="Y77" s="1329">
        <v>9817.9417027108229</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0</v>
      </c>
      <c r="G78" s="1318">
        <v>259.50530952093641</v>
      </c>
      <c r="H78" s="1318">
        <v>20.109267527452637</v>
      </c>
      <c r="I78" s="1318">
        <v>24.897188367322311</v>
      </c>
      <c r="J78" s="1318">
        <v>16.278930855556897</v>
      </c>
      <c r="K78" s="1318">
        <v>3842.7852660794015</v>
      </c>
      <c r="L78" s="1342">
        <v>0</v>
      </c>
      <c r="M78" s="1343">
        <v>0</v>
      </c>
      <c r="N78" s="1342">
        <v>0</v>
      </c>
      <c r="O78" s="1342">
        <v>0</v>
      </c>
      <c r="P78" s="1342">
        <v>0</v>
      </c>
      <c r="Q78" s="1318">
        <v>0</v>
      </c>
      <c r="R78" s="1318">
        <v>604.23560999155302</v>
      </c>
      <c r="S78" s="1318">
        <v>428.99770725232293</v>
      </c>
      <c r="T78" s="1318">
        <v>0</v>
      </c>
      <c r="U78" s="1318">
        <v>14.363762519609026</v>
      </c>
      <c r="V78" s="1342">
        <v>0</v>
      </c>
      <c r="W78" s="1342">
        <v>0</v>
      </c>
      <c r="X78" s="48">
        <v>0</v>
      </c>
      <c r="Y78" s="1322">
        <v>5211.1730421141556</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190</v>
      </c>
      <c r="E79" s="74"/>
      <c r="F79" s="1317">
        <v>0</v>
      </c>
      <c r="G79" s="1318">
        <v>168.74206489616714</v>
      </c>
      <c r="H79" s="1318">
        <v>4.411557252187376</v>
      </c>
      <c r="I79" s="1318">
        <v>81.613809165466463</v>
      </c>
      <c r="J79" s="1318">
        <v>99.260038174215964</v>
      </c>
      <c r="K79" s="1318">
        <v>3562.3324811413063</v>
      </c>
      <c r="L79" s="1342">
        <v>0</v>
      </c>
      <c r="M79" s="1343">
        <v>0</v>
      </c>
      <c r="N79" s="1342">
        <v>0</v>
      </c>
      <c r="O79" s="1342">
        <v>0</v>
      </c>
      <c r="P79" s="1342">
        <v>0</v>
      </c>
      <c r="Q79" s="1318">
        <v>1.102889313046844</v>
      </c>
      <c r="R79" s="1318">
        <v>55.144465652342198</v>
      </c>
      <c r="S79" s="1318">
        <v>634.16135500193536</v>
      </c>
      <c r="T79" s="1318">
        <v>0</v>
      </c>
      <c r="U79" s="1318">
        <v>0</v>
      </c>
      <c r="V79" s="1342">
        <v>0</v>
      </c>
      <c r="W79" s="1342">
        <v>0</v>
      </c>
      <c r="X79" s="48">
        <v>0</v>
      </c>
      <c r="Y79" s="1322">
        <v>4606.7686605966674</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192</v>
      </c>
      <c r="E80" s="29" t="s">
        <v>193</v>
      </c>
      <c r="F80" s="1326">
        <v>0.14141409704263871</v>
      </c>
      <c r="G80" s="1327">
        <v>34.579682175358457</v>
      </c>
      <c r="H80" s="1327">
        <v>12.605430081922998</v>
      </c>
      <c r="I80" s="1327">
        <v>5.686837911880084</v>
      </c>
      <c r="J80" s="1327">
        <v>1.3143970259258855</v>
      </c>
      <c r="K80" s="1327">
        <v>98.351394530173337</v>
      </c>
      <c r="L80" s="1342">
        <v>0</v>
      </c>
      <c r="M80" s="1345">
        <v>0.87676740166435996</v>
      </c>
      <c r="N80" s="1342">
        <v>0</v>
      </c>
      <c r="O80" s="1342">
        <v>0</v>
      </c>
      <c r="P80" s="1342">
        <v>0</v>
      </c>
      <c r="Q80" s="1327">
        <v>0</v>
      </c>
      <c r="R80" s="1327">
        <v>10.855499342371905</v>
      </c>
      <c r="S80" s="1327">
        <v>2.1156778662747344</v>
      </c>
      <c r="T80" s="1327">
        <v>0</v>
      </c>
      <c r="U80" s="1327">
        <v>0</v>
      </c>
      <c r="V80" s="1342">
        <v>0</v>
      </c>
      <c r="W80" s="1342">
        <v>0</v>
      </c>
      <c r="X80" s="65">
        <v>0</v>
      </c>
      <c r="Y80" s="1329">
        <v>166.52710043261439</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194</v>
      </c>
      <c r="C81" s="1344"/>
      <c r="D81" s="28" t="s">
        <v>195</v>
      </c>
      <c r="E81" s="29" t="s">
        <v>196</v>
      </c>
      <c r="F81" s="1326">
        <v>83.349737219302426</v>
      </c>
      <c r="G81" s="1327">
        <v>162.82274247491637</v>
      </c>
      <c r="H81" s="1327">
        <v>368.28953655040607</v>
      </c>
      <c r="I81" s="1327">
        <v>0</v>
      </c>
      <c r="J81" s="1327">
        <v>3.8767319636884849</v>
      </c>
      <c r="K81" s="1327">
        <v>7388.4050007963042</v>
      </c>
      <c r="L81" s="1342">
        <v>0</v>
      </c>
      <c r="M81" s="1345">
        <v>0</v>
      </c>
      <c r="N81" s="1342">
        <v>0</v>
      </c>
      <c r="O81" s="1342">
        <v>0</v>
      </c>
      <c r="P81" s="1345">
        <v>0</v>
      </c>
      <c r="Q81" s="1327">
        <v>25.844879757923231</v>
      </c>
      <c r="R81" s="1327">
        <v>2054.6679407548968</v>
      </c>
      <c r="S81" s="1327">
        <v>516.89759515846458</v>
      </c>
      <c r="T81" s="1327">
        <v>0</v>
      </c>
      <c r="U81" s="1327">
        <v>0</v>
      </c>
      <c r="V81" s="1342">
        <v>0</v>
      </c>
      <c r="W81" s="1342">
        <v>0</v>
      </c>
      <c r="X81" s="65">
        <v>0</v>
      </c>
      <c r="Y81" s="1329">
        <v>10604.154164675903</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197</v>
      </c>
      <c r="E82" s="74" t="s">
        <v>198</v>
      </c>
      <c r="F82" s="1317">
        <v>83.349737219302426</v>
      </c>
      <c r="G82" s="1318">
        <v>162.82274247491637</v>
      </c>
      <c r="H82" s="1318">
        <v>368.28953655040607</v>
      </c>
      <c r="I82" s="1318">
        <v>0</v>
      </c>
      <c r="J82" s="1318">
        <v>3.8767319636884849</v>
      </c>
      <c r="K82" s="1318">
        <v>7388.4050007963042</v>
      </c>
      <c r="L82" s="1342">
        <v>0</v>
      </c>
      <c r="M82" s="1343">
        <v>0</v>
      </c>
      <c r="N82" s="1342">
        <v>0</v>
      </c>
      <c r="O82" s="1342">
        <v>0</v>
      </c>
      <c r="P82" s="1342">
        <v>0</v>
      </c>
      <c r="Q82" s="1318">
        <v>25.844879757923231</v>
      </c>
      <c r="R82" s="1318">
        <v>2054.6679407548968</v>
      </c>
      <c r="S82" s="1318">
        <v>516.89759515846458</v>
      </c>
      <c r="T82" s="1319">
        <v>0</v>
      </c>
      <c r="U82" s="1318">
        <v>0</v>
      </c>
      <c r="V82" s="1342">
        <v>0</v>
      </c>
      <c r="W82" s="1342">
        <v>0</v>
      </c>
      <c r="X82" s="48">
        <v>0</v>
      </c>
      <c r="Y82" s="1322">
        <v>10604.154164675903</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199</v>
      </c>
      <c r="E83" s="74" t="s">
        <v>200</v>
      </c>
      <c r="F83" s="1317">
        <v>0</v>
      </c>
      <c r="G83" s="1318">
        <v>0</v>
      </c>
      <c r="H83" s="1318">
        <v>0</v>
      </c>
      <c r="I83" s="1318">
        <v>0</v>
      </c>
      <c r="J83" s="1318">
        <v>0</v>
      </c>
      <c r="K83" s="1318">
        <v>0</v>
      </c>
      <c r="L83" s="1342">
        <v>0</v>
      </c>
      <c r="M83" s="1343">
        <v>0</v>
      </c>
      <c r="N83" s="1342">
        <v>0</v>
      </c>
      <c r="O83" s="1342">
        <v>0</v>
      </c>
      <c r="P83" s="1343">
        <v>0</v>
      </c>
      <c r="Q83" s="1318">
        <v>0</v>
      </c>
      <c r="R83" s="1318">
        <v>0</v>
      </c>
      <c r="S83" s="1318">
        <v>0</v>
      </c>
      <c r="T83" s="1319">
        <v>0</v>
      </c>
      <c r="U83" s="1318">
        <v>0</v>
      </c>
      <c r="V83" s="1342">
        <v>0</v>
      </c>
      <c r="W83" s="1342">
        <v>0</v>
      </c>
      <c r="X83" s="48">
        <v>0</v>
      </c>
      <c r="Y83" s="1322">
        <v>0</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201</v>
      </c>
      <c r="E84" s="74"/>
      <c r="F84" s="1317">
        <v>0</v>
      </c>
      <c r="G84" s="1318">
        <v>0</v>
      </c>
      <c r="H84" s="1318">
        <v>0</v>
      </c>
      <c r="I84" s="1318">
        <v>0</v>
      </c>
      <c r="J84" s="1318">
        <v>0</v>
      </c>
      <c r="K84" s="1318">
        <v>0</v>
      </c>
      <c r="L84" s="1342">
        <v>0</v>
      </c>
      <c r="M84" s="1343">
        <v>0</v>
      </c>
      <c r="N84" s="1342">
        <v>0</v>
      </c>
      <c r="O84" s="1342">
        <v>0</v>
      </c>
      <c r="P84" s="1342">
        <v>0</v>
      </c>
      <c r="Q84" s="1318">
        <v>0</v>
      </c>
      <c r="R84" s="1318">
        <v>0</v>
      </c>
      <c r="S84" s="1318">
        <v>0</v>
      </c>
      <c r="T84" s="1319">
        <v>0</v>
      </c>
      <c r="U84" s="1318">
        <v>0</v>
      </c>
      <c r="V84" s="1342">
        <v>0</v>
      </c>
      <c r="W84" s="1342">
        <v>0</v>
      </c>
      <c r="X84" s="48">
        <v>0</v>
      </c>
      <c r="Y84" s="1322">
        <v>0</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203</v>
      </c>
      <c r="E85" s="1356" t="s">
        <v>204</v>
      </c>
      <c r="F85" s="1357">
        <v>0.71984717529096054</v>
      </c>
      <c r="G85" s="1358">
        <v>300.52299294330226</v>
      </c>
      <c r="H85" s="1358">
        <v>5.5455664249625789</v>
      </c>
      <c r="I85" s="1358">
        <v>2.0069807907149424</v>
      </c>
      <c r="J85" s="1358">
        <v>1.6182055276689211</v>
      </c>
      <c r="K85" s="1358">
        <v>307.26240798523872</v>
      </c>
      <c r="L85" s="1359">
        <v>0</v>
      </c>
      <c r="M85" s="1360">
        <v>15.225146643426447</v>
      </c>
      <c r="N85" s="1359">
        <v>0</v>
      </c>
      <c r="O85" s="1359">
        <v>0</v>
      </c>
      <c r="P85" s="1359">
        <v>0</v>
      </c>
      <c r="Q85" s="1358">
        <v>9.0689407910672197E-3</v>
      </c>
      <c r="R85" s="1358">
        <v>42.487262149464122</v>
      </c>
      <c r="S85" s="1358">
        <v>29.912274688580933</v>
      </c>
      <c r="T85" s="1358">
        <v>0</v>
      </c>
      <c r="U85" s="1358">
        <v>0.9281020156020493</v>
      </c>
      <c r="V85" s="1359">
        <v>0</v>
      </c>
      <c r="W85" s="1359">
        <v>0</v>
      </c>
      <c r="X85" s="1361">
        <v>0</v>
      </c>
      <c r="Y85" s="1362">
        <v>706.23785528504288</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61243.081559592931</v>
      </c>
      <c r="G86" s="1363">
        <v>831055.3064460837</v>
      </c>
      <c r="H86" s="1363">
        <v>14473.021323725077</v>
      </c>
      <c r="I86" s="1363">
        <v>5764.5463545545817</v>
      </c>
      <c r="J86" s="1363">
        <v>6564.9152427884546</v>
      </c>
      <c r="K86" s="1363">
        <v>84336.675529293789</v>
      </c>
      <c r="L86" s="1363">
        <v>2830.7204091768026</v>
      </c>
      <c r="M86" s="1363">
        <v>45582.65635948455</v>
      </c>
      <c r="N86" s="1363">
        <v>152.91004687451587</v>
      </c>
      <c r="O86" s="1363">
        <v>21232.99019814569</v>
      </c>
      <c r="P86" s="1363">
        <v>10140.635385410829</v>
      </c>
      <c r="Q86" s="1363">
        <v>35.567112764734695</v>
      </c>
      <c r="R86" s="1363">
        <v>44522.237368997077</v>
      </c>
      <c r="S86" s="1363">
        <v>42057.92446600298</v>
      </c>
      <c r="T86" s="1363">
        <v>18151.0267396253</v>
      </c>
      <c r="U86" s="1363">
        <v>678689.85135777621</v>
      </c>
      <c r="V86" s="1363">
        <v>1683515.0499999998</v>
      </c>
      <c r="W86" s="1363">
        <v>3617.700337192975</v>
      </c>
      <c r="X86" s="123">
        <v>675187.73830812599</v>
      </c>
      <c r="Y86" s="124">
        <v>4229154.5545456149</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23" priority="3" stopIfTrue="1">
      <formula>#REF!=9</formula>
    </cfRule>
    <cfRule type="expression" dxfId="22" priority="4">
      <formula>#REF!=2</formula>
    </cfRule>
  </conditionalFormatting>
  <conditionalFormatting sqref="V77:W77 L77:P77">
    <cfRule type="expression" dxfId="21" priority="1" stopIfTrue="1">
      <formula>#REF!=9</formula>
    </cfRule>
    <cfRule type="expression" dxfId="20"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18.75" customHeight="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1223</v>
      </c>
      <c r="C2" s="1308">
        <v>43</v>
      </c>
      <c r="D2" s="8" t="s">
        <v>1345</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v>0</v>
      </c>
      <c r="G4" s="31">
        <v>0</v>
      </c>
      <c r="H4" s="31">
        <v>0</v>
      </c>
      <c r="I4" s="31">
        <v>0</v>
      </c>
      <c r="J4" s="31">
        <v>0</v>
      </c>
      <c r="K4" s="31">
        <v>7647.7240993847854</v>
      </c>
      <c r="L4" s="32">
        <v>0</v>
      </c>
      <c r="M4" s="33">
        <v>0</v>
      </c>
      <c r="N4" s="32">
        <v>0</v>
      </c>
      <c r="O4" s="32">
        <v>0</v>
      </c>
      <c r="P4" s="32">
        <v>0</v>
      </c>
      <c r="Q4" s="31">
        <v>0</v>
      </c>
      <c r="R4" s="31">
        <v>13.087108013937284</v>
      </c>
      <c r="S4" s="31">
        <v>0</v>
      </c>
      <c r="T4" s="31">
        <v>0</v>
      </c>
      <c r="U4" s="31">
        <v>0</v>
      </c>
      <c r="V4" s="33">
        <v>3031696.5700000003</v>
      </c>
      <c r="W4" s="33">
        <v>8022.8098296071639</v>
      </c>
      <c r="X4" s="34">
        <v>0</v>
      </c>
      <c r="Y4" s="35">
        <v>3047380.1910370062</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t="s">
        <v>268</v>
      </c>
      <c r="G5" s="1318" t="s">
        <v>268</v>
      </c>
      <c r="H5" s="1318">
        <v>0</v>
      </c>
      <c r="I5" s="1319" t="s">
        <v>268</v>
      </c>
      <c r="J5" s="1318" t="s">
        <v>268</v>
      </c>
      <c r="K5" s="1318">
        <v>7642.4674343356028</v>
      </c>
      <c r="L5" s="1320" t="s">
        <v>268</v>
      </c>
      <c r="M5" s="1321" t="s">
        <v>268</v>
      </c>
      <c r="N5" s="1320" t="s">
        <v>268</v>
      </c>
      <c r="O5" s="1320" t="s">
        <v>268</v>
      </c>
      <c r="P5" s="1320" t="s">
        <v>268</v>
      </c>
      <c r="Q5" s="1319" t="s">
        <v>268</v>
      </c>
      <c r="R5" s="1318">
        <v>0</v>
      </c>
      <c r="S5" s="1318">
        <v>0</v>
      </c>
      <c r="T5" s="1318" t="s">
        <v>268</v>
      </c>
      <c r="U5" s="1318">
        <v>0</v>
      </c>
      <c r="V5" s="1320">
        <v>0</v>
      </c>
      <c r="W5" s="1320">
        <v>0</v>
      </c>
      <c r="X5" s="48" t="s">
        <v>268</v>
      </c>
      <c r="Y5" s="1322">
        <v>7642.4674343356028</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t="s">
        <v>268</v>
      </c>
      <c r="G6" s="1318" t="s">
        <v>268</v>
      </c>
      <c r="H6" s="1318">
        <v>0</v>
      </c>
      <c r="I6" s="1319" t="s">
        <v>268</v>
      </c>
      <c r="J6" s="1318" t="s">
        <v>268</v>
      </c>
      <c r="K6" s="1318">
        <v>0</v>
      </c>
      <c r="L6" s="1320" t="s">
        <v>268</v>
      </c>
      <c r="M6" s="1321" t="s">
        <v>268</v>
      </c>
      <c r="N6" s="1320" t="s">
        <v>268</v>
      </c>
      <c r="O6" s="1320" t="s">
        <v>268</v>
      </c>
      <c r="P6" s="1320" t="s">
        <v>268</v>
      </c>
      <c r="Q6" s="1319" t="s">
        <v>268</v>
      </c>
      <c r="R6" s="1318">
        <v>0</v>
      </c>
      <c r="S6" s="1318">
        <v>0</v>
      </c>
      <c r="T6" s="1318" t="s">
        <v>268</v>
      </c>
      <c r="U6" s="1318">
        <v>0</v>
      </c>
      <c r="V6" s="1324">
        <v>3031696.5700000003</v>
      </c>
      <c r="W6" s="1324">
        <v>8022.8098296071639</v>
      </c>
      <c r="X6" s="48" t="s">
        <v>268</v>
      </c>
      <c r="Y6" s="1322">
        <v>3039719.3798296074</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t="s">
        <v>268</v>
      </c>
      <c r="G7" s="1318" t="s">
        <v>268</v>
      </c>
      <c r="H7" s="1318">
        <v>0</v>
      </c>
      <c r="I7" s="1319" t="s">
        <v>268</v>
      </c>
      <c r="J7" s="1318" t="s">
        <v>268</v>
      </c>
      <c r="K7" s="1318">
        <v>5.2566650491826925</v>
      </c>
      <c r="L7" s="1320" t="s">
        <v>268</v>
      </c>
      <c r="M7" s="1321" t="s">
        <v>268</v>
      </c>
      <c r="N7" s="1320" t="s">
        <v>268</v>
      </c>
      <c r="O7" s="1320" t="s">
        <v>268</v>
      </c>
      <c r="P7" s="1320" t="s">
        <v>268</v>
      </c>
      <c r="Q7" s="1319" t="s">
        <v>268</v>
      </c>
      <c r="R7" s="1318">
        <v>13.087108013937284</v>
      </c>
      <c r="S7" s="1318">
        <v>0</v>
      </c>
      <c r="T7" s="1318" t="s">
        <v>268</v>
      </c>
      <c r="U7" s="1318">
        <v>0</v>
      </c>
      <c r="V7" s="1320">
        <v>0</v>
      </c>
      <c r="W7" s="1320">
        <v>0</v>
      </c>
      <c r="X7" s="48" t="s">
        <v>268</v>
      </c>
      <c r="Y7" s="1322">
        <v>18.343773063119976</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t="s">
        <v>268</v>
      </c>
      <c r="G8" s="1318" t="s">
        <v>268</v>
      </c>
      <c r="H8" s="1318">
        <v>0</v>
      </c>
      <c r="I8" s="1319" t="s">
        <v>268</v>
      </c>
      <c r="J8" s="1318" t="s">
        <v>268</v>
      </c>
      <c r="K8" s="1318">
        <v>0</v>
      </c>
      <c r="L8" s="1320" t="s">
        <v>268</v>
      </c>
      <c r="M8" s="1321" t="s">
        <v>268</v>
      </c>
      <c r="N8" s="1320" t="s">
        <v>268</v>
      </c>
      <c r="O8" s="1320" t="s">
        <v>268</v>
      </c>
      <c r="P8" s="1320" t="s">
        <v>268</v>
      </c>
      <c r="Q8" s="1319" t="s">
        <v>268</v>
      </c>
      <c r="R8" s="1318">
        <v>0</v>
      </c>
      <c r="S8" s="1318">
        <v>0</v>
      </c>
      <c r="T8" s="1318" t="s">
        <v>268</v>
      </c>
      <c r="U8" s="1318">
        <v>0</v>
      </c>
      <c r="V8" s="1320">
        <v>0</v>
      </c>
      <c r="W8" s="1320">
        <v>0</v>
      </c>
      <c r="X8" s="48" t="s">
        <v>268</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47.281596452328159</v>
      </c>
      <c r="I9" s="1327">
        <v>0</v>
      </c>
      <c r="J9" s="1327">
        <v>0</v>
      </c>
      <c r="K9" s="1327">
        <v>45.757834520102428</v>
      </c>
      <c r="L9" s="1320">
        <v>0</v>
      </c>
      <c r="M9" s="1328">
        <v>18.886569378266316</v>
      </c>
      <c r="N9" s="1320">
        <v>0</v>
      </c>
      <c r="O9" s="1320">
        <v>0</v>
      </c>
      <c r="P9" s="1320">
        <v>0</v>
      </c>
      <c r="Q9" s="1327">
        <v>0</v>
      </c>
      <c r="R9" s="1327">
        <v>20.475034732928517</v>
      </c>
      <c r="S9" s="1327">
        <v>0</v>
      </c>
      <c r="T9" s="1327">
        <v>0</v>
      </c>
      <c r="U9" s="1327">
        <v>0</v>
      </c>
      <c r="V9" s="1320">
        <v>0</v>
      </c>
      <c r="W9" s="1320">
        <v>0</v>
      </c>
      <c r="X9" s="65">
        <v>0</v>
      </c>
      <c r="Y9" s="1329">
        <v>132.4010350836254</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t="s">
        <v>268</v>
      </c>
      <c r="G10" s="1318">
        <v>0</v>
      </c>
      <c r="H10" s="1318">
        <v>47.281596452328159</v>
      </c>
      <c r="I10" s="1318" t="s">
        <v>268</v>
      </c>
      <c r="J10" s="1318" t="s">
        <v>268</v>
      </c>
      <c r="K10" s="1318">
        <v>45.168363317267577</v>
      </c>
      <c r="L10" s="1320" t="s">
        <v>268</v>
      </c>
      <c r="M10" s="1321">
        <v>15.322739591032272</v>
      </c>
      <c r="N10" s="1320" t="s">
        <v>268</v>
      </c>
      <c r="O10" s="1320" t="s">
        <v>268</v>
      </c>
      <c r="P10" s="1320" t="s">
        <v>268</v>
      </c>
      <c r="Q10" s="1318" t="s">
        <v>268</v>
      </c>
      <c r="R10" s="1318">
        <v>3.7151898992621262</v>
      </c>
      <c r="S10" s="1318">
        <v>0</v>
      </c>
      <c r="T10" s="1318" t="s">
        <v>268</v>
      </c>
      <c r="U10" s="1318">
        <v>0</v>
      </c>
      <c r="V10" s="1320" t="s">
        <v>268</v>
      </c>
      <c r="W10" s="1320" t="s">
        <v>268</v>
      </c>
      <c r="X10" s="48" t="s">
        <v>268</v>
      </c>
      <c r="Y10" s="1322">
        <v>111.48788925989014</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t="s">
        <v>268</v>
      </c>
      <c r="G11" s="1318">
        <v>0</v>
      </c>
      <c r="H11" s="1318">
        <v>0</v>
      </c>
      <c r="I11" s="1318" t="s">
        <v>268</v>
      </c>
      <c r="J11" s="1318" t="s">
        <v>268</v>
      </c>
      <c r="K11" s="1318">
        <v>0.58947120283485166</v>
      </c>
      <c r="L11" s="1320" t="s">
        <v>268</v>
      </c>
      <c r="M11" s="1321">
        <v>3.5638297872340425</v>
      </c>
      <c r="N11" s="1320" t="s">
        <v>268</v>
      </c>
      <c r="O11" s="1320" t="s">
        <v>268</v>
      </c>
      <c r="P11" s="1320" t="s">
        <v>268</v>
      </c>
      <c r="Q11" s="1318" t="s">
        <v>268</v>
      </c>
      <c r="R11" s="1318">
        <v>16.759844833666392</v>
      </c>
      <c r="S11" s="1318">
        <v>0</v>
      </c>
      <c r="T11" s="1318" t="s">
        <v>268</v>
      </c>
      <c r="U11" s="1318">
        <v>0</v>
      </c>
      <c r="V11" s="1320" t="s">
        <v>268</v>
      </c>
      <c r="W11" s="1320" t="s">
        <v>268</v>
      </c>
      <c r="X11" s="48" t="s">
        <v>268</v>
      </c>
      <c r="Y11" s="1322">
        <v>20.913145823735285</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v>0</v>
      </c>
      <c r="G12" s="1327">
        <v>214.99334766144719</v>
      </c>
      <c r="H12" s="1327">
        <v>47.912803193122514</v>
      </c>
      <c r="I12" s="1327">
        <v>0</v>
      </c>
      <c r="J12" s="1327">
        <v>0</v>
      </c>
      <c r="K12" s="1327">
        <v>5.5284003684372136</v>
      </c>
      <c r="L12" s="1320">
        <v>0</v>
      </c>
      <c r="M12" s="1328">
        <v>0</v>
      </c>
      <c r="N12" s="1320">
        <v>0</v>
      </c>
      <c r="O12" s="1320">
        <v>0</v>
      </c>
      <c r="P12" s="1320">
        <v>0</v>
      </c>
      <c r="Q12" s="1327">
        <v>0</v>
      </c>
      <c r="R12" s="1327">
        <v>207.00788046259345</v>
      </c>
      <c r="S12" s="1327">
        <v>62.040937468017617</v>
      </c>
      <c r="T12" s="1327">
        <v>0</v>
      </c>
      <c r="U12" s="1327">
        <v>0</v>
      </c>
      <c r="V12" s="1320">
        <v>0</v>
      </c>
      <c r="W12" s="1320">
        <v>0</v>
      </c>
      <c r="X12" s="65">
        <v>0</v>
      </c>
      <c r="Y12" s="1329">
        <v>537.48336915361801</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38.449370563255421</v>
      </c>
      <c r="G13" s="1327">
        <v>68953.70300921271</v>
      </c>
      <c r="H13" s="1327">
        <v>1962.6655973879929</v>
      </c>
      <c r="I13" s="1327">
        <v>0.87384933098307782</v>
      </c>
      <c r="J13" s="1327">
        <v>5.2430959858984671</v>
      </c>
      <c r="K13" s="1327">
        <v>12451.479117177876</v>
      </c>
      <c r="L13" s="1328">
        <v>3587.1515036855344</v>
      </c>
      <c r="M13" s="1328">
        <v>61492.777421279185</v>
      </c>
      <c r="N13" s="1328">
        <v>439.54621348448813</v>
      </c>
      <c r="O13" s="1320">
        <v>0</v>
      </c>
      <c r="P13" s="1320">
        <v>0</v>
      </c>
      <c r="Q13" s="1327">
        <v>0</v>
      </c>
      <c r="R13" s="1327">
        <v>7066.8195396601504</v>
      </c>
      <c r="S13" s="1327">
        <v>33334.73042901147</v>
      </c>
      <c r="T13" s="1327">
        <v>0</v>
      </c>
      <c r="U13" s="1327">
        <v>1019583.8054591187</v>
      </c>
      <c r="V13" s="1320">
        <v>0</v>
      </c>
      <c r="W13" s="1320">
        <v>0</v>
      </c>
      <c r="X13" s="65">
        <v>0</v>
      </c>
      <c r="Y13" s="1329">
        <v>1208917.2446058982</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5883.9354942671107</v>
      </c>
      <c r="G14" s="1327">
        <v>1129844.7356532884</v>
      </c>
      <c r="H14" s="1327">
        <v>33646.559158073964</v>
      </c>
      <c r="I14" s="1327">
        <v>56705.021714203416</v>
      </c>
      <c r="J14" s="1327">
        <v>53823.611348696184</v>
      </c>
      <c r="K14" s="1327">
        <v>36555.532400723561</v>
      </c>
      <c r="L14" s="1328">
        <v>10996.785604759027</v>
      </c>
      <c r="M14" s="1328">
        <v>23106.96663812541</v>
      </c>
      <c r="N14" s="1328">
        <v>57.798074371925004</v>
      </c>
      <c r="O14" s="1328">
        <v>32077.738864888284</v>
      </c>
      <c r="P14" s="1328">
        <v>1534.9361074521184</v>
      </c>
      <c r="Q14" s="1327">
        <v>0</v>
      </c>
      <c r="R14" s="1327">
        <v>26055.59657317408</v>
      </c>
      <c r="S14" s="1327">
        <v>32012.757050546468</v>
      </c>
      <c r="T14" s="1327">
        <v>19671.048844005436</v>
      </c>
      <c r="U14" s="1327">
        <v>22642.130314526927</v>
      </c>
      <c r="V14" s="1320">
        <v>0</v>
      </c>
      <c r="W14" s="1320">
        <v>0</v>
      </c>
      <c r="X14" s="65">
        <v>15513.194640031754</v>
      </c>
      <c r="Y14" s="1329">
        <v>1500128.348481134</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6.4810813826268188</v>
      </c>
      <c r="G15" s="1318">
        <v>84816.831874206749</v>
      </c>
      <c r="H15" s="1318">
        <v>634.06579526699045</v>
      </c>
      <c r="I15" s="1318">
        <v>106.93784281334251</v>
      </c>
      <c r="J15" s="1318">
        <v>0</v>
      </c>
      <c r="K15" s="1318">
        <v>4029.0722595330058</v>
      </c>
      <c r="L15" s="1320">
        <v>0</v>
      </c>
      <c r="M15" s="1321">
        <v>0</v>
      </c>
      <c r="N15" s="1320">
        <v>0</v>
      </c>
      <c r="O15" s="1321">
        <v>19577.186496454746</v>
      </c>
      <c r="P15" s="1321">
        <v>1534.9361074521184</v>
      </c>
      <c r="Q15" s="1318">
        <v>0</v>
      </c>
      <c r="R15" s="1318">
        <v>603.82074881473204</v>
      </c>
      <c r="S15" s="1318">
        <v>1572.7424155174415</v>
      </c>
      <c r="T15" s="1318">
        <v>0</v>
      </c>
      <c r="U15" s="1318">
        <v>0</v>
      </c>
      <c r="V15" s="1320">
        <v>0</v>
      </c>
      <c r="W15" s="1320">
        <v>0</v>
      </c>
      <c r="X15" s="48">
        <v>0</v>
      </c>
      <c r="Y15" s="1322">
        <v>112882.07462144174</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4647.9010063396281</v>
      </c>
      <c r="G16" s="1318">
        <v>45870.671235354937</v>
      </c>
      <c r="H16" s="1318">
        <v>1725.6304305309916</v>
      </c>
      <c r="I16" s="1318">
        <v>13370.630209994426</v>
      </c>
      <c r="J16" s="1318">
        <v>40.876522042304025</v>
      </c>
      <c r="K16" s="1318">
        <v>698.90837688017859</v>
      </c>
      <c r="L16" s="1320">
        <v>0</v>
      </c>
      <c r="M16" s="1321">
        <v>0</v>
      </c>
      <c r="N16" s="1320">
        <v>0</v>
      </c>
      <c r="O16" s="1321">
        <v>10123.751959143963</v>
      </c>
      <c r="P16" s="1320">
        <v>0</v>
      </c>
      <c r="Q16" s="1318">
        <v>0</v>
      </c>
      <c r="R16" s="1318">
        <v>116.21756266929576</v>
      </c>
      <c r="S16" s="1318">
        <v>266.8996439232792</v>
      </c>
      <c r="T16" s="1318">
        <v>0</v>
      </c>
      <c r="U16" s="1318">
        <v>0</v>
      </c>
      <c r="V16" s="1320">
        <v>0</v>
      </c>
      <c r="W16" s="1320">
        <v>0</v>
      </c>
      <c r="X16" s="48">
        <v>0</v>
      </c>
      <c r="Y16" s="1322">
        <v>76861.486946878998</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0</v>
      </c>
      <c r="G17" s="1318">
        <v>4189.0265902482879</v>
      </c>
      <c r="H17" s="1318">
        <v>658.00884669576158</v>
      </c>
      <c r="I17" s="1318">
        <v>0</v>
      </c>
      <c r="J17" s="1318">
        <v>0</v>
      </c>
      <c r="K17" s="1318">
        <v>1259.1088201637817</v>
      </c>
      <c r="L17" s="1320">
        <v>0</v>
      </c>
      <c r="M17" s="1321">
        <v>0</v>
      </c>
      <c r="N17" s="1321">
        <v>57.798074371925004</v>
      </c>
      <c r="O17" s="1320">
        <v>0</v>
      </c>
      <c r="P17" s="1320">
        <v>0</v>
      </c>
      <c r="Q17" s="1318">
        <v>0</v>
      </c>
      <c r="R17" s="1318">
        <v>51.573666362640772</v>
      </c>
      <c r="S17" s="1318">
        <v>0</v>
      </c>
      <c r="T17" s="1318">
        <v>64.911683525392704</v>
      </c>
      <c r="U17" s="1318">
        <v>80.028102976511548</v>
      </c>
      <c r="V17" s="1320">
        <v>0</v>
      </c>
      <c r="W17" s="1320">
        <v>0</v>
      </c>
      <c r="X17" s="48">
        <v>0</v>
      </c>
      <c r="Y17" s="1322">
        <v>6360.4557843443017</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612.59500464520193</v>
      </c>
      <c r="G18" s="1318">
        <v>0</v>
      </c>
      <c r="H18" s="1318">
        <v>32.009468711190728</v>
      </c>
      <c r="I18" s="1318">
        <v>0</v>
      </c>
      <c r="J18" s="1318">
        <v>0</v>
      </c>
      <c r="K18" s="1318">
        <v>75.056685253826544</v>
      </c>
      <c r="L18" s="1320">
        <v>0</v>
      </c>
      <c r="M18" s="1321">
        <v>22473.958359605327</v>
      </c>
      <c r="N18" s="1320">
        <v>0</v>
      </c>
      <c r="O18" s="1320">
        <v>0</v>
      </c>
      <c r="P18" s="1320">
        <v>0</v>
      </c>
      <c r="Q18" s="1318">
        <v>0</v>
      </c>
      <c r="R18" s="1318">
        <v>28.698144361757208</v>
      </c>
      <c r="S18" s="1318">
        <v>762.70837515285496</v>
      </c>
      <c r="T18" s="1318">
        <v>0</v>
      </c>
      <c r="U18" s="1318">
        <v>378.59475061856625</v>
      </c>
      <c r="V18" s="1320">
        <v>0</v>
      </c>
      <c r="W18" s="1320">
        <v>0</v>
      </c>
      <c r="X18" s="48">
        <v>0</v>
      </c>
      <c r="Y18" s="1322">
        <v>24363.620788348726</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8.9003369234239482</v>
      </c>
      <c r="G19" s="1318">
        <v>231.40876000902264</v>
      </c>
      <c r="H19" s="1318">
        <v>28.678863419921608</v>
      </c>
      <c r="I19" s="1318">
        <v>0</v>
      </c>
      <c r="J19" s="1318">
        <v>533.03128908061194</v>
      </c>
      <c r="K19" s="1318">
        <v>260.08762342894426</v>
      </c>
      <c r="L19" s="1320">
        <v>0</v>
      </c>
      <c r="M19" s="1321">
        <v>614.12324771625242</v>
      </c>
      <c r="N19" s="1320">
        <v>0</v>
      </c>
      <c r="O19" s="1320">
        <v>0</v>
      </c>
      <c r="P19" s="1320">
        <v>0</v>
      </c>
      <c r="Q19" s="1318">
        <v>0</v>
      </c>
      <c r="R19" s="1318">
        <v>40.545979317820205</v>
      </c>
      <c r="S19" s="1318">
        <v>9.889263248248831</v>
      </c>
      <c r="T19" s="1318">
        <v>0</v>
      </c>
      <c r="U19" s="1318">
        <v>0</v>
      </c>
      <c r="V19" s="1320">
        <v>0</v>
      </c>
      <c r="W19" s="1320">
        <v>0</v>
      </c>
      <c r="X19" s="48">
        <v>0</v>
      </c>
      <c r="Y19" s="1322">
        <v>1726.6653631442459</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459.65068005085209</v>
      </c>
      <c r="G20" s="1318">
        <v>669757.74898633687</v>
      </c>
      <c r="H20" s="1318">
        <v>2053.0356009661614</v>
      </c>
      <c r="I20" s="1318">
        <v>0</v>
      </c>
      <c r="J20" s="1318">
        <v>0</v>
      </c>
      <c r="K20" s="1318">
        <v>2911.8286729318411</v>
      </c>
      <c r="L20" s="1321">
        <v>4342.7966099030855</v>
      </c>
      <c r="M20" s="1321">
        <v>0</v>
      </c>
      <c r="N20" s="1320">
        <v>0</v>
      </c>
      <c r="O20" s="1320">
        <v>0</v>
      </c>
      <c r="P20" s="1320">
        <v>0</v>
      </c>
      <c r="Q20" s="1318">
        <v>0</v>
      </c>
      <c r="R20" s="1318">
        <v>232.47921231209378</v>
      </c>
      <c r="S20" s="1318">
        <v>9.5539402320038533</v>
      </c>
      <c r="T20" s="1318">
        <v>0</v>
      </c>
      <c r="U20" s="1318">
        <v>0</v>
      </c>
      <c r="V20" s="1320">
        <v>0</v>
      </c>
      <c r="W20" s="1320">
        <v>0</v>
      </c>
      <c r="X20" s="48">
        <v>10111.25341220408</v>
      </c>
      <c r="Y20" s="1322">
        <v>689878.34711493715</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0</v>
      </c>
      <c r="G21" s="1318">
        <v>0</v>
      </c>
      <c r="H21" s="1318">
        <v>53.030952559674027</v>
      </c>
      <c r="I21" s="1318">
        <v>26.980660074220122</v>
      </c>
      <c r="J21" s="1318">
        <v>47.448747027076763</v>
      </c>
      <c r="K21" s="1318">
        <v>271.6673359197336</v>
      </c>
      <c r="L21" s="1321">
        <v>6653.9889948559412</v>
      </c>
      <c r="M21" s="1321">
        <v>0</v>
      </c>
      <c r="N21" s="1320">
        <v>0</v>
      </c>
      <c r="O21" s="1320">
        <v>0</v>
      </c>
      <c r="P21" s="1320">
        <v>0</v>
      </c>
      <c r="Q21" s="1318">
        <v>0</v>
      </c>
      <c r="R21" s="1318">
        <v>68.847201568699617</v>
      </c>
      <c r="S21" s="1318">
        <v>0.93036758876621106</v>
      </c>
      <c r="T21" s="1318">
        <v>0</v>
      </c>
      <c r="U21" s="1318">
        <v>0</v>
      </c>
      <c r="V21" s="1320">
        <v>0</v>
      </c>
      <c r="W21" s="1320">
        <v>0</v>
      </c>
      <c r="X21" s="48">
        <v>0</v>
      </c>
      <c r="Y21" s="1322">
        <v>7122.8942595941107</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5.7387535033148653</v>
      </c>
      <c r="G22" s="1318">
        <v>8008.4305138758946</v>
      </c>
      <c r="H22" s="1318">
        <v>6049.6026514110872</v>
      </c>
      <c r="I22" s="1318">
        <v>176.94489968554169</v>
      </c>
      <c r="J22" s="1318">
        <v>356.75917612274077</v>
      </c>
      <c r="K22" s="1318">
        <v>2158.7277761636087</v>
      </c>
      <c r="L22" s="1320">
        <v>0</v>
      </c>
      <c r="M22" s="1321">
        <v>4.7822945860957216</v>
      </c>
      <c r="N22" s="1320">
        <v>0</v>
      </c>
      <c r="O22" s="1321">
        <v>2376.8004092895735</v>
      </c>
      <c r="P22" s="1320">
        <v>0</v>
      </c>
      <c r="Q22" s="1318">
        <v>0</v>
      </c>
      <c r="R22" s="1318">
        <v>175.03198185110338</v>
      </c>
      <c r="S22" s="1318">
        <v>212.33387962265002</v>
      </c>
      <c r="T22" s="1318">
        <v>0</v>
      </c>
      <c r="U22" s="1318">
        <v>1.9129178344382884</v>
      </c>
      <c r="V22" s="1320">
        <v>0</v>
      </c>
      <c r="W22" s="1320">
        <v>0</v>
      </c>
      <c r="X22" s="48">
        <v>8.6081302549722984</v>
      </c>
      <c r="Y22" s="1322">
        <v>19535.673384201014</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0</v>
      </c>
      <c r="G23" s="1318">
        <v>0</v>
      </c>
      <c r="H23" s="1318">
        <v>5.8909936166549226</v>
      </c>
      <c r="I23" s="1318">
        <v>0</v>
      </c>
      <c r="J23" s="1318">
        <v>0</v>
      </c>
      <c r="K23" s="1318">
        <v>154.63858243719173</v>
      </c>
      <c r="L23" s="1320">
        <v>0</v>
      </c>
      <c r="M23" s="1321">
        <v>0</v>
      </c>
      <c r="N23" s="1320">
        <v>0</v>
      </c>
      <c r="O23" s="1320">
        <v>0</v>
      </c>
      <c r="P23" s="1320">
        <v>0</v>
      </c>
      <c r="Q23" s="1318">
        <v>0</v>
      </c>
      <c r="R23" s="1318">
        <v>1016.1963988729741</v>
      </c>
      <c r="S23" s="1318">
        <v>0</v>
      </c>
      <c r="T23" s="1318">
        <v>0</v>
      </c>
      <c r="U23" s="1318">
        <v>0</v>
      </c>
      <c r="V23" s="1320">
        <v>0</v>
      </c>
      <c r="W23" s="1320">
        <v>0</v>
      </c>
      <c r="X23" s="48">
        <v>2509.563280694997</v>
      </c>
      <c r="Y23" s="1322">
        <v>3686.2892556218176</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63.661443495521816</v>
      </c>
      <c r="G24" s="1318">
        <v>5233.8055595088836</v>
      </c>
      <c r="H24" s="1318">
        <v>1163.6476966804398</v>
      </c>
      <c r="I24" s="1318">
        <v>2.0872604424761252</v>
      </c>
      <c r="J24" s="1318">
        <v>21.916234645999314</v>
      </c>
      <c r="K24" s="1318">
        <v>2863.7213270772436</v>
      </c>
      <c r="L24" s="1320">
        <v>0</v>
      </c>
      <c r="M24" s="1321">
        <v>0</v>
      </c>
      <c r="N24" s="1320">
        <v>0</v>
      </c>
      <c r="O24" s="1320">
        <v>0</v>
      </c>
      <c r="P24" s="1320">
        <v>0</v>
      </c>
      <c r="Q24" s="1318">
        <v>0</v>
      </c>
      <c r="R24" s="1318">
        <v>162.80631451313778</v>
      </c>
      <c r="S24" s="1318">
        <v>3.1308906637141876</v>
      </c>
      <c r="T24" s="1318">
        <v>0</v>
      </c>
      <c r="U24" s="1318">
        <v>0</v>
      </c>
      <c r="V24" s="1320">
        <v>0</v>
      </c>
      <c r="W24" s="1320">
        <v>0</v>
      </c>
      <c r="X24" s="48">
        <v>0</v>
      </c>
      <c r="Y24" s="1322">
        <v>9514.776727027418</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0</v>
      </c>
      <c r="G25" s="1318">
        <v>442.38113960580563</v>
      </c>
      <c r="H25" s="1318">
        <v>132.01950239544985</v>
      </c>
      <c r="I25" s="1318">
        <v>0</v>
      </c>
      <c r="J25" s="1318">
        <v>13.896789725836825</v>
      </c>
      <c r="K25" s="1318">
        <v>8814.0388836120073</v>
      </c>
      <c r="L25" s="1320">
        <v>0</v>
      </c>
      <c r="M25" s="1321">
        <v>0</v>
      </c>
      <c r="N25" s="1320">
        <v>0</v>
      </c>
      <c r="O25" s="1320">
        <v>0</v>
      </c>
      <c r="P25" s="1320">
        <v>0</v>
      </c>
      <c r="Q25" s="1318">
        <v>0</v>
      </c>
      <c r="R25" s="1318">
        <v>253.61641249652206</v>
      </c>
      <c r="S25" s="1318">
        <v>1.1580658104864021</v>
      </c>
      <c r="T25" s="1318">
        <v>0</v>
      </c>
      <c r="U25" s="1318">
        <v>0</v>
      </c>
      <c r="V25" s="1320">
        <v>0</v>
      </c>
      <c r="W25" s="1320">
        <v>0</v>
      </c>
      <c r="X25" s="48">
        <v>0</v>
      </c>
      <c r="Y25" s="1322">
        <v>9657.1107936461085</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v>0</v>
      </c>
      <c r="G26" s="1318">
        <v>0</v>
      </c>
      <c r="H26" s="1318">
        <v>0</v>
      </c>
      <c r="I26" s="1318">
        <v>0</v>
      </c>
      <c r="J26" s="1318">
        <v>0</v>
      </c>
      <c r="K26" s="1318">
        <v>1108.8026732753224</v>
      </c>
      <c r="L26" s="1320">
        <v>0</v>
      </c>
      <c r="M26" s="1321">
        <v>0</v>
      </c>
      <c r="N26" s="1320">
        <v>0</v>
      </c>
      <c r="O26" s="1320">
        <v>0</v>
      </c>
      <c r="P26" s="1320">
        <v>0</v>
      </c>
      <c r="Q26" s="1318">
        <v>0</v>
      </c>
      <c r="R26" s="1318">
        <v>0</v>
      </c>
      <c r="S26" s="1318">
        <v>0</v>
      </c>
      <c r="T26" s="1318">
        <v>0</v>
      </c>
      <c r="U26" s="1318">
        <v>0</v>
      </c>
      <c r="V26" s="1320">
        <v>0</v>
      </c>
      <c r="W26" s="1320">
        <v>0</v>
      </c>
      <c r="X26" s="48">
        <v>0</v>
      </c>
      <c r="Y26" s="1322">
        <v>1108.8026732753224</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0</v>
      </c>
      <c r="G27" s="1318">
        <v>216733.33452197211</v>
      </c>
      <c r="H27" s="1318">
        <v>57.857711585543505</v>
      </c>
      <c r="I27" s="1318">
        <v>14.877697264854046</v>
      </c>
      <c r="J27" s="1318">
        <v>6.6123098954906867</v>
      </c>
      <c r="K27" s="1318">
        <v>300.03356150788989</v>
      </c>
      <c r="L27" s="1320">
        <v>0</v>
      </c>
      <c r="M27" s="1321">
        <v>0</v>
      </c>
      <c r="N27" s="1320">
        <v>0</v>
      </c>
      <c r="O27" s="1320">
        <v>0</v>
      </c>
      <c r="P27" s="1320">
        <v>0</v>
      </c>
      <c r="Q27" s="1318">
        <v>0</v>
      </c>
      <c r="R27" s="1318">
        <v>1500.1678075394495</v>
      </c>
      <c r="S27" s="1318">
        <v>27901.468142759888</v>
      </c>
      <c r="T27" s="1318">
        <v>0</v>
      </c>
      <c r="U27" s="1318">
        <v>20865.143875220863</v>
      </c>
      <c r="V27" s="1320">
        <v>0</v>
      </c>
      <c r="W27" s="1320">
        <v>0</v>
      </c>
      <c r="X27" s="48">
        <v>0</v>
      </c>
      <c r="Y27" s="1322">
        <v>267379.4956277461</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0</v>
      </c>
      <c r="G28" s="1318">
        <v>315.44706718983497</v>
      </c>
      <c r="H28" s="1318">
        <v>111.0562708458595</v>
      </c>
      <c r="I28" s="1318">
        <v>0</v>
      </c>
      <c r="J28" s="1318">
        <v>1.7721745347743538</v>
      </c>
      <c r="K28" s="1318">
        <v>433.00131132986712</v>
      </c>
      <c r="L28" s="1320">
        <v>0</v>
      </c>
      <c r="M28" s="1321">
        <v>0</v>
      </c>
      <c r="N28" s="1320">
        <v>0</v>
      </c>
      <c r="O28" s="1320">
        <v>0</v>
      </c>
      <c r="P28" s="1320">
        <v>0</v>
      </c>
      <c r="Q28" s="1318">
        <v>0</v>
      </c>
      <c r="R28" s="1318">
        <v>6428.2677624715061</v>
      </c>
      <c r="S28" s="1318">
        <v>0</v>
      </c>
      <c r="T28" s="1318">
        <v>14976.056268533139</v>
      </c>
      <c r="U28" s="1318">
        <v>667.51907476500662</v>
      </c>
      <c r="V28" s="1320">
        <v>0</v>
      </c>
      <c r="W28" s="1320">
        <v>0</v>
      </c>
      <c r="X28" s="48">
        <v>2867.9691221098292</v>
      </c>
      <c r="Y28" s="1322">
        <v>25801.089051779814</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0</v>
      </c>
      <c r="G29" s="1318">
        <v>73.738818487019941</v>
      </c>
      <c r="H29" s="1318">
        <v>118.59026478324856</v>
      </c>
      <c r="I29" s="1318">
        <v>0</v>
      </c>
      <c r="J29" s="1318">
        <v>0</v>
      </c>
      <c r="K29" s="1318">
        <v>88.182504582415604</v>
      </c>
      <c r="L29" s="1320">
        <v>0</v>
      </c>
      <c r="M29" s="1321">
        <v>0</v>
      </c>
      <c r="N29" s="1320">
        <v>0</v>
      </c>
      <c r="O29" s="1320">
        <v>0</v>
      </c>
      <c r="P29" s="1320">
        <v>0</v>
      </c>
      <c r="Q29" s="1318">
        <v>0</v>
      </c>
      <c r="R29" s="1318">
        <v>90.463086597478068</v>
      </c>
      <c r="S29" s="1318">
        <v>0</v>
      </c>
      <c r="T29" s="1318">
        <v>782.99982517144883</v>
      </c>
      <c r="U29" s="1318">
        <v>110.98832473304033</v>
      </c>
      <c r="V29" s="1320">
        <v>0</v>
      </c>
      <c r="W29" s="1320">
        <v>0</v>
      </c>
      <c r="X29" s="48">
        <v>0</v>
      </c>
      <c r="Y29" s="1322">
        <v>1264.9628243546513</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1.057407800687765</v>
      </c>
      <c r="G30" s="1318">
        <v>64236.466483981036</v>
      </c>
      <c r="H30" s="1318">
        <v>474.77610250880645</v>
      </c>
      <c r="I30" s="1318">
        <v>13431.193884335991</v>
      </c>
      <c r="J30" s="1318">
        <v>4071.0200326478953</v>
      </c>
      <c r="K30" s="1318">
        <v>531.87612374594573</v>
      </c>
      <c r="L30" s="1320">
        <v>0</v>
      </c>
      <c r="M30" s="1321">
        <v>0</v>
      </c>
      <c r="N30" s="1320">
        <v>0</v>
      </c>
      <c r="O30" s="1320">
        <v>0</v>
      </c>
      <c r="P30" s="1320">
        <v>0</v>
      </c>
      <c r="Q30" s="1318">
        <v>0</v>
      </c>
      <c r="R30" s="1318">
        <v>5141.1167269439129</v>
      </c>
      <c r="S30" s="1318">
        <v>238.97416295543488</v>
      </c>
      <c r="T30" s="1318">
        <v>427.19275147785703</v>
      </c>
      <c r="U30" s="1318">
        <v>401.81496426135067</v>
      </c>
      <c r="V30" s="1320">
        <v>0</v>
      </c>
      <c r="W30" s="1320">
        <v>0</v>
      </c>
      <c r="X30" s="48">
        <v>12.68889360825318</v>
      </c>
      <c r="Y30" s="1322">
        <v>88968.177534267175</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v>0</v>
      </c>
      <c r="G31" s="1318">
        <v>2.5567600249754525</v>
      </c>
      <c r="H31" s="1318">
        <v>54.544213866142989</v>
      </c>
      <c r="I31" s="1318">
        <v>0</v>
      </c>
      <c r="J31" s="1318">
        <v>4.2612667082924212</v>
      </c>
      <c r="K31" s="1318">
        <v>9.3747867582433262</v>
      </c>
      <c r="L31" s="1320">
        <v>0</v>
      </c>
      <c r="M31" s="1321">
        <v>0</v>
      </c>
      <c r="N31" s="1320">
        <v>0</v>
      </c>
      <c r="O31" s="1320">
        <v>0</v>
      </c>
      <c r="P31" s="1320">
        <v>0</v>
      </c>
      <c r="Q31" s="1318">
        <v>0</v>
      </c>
      <c r="R31" s="1318">
        <v>106.53166770731053</v>
      </c>
      <c r="S31" s="1318">
        <v>2.5567600249754525</v>
      </c>
      <c r="T31" s="1318">
        <v>57.953227232776925</v>
      </c>
      <c r="U31" s="1318">
        <v>0</v>
      </c>
      <c r="V31" s="1320">
        <v>0</v>
      </c>
      <c r="W31" s="1320">
        <v>0</v>
      </c>
      <c r="X31" s="48">
        <v>0</v>
      </c>
      <c r="Y31" s="1322">
        <v>237.77868232271712</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v>0</v>
      </c>
      <c r="G32" s="1318">
        <v>871.3558540248016</v>
      </c>
      <c r="H32" s="1318">
        <v>2561.9635860703775</v>
      </c>
      <c r="I32" s="1318">
        <v>768.25649725087476</v>
      </c>
      <c r="J32" s="1318">
        <v>3739.2917247145751</v>
      </c>
      <c r="K32" s="1318">
        <v>2192.8013731056712</v>
      </c>
      <c r="L32" s="1320">
        <v>0</v>
      </c>
      <c r="M32" s="1321">
        <v>0</v>
      </c>
      <c r="N32" s="1320">
        <v>0</v>
      </c>
      <c r="O32" s="1320">
        <v>0</v>
      </c>
      <c r="P32" s="1320">
        <v>0</v>
      </c>
      <c r="Q32" s="1318">
        <v>0</v>
      </c>
      <c r="R32" s="1318">
        <v>4152.7977470444112</v>
      </c>
      <c r="S32" s="1318">
        <v>291.56054657572878</v>
      </c>
      <c r="T32" s="1318">
        <v>1645.1553274463176</v>
      </c>
      <c r="U32" s="1318">
        <v>7.760166638897724</v>
      </c>
      <c r="V32" s="1320">
        <v>0</v>
      </c>
      <c r="W32" s="1320">
        <v>0</v>
      </c>
      <c r="X32" s="48">
        <v>0</v>
      </c>
      <c r="Y32" s="1322">
        <v>16230.942822871657</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v>0</v>
      </c>
      <c r="G33" s="1318">
        <v>2.2007440695203373</v>
      </c>
      <c r="H33" s="1318">
        <v>8.8029762780813492</v>
      </c>
      <c r="I33" s="1318">
        <v>0.31439200993147676</v>
      </c>
      <c r="J33" s="1318">
        <v>3.4583121092462443</v>
      </c>
      <c r="K33" s="1318">
        <v>6.6022322085610119</v>
      </c>
      <c r="L33" s="1320">
        <v>0</v>
      </c>
      <c r="M33" s="1321">
        <v>0</v>
      </c>
      <c r="N33" s="1320">
        <v>0</v>
      </c>
      <c r="O33" s="1320">
        <v>0</v>
      </c>
      <c r="P33" s="1320">
        <v>0</v>
      </c>
      <c r="Q33" s="1318">
        <v>0</v>
      </c>
      <c r="R33" s="1318">
        <v>8.8029762780813492</v>
      </c>
      <c r="S33" s="1318">
        <v>1.257568039725907</v>
      </c>
      <c r="T33" s="1318">
        <v>0</v>
      </c>
      <c r="U33" s="1318">
        <v>0</v>
      </c>
      <c r="V33" s="1320">
        <v>0</v>
      </c>
      <c r="W33" s="1320">
        <v>0</v>
      </c>
      <c r="X33" s="48">
        <v>0</v>
      </c>
      <c r="Y33" s="1322">
        <v>31.439200993147676</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v>33.95476743959172</v>
      </c>
      <c r="G34" s="1318">
        <v>22520.499504309209</v>
      </c>
      <c r="H34" s="1318">
        <v>6422.3017271456347</v>
      </c>
      <c r="I34" s="1318">
        <v>28216.411742300723</v>
      </c>
      <c r="J34" s="1318">
        <v>41964.454544538268</v>
      </c>
      <c r="K34" s="1318">
        <v>3439.1328735243615</v>
      </c>
      <c r="L34" s="77">
        <v>0</v>
      </c>
      <c r="M34" s="78">
        <v>9.701362125597635</v>
      </c>
      <c r="N34" s="77">
        <v>0</v>
      </c>
      <c r="O34" s="77">
        <v>0</v>
      </c>
      <c r="P34" s="77">
        <v>0</v>
      </c>
      <c r="Q34" s="1318">
        <v>0</v>
      </c>
      <c r="R34" s="1318">
        <v>2882.5172215681973</v>
      </c>
      <c r="S34" s="1318">
        <v>288.61552323652967</v>
      </c>
      <c r="T34" s="1318">
        <v>0</v>
      </c>
      <c r="U34" s="1318">
        <v>0</v>
      </c>
      <c r="V34" s="77">
        <v>0</v>
      </c>
      <c r="W34" s="77">
        <v>0</v>
      </c>
      <c r="X34" s="48">
        <v>2.4253405313994087</v>
      </c>
      <c r="Y34" s="1322">
        <v>105780.0146067195</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v>7.2158831256243321</v>
      </c>
      <c r="G35" s="1318">
        <v>3164.1647505862693</v>
      </c>
      <c r="H35" s="1318">
        <v>1309.6827873008162</v>
      </c>
      <c r="I35" s="1318">
        <v>565.00364873638512</v>
      </c>
      <c r="J35" s="1318">
        <v>2653.2802252920669</v>
      </c>
      <c r="K35" s="1318">
        <v>439.44728235052179</v>
      </c>
      <c r="L35" s="1320">
        <v>0</v>
      </c>
      <c r="M35" s="1321">
        <v>3.607941562812166</v>
      </c>
      <c r="N35" s="1320">
        <v>0</v>
      </c>
      <c r="O35" s="1320">
        <v>0</v>
      </c>
      <c r="P35" s="1320">
        <v>0</v>
      </c>
      <c r="Q35" s="1318">
        <v>0</v>
      </c>
      <c r="R35" s="1318">
        <v>956.1045141452239</v>
      </c>
      <c r="S35" s="1318">
        <v>126.2779546984258</v>
      </c>
      <c r="T35" s="1318">
        <v>0</v>
      </c>
      <c r="U35" s="1318">
        <v>0</v>
      </c>
      <c r="V35" s="1320">
        <v>0</v>
      </c>
      <c r="W35" s="1320">
        <v>0</v>
      </c>
      <c r="X35" s="48">
        <v>0</v>
      </c>
      <c r="Y35" s="1322">
        <v>9224.7849877981444</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v>0.39671626466168936</v>
      </c>
      <c r="G36" s="1318">
        <v>33.720882496243597</v>
      </c>
      <c r="H36" s="1318">
        <v>19.439096968422778</v>
      </c>
      <c r="I36" s="1318">
        <v>9.521190351880545</v>
      </c>
      <c r="J36" s="1318">
        <v>92.831605930835309</v>
      </c>
      <c r="K36" s="1318">
        <v>66.25161619850212</v>
      </c>
      <c r="L36" s="1320">
        <v>0</v>
      </c>
      <c r="M36" s="1321">
        <v>0.79343252932337871</v>
      </c>
      <c r="N36" s="1320">
        <v>0</v>
      </c>
      <c r="O36" s="1320">
        <v>0</v>
      </c>
      <c r="P36" s="1320">
        <v>0</v>
      </c>
      <c r="Q36" s="1318">
        <v>0</v>
      </c>
      <c r="R36" s="1318">
        <v>102.74951254737755</v>
      </c>
      <c r="S36" s="1318">
        <v>5.5540277052636506</v>
      </c>
      <c r="T36" s="1318">
        <v>0</v>
      </c>
      <c r="U36" s="1318">
        <v>0</v>
      </c>
      <c r="V36" s="1320">
        <v>0</v>
      </c>
      <c r="W36" s="1320">
        <v>0</v>
      </c>
      <c r="X36" s="48">
        <v>0</v>
      </c>
      <c r="Y36" s="1322">
        <v>331.25808099251066</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36.382413295975425</v>
      </c>
      <c r="G37" s="1318">
        <v>3332.766350036994</v>
      </c>
      <c r="H37" s="1318">
        <v>9854.1423181835326</v>
      </c>
      <c r="I37" s="1318">
        <v>6.8646062822595146</v>
      </c>
      <c r="J37" s="1318">
        <v>258.7956568411837</v>
      </c>
      <c r="K37" s="1318">
        <v>4325.3884184517201</v>
      </c>
      <c r="L37" s="1320">
        <v>0</v>
      </c>
      <c r="M37" s="1321">
        <v>0</v>
      </c>
      <c r="N37" s="1320">
        <v>0</v>
      </c>
      <c r="O37" s="1320">
        <v>0</v>
      </c>
      <c r="P37" s="1320">
        <v>0</v>
      </c>
      <c r="Q37" s="1318">
        <v>0</v>
      </c>
      <c r="R37" s="1318">
        <v>1860.9947631205544</v>
      </c>
      <c r="S37" s="1318">
        <v>278.70301505973629</v>
      </c>
      <c r="T37" s="1318">
        <v>1708.6005036543932</v>
      </c>
      <c r="U37" s="1318">
        <v>128.36813747825292</v>
      </c>
      <c r="V37" s="1320">
        <v>0</v>
      </c>
      <c r="W37" s="1320">
        <v>0</v>
      </c>
      <c r="X37" s="48">
        <v>0.68646062822595144</v>
      </c>
      <c r="Y37" s="1322">
        <v>21791.692643032824</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0</v>
      </c>
      <c r="G38" s="1318">
        <v>8.1792569641094648</v>
      </c>
      <c r="H38" s="1318">
        <v>117.78130028317629</v>
      </c>
      <c r="I38" s="1318">
        <v>8.9971826605204122</v>
      </c>
      <c r="J38" s="1318">
        <v>13.904736838986089</v>
      </c>
      <c r="K38" s="1318">
        <v>117.78130028317629</v>
      </c>
      <c r="L38" s="1320">
        <v>0</v>
      </c>
      <c r="M38" s="1321">
        <v>0</v>
      </c>
      <c r="N38" s="1320">
        <v>0</v>
      </c>
      <c r="O38" s="1320">
        <v>0</v>
      </c>
      <c r="P38" s="1320">
        <v>0</v>
      </c>
      <c r="Q38" s="1318">
        <v>0</v>
      </c>
      <c r="R38" s="1318">
        <v>75.24916406980708</v>
      </c>
      <c r="S38" s="1318">
        <v>38.442507731314485</v>
      </c>
      <c r="T38" s="1318">
        <v>8.1792569641094648</v>
      </c>
      <c r="U38" s="1318">
        <v>0</v>
      </c>
      <c r="V38" s="1320">
        <v>0</v>
      </c>
      <c r="W38" s="1320">
        <v>0</v>
      </c>
      <c r="X38" s="48">
        <v>0</v>
      </c>
      <c r="Y38" s="1322">
        <v>388.51470579519957</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13883.672325024216</v>
      </c>
      <c r="G39" s="1327">
        <v>815983.06002840702</v>
      </c>
      <c r="H39" s="1327">
        <v>1.0751604032997251</v>
      </c>
      <c r="I39" s="1327">
        <v>0</v>
      </c>
      <c r="J39" s="1327">
        <v>0</v>
      </c>
      <c r="K39" s="1327">
        <v>6.5345601316049811</v>
      </c>
      <c r="L39" s="1320">
        <v>0</v>
      </c>
      <c r="M39" s="1328">
        <v>0</v>
      </c>
      <c r="N39" s="1320">
        <v>0</v>
      </c>
      <c r="O39" s="1320">
        <v>0</v>
      </c>
      <c r="P39" s="1320">
        <v>0</v>
      </c>
      <c r="Q39" s="1327">
        <v>0</v>
      </c>
      <c r="R39" s="1327">
        <v>23.788962876370629</v>
      </c>
      <c r="S39" s="1327">
        <v>1182.0839111355338</v>
      </c>
      <c r="T39" s="1327">
        <v>0</v>
      </c>
      <c r="U39" s="1327">
        <v>538.48814803486778</v>
      </c>
      <c r="V39" s="1320">
        <v>0</v>
      </c>
      <c r="W39" s="1320">
        <v>0</v>
      </c>
      <c r="X39" s="65">
        <v>349586.90238058829</v>
      </c>
      <c r="Y39" s="1329">
        <v>1181205.6054766013</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13883.672325024216</v>
      </c>
      <c r="G40" s="1318">
        <v>1884.2126726818578</v>
      </c>
      <c r="H40" s="1318">
        <v>0</v>
      </c>
      <c r="I40" s="1318">
        <v>0</v>
      </c>
      <c r="J40" s="1318">
        <v>0</v>
      </c>
      <c r="K40" s="1318">
        <v>3.9667635214354902</v>
      </c>
      <c r="L40" s="1320">
        <v>0</v>
      </c>
      <c r="M40" s="1321">
        <v>0</v>
      </c>
      <c r="N40" s="1320">
        <v>0</v>
      </c>
      <c r="O40" s="1320">
        <v>0</v>
      </c>
      <c r="P40" s="1320">
        <v>0</v>
      </c>
      <c r="Q40" s="1318">
        <v>0</v>
      </c>
      <c r="R40" s="1318">
        <v>4.9584544017943628</v>
      </c>
      <c r="S40" s="1318">
        <v>1163.2534026609576</v>
      </c>
      <c r="T40" s="1318">
        <v>0</v>
      </c>
      <c r="U40" s="1318">
        <v>538.48814803486778</v>
      </c>
      <c r="V40" s="1320">
        <v>0</v>
      </c>
      <c r="W40" s="1320">
        <v>0</v>
      </c>
      <c r="X40" s="48">
        <v>349586.90238058829</v>
      </c>
      <c r="Y40" s="1322">
        <v>367065.45414691343</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v>0</v>
      </c>
      <c r="G41" s="1318">
        <v>0</v>
      </c>
      <c r="H41" s="1318">
        <v>0</v>
      </c>
      <c r="I41" s="1318">
        <v>0</v>
      </c>
      <c r="J41" s="1318">
        <v>0</v>
      </c>
      <c r="K41" s="1318">
        <v>2.5677966101694909</v>
      </c>
      <c r="L41" s="1320">
        <v>0</v>
      </c>
      <c r="M41" s="1321">
        <v>0</v>
      </c>
      <c r="N41" s="1320">
        <v>0</v>
      </c>
      <c r="O41" s="1320">
        <v>0</v>
      </c>
      <c r="P41" s="1320">
        <v>0</v>
      </c>
      <c r="Q41" s="1318">
        <v>0</v>
      </c>
      <c r="R41" s="1318">
        <v>18.830508474576266</v>
      </c>
      <c r="S41" s="1318">
        <v>18.830508474576266</v>
      </c>
      <c r="T41" s="1318">
        <v>0</v>
      </c>
      <c r="U41" s="1318">
        <v>0</v>
      </c>
      <c r="V41" s="1320">
        <v>0</v>
      </c>
      <c r="W41" s="1320">
        <v>0</v>
      </c>
      <c r="X41" s="48">
        <v>0</v>
      </c>
      <c r="Y41" s="1322">
        <v>40.22881355932202</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v>0</v>
      </c>
      <c r="G42" s="1318">
        <v>0</v>
      </c>
      <c r="H42" s="1318">
        <v>0</v>
      </c>
      <c r="I42" s="1318">
        <v>0</v>
      </c>
      <c r="J42" s="1318">
        <v>0</v>
      </c>
      <c r="K42" s="1318">
        <v>0</v>
      </c>
      <c r="L42" s="1320">
        <v>0</v>
      </c>
      <c r="M42" s="1321">
        <v>0</v>
      </c>
      <c r="N42" s="1320">
        <v>0</v>
      </c>
      <c r="O42" s="1320">
        <v>0</v>
      </c>
      <c r="P42" s="1320">
        <v>0</v>
      </c>
      <c r="Q42" s="1318">
        <v>0</v>
      </c>
      <c r="R42" s="1318">
        <v>0</v>
      </c>
      <c r="S42" s="1318">
        <v>0</v>
      </c>
      <c r="T42" s="1318">
        <v>0</v>
      </c>
      <c r="U42" s="1318">
        <v>0</v>
      </c>
      <c r="V42" s="1320">
        <v>0</v>
      </c>
      <c r="W42" s="1320">
        <v>0</v>
      </c>
      <c r="X42" s="48">
        <v>0</v>
      </c>
      <c r="Y42" s="1322">
        <v>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v>0</v>
      </c>
      <c r="G43" s="1339">
        <v>25387.947355724998</v>
      </c>
      <c r="H43" s="1318">
        <v>0</v>
      </c>
      <c r="I43" s="1318">
        <v>0</v>
      </c>
      <c r="J43" s="1318">
        <v>0</v>
      </c>
      <c r="K43" s="1318">
        <v>0</v>
      </c>
      <c r="L43" s="1320">
        <v>0</v>
      </c>
      <c r="M43" s="1321">
        <v>0</v>
      </c>
      <c r="N43" s="1320">
        <v>0</v>
      </c>
      <c r="O43" s="1320">
        <v>0</v>
      </c>
      <c r="P43" s="1320">
        <v>0</v>
      </c>
      <c r="Q43" s="1318">
        <v>0</v>
      </c>
      <c r="R43" s="1318">
        <v>0</v>
      </c>
      <c r="S43" s="1318">
        <v>0</v>
      </c>
      <c r="T43" s="1318">
        <v>0</v>
      </c>
      <c r="U43" s="1318">
        <v>0</v>
      </c>
      <c r="V43" s="1320">
        <v>0</v>
      </c>
      <c r="W43" s="1320">
        <v>0</v>
      </c>
      <c r="X43" s="48">
        <v>0</v>
      </c>
      <c r="Y43" s="1322">
        <v>25387.947355724998</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0</v>
      </c>
      <c r="G44" s="1339">
        <v>788710.90000000014</v>
      </c>
      <c r="H44" s="1318">
        <v>1.0751604032997251</v>
      </c>
      <c r="I44" s="1318">
        <v>0</v>
      </c>
      <c r="J44" s="1318">
        <v>0</v>
      </c>
      <c r="K44" s="1318">
        <v>0</v>
      </c>
      <c r="L44" s="1320">
        <v>0</v>
      </c>
      <c r="M44" s="1321">
        <v>0</v>
      </c>
      <c r="N44" s="1320">
        <v>0</v>
      </c>
      <c r="O44" s="1320">
        <v>0</v>
      </c>
      <c r="P44" s="1320">
        <v>0</v>
      </c>
      <c r="Q44" s="1318">
        <v>0</v>
      </c>
      <c r="R44" s="1318">
        <v>0</v>
      </c>
      <c r="S44" s="1318">
        <v>0</v>
      </c>
      <c r="T44" s="1318">
        <v>0</v>
      </c>
      <c r="U44" s="1318">
        <v>0</v>
      </c>
      <c r="V44" s="1320">
        <v>0</v>
      </c>
      <c r="W44" s="1320">
        <v>0</v>
      </c>
      <c r="X44" s="48">
        <v>0</v>
      </c>
      <c r="Y44" s="1322">
        <v>788711.97516040341</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9.3017556110559479E-2</v>
      </c>
      <c r="H45" s="1327">
        <v>0.30069661466152364</v>
      </c>
      <c r="I45" s="1327">
        <v>8.3887842978348538E-3</v>
      </c>
      <c r="J45" s="1327">
        <v>0.26844109753071532</v>
      </c>
      <c r="K45" s="1327">
        <v>5.4859670185740947</v>
      </c>
      <c r="L45" s="1328">
        <v>9.6387131582122461</v>
      </c>
      <c r="M45" s="1328">
        <v>0</v>
      </c>
      <c r="N45" s="1320">
        <v>0</v>
      </c>
      <c r="O45" s="1320">
        <v>0</v>
      </c>
      <c r="P45" s="1320">
        <v>0</v>
      </c>
      <c r="Q45" s="1327">
        <v>0</v>
      </c>
      <c r="R45" s="1327">
        <v>7.5219378639133341</v>
      </c>
      <c r="S45" s="1327">
        <v>0.41223445985806628</v>
      </c>
      <c r="T45" s="1327">
        <v>0</v>
      </c>
      <c r="U45" s="1327">
        <v>145.75440924754901</v>
      </c>
      <c r="V45" s="1320">
        <v>0</v>
      </c>
      <c r="W45" s="1320">
        <v>0</v>
      </c>
      <c r="X45" s="65">
        <v>0</v>
      </c>
      <c r="Y45" s="1329">
        <v>169.48380580070739</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v>0</v>
      </c>
      <c r="G46" s="1318">
        <v>0</v>
      </c>
      <c r="H46" s="1318">
        <v>7.4199438619982599E-2</v>
      </c>
      <c r="I46" s="1318">
        <v>0</v>
      </c>
      <c r="J46" s="1318">
        <v>0</v>
      </c>
      <c r="K46" s="1318">
        <v>3.4821915263459622</v>
      </c>
      <c r="L46" s="1320">
        <v>0</v>
      </c>
      <c r="M46" s="1321">
        <v>0</v>
      </c>
      <c r="N46" s="1320">
        <v>0</v>
      </c>
      <c r="O46" s="1320">
        <v>0</v>
      </c>
      <c r="P46" s="1320">
        <v>0</v>
      </c>
      <c r="Q46" s="1318">
        <v>0</v>
      </c>
      <c r="R46" s="1318">
        <v>5.1358684789144249</v>
      </c>
      <c r="S46" s="1318">
        <v>0.11601527424866</v>
      </c>
      <c r="T46" s="1318">
        <v>0</v>
      </c>
      <c r="U46" s="1318">
        <v>145.75440924754901</v>
      </c>
      <c r="V46" s="1320">
        <v>0</v>
      </c>
      <c r="W46" s="1320">
        <v>0</v>
      </c>
      <c r="X46" s="48">
        <v>0</v>
      </c>
      <c r="Y46" s="1322">
        <v>154.56268396567805</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v>0</v>
      </c>
      <c r="G47" s="1318">
        <v>4.8782519152447107E-2</v>
      </c>
      <c r="H47" s="1318">
        <v>0</v>
      </c>
      <c r="I47" s="1318">
        <v>0</v>
      </c>
      <c r="J47" s="1318">
        <v>0</v>
      </c>
      <c r="K47" s="1318">
        <v>0.19226956858195754</v>
      </c>
      <c r="L47" s="1320">
        <v>0</v>
      </c>
      <c r="M47" s="1321">
        <v>0</v>
      </c>
      <c r="N47" s="1320">
        <v>0</v>
      </c>
      <c r="O47" s="1320">
        <v>0</v>
      </c>
      <c r="P47" s="1320">
        <v>0</v>
      </c>
      <c r="Q47" s="1318">
        <v>0</v>
      </c>
      <c r="R47" s="1318">
        <v>0.28747849208568554</v>
      </c>
      <c r="S47" s="1318">
        <v>4.2553690255024493E-2</v>
      </c>
      <c r="T47" s="1318">
        <v>0</v>
      </c>
      <c r="U47" s="1318">
        <v>0</v>
      </c>
      <c r="V47" s="1320">
        <v>0</v>
      </c>
      <c r="W47" s="1320">
        <v>0</v>
      </c>
      <c r="X47" s="48">
        <v>0</v>
      </c>
      <c r="Y47" s="1322">
        <v>0.57108427007511475</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v>0</v>
      </c>
      <c r="G48" s="1318">
        <v>4.423503695811238E-2</v>
      </c>
      <c r="H48" s="1318">
        <v>0</v>
      </c>
      <c r="I48" s="1318">
        <v>0</v>
      </c>
      <c r="J48" s="1318">
        <v>0</v>
      </c>
      <c r="K48" s="1318">
        <v>0.82192715543345141</v>
      </c>
      <c r="L48" s="1320">
        <v>0</v>
      </c>
      <c r="M48" s="1321">
        <v>0</v>
      </c>
      <c r="N48" s="1320">
        <v>0</v>
      </c>
      <c r="O48" s="1320">
        <v>0</v>
      </c>
      <c r="P48" s="1320">
        <v>0</v>
      </c>
      <c r="Q48" s="1318">
        <v>0</v>
      </c>
      <c r="R48" s="1318">
        <v>1.8216822109170858</v>
      </c>
      <c r="S48" s="1318">
        <v>0.21172157386520754</v>
      </c>
      <c r="T48" s="1318">
        <v>0</v>
      </c>
      <c r="U48" s="1318">
        <v>0</v>
      </c>
      <c r="V48" s="1320">
        <v>0</v>
      </c>
      <c r="W48" s="1320">
        <v>0</v>
      </c>
      <c r="X48" s="48">
        <v>0</v>
      </c>
      <c r="Y48" s="1322">
        <v>2.8995659771738573</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v>0</v>
      </c>
      <c r="G49" s="1318">
        <v>0</v>
      </c>
      <c r="H49" s="1318">
        <v>0</v>
      </c>
      <c r="I49" s="1318">
        <v>0</v>
      </c>
      <c r="J49" s="1318">
        <v>0</v>
      </c>
      <c r="K49" s="1318">
        <v>2.9176420895707803E-3</v>
      </c>
      <c r="L49" s="1320">
        <v>0</v>
      </c>
      <c r="M49" s="1321">
        <v>0</v>
      </c>
      <c r="N49" s="1320">
        <v>0</v>
      </c>
      <c r="O49" s="1320">
        <v>0</v>
      </c>
      <c r="P49" s="1320">
        <v>0</v>
      </c>
      <c r="Q49" s="1318">
        <v>0</v>
      </c>
      <c r="R49" s="1318">
        <v>3.144061950017599E-3</v>
      </c>
      <c r="S49" s="1318">
        <v>0</v>
      </c>
      <c r="T49" s="1318">
        <v>0</v>
      </c>
      <c r="U49" s="1318">
        <v>0</v>
      </c>
      <c r="V49" s="1320">
        <v>0</v>
      </c>
      <c r="W49" s="1320">
        <v>0</v>
      </c>
      <c r="X49" s="48">
        <v>0</v>
      </c>
      <c r="Y49" s="1322">
        <v>6.0617040395883788E-3</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v>0</v>
      </c>
      <c r="G50" s="1318">
        <v>0</v>
      </c>
      <c r="H50" s="1318">
        <v>0.22649717604154102</v>
      </c>
      <c r="I50" s="1318">
        <v>8.3887842978348538E-3</v>
      </c>
      <c r="J50" s="1318">
        <v>0.26844109753071532</v>
      </c>
      <c r="K50" s="1318">
        <v>0.98666112612315249</v>
      </c>
      <c r="L50" s="1321">
        <v>9.6387131582122461</v>
      </c>
      <c r="M50" s="1321">
        <v>0</v>
      </c>
      <c r="N50" s="1320">
        <v>0</v>
      </c>
      <c r="O50" s="1320">
        <v>0</v>
      </c>
      <c r="P50" s="1320">
        <v>0</v>
      </c>
      <c r="Q50" s="1318">
        <v>0</v>
      </c>
      <c r="R50" s="1318">
        <v>0.27376462004612129</v>
      </c>
      <c r="S50" s="1318">
        <v>4.1943921489174266E-2</v>
      </c>
      <c r="T50" s="1318">
        <v>0</v>
      </c>
      <c r="U50" s="1318">
        <v>0</v>
      </c>
      <c r="V50" s="1320">
        <v>0</v>
      </c>
      <c r="W50" s="1320">
        <v>0</v>
      </c>
      <c r="X50" s="48">
        <v>0</v>
      </c>
      <c r="Y50" s="1322">
        <v>11.444409883740786</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0</v>
      </c>
      <c r="G51" s="1327">
        <v>769.44504693090289</v>
      </c>
      <c r="H51" s="1327">
        <v>3700.6235265090454</v>
      </c>
      <c r="I51" s="1327">
        <v>0</v>
      </c>
      <c r="J51" s="1327">
        <v>0.98647242633387899</v>
      </c>
      <c r="K51" s="1327">
        <v>7986.4320144666326</v>
      </c>
      <c r="L51" s="1320">
        <v>0</v>
      </c>
      <c r="M51" s="1328">
        <v>840.30444696184452</v>
      </c>
      <c r="N51" s="1320">
        <v>0</v>
      </c>
      <c r="O51" s="1320">
        <v>0</v>
      </c>
      <c r="P51" s="1320">
        <v>0</v>
      </c>
      <c r="Q51" s="1327">
        <v>1.0689375658820617</v>
      </c>
      <c r="R51" s="1327">
        <v>1435.5116175060657</v>
      </c>
      <c r="S51" s="1327">
        <v>900.7279764329935</v>
      </c>
      <c r="T51" s="1327">
        <v>0</v>
      </c>
      <c r="U51" s="1327">
        <v>138.4679205752899</v>
      </c>
      <c r="V51" s="1320">
        <v>0</v>
      </c>
      <c r="W51" s="1320">
        <v>0</v>
      </c>
      <c r="X51" s="65">
        <v>0</v>
      </c>
      <c r="Y51" s="1329">
        <v>15773.56795937499</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0</v>
      </c>
      <c r="G52" s="1318">
        <v>97.991970371492997</v>
      </c>
      <c r="H52" s="1318">
        <v>115.7299709963286</v>
      </c>
      <c r="I52" s="1318">
        <v>0</v>
      </c>
      <c r="J52" s="1318">
        <v>3.3932510561910711E-2</v>
      </c>
      <c r="K52" s="1318">
        <v>795.94101176209472</v>
      </c>
      <c r="L52" s="1320" t="s">
        <v>268</v>
      </c>
      <c r="M52" s="1321">
        <v>1.8390624853173463</v>
      </c>
      <c r="N52" s="1320" t="s">
        <v>268</v>
      </c>
      <c r="O52" s="1320" t="s">
        <v>268</v>
      </c>
      <c r="P52" s="1320" t="s">
        <v>268</v>
      </c>
      <c r="Q52" s="1318">
        <v>8.0425653836167135E-2</v>
      </c>
      <c r="R52" s="1318">
        <v>315.31790145282571</v>
      </c>
      <c r="S52" s="1318">
        <v>297.92149112744431</v>
      </c>
      <c r="T52" s="1318">
        <v>0</v>
      </c>
      <c r="U52" s="1318">
        <v>9.1562055118717378</v>
      </c>
      <c r="V52" s="1320" t="s">
        <v>268</v>
      </c>
      <c r="W52" s="1320" t="s">
        <v>268</v>
      </c>
      <c r="X52" s="48">
        <v>0</v>
      </c>
      <c r="Y52" s="1322">
        <v>1634.0119718717735</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26.151535233984365</v>
      </c>
      <c r="H53" s="1318">
        <v>1172.0882294252303</v>
      </c>
      <c r="I53" s="1318">
        <v>0</v>
      </c>
      <c r="J53" s="1318">
        <v>0.87482481368809062</v>
      </c>
      <c r="K53" s="1318">
        <v>327.02815314272743</v>
      </c>
      <c r="L53" s="1342" t="s">
        <v>268</v>
      </c>
      <c r="M53" s="1343">
        <v>1.7284688972152299E-2</v>
      </c>
      <c r="N53" s="1342" t="s">
        <v>268</v>
      </c>
      <c r="O53" s="1342" t="s">
        <v>268</v>
      </c>
      <c r="P53" s="1342" t="s">
        <v>268</v>
      </c>
      <c r="Q53" s="1318">
        <v>0.19229889599784064</v>
      </c>
      <c r="R53" s="1318">
        <v>78.43319874556984</v>
      </c>
      <c r="S53" s="1318">
        <v>19.822788226487393</v>
      </c>
      <c r="T53" s="1318">
        <v>0</v>
      </c>
      <c r="U53" s="1318">
        <v>9.1749353947426626E-3</v>
      </c>
      <c r="V53" s="1342" t="s">
        <v>268</v>
      </c>
      <c r="W53" s="1342" t="s">
        <v>268</v>
      </c>
      <c r="X53" s="48">
        <v>0</v>
      </c>
      <c r="Y53" s="1322">
        <v>1624.6174881080517</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84.863354172994377</v>
      </c>
      <c r="H54" s="1318">
        <v>1756.1827439386298</v>
      </c>
      <c r="I54" s="1318">
        <v>0</v>
      </c>
      <c r="J54" s="1318">
        <v>4.5245737038261881E-2</v>
      </c>
      <c r="K54" s="1318">
        <v>5383.1307718254548</v>
      </c>
      <c r="L54" s="1342" t="s">
        <v>268</v>
      </c>
      <c r="M54" s="1343">
        <v>447.04253009228302</v>
      </c>
      <c r="N54" s="1342" t="s">
        <v>268</v>
      </c>
      <c r="O54" s="1342" t="s">
        <v>268</v>
      </c>
      <c r="P54" s="1342" t="s">
        <v>268</v>
      </c>
      <c r="Q54" s="1318">
        <v>0.79621301604805383</v>
      </c>
      <c r="R54" s="1318">
        <v>728.36917305633949</v>
      </c>
      <c r="S54" s="1318">
        <v>317.48757750243311</v>
      </c>
      <c r="T54" s="1318">
        <v>0</v>
      </c>
      <c r="U54" s="1318">
        <v>0.94644738585017241</v>
      </c>
      <c r="V54" s="1342" t="s">
        <v>268</v>
      </c>
      <c r="W54" s="1342" t="s">
        <v>268</v>
      </c>
      <c r="X54" s="48">
        <v>0</v>
      </c>
      <c r="Y54" s="1322">
        <v>8718.8640567270704</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560.43818715243117</v>
      </c>
      <c r="H55" s="1318">
        <v>656.62258214885674</v>
      </c>
      <c r="I55" s="1318">
        <v>0</v>
      </c>
      <c r="J55" s="1318">
        <v>3.246936504561581E-2</v>
      </c>
      <c r="K55" s="1318">
        <v>1480.3320777363549</v>
      </c>
      <c r="L55" s="1342" t="s">
        <v>268</v>
      </c>
      <c r="M55" s="1343">
        <v>391.40556969527199</v>
      </c>
      <c r="N55" s="1342" t="s">
        <v>268</v>
      </c>
      <c r="O55" s="1342" t="s">
        <v>268</v>
      </c>
      <c r="P55" s="1342" t="s">
        <v>268</v>
      </c>
      <c r="Q55" s="1318">
        <v>0</v>
      </c>
      <c r="R55" s="1318">
        <v>313.39134425133091</v>
      </c>
      <c r="S55" s="1318">
        <v>265.49611957662864</v>
      </c>
      <c r="T55" s="1318">
        <v>0</v>
      </c>
      <c r="U55" s="1318">
        <v>128.35609274217325</v>
      </c>
      <c r="V55" s="1342" t="s">
        <v>268</v>
      </c>
      <c r="W55" s="1342" t="s">
        <v>268</v>
      </c>
      <c r="X55" s="48">
        <v>0</v>
      </c>
      <c r="Y55" s="1322">
        <v>3796.0744426680931</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0</v>
      </c>
      <c r="G56" s="1327">
        <v>1837.0435098136545</v>
      </c>
      <c r="H56" s="1327">
        <v>16131.315828854382</v>
      </c>
      <c r="I56" s="1327">
        <v>335.99902603463175</v>
      </c>
      <c r="J56" s="1327">
        <v>62.46052397312144</v>
      </c>
      <c r="K56" s="1327">
        <v>10720.763708399274</v>
      </c>
      <c r="L56" s="1342">
        <v>0</v>
      </c>
      <c r="M56" s="1345">
        <v>3900.8811879352988</v>
      </c>
      <c r="N56" s="1342">
        <v>0</v>
      </c>
      <c r="O56" s="1342">
        <v>0</v>
      </c>
      <c r="P56" s="1342">
        <v>0</v>
      </c>
      <c r="Q56" s="1327">
        <v>5.49478288746276</v>
      </c>
      <c r="R56" s="1327">
        <v>3496.2985365936565</v>
      </c>
      <c r="S56" s="1327">
        <v>2354.6228170051299</v>
      </c>
      <c r="T56" s="1327">
        <v>0</v>
      </c>
      <c r="U56" s="1327">
        <v>316.32986882307745</v>
      </c>
      <c r="V56" s="1342">
        <v>0</v>
      </c>
      <c r="W56" s="1342">
        <v>0</v>
      </c>
      <c r="X56" s="65">
        <v>0</v>
      </c>
      <c r="Y56" s="1329">
        <v>39161.209790319692</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80.510760397802855</v>
      </c>
      <c r="H57" s="1318">
        <v>882.81962583495488</v>
      </c>
      <c r="I57" s="1318">
        <v>0</v>
      </c>
      <c r="J57" s="1318">
        <v>5.6548889918564758</v>
      </c>
      <c r="K57" s="1318">
        <v>427.13710252285591</v>
      </c>
      <c r="L57" s="1342" t="s">
        <v>268</v>
      </c>
      <c r="M57" s="1343">
        <v>0.17565728045604209</v>
      </c>
      <c r="N57" s="1342" t="s">
        <v>268</v>
      </c>
      <c r="O57" s="1342" t="s">
        <v>268</v>
      </c>
      <c r="P57" s="1342" t="s">
        <v>268</v>
      </c>
      <c r="Q57" s="1318">
        <v>0</v>
      </c>
      <c r="R57" s="1318">
        <v>142.28093725128667</v>
      </c>
      <c r="S57" s="1318">
        <v>20.332107705628399</v>
      </c>
      <c r="T57" s="1319" t="s">
        <v>268</v>
      </c>
      <c r="U57" s="1318">
        <v>0</v>
      </c>
      <c r="V57" s="1342" t="s">
        <v>268</v>
      </c>
      <c r="W57" s="1342" t="s">
        <v>268</v>
      </c>
      <c r="X57" s="101" t="s">
        <v>268</v>
      </c>
      <c r="Y57" s="1322">
        <v>1558.9110799848413</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v>0</v>
      </c>
      <c r="G58" s="1318">
        <v>7.9787268560303465E-2</v>
      </c>
      <c r="H58" s="1318">
        <v>6.4889589251965285</v>
      </c>
      <c r="I58" s="1318">
        <v>0</v>
      </c>
      <c r="J58" s="1318">
        <v>0</v>
      </c>
      <c r="K58" s="1318">
        <v>26.571732376516465</v>
      </c>
      <c r="L58" s="1342" t="s">
        <v>268</v>
      </c>
      <c r="M58" s="1343">
        <v>1091.6480031619169</v>
      </c>
      <c r="N58" s="1342" t="s">
        <v>268</v>
      </c>
      <c r="O58" s="1342" t="s">
        <v>268</v>
      </c>
      <c r="P58" s="1342" t="s">
        <v>268</v>
      </c>
      <c r="Q58" s="1318">
        <v>0</v>
      </c>
      <c r="R58" s="1318">
        <v>9.995791432509451</v>
      </c>
      <c r="S58" s="1318">
        <v>48.898120168130212</v>
      </c>
      <c r="T58" s="1319" t="s">
        <v>268</v>
      </c>
      <c r="U58" s="1318">
        <v>7.0780815465044595</v>
      </c>
      <c r="V58" s="1342" t="s">
        <v>268</v>
      </c>
      <c r="W58" s="1342" t="s">
        <v>268</v>
      </c>
      <c r="X58" s="101" t="s">
        <v>268</v>
      </c>
      <c r="Y58" s="1322">
        <v>1190.7604748793342</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356.26211345865391</v>
      </c>
      <c r="H59" s="1318">
        <v>756.52399044360061</v>
      </c>
      <c r="I59" s="1318">
        <v>0.84370709529248122</v>
      </c>
      <c r="J59" s="1318">
        <v>0.44467677729178962</v>
      </c>
      <c r="K59" s="1318">
        <v>1016.5153445165115</v>
      </c>
      <c r="L59" s="1342" t="s">
        <v>268</v>
      </c>
      <c r="M59" s="1343">
        <v>21.337919254350812</v>
      </c>
      <c r="N59" s="1342" t="s">
        <v>268</v>
      </c>
      <c r="O59" s="1342" t="s">
        <v>268</v>
      </c>
      <c r="P59" s="1342" t="s">
        <v>268</v>
      </c>
      <c r="Q59" s="1318">
        <v>3.3801434610011448E-4</v>
      </c>
      <c r="R59" s="1318">
        <v>74.03946057688745</v>
      </c>
      <c r="S59" s="1318">
        <v>309.72185882428261</v>
      </c>
      <c r="T59" s="1319" t="s">
        <v>268</v>
      </c>
      <c r="U59" s="1318">
        <v>3.8428338885120525</v>
      </c>
      <c r="V59" s="1342" t="s">
        <v>268</v>
      </c>
      <c r="W59" s="1342" t="s">
        <v>268</v>
      </c>
      <c r="X59" s="101" t="s">
        <v>268</v>
      </c>
      <c r="Y59" s="1322">
        <v>2539.5322428497293</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v>
      </c>
      <c r="G60" s="1318">
        <v>579.05151757425494</v>
      </c>
      <c r="H60" s="1318">
        <v>6784.808948575519</v>
      </c>
      <c r="I60" s="1318">
        <v>5.271028398798757</v>
      </c>
      <c r="J60" s="1318">
        <v>37.574212022959777</v>
      </c>
      <c r="K60" s="1318">
        <v>2091.048320616153</v>
      </c>
      <c r="L60" s="1342" t="s">
        <v>268</v>
      </c>
      <c r="M60" s="1343">
        <v>7.4539490235775325</v>
      </c>
      <c r="N60" s="1342" t="s">
        <v>268</v>
      </c>
      <c r="O60" s="1342" t="s">
        <v>268</v>
      </c>
      <c r="P60" s="1342" t="s">
        <v>268</v>
      </c>
      <c r="Q60" s="1318">
        <v>5.7031739085795841E-2</v>
      </c>
      <c r="R60" s="1318">
        <v>939.40664403952394</v>
      </c>
      <c r="S60" s="1318">
        <v>282.63133035090709</v>
      </c>
      <c r="T60" s="1319" t="s">
        <v>268</v>
      </c>
      <c r="U60" s="1318">
        <v>0.78040060499105202</v>
      </c>
      <c r="V60" s="1342" t="s">
        <v>268</v>
      </c>
      <c r="W60" s="1342" t="s">
        <v>268</v>
      </c>
      <c r="X60" s="101" t="s">
        <v>268</v>
      </c>
      <c r="Y60" s="1322">
        <v>10728.083382945773</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v>0</v>
      </c>
      <c r="G61" s="1318">
        <v>196.04404559851332</v>
      </c>
      <c r="H61" s="1318">
        <v>599.25892035456241</v>
      </c>
      <c r="I61" s="1318">
        <v>0</v>
      </c>
      <c r="J61" s="1318">
        <v>4.3285095274399001</v>
      </c>
      <c r="K61" s="1318">
        <v>2053.5662957833729</v>
      </c>
      <c r="L61" s="1342" t="s">
        <v>268</v>
      </c>
      <c r="M61" s="1343">
        <v>27.280943959643988</v>
      </c>
      <c r="N61" s="1342" t="s">
        <v>268</v>
      </c>
      <c r="O61" s="1342" t="s">
        <v>268</v>
      </c>
      <c r="P61" s="1342" t="s">
        <v>268</v>
      </c>
      <c r="Q61" s="1318">
        <v>5.3578165069521573</v>
      </c>
      <c r="R61" s="1318">
        <v>832.56642336057951</v>
      </c>
      <c r="S61" s="1318">
        <v>288.54673832366842</v>
      </c>
      <c r="T61" s="1319" t="s">
        <v>268</v>
      </c>
      <c r="U61" s="1318">
        <v>2.4926948727386686</v>
      </c>
      <c r="V61" s="1342" t="s">
        <v>268</v>
      </c>
      <c r="W61" s="1342" t="s">
        <v>268</v>
      </c>
      <c r="X61" s="101" t="s">
        <v>268</v>
      </c>
      <c r="Y61" s="1322">
        <v>4009.4423882874712</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v>0</v>
      </c>
      <c r="G62" s="1318">
        <v>0</v>
      </c>
      <c r="H62" s="1318">
        <v>0</v>
      </c>
      <c r="I62" s="1318">
        <v>0</v>
      </c>
      <c r="J62" s="1318">
        <v>0</v>
      </c>
      <c r="K62" s="1318">
        <v>40.16861045126776</v>
      </c>
      <c r="L62" s="1342" t="s">
        <v>268</v>
      </c>
      <c r="M62" s="1343">
        <v>2.5690503314001671</v>
      </c>
      <c r="N62" s="1342" t="s">
        <v>268</v>
      </c>
      <c r="O62" s="1342" t="s">
        <v>268</v>
      </c>
      <c r="P62" s="1342" t="s">
        <v>268</v>
      </c>
      <c r="Q62" s="1318">
        <v>0</v>
      </c>
      <c r="R62" s="1318">
        <v>8.058834385179301</v>
      </c>
      <c r="S62" s="1318">
        <v>9.7536563948102017</v>
      </c>
      <c r="T62" s="1319" t="s">
        <v>268</v>
      </c>
      <c r="U62" s="1318">
        <v>4.1917397663324991E-3</v>
      </c>
      <c r="V62" s="1342" t="s">
        <v>268</v>
      </c>
      <c r="W62" s="1342" t="s">
        <v>268</v>
      </c>
      <c r="X62" s="101" t="s">
        <v>268</v>
      </c>
      <c r="Y62" s="1322">
        <v>60.554343302423767</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v>0</v>
      </c>
      <c r="G63" s="1318">
        <v>5.3496082372513097E-2</v>
      </c>
      <c r="H63" s="1318">
        <v>2.3427076409802616</v>
      </c>
      <c r="I63" s="1318">
        <v>0</v>
      </c>
      <c r="J63" s="1318">
        <v>0</v>
      </c>
      <c r="K63" s="1318">
        <v>114.97366924956047</v>
      </c>
      <c r="L63" s="1342" t="s">
        <v>268</v>
      </c>
      <c r="M63" s="1343">
        <v>199.58611084883387</v>
      </c>
      <c r="N63" s="1342" t="s">
        <v>268</v>
      </c>
      <c r="O63" s="1342" t="s">
        <v>268</v>
      </c>
      <c r="P63" s="1342" t="s">
        <v>268</v>
      </c>
      <c r="Q63" s="1318">
        <v>0</v>
      </c>
      <c r="R63" s="1318">
        <v>11.815408887788758</v>
      </c>
      <c r="S63" s="1318">
        <v>64.10111822495692</v>
      </c>
      <c r="T63" s="1319" t="s">
        <v>268</v>
      </c>
      <c r="U63" s="1318">
        <v>3.1567169567738476</v>
      </c>
      <c r="V63" s="1342" t="s">
        <v>268</v>
      </c>
      <c r="W63" s="1342" t="s">
        <v>268</v>
      </c>
      <c r="X63" s="101" t="s">
        <v>268</v>
      </c>
      <c r="Y63" s="1322">
        <v>396.0292278912666</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366.19773291784969</v>
      </c>
      <c r="H64" s="1318">
        <v>6092.1655051440994</v>
      </c>
      <c r="I64" s="1318">
        <v>0</v>
      </c>
      <c r="J64" s="1318">
        <v>0.43467373280705729</v>
      </c>
      <c r="K64" s="1318">
        <v>569.88901478352955</v>
      </c>
      <c r="L64" s="1342" t="s">
        <v>268</v>
      </c>
      <c r="M64" s="1343">
        <v>179.02955407511945</v>
      </c>
      <c r="N64" s="1342" t="s">
        <v>268</v>
      </c>
      <c r="O64" s="1342" t="s">
        <v>268</v>
      </c>
      <c r="P64" s="1342" t="s">
        <v>268</v>
      </c>
      <c r="Q64" s="1318">
        <v>1.2025317192248591E-2</v>
      </c>
      <c r="R64" s="1318">
        <v>178.12927589035519</v>
      </c>
      <c r="S64" s="1318">
        <v>83.55628919779214</v>
      </c>
      <c r="T64" s="1319" t="s">
        <v>268</v>
      </c>
      <c r="U64" s="1318">
        <v>63.848610362768646</v>
      </c>
      <c r="V64" s="1342" t="s">
        <v>268</v>
      </c>
      <c r="W64" s="1342" t="s">
        <v>268</v>
      </c>
      <c r="X64" s="101" t="s">
        <v>268</v>
      </c>
      <c r="Y64" s="1322">
        <v>7533.2626814215146</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v>
      </c>
      <c r="G65" s="1318">
        <v>258.84405651564691</v>
      </c>
      <c r="H65" s="1318">
        <v>1006.9071719354677</v>
      </c>
      <c r="I65" s="1318">
        <v>329.88429054054052</v>
      </c>
      <c r="J65" s="1318">
        <v>14.023562920766443</v>
      </c>
      <c r="K65" s="1318">
        <v>4380.893618099507</v>
      </c>
      <c r="L65" s="1342" t="s">
        <v>268</v>
      </c>
      <c r="M65" s="1343">
        <v>2371.8000000000002</v>
      </c>
      <c r="N65" s="1342" t="s">
        <v>268</v>
      </c>
      <c r="O65" s="1342" t="s">
        <v>268</v>
      </c>
      <c r="P65" s="1342" t="s">
        <v>268</v>
      </c>
      <c r="Q65" s="1318">
        <v>6.7571309886458042E-2</v>
      </c>
      <c r="R65" s="1318">
        <v>1300.005760769546</v>
      </c>
      <c r="S65" s="1318">
        <v>1247.0815978149537</v>
      </c>
      <c r="T65" s="1319" t="s">
        <v>268</v>
      </c>
      <c r="U65" s="1318">
        <v>235.12633885102238</v>
      </c>
      <c r="V65" s="1342" t="s">
        <v>268</v>
      </c>
      <c r="W65" s="1342" t="s">
        <v>268</v>
      </c>
      <c r="X65" s="101" t="s">
        <v>268</v>
      </c>
      <c r="Y65" s="1322">
        <v>11144.633968757335</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v>0</v>
      </c>
      <c r="G66" s="1327">
        <v>1468.1758621294205</v>
      </c>
      <c r="H66" s="1327">
        <v>68.961289643927856</v>
      </c>
      <c r="I66" s="1327">
        <v>0</v>
      </c>
      <c r="J66" s="1327">
        <v>0</v>
      </c>
      <c r="K66" s="1327">
        <v>289.83730430056636</v>
      </c>
      <c r="L66" s="1342">
        <v>0</v>
      </c>
      <c r="M66" s="1345">
        <v>116.93436070057332</v>
      </c>
      <c r="N66" s="1342">
        <v>0</v>
      </c>
      <c r="O66" s="1342">
        <v>0</v>
      </c>
      <c r="P66" s="1342">
        <v>0</v>
      </c>
      <c r="Q66" s="1327">
        <v>0</v>
      </c>
      <c r="R66" s="1327">
        <v>65.962972702887512</v>
      </c>
      <c r="S66" s="1327">
        <v>60.965777801153607</v>
      </c>
      <c r="T66" s="1327">
        <v>0</v>
      </c>
      <c r="U66" s="1327">
        <v>0</v>
      </c>
      <c r="V66" s="1342">
        <v>0</v>
      </c>
      <c r="W66" s="1342">
        <v>0</v>
      </c>
      <c r="X66" s="65">
        <v>0</v>
      </c>
      <c r="Y66" s="1329">
        <v>2070.8375672785291</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v>0</v>
      </c>
      <c r="G67" s="1348">
        <v>1468.1758621294205</v>
      </c>
      <c r="H67" s="1318">
        <v>68.961289643927856</v>
      </c>
      <c r="I67" s="1318">
        <v>0</v>
      </c>
      <c r="J67" s="1318">
        <v>0</v>
      </c>
      <c r="K67" s="1318">
        <v>289.83730430056636</v>
      </c>
      <c r="L67" s="1342">
        <v>0</v>
      </c>
      <c r="M67" s="1343">
        <v>116.93436070057332</v>
      </c>
      <c r="N67" s="1342">
        <v>0</v>
      </c>
      <c r="O67" s="1342">
        <v>0</v>
      </c>
      <c r="P67" s="1342">
        <v>0</v>
      </c>
      <c r="Q67" s="1318">
        <v>0</v>
      </c>
      <c r="R67" s="1318">
        <v>65.962972702887512</v>
      </c>
      <c r="S67" s="1318">
        <v>60.965777801153607</v>
      </c>
      <c r="T67" s="1318">
        <v>0</v>
      </c>
      <c r="U67" s="1318">
        <v>0</v>
      </c>
      <c r="V67" s="1342">
        <v>0</v>
      </c>
      <c r="W67" s="1342">
        <v>0</v>
      </c>
      <c r="X67" s="48">
        <v>0</v>
      </c>
      <c r="Y67" s="1322">
        <v>2070.8375672785291</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0</v>
      </c>
      <c r="G68" s="1327">
        <v>959.82481894695741</v>
      </c>
      <c r="H68" s="1327">
        <v>16.099040908201232</v>
      </c>
      <c r="I68" s="1327">
        <v>39.520643836236353</v>
      </c>
      <c r="J68" s="1327">
        <v>4.6349737287031321</v>
      </c>
      <c r="K68" s="1327">
        <v>16.590678092240971</v>
      </c>
      <c r="L68" s="1349">
        <v>0</v>
      </c>
      <c r="M68" s="1350">
        <v>0</v>
      </c>
      <c r="N68" s="1349">
        <v>0</v>
      </c>
      <c r="O68" s="1349">
        <v>0</v>
      </c>
      <c r="P68" s="1342">
        <v>0</v>
      </c>
      <c r="Q68" s="1327">
        <v>0</v>
      </c>
      <c r="R68" s="1327">
        <v>30.732751913576536</v>
      </c>
      <c r="S68" s="1327">
        <v>15.777060090037207</v>
      </c>
      <c r="T68" s="1327">
        <v>0</v>
      </c>
      <c r="U68" s="1327">
        <v>2.2538657271481726</v>
      </c>
      <c r="V68" s="1349">
        <v>0</v>
      </c>
      <c r="W68" s="1349">
        <v>0</v>
      </c>
      <c r="X68" s="65">
        <v>0</v>
      </c>
      <c r="Y68" s="1329">
        <v>1085.4338332431009</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0</v>
      </c>
      <c r="G69" s="1318">
        <v>959.82481894695741</v>
      </c>
      <c r="H69" s="1318">
        <v>16.099040908201232</v>
      </c>
      <c r="I69" s="1318">
        <v>3.2198081816402464</v>
      </c>
      <c r="J69" s="1318">
        <v>1.6099040908201232</v>
      </c>
      <c r="K69" s="1318">
        <v>12.55725190839696</v>
      </c>
      <c r="L69" s="1342">
        <v>0</v>
      </c>
      <c r="M69" s="1343">
        <v>0</v>
      </c>
      <c r="N69" s="1342">
        <v>0</v>
      </c>
      <c r="O69" s="1342">
        <v>0</v>
      </c>
      <c r="P69" s="1342">
        <v>0</v>
      </c>
      <c r="Q69" s="1318">
        <v>0</v>
      </c>
      <c r="R69" s="1318">
        <v>19.640829908005504</v>
      </c>
      <c r="S69" s="1318">
        <v>15.777060090037207</v>
      </c>
      <c r="T69" s="1318">
        <v>0</v>
      </c>
      <c r="U69" s="1318">
        <v>2.2538657271481726</v>
      </c>
      <c r="V69" s="1342">
        <v>0</v>
      </c>
      <c r="W69" s="1342">
        <v>0</v>
      </c>
      <c r="X69" s="48">
        <v>0</v>
      </c>
      <c r="Y69" s="1322">
        <v>1030.9825797612068</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1299</v>
      </c>
      <c r="E70" s="76" t="s">
        <v>170</v>
      </c>
      <c r="F70" s="1317">
        <v>0</v>
      </c>
      <c r="G70" s="1318">
        <v>0</v>
      </c>
      <c r="H70" s="1318">
        <v>0</v>
      </c>
      <c r="I70" s="1318">
        <v>36.300835654596106</v>
      </c>
      <c r="J70" s="1318">
        <v>3.0250696378830089</v>
      </c>
      <c r="K70" s="1318">
        <v>4.0334261838440115</v>
      </c>
      <c r="L70" s="1342">
        <v>0</v>
      </c>
      <c r="M70" s="1343">
        <v>0</v>
      </c>
      <c r="N70" s="1342">
        <v>0</v>
      </c>
      <c r="O70" s="1342">
        <v>0</v>
      </c>
      <c r="P70" s="1342">
        <v>0</v>
      </c>
      <c r="Q70" s="1318">
        <v>0</v>
      </c>
      <c r="R70" s="1318">
        <v>11.091922005571032</v>
      </c>
      <c r="S70" s="1318">
        <v>0</v>
      </c>
      <c r="T70" s="1318">
        <v>0</v>
      </c>
      <c r="U70" s="1318">
        <v>0</v>
      </c>
      <c r="V70" s="1342">
        <v>0</v>
      </c>
      <c r="W70" s="1342">
        <v>0</v>
      </c>
      <c r="X70" s="48">
        <v>0</v>
      </c>
      <c r="Y70" s="1322">
        <v>54.451253481894156</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0</v>
      </c>
      <c r="G71" s="1327">
        <v>597.41250392399695</v>
      </c>
      <c r="H71" s="1327">
        <v>4011.5701017944216</v>
      </c>
      <c r="I71" s="1327">
        <v>0</v>
      </c>
      <c r="J71" s="1327">
        <v>0</v>
      </c>
      <c r="K71" s="1327">
        <v>553.96234999239311</v>
      </c>
      <c r="L71" s="1342">
        <v>0</v>
      </c>
      <c r="M71" s="1345">
        <v>0</v>
      </c>
      <c r="N71" s="1342">
        <v>0</v>
      </c>
      <c r="O71" s="1342">
        <v>0</v>
      </c>
      <c r="P71" s="1342">
        <v>0</v>
      </c>
      <c r="Q71" s="1327">
        <v>0</v>
      </c>
      <c r="R71" s="1327">
        <v>278.39518852909737</v>
      </c>
      <c r="S71" s="1327">
        <v>496.50866835417776</v>
      </c>
      <c r="T71" s="1327">
        <v>0</v>
      </c>
      <c r="U71" s="1327">
        <v>0</v>
      </c>
      <c r="V71" s="1342">
        <v>0</v>
      </c>
      <c r="W71" s="1342">
        <v>0</v>
      </c>
      <c r="X71" s="65">
        <v>0</v>
      </c>
      <c r="Y71" s="1329">
        <v>5937.8488125940858</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0</v>
      </c>
      <c r="G72" s="1318">
        <v>516.88909607185474</v>
      </c>
      <c r="H72" s="1318">
        <v>3756.2370577554407</v>
      </c>
      <c r="I72" s="1319" t="s">
        <v>268</v>
      </c>
      <c r="J72" s="1318">
        <v>0</v>
      </c>
      <c r="K72" s="1318">
        <v>483.9342806989124</v>
      </c>
      <c r="L72" s="1342" t="s">
        <v>268</v>
      </c>
      <c r="M72" s="1343">
        <v>0</v>
      </c>
      <c r="N72" s="1342" t="s">
        <v>268</v>
      </c>
      <c r="O72" s="1342" t="s">
        <v>268</v>
      </c>
      <c r="P72" s="1342" t="s">
        <v>268</v>
      </c>
      <c r="Q72" s="1318">
        <v>0</v>
      </c>
      <c r="R72" s="1318">
        <v>206.18402812792129</v>
      </c>
      <c r="S72" s="1318">
        <v>423.70229529509902</v>
      </c>
      <c r="T72" s="1319" t="s">
        <v>268</v>
      </c>
      <c r="U72" s="1318" t="s">
        <v>268</v>
      </c>
      <c r="V72" s="1342" t="s">
        <v>268</v>
      </c>
      <c r="W72" s="1342" t="s">
        <v>268</v>
      </c>
      <c r="X72" s="48" t="s">
        <v>268</v>
      </c>
      <c r="Y72" s="1322">
        <v>5386.9467579492284</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1300</v>
      </c>
      <c r="E73" s="74"/>
      <c r="F73" s="1317">
        <v>0</v>
      </c>
      <c r="G73" s="1318">
        <v>80.523407852142171</v>
      </c>
      <c r="H73" s="1318">
        <v>255.33304403898086</v>
      </c>
      <c r="I73" s="1319" t="s">
        <v>268</v>
      </c>
      <c r="J73" s="1318">
        <v>0</v>
      </c>
      <c r="K73" s="1318">
        <v>70.028069293480684</v>
      </c>
      <c r="L73" s="1342" t="s">
        <v>268</v>
      </c>
      <c r="M73" s="1343">
        <v>0</v>
      </c>
      <c r="N73" s="1342" t="s">
        <v>268</v>
      </c>
      <c r="O73" s="1342" t="s">
        <v>268</v>
      </c>
      <c r="P73" s="1342" t="s">
        <v>268</v>
      </c>
      <c r="Q73" s="1318">
        <v>0</v>
      </c>
      <c r="R73" s="1318">
        <v>72.211160401176059</v>
      </c>
      <c r="S73" s="1318">
        <v>72.806373059078709</v>
      </c>
      <c r="T73" s="1319" t="s">
        <v>268</v>
      </c>
      <c r="U73" s="1318" t="s">
        <v>268</v>
      </c>
      <c r="V73" s="1342" t="s">
        <v>268</v>
      </c>
      <c r="W73" s="1342" t="s">
        <v>268</v>
      </c>
      <c r="X73" s="48" t="s">
        <v>268</v>
      </c>
      <c r="Y73" s="1322">
        <v>550.90205464485848</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v>0</v>
      </c>
      <c r="G74" s="1327">
        <v>7528.2464501547674</v>
      </c>
      <c r="H74" s="1327">
        <v>370.53087996855498</v>
      </c>
      <c r="I74" s="1327">
        <v>0</v>
      </c>
      <c r="J74" s="1327">
        <v>0</v>
      </c>
      <c r="K74" s="1327">
        <v>89.397926595587876</v>
      </c>
      <c r="L74" s="1342">
        <v>0</v>
      </c>
      <c r="M74" s="1345">
        <v>0</v>
      </c>
      <c r="N74" s="1342">
        <v>0</v>
      </c>
      <c r="O74" s="1342">
        <v>0</v>
      </c>
      <c r="P74" s="1342">
        <v>0</v>
      </c>
      <c r="Q74" s="1327">
        <v>0</v>
      </c>
      <c r="R74" s="1327">
        <v>125.86287033852503</v>
      </c>
      <c r="S74" s="1327">
        <v>2.352577015673365</v>
      </c>
      <c r="T74" s="1327">
        <v>0</v>
      </c>
      <c r="U74" s="1327">
        <v>0</v>
      </c>
      <c r="V74" s="1342">
        <v>0</v>
      </c>
      <c r="W74" s="1342">
        <v>0</v>
      </c>
      <c r="X74" s="65">
        <v>0</v>
      </c>
      <c r="Y74" s="1329">
        <v>8116.3907040731083</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1301</v>
      </c>
      <c r="E75" s="74" t="s">
        <v>181</v>
      </c>
      <c r="F75" s="1317">
        <v>0</v>
      </c>
      <c r="G75" s="1318">
        <v>7528.2464501547674</v>
      </c>
      <c r="H75" s="1318">
        <v>370.53087996855498</v>
      </c>
      <c r="I75" s="1318">
        <v>0</v>
      </c>
      <c r="J75" s="1318">
        <v>0</v>
      </c>
      <c r="K75" s="1318">
        <v>89.397926595587876</v>
      </c>
      <c r="L75" s="1342">
        <v>0</v>
      </c>
      <c r="M75" s="1343">
        <v>0</v>
      </c>
      <c r="N75" s="1342">
        <v>0</v>
      </c>
      <c r="O75" s="1342">
        <v>0</v>
      </c>
      <c r="P75" s="1342">
        <v>0</v>
      </c>
      <c r="Q75" s="1318">
        <v>0</v>
      </c>
      <c r="R75" s="1318">
        <v>125.86287033852503</v>
      </c>
      <c r="S75" s="1318">
        <v>2.352577015673365</v>
      </c>
      <c r="T75" s="1318">
        <v>0</v>
      </c>
      <c r="U75" s="1318">
        <v>0</v>
      </c>
      <c r="V75" s="1342">
        <v>0</v>
      </c>
      <c r="W75" s="1342">
        <v>0</v>
      </c>
      <c r="X75" s="48">
        <v>0</v>
      </c>
      <c r="Y75" s="1322">
        <v>8116.3907040731083</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1302</v>
      </c>
      <c r="E76" s="29" t="s">
        <v>184</v>
      </c>
      <c r="F76" s="1326">
        <v>0</v>
      </c>
      <c r="G76" s="1327">
        <v>33.180414827599954</v>
      </c>
      <c r="H76" s="1327">
        <v>7.4923517352645055</v>
      </c>
      <c r="I76" s="1327">
        <v>1.0703359621806436</v>
      </c>
      <c r="J76" s="1327">
        <v>3.2110078865419309</v>
      </c>
      <c r="K76" s="1327">
        <v>20.33638328143223</v>
      </c>
      <c r="L76" s="1342">
        <v>0</v>
      </c>
      <c r="M76" s="1345">
        <v>0</v>
      </c>
      <c r="N76" s="1342">
        <v>0</v>
      </c>
      <c r="O76" s="1342">
        <v>0</v>
      </c>
      <c r="P76" s="1342">
        <v>0</v>
      </c>
      <c r="Q76" s="1327">
        <v>0</v>
      </c>
      <c r="R76" s="1327">
        <v>36.391422714141882</v>
      </c>
      <c r="S76" s="1327">
        <v>5.3516798109032182</v>
      </c>
      <c r="T76" s="1327">
        <v>0</v>
      </c>
      <c r="U76" s="1327">
        <v>0</v>
      </c>
      <c r="V76" s="1342">
        <v>0</v>
      </c>
      <c r="W76" s="1342">
        <v>0</v>
      </c>
      <c r="X76" s="65">
        <v>0</v>
      </c>
      <c r="Y76" s="1329">
        <v>107.03359621806436</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1326</v>
      </c>
      <c r="E77" s="29" t="s">
        <v>187</v>
      </c>
      <c r="F77" s="1326">
        <v>4.9153561015833098</v>
      </c>
      <c r="G77" s="1327">
        <v>36.683675021733407</v>
      </c>
      <c r="H77" s="1327">
        <v>102.64320058901316</v>
      </c>
      <c r="I77" s="1327">
        <v>26.546172765221442</v>
      </c>
      <c r="J77" s="1327">
        <v>21.215824420895586</v>
      </c>
      <c r="K77" s="1327">
        <v>4357.8454547896108</v>
      </c>
      <c r="L77" s="1342">
        <v>0</v>
      </c>
      <c r="M77" s="1345">
        <v>0</v>
      </c>
      <c r="N77" s="1342">
        <v>0</v>
      </c>
      <c r="O77" s="1342">
        <v>0</v>
      </c>
      <c r="P77" s="1342">
        <v>0</v>
      </c>
      <c r="Q77" s="1327">
        <v>0</v>
      </c>
      <c r="R77" s="1327">
        <v>849.25876827384457</v>
      </c>
      <c r="S77" s="1327">
        <v>665.48651691673081</v>
      </c>
      <c r="T77" s="1327">
        <v>0</v>
      </c>
      <c r="U77" s="1327">
        <v>0</v>
      </c>
      <c r="V77" s="1342">
        <v>0</v>
      </c>
      <c r="W77" s="1342">
        <v>0</v>
      </c>
      <c r="X77" s="65">
        <v>0</v>
      </c>
      <c r="Y77" s="1329">
        <v>6064.5949688786332</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4.708200849905765</v>
      </c>
      <c r="G78" s="1318">
        <v>22.482592479147318</v>
      </c>
      <c r="H78" s="1318">
        <v>74.209721655516745</v>
      </c>
      <c r="I78" s="1318">
        <v>14.478014677740946</v>
      </c>
      <c r="J78" s="1318">
        <v>11.679575762969218</v>
      </c>
      <c r="K78" s="1318">
        <v>3311.2198557535066</v>
      </c>
      <c r="L78" s="1342" t="s">
        <v>268</v>
      </c>
      <c r="M78" s="1343">
        <v>0</v>
      </c>
      <c r="N78" s="1342" t="s">
        <v>268</v>
      </c>
      <c r="O78" s="1342" t="s">
        <v>268</v>
      </c>
      <c r="P78" s="1342" t="s">
        <v>268</v>
      </c>
      <c r="Q78" s="1318">
        <v>0</v>
      </c>
      <c r="R78" s="1318">
        <v>748.51736435860619</v>
      </c>
      <c r="S78" s="1318">
        <v>517.4884532610464</v>
      </c>
      <c r="T78" s="1318" t="s">
        <v>268</v>
      </c>
      <c r="U78" s="1318">
        <v>0</v>
      </c>
      <c r="V78" s="1342" t="s">
        <v>268</v>
      </c>
      <c r="W78" s="1342" t="s">
        <v>268</v>
      </c>
      <c r="X78" s="48">
        <v>0</v>
      </c>
      <c r="Y78" s="1322">
        <v>4704.783778798439</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1303</v>
      </c>
      <c r="E79" s="74"/>
      <c r="F79" s="1317">
        <v>0.20715525167754478</v>
      </c>
      <c r="G79" s="1318">
        <v>14.201082542586091</v>
      </c>
      <c r="H79" s="1318">
        <v>28.433478933496421</v>
      </c>
      <c r="I79" s="1318">
        <v>12.068158087480496</v>
      </c>
      <c r="J79" s="1318">
        <v>9.5362486579263681</v>
      </c>
      <c r="K79" s="1318">
        <v>1046.6255990361039</v>
      </c>
      <c r="L79" s="1342" t="s">
        <v>268</v>
      </c>
      <c r="M79" s="1343">
        <v>0</v>
      </c>
      <c r="N79" s="1342" t="s">
        <v>268</v>
      </c>
      <c r="O79" s="1342" t="s">
        <v>268</v>
      </c>
      <c r="P79" s="1342" t="s">
        <v>268</v>
      </c>
      <c r="Q79" s="1318">
        <v>0</v>
      </c>
      <c r="R79" s="1318">
        <v>100.74140391523835</v>
      </c>
      <c r="S79" s="1318">
        <v>147.99806365568443</v>
      </c>
      <c r="T79" s="1318" t="s">
        <v>268</v>
      </c>
      <c r="U79" s="1318">
        <v>0</v>
      </c>
      <c r="V79" s="1342" t="s">
        <v>268</v>
      </c>
      <c r="W79" s="1342" t="s">
        <v>268</v>
      </c>
      <c r="X79" s="48">
        <v>0</v>
      </c>
      <c r="Y79" s="1322">
        <v>1359.8111900801937</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1304</v>
      </c>
      <c r="E80" s="29" t="s">
        <v>193</v>
      </c>
      <c r="F80" s="1326">
        <v>0</v>
      </c>
      <c r="G80" s="1327">
        <v>30.528774583963692</v>
      </c>
      <c r="H80" s="1327">
        <v>5.2220272314674743</v>
      </c>
      <c r="I80" s="1327">
        <v>0.80338880484114983</v>
      </c>
      <c r="J80" s="1327">
        <v>1.2050832072617248</v>
      </c>
      <c r="K80" s="1327">
        <v>32.135552193645992</v>
      </c>
      <c r="L80" s="1342">
        <v>0</v>
      </c>
      <c r="M80" s="1345">
        <v>0</v>
      </c>
      <c r="N80" s="1342">
        <v>0</v>
      </c>
      <c r="O80" s="1342">
        <v>0</v>
      </c>
      <c r="P80" s="1342">
        <v>0</v>
      </c>
      <c r="Q80" s="1327">
        <v>0</v>
      </c>
      <c r="R80" s="1327">
        <v>4.016944024205749</v>
      </c>
      <c r="S80" s="1327">
        <v>2.0084720121028745</v>
      </c>
      <c r="T80" s="1327">
        <v>0</v>
      </c>
      <c r="U80" s="1327">
        <v>0</v>
      </c>
      <c r="V80" s="1342">
        <v>0</v>
      </c>
      <c r="W80" s="1342">
        <v>0</v>
      </c>
      <c r="X80" s="65">
        <v>0</v>
      </c>
      <c r="Y80" s="1329">
        <v>75.920242057488636</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v>0</v>
      </c>
      <c r="G81" s="1327">
        <v>8503.7864165854226</v>
      </c>
      <c r="H81" s="1327">
        <v>561.46578888971067</v>
      </c>
      <c r="I81" s="1327">
        <v>0</v>
      </c>
      <c r="J81" s="1327">
        <v>6.0652168552900845</v>
      </c>
      <c r="K81" s="1327">
        <v>220.76310100976789</v>
      </c>
      <c r="L81" s="1342">
        <v>0</v>
      </c>
      <c r="M81" s="1345">
        <v>6.0652168552900845</v>
      </c>
      <c r="N81" s="1342">
        <v>0</v>
      </c>
      <c r="O81" s="1342">
        <v>0</v>
      </c>
      <c r="P81" s="1345">
        <v>0</v>
      </c>
      <c r="Q81" s="1327">
        <v>0.57929281975317759</v>
      </c>
      <c r="R81" s="1327">
        <v>221.00405003586133</v>
      </c>
      <c r="S81" s="1327">
        <v>123.90371575806887</v>
      </c>
      <c r="T81" s="1327">
        <v>0</v>
      </c>
      <c r="U81" s="1327">
        <v>0</v>
      </c>
      <c r="V81" s="1342">
        <v>0</v>
      </c>
      <c r="W81" s="1342">
        <v>0</v>
      </c>
      <c r="X81" s="65">
        <v>0</v>
      </c>
      <c r="Y81" s="1329">
        <v>9643.6327988091653</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1305</v>
      </c>
      <c r="E82" s="74" t="s">
        <v>198</v>
      </c>
      <c r="F82" s="1317">
        <v>0</v>
      </c>
      <c r="G82" s="1318">
        <v>7675.0987005942243</v>
      </c>
      <c r="H82" s="1318">
        <v>561.46578888971067</v>
      </c>
      <c r="I82" s="1318">
        <v>0</v>
      </c>
      <c r="J82" s="1318">
        <v>6.0652168552900845</v>
      </c>
      <c r="K82" s="1318">
        <v>220.0807258919545</v>
      </c>
      <c r="L82" s="1342">
        <v>0</v>
      </c>
      <c r="M82" s="1343">
        <v>6.0652168552900845</v>
      </c>
      <c r="N82" s="1342">
        <v>0</v>
      </c>
      <c r="O82" s="1342">
        <v>0</v>
      </c>
      <c r="P82" s="1342">
        <v>0</v>
      </c>
      <c r="Q82" s="1318">
        <v>0</v>
      </c>
      <c r="R82" s="1318">
        <v>220.94718544271021</v>
      </c>
      <c r="S82" s="1318">
        <v>123.90371575806887</v>
      </c>
      <c r="T82" s="1319">
        <v>0</v>
      </c>
      <c r="U82" s="1318">
        <v>0</v>
      </c>
      <c r="V82" s="1342">
        <v>0</v>
      </c>
      <c r="W82" s="1342">
        <v>0</v>
      </c>
      <c r="X82" s="48">
        <v>0</v>
      </c>
      <c r="Y82" s="1322">
        <v>8813.6265502872484</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1306</v>
      </c>
      <c r="E83" s="74" t="s">
        <v>200</v>
      </c>
      <c r="F83" s="1317">
        <v>0</v>
      </c>
      <c r="G83" s="1318">
        <v>828.68771599119907</v>
      </c>
      <c r="H83" s="1318">
        <v>0</v>
      </c>
      <c r="I83" s="1318">
        <v>0</v>
      </c>
      <c r="J83" s="1318">
        <v>0</v>
      </c>
      <c r="K83" s="1318">
        <v>0.68237511781338012</v>
      </c>
      <c r="L83" s="1342">
        <v>0</v>
      </c>
      <c r="M83" s="1343">
        <v>0</v>
      </c>
      <c r="N83" s="1342">
        <v>0</v>
      </c>
      <c r="O83" s="1342">
        <v>0</v>
      </c>
      <c r="P83" s="1343">
        <v>0</v>
      </c>
      <c r="Q83" s="1318">
        <v>0</v>
      </c>
      <c r="R83" s="1318">
        <v>5.6864593151115014E-2</v>
      </c>
      <c r="S83" s="1318">
        <v>0</v>
      </c>
      <c r="T83" s="1319">
        <v>0</v>
      </c>
      <c r="U83" s="1318">
        <v>0</v>
      </c>
      <c r="V83" s="1342">
        <v>0</v>
      </c>
      <c r="W83" s="1342">
        <v>0</v>
      </c>
      <c r="X83" s="48">
        <v>0</v>
      </c>
      <c r="Y83" s="1322">
        <v>829.42695570216358</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1307</v>
      </c>
      <c r="E84" s="74"/>
      <c r="F84" s="1317">
        <v>0</v>
      </c>
      <c r="G84" s="1318">
        <v>0</v>
      </c>
      <c r="H84" s="1318">
        <v>0</v>
      </c>
      <c r="I84" s="1318">
        <v>0</v>
      </c>
      <c r="J84" s="1318">
        <v>0</v>
      </c>
      <c r="K84" s="1318">
        <v>0</v>
      </c>
      <c r="L84" s="1342">
        <v>0</v>
      </c>
      <c r="M84" s="1343">
        <v>0</v>
      </c>
      <c r="N84" s="1342">
        <v>0</v>
      </c>
      <c r="O84" s="1342">
        <v>0</v>
      </c>
      <c r="P84" s="1342">
        <v>0</v>
      </c>
      <c r="Q84" s="1318">
        <v>0.57929281975317759</v>
      </c>
      <c r="R84" s="1318">
        <v>0</v>
      </c>
      <c r="S84" s="1318">
        <v>0</v>
      </c>
      <c r="T84" s="1319">
        <v>0</v>
      </c>
      <c r="U84" s="1318">
        <v>0</v>
      </c>
      <c r="V84" s="1342">
        <v>0</v>
      </c>
      <c r="W84" s="1342">
        <v>0</v>
      </c>
      <c r="X84" s="48">
        <v>0</v>
      </c>
      <c r="Y84" s="1322">
        <v>0.57929281975317759</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1308</v>
      </c>
      <c r="E85" s="1356" t="s">
        <v>204</v>
      </c>
      <c r="F85" s="1357">
        <v>0</v>
      </c>
      <c r="G85" s="1358">
        <v>42.780483299206423</v>
      </c>
      <c r="H85" s="1358">
        <v>9.2498342268554428</v>
      </c>
      <c r="I85" s="1358">
        <v>267.08896330045093</v>
      </c>
      <c r="J85" s="1358">
        <v>246.27683629002615</v>
      </c>
      <c r="K85" s="1358">
        <v>21.968356288781678</v>
      </c>
      <c r="L85" s="1359">
        <v>0</v>
      </c>
      <c r="M85" s="1360">
        <v>0</v>
      </c>
      <c r="N85" s="1359">
        <v>0</v>
      </c>
      <c r="O85" s="1359">
        <v>0</v>
      </c>
      <c r="P85" s="1359">
        <v>0</v>
      </c>
      <c r="Q85" s="1358">
        <v>0</v>
      </c>
      <c r="R85" s="1358">
        <v>4.6249171134277214</v>
      </c>
      <c r="S85" s="1358">
        <v>4.6249171134277214</v>
      </c>
      <c r="T85" s="1358">
        <v>0</v>
      </c>
      <c r="U85" s="1358">
        <v>331.837802888439</v>
      </c>
      <c r="V85" s="1359">
        <v>0</v>
      </c>
      <c r="W85" s="1359">
        <v>0</v>
      </c>
      <c r="X85" s="1361">
        <v>0</v>
      </c>
      <c r="Y85" s="1362">
        <v>928.45211052061518</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19810.972545956167</v>
      </c>
      <c r="G86" s="1363">
        <v>2036803.6930123428</v>
      </c>
      <c r="H86" s="1363">
        <v>60690.968882476212</v>
      </c>
      <c r="I86" s="1363">
        <v>57376.932483022261</v>
      </c>
      <c r="J86" s="1363">
        <v>54175.178824567789</v>
      </c>
      <c r="K86" s="1363">
        <v>81028.075208734881</v>
      </c>
      <c r="L86" s="1363">
        <v>14593.575821602773</v>
      </c>
      <c r="M86" s="1363">
        <v>89482.815841235875</v>
      </c>
      <c r="N86" s="1363">
        <v>497.34428785641313</v>
      </c>
      <c r="O86" s="1363">
        <v>32077.738864888284</v>
      </c>
      <c r="P86" s="1363">
        <v>1534.9361074521184</v>
      </c>
      <c r="Q86" s="1363">
        <v>7.1430132730979992</v>
      </c>
      <c r="R86" s="1363">
        <v>39942.357076529268</v>
      </c>
      <c r="S86" s="1363">
        <v>71224.354740931754</v>
      </c>
      <c r="T86" s="1363">
        <v>19671.048844005436</v>
      </c>
      <c r="U86" s="1363">
        <v>1043699.067788942</v>
      </c>
      <c r="V86" s="1363">
        <v>3031696.5700000003</v>
      </c>
      <c r="W86" s="1363">
        <v>8022.8098296071639</v>
      </c>
      <c r="X86" s="123">
        <v>365100.09702062001</v>
      </c>
      <c r="Y86" s="124">
        <v>7027435.6801940445</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19" priority="3" stopIfTrue="1">
      <formula>#REF!=9</formula>
    </cfRule>
    <cfRule type="expression" dxfId="18" priority="4">
      <formula>#REF!=2</formula>
    </cfRule>
  </conditionalFormatting>
  <conditionalFormatting sqref="V77:W77 L77:P77">
    <cfRule type="expression" dxfId="17" priority="1" stopIfTrue="1">
      <formula>#REF!=9</formula>
    </cfRule>
    <cfRule type="expression" dxfId="16"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18.75" customHeight="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1223</v>
      </c>
      <c r="C2" s="1308">
        <v>44</v>
      </c>
      <c r="D2" s="8" t="s">
        <v>1346</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v>0</v>
      </c>
      <c r="G4" s="31">
        <v>0</v>
      </c>
      <c r="H4" s="31">
        <v>0</v>
      </c>
      <c r="I4" s="31">
        <v>0</v>
      </c>
      <c r="J4" s="31">
        <v>0</v>
      </c>
      <c r="K4" s="31">
        <v>893</v>
      </c>
      <c r="L4" s="32">
        <v>0</v>
      </c>
      <c r="M4" s="33">
        <v>0</v>
      </c>
      <c r="N4" s="32">
        <v>0</v>
      </c>
      <c r="O4" s="32">
        <v>0</v>
      </c>
      <c r="P4" s="32">
        <v>0</v>
      </c>
      <c r="Q4" s="31">
        <v>0</v>
      </c>
      <c r="R4" s="31">
        <v>29</v>
      </c>
      <c r="S4" s="31">
        <v>0</v>
      </c>
      <c r="T4" s="31">
        <v>0</v>
      </c>
      <c r="U4" s="31">
        <v>0</v>
      </c>
      <c r="V4" s="33">
        <v>1344147.175</v>
      </c>
      <c r="W4" s="33">
        <v>3129.3682836463831</v>
      </c>
      <c r="X4" s="34">
        <v>0</v>
      </c>
      <c r="Y4" s="35">
        <v>1348198.5432836465</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v>0</v>
      </c>
      <c r="G5" s="1318">
        <v>0</v>
      </c>
      <c r="H5" s="1318">
        <v>0</v>
      </c>
      <c r="I5" s="1319">
        <v>0</v>
      </c>
      <c r="J5" s="1318">
        <v>0</v>
      </c>
      <c r="K5" s="1318">
        <v>893</v>
      </c>
      <c r="L5" s="1320">
        <v>0</v>
      </c>
      <c r="M5" s="1321">
        <v>0</v>
      </c>
      <c r="N5" s="1320">
        <v>0</v>
      </c>
      <c r="O5" s="1320">
        <v>0</v>
      </c>
      <c r="P5" s="1320">
        <v>0</v>
      </c>
      <c r="Q5" s="1319">
        <v>0</v>
      </c>
      <c r="R5" s="1318">
        <v>0</v>
      </c>
      <c r="S5" s="1318">
        <v>0</v>
      </c>
      <c r="T5" s="1318">
        <v>0</v>
      </c>
      <c r="U5" s="1318">
        <v>0</v>
      </c>
      <c r="V5" s="1320">
        <v>0</v>
      </c>
      <c r="W5" s="1320">
        <v>0</v>
      </c>
      <c r="X5" s="48">
        <v>0</v>
      </c>
      <c r="Y5" s="1322">
        <v>893</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v>0</v>
      </c>
      <c r="G6" s="1318">
        <v>0</v>
      </c>
      <c r="H6" s="1318">
        <v>0</v>
      </c>
      <c r="I6" s="1319">
        <v>0</v>
      </c>
      <c r="J6" s="1318">
        <v>0</v>
      </c>
      <c r="K6" s="1318">
        <v>0</v>
      </c>
      <c r="L6" s="1320">
        <v>0</v>
      </c>
      <c r="M6" s="1321">
        <v>0</v>
      </c>
      <c r="N6" s="1320">
        <v>0</v>
      </c>
      <c r="O6" s="1320">
        <v>0</v>
      </c>
      <c r="P6" s="1320">
        <v>0</v>
      </c>
      <c r="Q6" s="1319">
        <v>0</v>
      </c>
      <c r="R6" s="1318">
        <v>0</v>
      </c>
      <c r="S6" s="1318">
        <v>0</v>
      </c>
      <c r="T6" s="1318">
        <v>0</v>
      </c>
      <c r="U6" s="1318">
        <v>0</v>
      </c>
      <c r="V6" s="1324">
        <v>1344147.175</v>
      </c>
      <c r="W6" s="1324">
        <v>3129.3682836463831</v>
      </c>
      <c r="X6" s="48">
        <v>0</v>
      </c>
      <c r="Y6" s="1322">
        <v>1347276.5432836465</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v>0</v>
      </c>
      <c r="G7" s="1318">
        <v>0</v>
      </c>
      <c r="H7" s="1318">
        <v>0</v>
      </c>
      <c r="I7" s="1319">
        <v>0</v>
      </c>
      <c r="J7" s="1318">
        <v>0</v>
      </c>
      <c r="K7" s="1318">
        <v>0</v>
      </c>
      <c r="L7" s="1320">
        <v>0</v>
      </c>
      <c r="M7" s="1321">
        <v>0</v>
      </c>
      <c r="N7" s="1320">
        <v>0</v>
      </c>
      <c r="O7" s="1320">
        <v>0</v>
      </c>
      <c r="P7" s="1320">
        <v>0</v>
      </c>
      <c r="Q7" s="1319">
        <v>0</v>
      </c>
      <c r="R7" s="1318">
        <v>29</v>
      </c>
      <c r="S7" s="1318">
        <v>0</v>
      </c>
      <c r="T7" s="1318">
        <v>0</v>
      </c>
      <c r="U7" s="1318">
        <v>0</v>
      </c>
      <c r="V7" s="1320">
        <v>0</v>
      </c>
      <c r="W7" s="1320">
        <v>0</v>
      </c>
      <c r="X7" s="48">
        <v>0</v>
      </c>
      <c r="Y7" s="1322">
        <v>29</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v>0</v>
      </c>
      <c r="G8" s="1318">
        <v>0</v>
      </c>
      <c r="H8" s="1318">
        <v>0</v>
      </c>
      <c r="I8" s="1319">
        <v>0</v>
      </c>
      <c r="J8" s="1318">
        <v>0</v>
      </c>
      <c r="K8" s="1318">
        <v>0</v>
      </c>
      <c r="L8" s="1320">
        <v>0</v>
      </c>
      <c r="M8" s="1321">
        <v>0</v>
      </c>
      <c r="N8" s="1320">
        <v>0</v>
      </c>
      <c r="O8" s="1320">
        <v>0</v>
      </c>
      <c r="P8" s="1320">
        <v>0</v>
      </c>
      <c r="Q8" s="1319">
        <v>0</v>
      </c>
      <c r="R8" s="1318">
        <v>0</v>
      </c>
      <c r="S8" s="1318">
        <v>0</v>
      </c>
      <c r="T8" s="1318">
        <v>0</v>
      </c>
      <c r="U8" s="1318">
        <v>0</v>
      </c>
      <c r="V8" s="1320">
        <v>0</v>
      </c>
      <c r="W8" s="1320">
        <v>0</v>
      </c>
      <c r="X8" s="48">
        <v>0</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349</v>
      </c>
      <c r="H9" s="1327">
        <v>11</v>
      </c>
      <c r="I9" s="1327">
        <v>0</v>
      </c>
      <c r="J9" s="1327">
        <v>0</v>
      </c>
      <c r="K9" s="1327">
        <v>179</v>
      </c>
      <c r="L9" s="1320">
        <v>0</v>
      </c>
      <c r="M9" s="1328">
        <v>0</v>
      </c>
      <c r="N9" s="1320">
        <v>0</v>
      </c>
      <c r="O9" s="1320">
        <v>0</v>
      </c>
      <c r="P9" s="1320">
        <v>0</v>
      </c>
      <c r="Q9" s="1327">
        <v>0</v>
      </c>
      <c r="R9" s="1327">
        <v>5</v>
      </c>
      <c r="S9" s="1327">
        <v>0</v>
      </c>
      <c r="T9" s="1327">
        <v>0</v>
      </c>
      <c r="U9" s="1327">
        <v>0</v>
      </c>
      <c r="V9" s="1320">
        <v>0</v>
      </c>
      <c r="W9" s="1320">
        <v>0</v>
      </c>
      <c r="X9" s="65">
        <v>0</v>
      </c>
      <c r="Y9" s="1329">
        <v>544</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v>0</v>
      </c>
      <c r="G10" s="1318">
        <v>349</v>
      </c>
      <c r="H10" s="1318">
        <v>11</v>
      </c>
      <c r="I10" s="1318">
        <v>0</v>
      </c>
      <c r="J10" s="1318">
        <v>0</v>
      </c>
      <c r="K10" s="1318">
        <v>179</v>
      </c>
      <c r="L10" s="1320">
        <v>0</v>
      </c>
      <c r="M10" s="1321">
        <v>0</v>
      </c>
      <c r="N10" s="1320">
        <v>0</v>
      </c>
      <c r="O10" s="1320">
        <v>0</v>
      </c>
      <c r="P10" s="1320">
        <v>0</v>
      </c>
      <c r="Q10" s="1318">
        <v>0</v>
      </c>
      <c r="R10" s="1318">
        <v>5</v>
      </c>
      <c r="S10" s="1318">
        <v>0</v>
      </c>
      <c r="T10" s="1318">
        <v>0</v>
      </c>
      <c r="U10" s="1318">
        <v>0</v>
      </c>
      <c r="V10" s="1320">
        <v>0</v>
      </c>
      <c r="W10" s="1320">
        <v>0</v>
      </c>
      <c r="X10" s="48">
        <v>0</v>
      </c>
      <c r="Y10" s="1322">
        <v>544</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v>0</v>
      </c>
      <c r="G11" s="1318">
        <v>0</v>
      </c>
      <c r="H11" s="1318">
        <v>0</v>
      </c>
      <c r="I11" s="1318">
        <v>0</v>
      </c>
      <c r="J11" s="1318">
        <v>0</v>
      </c>
      <c r="K11" s="1318">
        <v>0</v>
      </c>
      <c r="L11" s="1320">
        <v>0</v>
      </c>
      <c r="M11" s="1321">
        <v>0</v>
      </c>
      <c r="N11" s="1320">
        <v>0</v>
      </c>
      <c r="O11" s="1320">
        <v>0</v>
      </c>
      <c r="P11" s="1320">
        <v>0</v>
      </c>
      <c r="Q11" s="1318">
        <v>0</v>
      </c>
      <c r="R11" s="1318">
        <v>0</v>
      </c>
      <c r="S11" s="1318">
        <v>0</v>
      </c>
      <c r="T11" s="1318">
        <v>0</v>
      </c>
      <c r="U11" s="1318">
        <v>0</v>
      </c>
      <c r="V11" s="1320">
        <v>0</v>
      </c>
      <c r="W11" s="1320">
        <v>0</v>
      </c>
      <c r="X11" s="48">
        <v>0</v>
      </c>
      <c r="Y11" s="1322">
        <v>0</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v>0</v>
      </c>
      <c r="G12" s="1327">
        <v>36283</v>
      </c>
      <c r="H12" s="1327">
        <v>61</v>
      </c>
      <c r="I12" s="1327">
        <v>0</v>
      </c>
      <c r="J12" s="1327">
        <v>0</v>
      </c>
      <c r="K12" s="1327">
        <v>34</v>
      </c>
      <c r="L12" s="1320">
        <v>0</v>
      </c>
      <c r="M12" s="1328">
        <v>0</v>
      </c>
      <c r="N12" s="1320">
        <v>0</v>
      </c>
      <c r="O12" s="1320">
        <v>0</v>
      </c>
      <c r="P12" s="1320">
        <v>0</v>
      </c>
      <c r="Q12" s="1327">
        <v>0</v>
      </c>
      <c r="R12" s="1327">
        <v>57</v>
      </c>
      <c r="S12" s="1327">
        <v>3</v>
      </c>
      <c r="T12" s="1327">
        <v>7015</v>
      </c>
      <c r="U12" s="1327">
        <v>0</v>
      </c>
      <c r="V12" s="1320">
        <v>0</v>
      </c>
      <c r="W12" s="1320">
        <v>0</v>
      </c>
      <c r="X12" s="65">
        <v>0</v>
      </c>
      <c r="Y12" s="1329">
        <v>43453</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0</v>
      </c>
      <c r="G13" s="1327">
        <v>24759</v>
      </c>
      <c r="H13" s="1327">
        <v>2902</v>
      </c>
      <c r="I13" s="1327">
        <v>2</v>
      </c>
      <c r="J13" s="1327">
        <v>0</v>
      </c>
      <c r="K13" s="1327">
        <v>6702</v>
      </c>
      <c r="L13" s="1328">
        <v>1672</v>
      </c>
      <c r="M13" s="1328">
        <v>71820</v>
      </c>
      <c r="N13" s="1328">
        <v>307</v>
      </c>
      <c r="O13" s="1320">
        <v>0</v>
      </c>
      <c r="P13" s="1320">
        <v>0</v>
      </c>
      <c r="Q13" s="1327">
        <v>27</v>
      </c>
      <c r="R13" s="1327">
        <v>8092</v>
      </c>
      <c r="S13" s="1327">
        <v>13635</v>
      </c>
      <c r="T13" s="1327">
        <v>0</v>
      </c>
      <c r="U13" s="1327">
        <v>862308</v>
      </c>
      <c r="V13" s="1320">
        <v>0</v>
      </c>
      <c r="W13" s="1320">
        <v>0</v>
      </c>
      <c r="X13" s="65">
        <v>0</v>
      </c>
      <c r="Y13" s="1329">
        <v>992226</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6986</v>
      </c>
      <c r="G14" s="1327">
        <v>353438</v>
      </c>
      <c r="H14" s="1327">
        <v>15473</v>
      </c>
      <c r="I14" s="1327">
        <v>77667</v>
      </c>
      <c r="J14" s="1327">
        <v>14516</v>
      </c>
      <c r="K14" s="1327">
        <v>42949</v>
      </c>
      <c r="L14" s="1328">
        <v>9747</v>
      </c>
      <c r="M14" s="1328">
        <v>23689</v>
      </c>
      <c r="N14" s="1328">
        <v>152</v>
      </c>
      <c r="O14" s="1328">
        <v>54780</v>
      </c>
      <c r="P14" s="1328">
        <v>712</v>
      </c>
      <c r="Q14" s="1327">
        <v>1395</v>
      </c>
      <c r="R14" s="1327">
        <v>33107</v>
      </c>
      <c r="S14" s="1327">
        <v>24758</v>
      </c>
      <c r="T14" s="1327">
        <v>1830</v>
      </c>
      <c r="U14" s="1327">
        <v>14574</v>
      </c>
      <c r="V14" s="1320">
        <v>0</v>
      </c>
      <c r="W14" s="1320">
        <v>0</v>
      </c>
      <c r="X14" s="65">
        <v>106645</v>
      </c>
      <c r="Y14" s="1329">
        <v>782418</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0</v>
      </c>
      <c r="G15" s="1318">
        <v>23370</v>
      </c>
      <c r="H15" s="1318">
        <v>643</v>
      </c>
      <c r="I15" s="1318">
        <v>103</v>
      </c>
      <c r="J15" s="1318">
        <v>0</v>
      </c>
      <c r="K15" s="1318">
        <v>602</v>
      </c>
      <c r="L15" s="1320">
        <v>0</v>
      </c>
      <c r="M15" s="1321">
        <v>45</v>
      </c>
      <c r="N15" s="1320">
        <v>0</v>
      </c>
      <c r="O15" s="1321">
        <v>10008</v>
      </c>
      <c r="P15" s="1321">
        <v>712</v>
      </c>
      <c r="Q15" s="1318">
        <v>2</v>
      </c>
      <c r="R15" s="1318">
        <v>313</v>
      </c>
      <c r="S15" s="1318">
        <v>158</v>
      </c>
      <c r="T15" s="1318">
        <v>0</v>
      </c>
      <c r="U15" s="1318">
        <v>0</v>
      </c>
      <c r="V15" s="1320">
        <v>0</v>
      </c>
      <c r="W15" s="1320">
        <v>0</v>
      </c>
      <c r="X15" s="48">
        <v>0</v>
      </c>
      <c r="Y15" s="1322">
        <v>35956</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0</v>
      </c>
      <c r="G16" s="1318">
        <v>26206</v>
      </c>
      <c r="H16" s="1318">
        <v>13</v>
      </c>
      <c r="I16" s="1318">
        <v>62256</v>
      </c>
      <c r="J16" s="1318">
        <v>0</v>
      </c>
      <c r="K16" s="1318">
        <v>426</v>
      </c>
      <c r="L16" s="1320">
        <v>0</v>
      </c>
      <c r="M16" s="1321">
        <v>54</v>
      </c>
      <c r="N16" s="1320">
        <v>0</v>
      </c>
      <c r="O16" s="1321">
        <v>42129</v>
      </c>
      <c r="P16" s="1320">
        <v>0</v>
      </c>
      <c r="Q16" s="1318">
        <v>0</v>
      </c>
      <c r="R16" s="1318">
        <v>25</v>
      </c>
      <c r="S16" s="1318">
        <v>40</v>
      </c>
      <c r="T16" s="1318">
        <v>0</v>
      </c>
      <c r="U16" s="1318">
        <v>0</v>
      </c>
      <c r="V16" s="1320">
        <v>0</v>
      </c>
      <c r="W16" s="1320">
        <v>0</v>
      </c>
      <c r="X16" s="48">
        <v>0</v>
      </c>
      <c r="Y16" s="1322">
        <v>131149</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0</v>
      </c>
      <c r="G17" s="1318">
        <v>0</v>
      </c>
      <c r="H17" s="1318">
        <v>57</v>
      </c>
      <c r="I17" s="1318">
        <v>0</v>
      </c>
      <c r="J17" s="1318">
        <v>0</v>
      </c>
      <c r="K17" s="1318">
        <v>105</v>
      </c>
      <c r="L17" s="1320">
        <v>0</v>
      </c>
      <c r="M17" s="1321">
        <v>0</v>
      </c>
      <c r="N17" s="1321">
        <v>152</v>
      </c>
      <c r="O17" s="1320">
        <v>0</v>
      </c>
      <c r="P17" s="1320">
        <v>0</v>
      </c>
      <c r="Q17" s="1318">
        <v>0</v>
      </c>
      <c r="R17" s="1318">
        <v>10</v>
      </c>
      <c r="S17" s="1318">
        <v>0</v>
      </c>
      <c r="T17" s="1318">
        <v>0</v>
      </c>
      <c r="U17" s="1318">
        <v>0</v>
      </c>
      <c r="V17" s="1320">
        <v>0</v>
      </c>
      <c r="W17" s="1320">
        <v>0</v>
      </c>
      <c r="X17" s="48">
        <v>0</v>
      </c>
      <c r="Y17" s="1322">
        <v>324</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0</v>
      </c>
      <c r="G18" s="1318">
        <v>0</v>
      </c>
      <c r="H18" s="1318">
        <v>1</v>
      </c>
      <c r="I18" s="1318">
        <v>0</v>
      </c>
      <c r="J18" s="1318">
        <v>0</v>
      </c>
      <c r="K18" s="1318">
        <v>0</v>
      </c>
      <c r="L18" s="1320">
        <v>0</v>
      </c>
      <c r="M18" s="1321">
        <v>16274</v>
      </c>
      <c r="N18" s="1320">
        <v>0</v>
      </c>
      <c r="O18" s="1320">
        <v>0</v>
      </c>
      <c r="P18" s="1320">
        <v>0</v>
      </c>
      <c r="Q18" s="1318">
        <v>46</v>
      </c>
      <c r="R18" s="1318">
        <v>0</v>
      </c>
      <c r="S18" s="1318">
        <v>0</v>
      </c>
      <c r="T18" s="1318">
        <v>0</v>
      </c>
      <c r="U18" s="1318">
        <v>0</v>
      </c>
      <c r="V18" s="1320">
        <v>0</v>
      </c>
      <c r="W18" s="1320">
        <v>0</v>
      </c>
      <c r="X18" s="48">
        <v>0</v>
      </c>
      <c r="Y18" s="1322">
        <v>16321</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0</v>
      </c>
      <c r="G19" s="1318">
        <v>0</v>
      </c>
      <c r="H19" s="1318">
        <v>2</v>
      </c>
      <c r="I19" s="1318">
        <v>0</v>
      </c>
      <c r="J19" s="1318">
        <v>0</v>
      </c>
      <c r="K19" s="1318">
        <v>126</v>
      </c>
      <c r="L19" s="1320">
        <v>0</v>
      </c>
      <c r="M19" s="1321">
        <v>3278</v>
      </c>
      <c r="N19" s="1320">
        <v>0</v>
      </c>
      <c r="O19" s="1320">
        <v>0</v>
      </c>
      <c r="P19" s="1320">
        <v>0</v>
      </c>
      <c r="Q19" s="1318">
        <v>0</v>
      </c>
      <c r="R19" s="1318">
        <v>6</v>
      </c>
      <c r="S19" s="1318">
        <v>75</v>
      </c>
      <c r="T19" s="1318">
        <v>0</v>
      </c>
      <c r="U19" s="1318">
        <v>0</v>
      </c>
      <c r="V19" s="1320">
        <v>0</v>
      </c>
      <c r="W19" s="1320">
        <v>0</v>
      </c>
      <c r="X19" s="48">
        <v>0</v>
      </c>
      <c r="Y19" s="1322">
        <v>3487</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6814</v>
      </c>
      <c r="G20" s="1318">
        <v>30272</v>
      </c>
      <c r="H20" s="1318">
        <v>24</v>
      </c>
      <c r="I20" s="1318">
        <v>0</v>
      </c>
      <c r="J20" s="1318">
        <v>0</v>
      </c>
      <c r="K20" s="1318">
        <v>10232</v>
      </c>
      <c r="L20" s="1321">
        <v>8392</v>
      </c>
      <c r="M20" s="1321">
        <v>0</v>
      </c>
      <c r="N20" s="1320">
        <v>0</v>
      </c>
      <c r="O20" s="1320">
        <v>0</v>
      </c>
      <c r="P20" s="1320">
        <v>0</v>
      </c>
      <c r="Q20" s="1318">
        <v>0</v>
      </c>
      <c r="R20" s="1318">
        <v>5</v>
      </c>
      <c r="S20" s="1318">
        <v>0</v>
      </c>
      <c r="T20" s="1318">
        <v>0</v>
      </c>
      <c r="U20" s="1318">
        <v>0</v>
      </c>
      <c r="V20" s="1320">
        <v>0</v>
      </c>
      <c r="W20" s="1320">
        <v>0</v>
      </c>
      <c r="X20" s="48">
        <v>16528</v>
      </c>
      <c r="Y20" s="1322">
        <v>72267</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0</v>
      </c>
      <c r="G21" s="1318">
        <v>0</v>
      </c>
      <c r="H21" s="1318">
        <v>18</v>
      </c>
      <c r="I21" s="1318">
        <v>11</v>
      </c>
      <c r="J21" s="1318">
        <v>34</v>
      </c>
      <c r="K21" s="1318">
        <v>18</v>
      </c>
      <c r="L21" s="1321">
        <v>1355</v>
      </c>
      <c r="M21" s="1321">
        <v>0</v>
      </c>
      <c r="N21" s="1320">
        <v>0</v>
      </c>
      <c r="O21" s="1320">
        <v>0</v>
      </c>
      <c r="P21" s="1320">
        <v>0</v>
      </c>
      <c r="Q21" s="1318">
        <v>0</v>
      </c>
      <c r="R21" s="1318">
        <v>36</v>
      </c>
      <c r="S21" s="1318">
        <v>0</v>
      </c>
      <c r="T21" s="1318">
        <v>0</v>
      </c>
      <c r="U21" s="1318">
        <v>0</v>
      </c>
      <c r="V21" s="1320">
        <v>0</v>
      </c>
      <c r="W21" s="1320">
        <v>0</v>
      </c>
      <c r="X21" s="48">
        <v>0</v>
      </c>
      <c r="Y21" s="1322">
        <v>1472</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12</v>
      </c>
      <c r="G22" s="1318">
        <v>53331</v>
      </c>
      <c r="H22" s="1318">
        <v>8496</v>
      </c>
      <c r="I22" s="1318">
        <v>3447</v>
      </c>
      <c r="J22" s="1318">
        <v>8896</v>
      </c>
      <c r="K22" s="1318">
        <v>744</v>
      </c>
      <c r="L22" s="1320">
        <v>0</v>
      </c>
      <c r="M22" s="1321">
        <v>175</v>
      </c>
      <c r="N22" s="1320">
        <v>0</v>
      </c>
      <c r="O22" s="1321">
        <v>2643</v>
      </c>
      <c r="P22" s="1320">
        <v>0</v>
      </c>
      <c r="Q22" s="1318">
        <v>1</v>
      </c>
      <c r="R22" s="1318">
        <v>45</v>
      </c>
      <c r="S22" s="1318">
        <v>97</v>
      </c>
      <c r="T22" s="1318">
        <v>0</v>
      </c>
      <c r="U22" s="1318">
        <v>227</v>
      </c>
      <c r="V22" s="1320">
        <v>0</v>
      </c>
      <c r="W22" s="1320">
        <v>0</v>
      </c>
      <c r="X22" s="48">
        <v>6</v>
      </c>
      <c r="Y22" s="1322">
        <v>78120</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5</v>
      </c>
      <c r="G23" s="1318">
        <v>4910</v>
      </c>
      <c r="H23" s="1318">
        <v>259</v>
      </c>
      <c r="I23" s="1318">
        <v>27</v>
      </c>
      <c r="J23" s="1318">
        <v>0</v>
      </c>
      <c r="K23" s="1318">
        <v>43</v>
      </c>
      <c r="L23" s="1320">
        <v>0</v>
      </c>
      <c r="M23" s="1321">
        <v>21</v>
      </c>
      <c r="N23" s="1320">
        <v>0</v>
      </c>
      <c r="O23" s="1320">
        <v>0</v>
      </c>
      <c r="P23" s="1320">
        <v>0</v>
      </c>
      <c r="Q23" s="1318">
        <v>0</v>
      </c>
      <c r="R23" s="1318">
        <v>292</v>
      </c>
      <c r="S23" s="1318">
        <v>104</v>
      </c>
      <c r="T23" s="1318">
        <v>0</v>
      </c>
      <c r="U23" s="1318">
        <v>78</v>
      </c>
      <c r="V23" s="1320">
        <v>0</v>
      </c>
      <c r="W23" s="1320">
        <v>0</v>
      </c>
      <c r="X23" s="48">
        <v>2043</v>
      </c>
      <c r="Y23" s="1322">
        <v>7782</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5</v>
      </c>
      <c r="G24" s="1318">
        <v>2397</v>
      </c>
      <c r="H24" s="1318">
        <v>217</v>
      </c>
      <c r="I24" s="1318">
        <v>0</v>
      </c>
      <c r="J24" s="1318">
        <v>0</v>
      </c>
      <c r="K24" s="1318">
        <v>3395</v>
      </c>
      <c r="L24" s="1320">
        <v>0</v>
      </c>
      <c r="M24" s="1321">
        <v>84</v>
      </c>
      <c r="N24" s="1320">
        <v>0</v>
      </c>
      <c r="O24" s="1320">
        <v>0</v>
      </c>
      <c r="P24" s="1320">
        <v>0</v>
      </c>
      <c r="Q24" s="1318">
        <v>0</v>
      </c>
      <c r="R24" s="1318">
        <v>354</v>
      </c>
      <c r="S24" s="1318">
        <v>737</v>
      </c>
      <c r="T24" s="1318">
        <v>0</v>
      </c>
      <c r="U24" s="1318">
        <v>2</v>
      </c>
      <c r="V24" s="1320">
        <v>0</v>
      </c>
      <c r="W24" s="1320">
        <v>0</v>
      </c>
      <c r="X24" s="48">
        <v>2</v>
      </c>
      <c r="Y24" s="1322">
        <v>7193</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0</v>
      </c>
      <c r="G25" s="1318">
        <v>0</v>
      </c>
      <c r="H25" s="1318">
        <v>34</v>
      </c>
      <c r="I25" s="1318">
        <v>0</v>
      </c>
      <c r="J25" s="1318">
        <v>0</v>
      </c>
      <c r="K25" s="1318">
        <v>371</v>
      </c>
      <c r="L25" s="1320">
        <v>0</v>
      </c>
      <c r="M25" s="1321">
        <v>42</v>
      </c>
      <c r="N25" s="1320">
        <v>0</v>
      </c>
      <c r="O25" s="1320">
        <v>0</v>
      </c>
      <c r="P25" s="1320">
        <v>0</v>
      </c>
      <c r="Q25" s="1318">
        <v>1110</v>
      </c>
      <c r="R25" s="1318">
        <v>39</v>
      </c>
      <c r="S25" s="1318">
        <v>370</v>
      </c>
      <c r="T25" s="1318">
        <v>0</v>
      </c>
      <c r="U25" s="1318">
        <v>0</v>
      </c>
      <c r="V25" s="1320">
        <v>0</v>
      </c>
      <c r="W25" s="1320">
        <v>0</v>
      </c>
      <c r="X25" s="48">
        <v>0</v>
      </c>
      <c r="Y25" s="1322">
        <v>1966</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v>0</v>
      </c>
      <c r="G26" s="1318">
        <v>0</v>
      </c>
      <c r="H26" s="1318">
        <v>0</v>
      </c>
      <c r="I26" s="1318">
        <v>0</v>
      </c>
      <c r="J26" s="1318">
        <v>0</v>
      </c>
      <c r="K26" s="1318">
        <v>0</v>
      </c>
      <c r="L26" s="1320">
        <v>0</v>
      </c>
      <c r="M26" s="1321">
        <v>0</v>
      </c>
      <c r="N26" s="1320">
        <v>0</v>
      </c>
      <c r="O26" s="1320">
        <v>0</v>
      </c>
      <c r="P26" s="1320">
        <v>0</v>
      </c>
      <c r="Q26" s="1318">
        <v>0</v>
      </c>
      <c r="R26" s="1318">
        <v>0</v>
      </c>
      <c r="S26" s="1318">
        <v>0</v>
      </c>
      <c r="T26" s="1318">
        <v>0</v>
      </c>
      <c r="U26" s="1318">
        <v>0</v>
      </c>
      <c r="V26" s="1320">
        <v>0</v>
      </c>
      <c r="W26" s="1320">
        <v>0</v>
      </c>
      <c r="X26" s="48">
        <v>0</v>
      </c>
      <c r="Y26" s="1322">
        <v>0</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37</v>
      </c>
      <c r="G27" s="1318">
        <v>37835</v>
      </c>
      <c r="H27" s="1318">
        <v>164</v>
      </c>
      <c r="I27" s="1318">
        <v>5</v>
      </c>
      <c r="J27" s="1318">
        <v>4</v>
      </c>
      <c r="K27" s="1318">
        <v>307</v>
      </c>
      <c r="L27" s="1320">
        <v>0</v>
      </c>
      <c r="M27" s="1321">
        <v>202</v>
      </c>
      <c r="N27" s="1320">
        <v>0</v>
      </c>
      <c r="O27" s="1320">
        <v>0</v>
      </c>
      <c r="P27" s="1320">
        <v>0</v>
      </c>
      <c r="Q27" s="1318">
        <v>20</v>
      </c>
      <c r="R27" s="1318">
        <v>137</v>
      </c>
      <c r="S27" s="1318">
        <v>21317</v>
      </c>
      <c r="T27" s="1318">
        <v>349</v>
      </c>
      <c r="U27" s="1318">
        <v>5262</v>
      </c>
      <c r="V27" s="1320">
        <v>0</v>
      </c>
      <c r="W27" s="1320">
        <v>0</v>
      </c>
      <c r="X27" s="48">
        <v>21977</v>
      </c>
      <c r="Y27" s="1322">
        <v>87616</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0</v>
      </c>
      <c r="G28" s="1318">
        <v>1954</v>
      </c>
      <c r="H28" s="1318">
        <v>1178</v>
      </c>
      <c r="I28" s="1318">
        <v>8435</v>
      </c>
      <c r="J28" s="1318">
        <v>0</v>
      </c>
      <c r="K28" s="1318">
        <v>8853</v>
      </c>
      <c r="L28" s="1320">
        <v>0</v>
      </c>
      <c r="M28" s="1321">
        <v>0</v>
      </c>
      <c r="N28" s="1320">
        <v>0</v>
      </c>
      <c r="O28" s="1320">
        <v>0</v>
      </c>
      <c r="P28" s="1320">
        <v>0</v>
      </c>
      <c r="Q28" s="1318">
        <v>10</v>
      </c>
      <c r="R28" s="1318">
        <v>1794</v>
      </c>
      <c r="S28" s="1318">
        <v>698</v>
      </c>
      <c r="T28" s="1318">
        <v>549</v>
      </c>
      <c r="U28" s="1318">
        <v>8733</v>
      </c>
      <c r="V28" s="1320">
        <v>0</v>
      </c>
      <c r="W28" s="1320">
        <v>0</v>
      </c>
      <c r="X28" s="48">
        <v>66089</v>
      </c>
      <c r="Y28" s="1322">
        <v>98293</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0</v>
      </c>
      <c r="G29" s="1318">
        <v>0</v>
      </c>
      <c r="H29" s="1318">
        <v>312</v>
      </c>
      <c r="I29" s="1318">
        <v>0</v>
      </c>
      <c r="J29" s="1318">
        <v>61</v>
      </c>
      <c r="K29" s="1318">
        <v>1365</v>
      </c>
      <c r="L29" s="1320">
        <v>0</v>
      </c>
      <c r="M29" s="1321">
        <v>1271</v>
      </c>
      <c r="N29" s="1320">
        <v>0</v>
      </c>
      <c r="O29" s="1320">
        <v>0</v>
      </c>
      <c r="P29" s="1320">
        <v>0</v>
      </c>
      <c r="Q29" s="1318">
        <v>194</v>
      </c>
      <c r="R29" s="1318">
        <v>203</v>
      </c>
      <c r="S29" s="1318">
        <v>852</v>
      </c>
      <c r="T29" s="1318">
        <v>0</v>
      </c>
      <c r="U29" s="1318">
        <v>0</v>
      </c>
      <c r="V29" s="1320">
        <v>0</v>
      </c>
      <c r="W29" s="1320">
        <v>0</v>
      </c>
      <c r="X29" s="48">
        <v>0</v>
      </c>
      <c r="Y29" s="1322">
        <v>4258</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0</v>
      </c>
      <c r="G30" s="1318">
        <v>2662</v>
      </c>
      <c r="H30" s="1318">
        <v>275</v>
      </c>
      <c r="I30" s="1318">
        <v>1061</v>
      </c>
      <c r="J30" s="1318">
        <v>26</v>
      </c>
      <c r="K30" s="1318">
        <v>670</v>
      </c>
      <c r="L30" s="1320">
        <v>0</v>
      </c>
      <c r="M30" s="1321">
        <v>25</v>
      </c>
      <c r="N30" s="1320">
        <v>0</v>
      </c>
      <c r="O30" s="1320">
        <v>0</v>
      </c>
      <c r="P30" s="1320">
        <v>0</v>
      </c>
      <c r="Q30" s="1318">
        <v>0</v>
      </c>
      <c r="R30" s="1318">
        <v>831</v>
      </c>
      <c r="S30" s="1318">
        <v>30</v>
      </c>
      <c r="T30" s="1318">
        <v>909</v>
      </c>
      <c r="U30" s="1318">
        <v>0</v>
      </c>
      <c r="V30" s="1320">
        <v>0</v>
      </c>
      <c r="W30" s="1320">
        <v>0</v>
      </c>
      <c r="X30" s="48">
        <v>0</v>
      </c>
      <c r="Y30" s="1322">
        <v>6489</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v>0</v>
      </c>
      <c r="G31" s="1318">
        <v>928</v>
      </c>
      <c r="H31" s="1318">
        <v>154</v>
      </c>
      <c r="I31" s="1318">
        <v>0</v>
      </c>
      <c r="J31" s="1318">
        <v>0</v>
      </c>
      <c r="K31" s="1318">
        <v>1170</v>
      </c>
      <c r="L31" s="1320">
        <v>0</v>
      </c>
      <c r="M31" s="1321">
        <v>272</v>
      </c>
      <c r="N31" s="1320">
        <v>0</v>
      </c>
      <c r="O31" s="1320">
        <v>0</v>
      </c>
      <c r="P31" s="1320">
        <v>0</v>
      </c>
      <c r="Q31" s="1318">
        <v>0</v>
      </c>
      <c r="R31" s="1318">
        <v>245</v>
      </c>
      <c r="S31" s="1318">
        <v>28</v>
      </c>
      <c r="T31" s="1318">
        <v>0</v>
      </c>
      <c r="U31" s="1318">
        <v>0</v>
      </c>
      <c r="V31" s="1320">
        <v>0</v>
      </c>
      <c r="W31" s="1320">
        <v>0</v>
      </c>
      <c r="X31" s="48">
        <v>0</v>
      </c>
      <c r="Y31" s="1322">
        <v>2797</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v>0</v>
      </c>
      <c r="G32" s="1318">
        <v>536</v>
      </c>
      <c r="H32" s="1318">
        <v>84</v>
      </c>
      <c r="I32" s="1318">
        <v>143</v>
      </c>
      <c r="J32" s="1318">
        <v>9</v>
      </c>
      <c r="K32" s="1318">
        <v>397</v>
      </c>
      <c r="L32" s="1320">
        <v>0</v>
      </c>
      <c r="M32" s="1321">
        <v>53</v>
      </c>
      <c r="N32" s="1320">
        <v>0</v>
      </c>
      <c r="O32" s="1320">
        <v>0</v>
      </c>
      <c r="P32" s="1320">
        <v>0</v>
      </c>
      <c r="Q32" s="1318">
        <v>1</v>
      </c>
      <c r="R32" s="1318">
        <v>1553</v>
      </c>
      <c r="S32" s="1318">
        <v>1</v>
      </c>
      <c r="T32" s="1318">
        <v>21</v>
      </c>
      <c r="U32" s="1318">
        <v>0</v>
      </c>
      <c r="V32" s="1320">
        <v>0</v>
      </c>
      <c r="W32" s="1320">
        <v>0</v>
      </c>
      <c r="X32" s="48">
        <v>0</v>
      </c>
      <c r="Y32" s="1322">
        <v>2798</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v>1</v>
      </c>
      <c r="G33" s="1318">
        <v>6503</v>
      </c>
      <c r="H33" s="1318">
        <v>1017</v>
      </c>
      <c r="I33" s="1318">
        <v>17</v>
      </c>
      <c r="J33" s="1318">
        <v>1567</v>
      </c>
      <c r="K33" s="1318">
        <v>2328</v>
      </c>
      <c r="L33" s="1320">
        <v>0</v>
      </c>
      <c r="M33" s="1321">
        <v>28</v>
      </c>
      <c r="N33" s="1320">
        <v>0</v>
      </c>
      <c r="O33" s="1320">
        <v>0</v>
      </c>
      <c r="P33" s="1320">
        <v>0</v>
      </c>
      <c r="Q33" s="1318">
        <v>0</v>
      </c>
      <c r="R33" s="1318">
        <v>91</v>
      </c>
      <c r="S33" s="1318">
        <v>19</v>
      </c>
      <c r="T33" s="1318">
        <v>0</v>
      </c>
      <c r="U33" s="1318">
        <v>0</v>
      </c>
      <c r="V33" s="1320">
        <v>0</v>
      </c>
      <c r="W33" s="1320">
        <v>0</v>
      </c>
      <c r="X33" s="48">
        <v>0</v>
      </c>
      <c r="Y33" s="1322">
        <v>11571</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v>18</v>
      </c>
      <c r="G34" s="1318">
        <v>145601</v>
      </c>
      <c r="H34" s="1318">
        <v>1093</v>
      </c>
      <c r="I34" s="1318">
        <v>2000</v>
      </c>
      <c r="J34" s="1318">
        <v>1031</v>
      </c>
      <c r="K34" s="1318">
        <v>1827</v>
      </c>
      <c r="L34" s="77">
        <v>0</v>
      </c>
      <c r="M34" s="78">
        <v>31</v>
      </c>
      <c r="N34" s="77">
        <v>0</v>
      </c>
      <c r="O34" s="77">
        <v>0</v>
      </c>
      <c r="P34" s="77">
        <v>0</v>
      </c>
      <c r="Q34" s="1318">
        <v>11</v>
      </c>
      <c r="R34" s="1318">
        <v>547</v>
      </c>
      <c r="S34" s="1318">
        <v>73</v>
      </c>
      <c r="T34" s="1318">
        <v>1</v>
      </c>
      <c r="U34" s="1318">
        <v>4</v>
      </c>
      <c r="V34" s="77">
        <v>0</v>
      </c>
      <c r="W34" s="77">
        <v>0</v>
      </c>
      <c r="X34" s="48">
        <v>0</v>
      </c>
      <c r="Y34" s="1322">
        <v>152237</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v>0</v>
      </c>
      <c r="G35" s="1318">
        <v>52</v>
      </c>
      <c r="H35" s="1318">
        <v>10</v>
      </c>
      <c r="I35" s="1318">
        <v>3</v>
      </c>
      <c r="J35" s="1318">
        <v>5</v>
      </c>
      <c r="K35" s="1318">
        <v>696</v>
      </c>
      <c r="L35" s="1320">
        <v>0</v>
      </c>
      <c r="M35" s="1321">
        <v>3</v>
      </c>
      <c r="N35" s="1320">
        <v>0</v>
      </c>
      <c r="O35" s="1320">
        <v>0</v>
      </c>
      <c r="P35" s="1320">
        <v>0</v>
      </c>
      <c r="Q35" s="1318">
        <v>0</v>
      </c>
      <c r="R35" s="1318">
        <v>177</v>
      </c>
      <c r="S35" s="1318">
        <v>0</v>
      </c>
      <c r="T35" s="1318">
        <v>0</v>
      </c>
      <c r="U35" s="1318">
        <v>0</v>
      </c>
      <c r="V35" s="1320">
        <v>0</v>
      </c>
      <c r="W35" s="1320">
        <v>0</v>
      </c>
      <c r="X35" s="48">
        <v>0</v>
      </c>
      <c r="Y35" s="1322">
        <v>946</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v>0</v>
      </c>
      <c r="G36" s="1318">
        <v>455</v>
      </c>
      <c r="H36" s="1318">
        <v>215</v>
      </c>
      <c r="I36" s="1318">
        <v>0</v>
      </c>
      <c r="J36" s="1318">
        <v>2730</v>
      </c>
      <c r="K36" s="1318">
        <v>4008</v>
      </c>
      <c r="L36" s="1320">
        <v>0</v>
      </c>
      <c r="M36" s="1321">
        <v>1400</v>
      </c>
      <c r="N36" s="1320">
        <v>0</v>
      </c>
      <c r="O36" s="1320">
        <v>0</v>
      </c>
      <c r="P36" s="1320">
        <v>0</v>
      </c>
      <c r="Q36" s="1318">
        <v>0</v>
      </c>
      <c r="R36" s="1318">
        <v>1139</v>
      </c>
      <c r="S36" s="1318">
        <v>15</v>
      </c>
      <c r="T36" s="1318">
        <v>1</v>
      </c>
      <c r="U36" s="1318">
        <v>0</v>
      </c>
      <c r="V36" s="1320">
        <v>0</v>
      </c>
      <c r="W36" s="1320">
        <v>0</v>
      </c>
      <c r="X36" s="48">
        <v>0</v>
      </c>
      <c r="Y36" s="1322">
        <v>9963</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94</v>
      </c>
      <c r="G37" s="1318">
        <v>16181</v>
      </c>
      <c r="H37" s="1318">
        <v>1197</v>
      </c>
      <c r="I37" s="1318">
        <v>142</v>
      </c>
      <c r="J37" s="1318">
        <v>153</v>
      </c>
      <c r="K37" s="1318">
        <v>4996</v>
      </c>
      <c r="L37" s="1320">
        <v>0</v>
      </c>
      <c r="M37" s="1321">
        <v>391</v>
      </c>
      <c r="N37" s="1320">
        <v>0</v>
      </c>
      <c r="O37" s="1320">
        <v>0</v>
      </c>
      <c r="P37" s="1320">
        <v>0</v>
      </c>
      <c r="Q37" s="1318">
        <v>0</v>
      </c>
      <c r="R37" s="1318">
        <v>25133</v>
      </c>
      <c r="S37" s="1318">
        <v>129</v>
      </c>
      <c r="T37" s="1318">
        <v>0</v>
      </c>
      <c r="U37" s="1318">
        <v>228</v>
      </c>
      <c r="V37" s="1320">
        <v>0</v>
      </c>
      <c r="W37" s="1320">
        <v>0</v>
      </c>
      <c r="X37" s="48">
        <v>0</v>
      </c>
      <c r="Y37" s="1322">
        <v>48644</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0</v>
      </c>
      <c r="G38" s="1318">
        <v>245</v>
      </c>
      <c r="H38" s="1318">
        <v>10</v>
      </c>
      <c r="I38" s="1318">
        <v>17</v>
      </c>
      <c r="J38" s="1318">
        <v>0</v>
      </c>
      <c r="K38" s="1318">
        <v>270</v>
      </c>
      <c r="L38" s="1320">
        <v>0</v>
      </c>
      <c r="M38" s="1321">
        <v>40</v>
      </c>
      <c r="N38" s="1320">
        <v>0</v>
      </c>
      <c r="O38" s="1320">
        <v>0</v>
      </c>
      <c r="P38" s="1320">
        <v>0</v>
      </c>
      <c r="Q38" s="1318">
        <v>0</v>
      </c>
      <c r="R38" s="1318">
        <v>132</v>
      </c>
      <c r="S38" s="1318">
        <v>15</v>
      </c>
      <c r="T38" s="1318">
        <v>0</v>
      </c>
      <c r="U38" s="1318">
        <v>40</v>
      </c>
      <c r="V38" s="1320">
        <v>0</v>
      </c>
      <c r="W38" s="1320">
        <v>0</v>
      </c>
      <c r="X38" s="48">
        <v>0</v>
      </c>
      <c r="Y38" s="1322">
        <v>769</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6506</v>
      </c>
      <c r="G39" s="1327">
        <v>723549.445444874</v>
      </c>
      <c r="H39" s="1327">
        <v>50</v>
      </c>
      <c r="I39" s="1327">
        <v>1</v>
      </c>
      <c r="J39" s="1327">
        <v>0</v>
      </c>
      <c r="K39" s="1327">
        <v>2041</v>
      </c>
      <c r="L39" s="1320">
        <v>0</v>
      </c>
      <c r="M39" s="1328">
        <v>0</v>
      </c>
      <c r="N39" s="1320">
        <v>0</v>
      </c>
      <c r="O39" s="1320">
        <v>0</v>
      </c>
      <c r="P39" s="1320">
        <v>0</v>
      </c>
      <c r="Q39" s="1327">
        <v>0</v>
      </c>
      <c r="R39" s="1327">
        <v>26</v>
      </c>
      <c r="S39" s="1327">
        <v>32</v>
      </c>
      <c r="T39" s="1327">
        <v>0</v>
      </c>
      <c r="U39" s="1327">
        <v>3</v>
      </c>
      <c r="V39" s="1320">
        <v>0</v>
      </c>
      <c r="W39" s="1320">
        <v>0</v>
      </c>
      <c r="X39" s="65">
        <v>14</v>
      </c>
      <c r="Y39" s="1329">
        <v>732222.445444874</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6506</v>
      </c>
      <c r="G40" s="1318">
        <v>169476</v>
      </c>
      <c r="H40" s="1318">
        <v>48</v>
      </c>
      <c r="I40" s="1318">
        <v>0</v>
      </c>
      <c r="J40" s="1318">
        <v>0</v>
      </c>
      <c r="K40" s="1318">
        <v>2039</v>
      </c>
      <c r="L40" s="1320">
        <v>0</v>
      </c>
      <c r="M40" s="1321">
        <v>0</v>
      </c>
      <c r="N40" s="1320">
        <v>0</v>
      </c>
      <c r="O40" s="1320">
        <v>0</v>
      </c>
      <c r="P40" s="1320">
        <v>0</v>
      </c>
      <c r="Q40" s="1318">
        <v>0</v>
      </c>
      <c r="R40" s="1318">
        <v>24</v>
      </c>
      <c r="S40" s="1318">
        <v>19</v>
      </c>
      <c r="T40" s="1318">
        <v>0</v>
      </c>
      <c r="U40" s="1318">
        <v>3</v>
      </c>
      <c r="V40" s="1320">
        <v>0</v>
      </c>
      <c r="W40" s="1320">
        <v>0</v>
      </c>
      <c r="X40" s="48">
        <v>14</v>
      </c>
      <c r="Y40" s="1322">
        <v>178129</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v>0</v>
      </c>
      <c r="G41" s="1318">
        <v>0</v>
      </c>
      <c r="H41" s="1318">
        <v>0</v>
      </c>
      <c r="I41" s="1318">
        <v>0</v>
      </c>
      <c r="J41" s="1318">
        <v>0</v>
      </c>
      <c r="K41" s="1318">
        <v>2</v>
      </c>
      <c r="L41" s="1320">
        <v>0</v>
      </c>
      <c r="M41" s="1321">
        <v>0</v>
      </c>
      <c r="N41" s="1320">
        <v>0</v>
      </c>
      <c r="O41" s="1320">
        <v>0</v>
      </c>
      <c r="P41" s="1320">
        <v>0</v>
      </c>
      <c r="Q41" s="1318">
        <v>0</v>
      </c>
      <c r="R41" s="1318">
        <v>2</v>
      </c>
      <c r="S41" s="1318">
        <v>0</v>
      </c>
      <c r="T41" s="1318">
        <v>0</v>
      </c>
      <c r="U41" s="1318">
        <v>0</v>
      </c>
      <c r="V41" s="1320">
        <v>0</v>
      </c>
      <c r="W41" s="1320">
        <v>0</v>
      </c>
      <c r="X41" s="48">
        <v>0</v>
      </c>
      <c r="Y41" s="1322">
        <v>4</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v>0</v>
      </c>
      <c r="G42" s="1318">
        <v>0</v>
      </c>
      <c r="H42" s="1318">
        <v>0</v>
      </c>
      <c r="I42" s="1318">
        <v>0</v>
      </c>
      <c r="J42" s="1318">
        <v>0</v>
      </c>
      <c r="K42" s="1318">
        <v>0</v>
      </c>
      <c r="L42" s="1320">
        <v>0</v>
      </c>
      <c r="M42" s="1321">
        <v>0</v>
      </c>
      <c r="N42" s="1320">
        <v>0</v>
      </c>
      <c r="O42" s="1320">
        <v>0</v>
      </c>
      <c r="P42" s="1320">
        <v>0</v>
      </c>
      <c r="Q42" s="1318">
        <v>0</v>
      </c>
      <c r="R42" s="1318">
        <v>0</v>
      </c>
      <c r="S42" s="1318">
        <v>0</v>
      </c>
      <c r="T42" s="1318">
        <v>0</v>
      </c>
      <c r="U42" s="1318">
        <v>0</v>
      </c>
      <c r="V42" s="1320">
        <v>0</v>
      </c>
      <c r="W42" s="1320">
        <v>0</v>
      </c>
      <c r="X42" s="48">
        <v>0</v>
      </c>
      <c r="Y42" s="1322">
        <v>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v>0</v>
      </c>
      <c r="G43" s="1339">
        <v>76569.355444873858</v>
      </c>
      <c r="H43" s="1318">
        <v>0</v>
      </c>
      <c r="I43" s="1318">
        <v>0</v>
      </c>
      <c r="J43" s="1318">
        <v>0</v>
      </c>
      <c r="K43" s="1318">
        <v>0</v>
      </c>
      <c r="L43" s="1320">
        <v>0</v>
      </c>
      <c r="M43" s="1321">
        <v>0</v>
      </c>
      <c r="N43" s="1320">
        <v>0</v>
      </c>
      <c r="O43" s="1320">
        <v>0</v>
      </c>
      <c r="P43" s="1320">
        <v>0</v>
      </c>
      <c r="Q43" s="1318">
        <v>0</v>
      </c>
      <c r="R43" s="1318">
        <v>0</v>
      </c>
      <c r="S43" s="1318">
        <v>0</v>
      </c>
      <c r="T43" s="1318">
        <v>0</v>
      </c>
      <c r="U43" s="1318">
        <v>0</v>
      </c>
      <c r="V43" s="1320">
        <v>0</v>
      </c>
      <c r="W43" s="1320">
        <v>0</v>
      </c>
      <c r="X43" s="48">
        <v>0</v>
      </c>
      <c r="Y43" s="1322">
        <v>76569.355444873858</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0</v>
      </c>
      <c r="G44" s="1339">
        <v>477504.09000000008</v>
      </c>
      <c r="H44" s="1318">
        <v>2</v>
      </c>
      <c r="I44" s="1318">
        <v>1</v>
      </c>
      <c r="J44" s="1318">
        <v>0</v>
      </c>
      <c r="K44" s="1318">
        <v>0</v>
      </c>
      <c r="L44" s="1320">
        <v>0</v>
      </c>
      <c r="M44" s="1321">
        <v>0</v>
      </c>
      <c r="N44" s="1320">
        <v>0</v>
      </c>
      <c r="O44" s="1320">
        <v>0</v>
      </c>
      <c r="P44" s="1320">
        <v>0</v>
      </c>
      <c r="Q44" s="1318">
        <v>0</v>
      </c>
      <c r="R44" s="1318">
        <v>0</v>
      </c>
      <c r="S44" s="1318">
        <v>13</v>
      </c>
      <c r="T44" s="1318">
        <v>0</v>
      </c>
      <c r="U44" s="1318">
        <v>0</v>
      </c>
      <c r="V44" s="1320">
        <v>0</v>
      </c>
      <c r="W44" s="1320">
        <v>0</v>
      </c>
      <c r="X44" s="48">
        <v>0</v>
      </c>
      <c r="Y44" s="1322">
        <v>477520.09000000008</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0</v>
      </c>
      <c r="H45" s="1327">
        <v>0</v>
      </c>
      <c r="I45" s="1327">
        <v>0</v>
      </c>
      <c r="J45" s="1327">
        <v>0</v>
      </c>
      <c r="K45" s="1327">
        <v>103</v>
      </c>
      <c r="L45" s="1328">
        <v>6</v>
      </c>
      <c r="M45" s="1328">
        <v>0</v>
      </c>
      <c r="N45" s="1320">
        <v>0</v>
      </c>
      <c r="O45" s="1320">
        <v>0</v>
      </c>
      <c r="P45" s="1320">
        <v>0</v>
      </c>
      <c r="Q45" s="1327">
        <v>0</v>
      </c>
      <c r="R45" s="1327">
        <v>47</v>
      </c>
      <c r="S45" s="1327">
        <v>1</v>
      </c>
      <c r="T45" s="1327">
        <v>0</v>
      </c>
      <c r="U45" s="1327">
        <v>3460</v>
      </c>
      <c r="V45" s="1320">
        <v>0</v>
      </c>
      <c r="W45" s="1320">
        <v>0</v>
      </c>
      <c r="X45" s="65">
        <v>0</v>
      </c>
      <c r="Y45" s="1329">
        <v>3617</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v>0</v>
      </c>
      <c r="G46" s="1318">
        <v>0</v>
      </c>
      <c r="H46" s="1318">
        <v>0</v>
      </c>
      <c r="I46" s="1318">
        <v>0</v>
      </c>
      <c r="J46" s="1318">
        <v>0</v>
      </c>
      <c r="K46" s="1318">
        <v>44</v>
      </c>
      <c r="L46" s="1320">
        <v>0</v>
      </c>
      <c r="M46" s="1321">
        <v>0</v>
      </c>
      <c r="N46" s="1320">
        <v>0</v>
      </c>
      <c r="O46" s="1320">
        <v>0</v>
      </c>
      <c r="P46" s="1320">
        <v>0</v>
      </c>
      <c r="Q46" s="1318">
        <v>0</v>
      </c>
      <c r="R46" s="1318">
        <v>28</v>
      </c>
      <c r="S46" s="1318">
        <v>0</v>
      </c>
      <c r="T46" s="1318">
        <v>0</v>
      </c>
      <c r="U46" s="1318">
        <v>3460</v>
      </c>
      <c r="V46" s="1320">
        <v>0</v>
      </c>
      <c r="W46" s="1320">
        <v>0</v>
      </c>
      <c r="X46" s="48">
        <v>0</v>
      </c>
      <c r="Y46" s="1322">
        <v>3532</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v>0</v>
      </c>
      <c r="G47" s="1318">
        <v>0</v>
      </c>
      <c r="H47" s="1318">
        <v>0</v>
      </c>
      <c r="I47" s="1318">
        <v>0</v>
      </c>
      <c r="J47" s="1318">
        <v>0</v>
      </c>
      <c r="K47" s="1318">
        <v>2</v>
      </c>
      <c r="L47" s="1320">
        <v>0</v>
      </c>
      <c r="M47" s="1321">
        <v>0</v>
      </c>
      <c r="N47" s="1320">
        <v>0</v>
      </c>
      <c r="O47" s="1320">
        <v>0</v>
      </c>
      <c r="P47" s="1320">
        <v>0</v>
      </c>
      <c r="Q47" s="1318">
        <v>0</v>
      </c>
      <c r="R47" s="1318">
        <v>3</v>
      </c>
      <c r="S47" s="1318">
        <v>1</v>
      </c>
      <c r="T47" s="1318">
        <v>0</v>
      </c>
      <c r="U47" s="1318">
        <v>0</v>
      </c>
      <c r="V47" s="1320">
        <v>0</v>
      </c>
      <c r="W47" s="1320">
        <v>0</v>
      </c>
      <c r="X47" s="48">
        <v>0</v>
      </c>
      <c r="Y47" s="1322">
        <v>6</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v>0</v>
      </c>
      <c r="G48" s="1318">
        <v>0</v>
      </c>
      <c r="H48" s="1318">
        <v>0</v>
      </c>
      <c r="I48" s="1318">
        <v>0</v>
      </c>
      <c r="J48" s="1318">
        <v>0</v>
      </c>
      <c r="K48" s="1318">
        <v>39</v>
      </c>
      <c r="L48" s="1320">
        <v>0</v>
      </c>
      <c r="M48" s="1321">
        <v>0</v>
      </c>
      <c r="N48" s="1320">
        <v>0</v>
      </c>
      <c r="O48" s="1320">
        <v>0</v>
      </c>
      <c r="P48" s="1320">
        <v>0</v>
      </c>
      <c r="Q48" s="1318">
        <v>0</v>
      </c>
      <c r="R48" s="1318">
        <v>10</v>
      </c>
      <c r="S48" s="1318">
        <v>0</v>
      </c>
      <c r="T48" s="1318">
        <v>0</v>
      </c>
      <c r="U48" s="1318">
        <v>0</v>
      </c>
      <c r="V48" s="1320">
        <v>0</v>
      </c>
      <c r="W48" s="1320">
        <v>0</v>
      </c>
      <c r="X48" s="48">
        <v>0</v>
      </c>
      <c r="Y48" s="1322">
        <v>49</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v>0</v>
      </c>
      <c r="G49" s="1318">
        <v>0</v>
      </c>
      <c r="H49" s="1318">
        <v>0</v>
      </c>
      <c r="I49" s="1318">
        <v>0</v>
      </c>
      <c r="J49" s="1318">
        <v>0</v>
      </c>
      <c r="K49" s="1318">
        <v>1</v>
      </c>
      <c r="L49" s="1320">
        <v>0</v>
      </c>
      <c r="M49" s="1321">
        <v>0</v>
      </c>
      <c r="N49" s="1320">
        <v>0</v>
      </c>
      <c r="O49" s="1320">
        <v>0</v>
      </c>
      <c r="P49" s="1320">
        <v>0</v>
      </c>
      <c r="Q49" s="1318">
        <v>0</v>
      </c>
      <c r="R49" s="1318">
        <v>0</v>
      </c>
      <c r="S49" s="1318">
        <v>0</v>
      </c>
      <c r="T49" s="1318">
        <v>0</v>
      </c>
      <c r="U49" s="1318">
        <v>0</v>
      </c>
      <c r="V49" s="1320">
        <v>0</v>
      </c>
      <c r="W49" s="1320">
        <v>0</v>
      </c>
      <c r="X49" s="48">
        <v>0</v>
      </c>
      <c r="Y49" s="1322">
        <v>1</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v>0</v>
      </c>
      <c r="G50" s="1318">
        <v>0</v>
      </c>
      <c r="H50" s="1318">
        <v>0</v>
      </c>
      <c r="I50" s="1318">
        <v>0</v>
      </c>
      <c r="J50" s="1318">
        <v>0</v>
      </c>
      <c r="K50" s="1318">
        <v>17</v>
      </c>
      <c r="L50" s="1321">
        <v>6</v>
      </c>
      <c r="M50" s="1321">
        <v>0</v>
      </c>
      <c r="N50" s="1320">
        <v>0</v>
      </c>
      <c r="O50" s="1320">
        <v>0</v>
      </c>
      <c r="P50" s="1320">
        <v>0</v>
      </c>
      <c r="Q50" s="1318">
        <v>0</v>
      </c>
      <c r="R50" s="1318">
        <v>6</v>
      </c>
      <c r="S50" s="1318">
        <v>0</v>
      </c>
      <c r="T50" s="1318">
        <v>0</v>
      </c>
      <c r="U50" s="1318">
        <v>0</v>
      </c>
      <c r="V50" s="1320">
        <v>0</v>
      </c>
      <c r="W50" s="1320">
        <v>0</v>
      </c>
      <c r="X50" s="48">
        <v>0</v>
      </c>
      <c r="Y50" s="1322">
        <v>29</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0</v>
      </c>
      <c r="G51" s="1327">
        <v>286</v>
      </c>
      <c r="H51" s="1327">
        <v>290</v>
      </c>
      <c r="I51" s="1327">
        <v>0</v>
      </c>
      <c r="J51" s="1327">
        <v>11</v>
      </c>
      <c r="K51" s="1327">
        <v>971</v>
      </c>
      <c r="L51" s="1320">
        <v>0</v>
      </c>
      <c r="M51" s="1328">
        <v>27</v>
      </c>
      <c r="N51" s="1320">
        <v>0</v>
      </c>
      <c r="O51" s="1320">
        <v>0</v>
      </c>
      <c r="P51" s="1320">
        <v>0</v>
      </c>
      <c r="Q51" s="1327">
        <v>0</v>
      </c>
      <c r="R51" s="1327">
        <v>73</v>
      </c>
      <c r="S51" s="1327">
        <v>4</v>
      </c>
      <c r="T51" s="1327">
        <v>0</v>
      </c>
      <c r="U51" s="1327">
        <v>4</v>
      </c>
      <c r="V51" s="1320">
        <v>0</v>
      </c>
      <c r="W51" s="1320">
        <v>0</v>
      </c>
      <c r="X51" s="65">
        <v>0</v>
      </c>
      <c r="Y51" s="1329">
        <v>1666</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0</v>
      </c>
      <c r="G52" s="1318">
        <v>0</v>
      </c>
      <c r="H52" s="1318">
        <v>0</v>
      </c>
      <c r="I52" s="1318">
        <v>0</v>
      </c>
      <c r="J52" s="1318">
        <v>0</v>
      </c>
      <c r="K52" s="1318">
        <v>0</v>
      </c>
      <c r="L52" s="1320">
        <v>0</v>
      </c>
      <c r="M52" s="1321">
        <v>0</v>
      </c>
      <c r="N52" s="1320">
        <v>0</v>
      </c>
      <c r="O52" s="1320">
        <v>0</v>
      </c>
      <c r="P52" s="1320">
        <v>0</v>
      </c>
      <c r="Q52" s="1318">
        <v>0</v>
      </c>
      <c r="R52" s="1318">
        <v>0</v>
      </c>
      <c r="S52" s="1318">
        <v>0</v>
      </c>
      <c r="T52" s="1318">
        <v>0</v>
      </c>
      <c r="U52" s="1318">
        <v>4</v>
      </c>
      <c r="V52" s="1320">
        <v>0</v>
      </c>
      <c r="W52" s="1320">
        <v>0</v>
      </c>
      <c r="X52" s="48">
        <v>0</v>
      </c>
      <c r="Y52" s="1322">
        <v>4</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99</v>
      </c>
      <c r="H53" s="1318">
        <v>76</v>
      </c>
      <c r="I53" s="1318">
        <v>0</v>
      </c>
      <c r="J53" s="1318">
        <v>7</v>
      </c>
      <c r="K53" s="1318">
        <v>180</v>
      </c>
      <c r="L53" s="1342">
        <v>0</v>
      </c>
      <c r="M53" s="1343">
        <v>0</v>
      </c>
      <c r="N53" s="1342">
        <v>0</v>
      </c>
      <c r="O53" s="1342">
        <v>0</v>
      </c>
      <c r="P53" s="1342">
        <v>0</v>
      </c>
      <c r="Q53" s="1318">
        <v>0</v>
      </c>
      <c r="R53" s="1318">
        <v>27</v>
      </c>
      <c r="S53" s="1318">
        <v>2</v>
      </c>
      <c r="T53" s="1318">
        <v>0</v>
      </c>
      <c r="U53" s="1318">
        <v>0</v>
      </c>
      <c r="V53" s="1342">
        <v>0</v>
      </c>
      <c r="W53" s="1342">
        <v>0</v>
      </c>
      <c r="X53" s="48">
        <v>0</v>
      </c>
      <c r="Y53" s="1322">
        <v>391</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187</v>
      </c>
      <c r="H54" s="1318">
        <v>214</v>
      </c>
      <c r="I54" s="1318">
        <v>0</v>
      </c>
      <c r="J54" s="1318">
        <v>4</v>
      </c>
      <c r="K54" s="1318">
        <v>791</v>
      </c>
      <c r="L54" s="1342">
        <v>0</v>
      </c>
      <c r="M54" s="1343">
        <v>27</v>
      </c>
      <c r="N54" s="1342">
        <v>0</v>
      </c>
      <c r="O54" s="1342">
        <v>0</v>
      </c>
      <c r="P54" s="1342">
        <v>0</v>
      </c>
      <c r="Q54" s="1318">
        <v>0</v>
      </c>
      <c r="R54" s="1318">
        <v>46</v>
      </c>
      <c r="S54" s="1318">
        <v>2</v>
      </c>
      <c r="T54" s="1318">
        <v>0</v>
      </c>
      <c r="U54" s="1318">
        <v>0</v>
      </c>
      <c r="V54" s="1342">
        <v>0</v>
      </c>
      <c r="W54" s="1342">
        <v>0</v>
      </c>
      <c r="X54" s="48">
        <v>0</v>
      </c>
      <c r="Y54" s="1322">
        <v>1271</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0</v>
      </c>
      <c r="H55" s="1318">
        <v>0</v>
      </c>
      <c r="I55" s="1318">
        <v>0</v>
      </c>
      <c r="J55" s="1318">
        <v>0</v>
      </c>
      <c r="K55" s="1318">
        <v>0</v>
      </c>
      <c r="L55" s="1342">
        <v>0</v>
      </c>
      <c r="M55" s="1343">
        <v>0</v>
      </c>
      <c r="N55" s="1342">
        <v>0</v>
      </c>
      <c r="O55" s="1342">
        <v>0</v>
      </c>
      <c r="P55" s="1342">
        <v>0</v>
      </c>
      <c r="Q55" s="1318">
        <v>0</v>
      </c>
      <c r="R55" s="1318">
        <v>0</v>
      </c>
      <c r="S55" s="1318">
        <v>0</v>
      </c>
      <c r="T55" s="1318">
        <v>0</v>
      </c>
      <c r="U55" s="1318">
        <v>0</v>
      </c>
      <c r="V55" s="1342">
        <v>0</v>
      </c>
      <c r="W55" s="1342">
        <v>0</v>
      </c>
      <c r="X55" s="48">
        <v>0</v>
      </c>
      <c r="Y55" s="1322">
        <v>0</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0</v>
      </c>
      <c r="G56" s="1327">
        <v>958</v>
      </c>
      <c r="H56" s="1327">
        <v>3334</v>
      </c>
      <c r="I56" s="1327">
        <v>0</v>
      </c>
      <c r="J56" s="1327">
        <v>657</v>
      </c>
      <c r="K56" s="1327">
        <v>4567</v>
      </c>
      <c r="L56" s="1342">
        <v>0</v>
      </c>
      <c r="M56" s="1345">
        <v>38</v>
      </c>
      <c r="N56" s="1342">
        <v>0</v>
      </c>
      <c r="O56" s="1342">
        <v>0</v>
      </c>
      <c r="P56" s="1342">
        <v>0</v>
      </c>
      <c r="Q56" s="1327">
        <v>18</v>
      </c>
      <c r="R56" s="1327">
        <v>2473</v>
      </c>
      <c r="S56" s="1327">
        <v>255</v>
      </c>
      <c r="T56" s="1327">
        <v>0</v>
      </c>
      <c r="U56" s="1327">
        <v>0</v>
      </c>
      <c r="V56" s="1342">
        <v>0</v>
      </c>
      <c r="W56" s="1342">
        <v>0</v>
      </c>
      <c r="X56" s="65">
        <v>0</v>
      </c>
      <c r="Y56" s="1329">
        <v>12300</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0</v>
      </c>
      <c r="H57" s="1318">
        <v>1</v>
      </c>
      <c r="I57" s="1318">
        <v>0</v>
      </c>
      <c r="J57" s="1318">
        <v>0</v>
      </c>
      <c r="K57" s="1318">
        <v>2</v>
      </c>
      <c r="L57" s="1342">
        <v>0</v>
      </c>
      <c r="M57" s="1343">
        <v>1</v>
      </c>
      <c r="N57" s="1342">
        <v>0</v>
      </c>
      <c r="O57" s="1342">
        <v>0</v>
      </c>
      <c r="P57" s="1342">
        <v>0</v>
      </c>
      <c r="Q57" s="1318">
        <v>0</v>
      </c>
      <c r="R57" s="1318">
        <v>0</v>
      </c>
      <c r="S57" s="1318">
        <v>0</v>
      </c>
      <c r="T57" s="1319">
        <v>0</v>
      </c>
      <c r="U57" s="1318">
        <v>0</v>
      </c>
      <c r="V57" s="1342">
        <v>0</v>
      </c>
      <c r="W57" s="1342">
        <v>0</v>
      </c>
      <c r="X57" s="101">
        <v>0</v>
      </c>
      <c r="Y57" s="1322">
        <v>4</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v>0</v>
      </c>
      <c r="G58" s="1318">
        <v>0</v>
      </c>
      <c r="H58" s="1318">
        <v>0</v>
      </c>
      <c r="I58" s="1318">
        <v>0</v>
      </c>
      <c r="J58" s="1318">
        <v>0</v>
      </c>
      <c r="K58" s="1318">
        <v>0</v>
      </c>
      <c r="L58" s="1342">
        <v>0</v>
      </c>
      <c r="M58" s="1343">
        <v>0</v>
      </c>
      <c r="N58" s="1342">
        <v>0</v>
      </c>
      <c r="O58" s="1342">
        <v>0</v>
      </c>
      <c r="P58" s="1342">
        <v>0</v>
      </c>
      <c r="Q58" s="1318">
        <v>0</v>
      </c>
      <c r="R58" s="1318">
        <v>0</v>
      </c>
      <c r="S58" s="1318">
        <v>0</v>
      </c>
      <c r="T58" s="1319">
        <v>0</v>
      </c>
      <c r="U58" s="1318">
        <v>0</v>
      </c>
      <c r="V58" s="1342">
        <v>0</v>
      </c>
      <c r="W58" s="1342">
        <v>0</v>
      </c>
      <c r="X58" s="101">
        <v>0</v>
      </c>
      <c r="Y58" s="1322">
        <v>0</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35</v>
      </c>
      <c r="H59" s="1318">
        <v>54</v>
      </c>
      <c r="I59" s="1318">
        <v>0</v>
      </c>
      <c r="J59" s="1318">
        <v>0</v>
      </c>
      <c r="K59" s="1318">
        <v>707</v>
      </c>
      <c r="L59" s="1342">
        <v>0</v>
      </c>
      <c r="M59" s="1343">
        <v>8</v>
      </c>
      <c r="N59" s="1342">
        <v>0</v>
      </c>
      <c r="O59" s="1342">
        <v>0</v>
      </c>
      <c r="P59" s="1342">
        <v>0</v>
      </c>
      <c r="Q59" s="1318">
        <v>0</v>
      </c>
      <c r="R59" s="1318">
        <v>141</v>
      </c>
      <c r="S59" s="1318">
        <v>55</v>
      </c>
      <c r="T59" s="1319">
        <v>0</v>
      </c>
      <c r="U59" s="1318">
        <v>0</v>
      </c>
      <c r="V59" s="1342">
        <v>0</v>
      </c>
      <c r="W59" s="1342">
        <v>0</v>
      </c>
      <c r="X59" s="101">
        <v>0</v>
      </c>
      <c r="Y59" s="1322">
        <v>1000</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v>
      </c>
      <c r="G60" s="1318">
        <v>618</v>
      </c>
      <c r="H60" s="1318">
        <v>2702</v>
      </c>
      <c r="I60" s="1318">
        <v>0</v>
      </c>
      <c r="J60" s="1318">
        <v>646</v>
      </c>
      <c r="K60" s="1318">
        <v>2816</v>
      </c>
      <c r="L60" s="1342">
        <v>0</v>
      </c>
      <c r="M60" s="1343">
        <v>0</v>
      </c>
      <c r="N60" s="1342">
        <v>0</v>
      </c>
      <c r="O60" s="1342">
        <v>0</v>
      </c>
      <c r="P60" s="1342">
        <v>0</v>
      </c>
      <c r="Q60" s="1318">
        <v>18</v>
      </c>
      <c r="R60" s="1318">
        <v>1937</v>
      </c>
      <c r="S60" s="1318">
        <v>95</v>
      </c>
      <c r="T60" s="1319">
        <v>0</v>
      </c>
      <c r="U60" s="1318">
        <v>0</v>
      </c>
      <c r="V60" s="1342">
        <v>0</v>
      </c>
      <c r="W60" s="1342">
        <v>0</v>
      </c>
      <c r="X60" s="101">
        <v>0</v>
      </c>
      <c r="Y60" s="1322">
        <v>8832</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v>0</v>
      </c>
      <c r="G61" s="1318">
        <v>0</v>
      </c>
      <c r="H61" s="1318">
        <v>0</v>
      </c>
      <c r="I61" s="1318">
        <v>0</v>
      </c>
      <c r="J61" s="1318">
        <v>0</v>
      </c>
      <c r="K61" s="1318">
        <v>29</v>
      </c>
      <c r="L61" s="1342">
        <v>0</v>
      </c>
      <c r="M61" s="1343">
        <v>0</v>
      </c>
      <c r="N61" s="1342">
        <v>0</v>
      </c>
      <c r="O61" s="1342">
        <v>0</v>
      </c>
      <c r="P61" s="1342">
        <v>0</v>
      </c>
      <c r="Q61" s="1318">
        <v>0</v>
      </c>
      <c r="R61" s="1318">
        <v>207</v>
      </c>
      <c r="S61" s="1318">
        <v>71</v>
      </c>
      <c r="T61" s="1319">
        <v>0</v>
      </c>
      <c r="U61" s="1318">
        <v>0</v>
      </c>
      <c r="V61" s="1342">
        <v>0</v>
      </c>
      <c r="W61" s="1342">
        <v>0</v>
      </c>
      <c r="X61" s="101">
        <v>0</v>
      </c>
      <c r="Y61" s="1322">
        <v>307</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v>0</v>
      </c>
      <c r="G62" s="1318">
        <v>0</v>
      </c>
      <c r="H62" s="1318">
        <v>0</v>
      </c>
      <c r="I62" s="1318">
        <v>0</v>
      </c>
      <c r="J62" s="1318">
        <v>0</v>
      </c>
      <c r="K62" s="1318">
        <v>9</v>
      </c>
      <c r="L62" s="1342">
        <v>0</v>
      </c>
      <c r="M62" s="1343">
        <v>0</v>
      </c>
      <c r="N62" s="1342">
        <v>0</v>
      </c>
      <c r="O62" s="1342">
        <v>0</v>
      </c>
      <c r="P62" s="1342">
        <v>0</v>
      </c>
      <c r="Q62" s="1318">
        <v>0</v>
      </c>
      <c r="R62" s="1318">
        <v>1</v>
      </c>
      <c r="S62" s="1318">
        <v>0</v>
      </c>
      <c r="T62" s="1319">
        <v>0</v>
      </c>
      <c r="U62" s="1318">
        <v>0</v>
      </c>
      <c r="V62" s="1342">
        <v>0</v>
      </c>
      <c r="W62" s="1342">
        <v>0</v>
      </c>
      <c r="X62" s="101">
        <v>0</v>
      </c>
      <c r="Y62" s="1322">
        <v>10</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v>0</v>
      </c>
      <c r="G63" s="1318">
        <v>0</v>
      </c>
      <c r="H63" s="1318">
        <v>0</v>
      </c>
      <c r="I63" s="1318">
        <v>0</v>
      </c>
      <c r="J63" s="1318">
        <v>0</v>
      </c>
      <c r="K63" s="1318">
        <v>41</v>
      </c>
      <c r="L63" s="1342">
        <v>0</v>
      </c>
      <c r="M63" s="1343">
        <v>29</v>
      </c>
      <c r="N63" s="1342">
        <v>0</v>
      </c>
      <c r="O63" s="1342">
        <v>0</v>
      </c>
      <c r="P63" s="1342">
        <v>0</v>
      </c>
      <c r="Q63" s="1318">
        <v>0</v>
      </c>
      <c r="R63" s="1318">
        <v>30</v>
      </c>
      <c r="S63" s="1318">
        <v>29</v>
      </c>
      <c r="T63" s="1319">
        <v>0</v>
      </c>
      <c r="U63" s="1318">
        <v>0</v>
      </c>
      <c r="V63" s="1342">
        <v>0</v>
      </c>
      <c r="W63" s="1342">
        <v>0</v>
      </c>
      <c r="X63" s="101">
        <v>0</v>
      </c>
      <c r="Y63" s="1322">
        <v>129</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305</v>
      </c>
      <c r="H64" s="1318">
        <v>577</v>
      </c>
      <c r="I64" s="1318">
        <v>0</v>
      </c>
      <c r="J64" s="1318">
        <v>11</v>
      </c>
      <c r="K64" s="1318">
        <v>963</v>
      </c>
      <c r="L64" s="1342">
        <v>0</v>
      </c>
      <c r="M64" s="1343">
        <v>0</v>
      </c>
      <c r="N64" s="1342">
        <v>0</v>
      </c>
      <c r="O64" s="1342">
        <v>0</v>
      </c>
      <c r="P64" s="1342">
        <v>0</v>
      </c>
      <c r="Q64" s="1318">
        <v>0</v>
      </c>
      <c r="R64" s="1318">
        <v>157</v>
      </c>
      <c r="S64" s="1318">
        <v>5</v>
      </c>
      <c r="T64" s="1319">
        <v>0</v>
      </c>
      <c r="U64" s="1318">
        <v>0</v>
      </c>
      <c r="V64" s="1342">
        <v>0</v>
      </c>
      <c r="W64" s="1342">
        <v>0</v>
      </c>
      <c r="X64" s="101">
        <v>0</v>
      </c>
      <c r="Y64" s="1322">
        <v>2018</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v>
      </c>
      <c r="G65" s="1318">
        <v>0</v>
      </c>
      <c r="H65" s="1318">
        <v>0</v>
      </c>
      <c r="I65" s="1318">
        <v>0</v>
      </c>
      <c r="J65" s="1318">
        <v>0</v>
      </c>
      <c r="K65" s="1318">
        <v>0</v>
      </c>
      <c r="L65" s="1342">
        <v>0</v>
      </c>
      <c r="M65" s="1343">
        <v>0</v>
      </c>
      <c r="N65" s="1342">
        <v>0</v>
      </c>
      <c r="O65" s="1342">
        <v>0</v>
      </c>
      <c r="P65" s="1342">
        <v>0</v>
      </c>
      <c r="Q65" s="1318">
        <v>0</v>
      </c>
      <c r="R65" s="1318">
        <v>0</v>
      </c>
      <c r="S65" s="1318">
        <v>0</v>
      </c>
      <c r="T65" s="1319">
        <v>0</v>
      </c>
      <c r="U65" s="1318">
        <v>0</v>
      </c>
      <c r="V65" s="1342">
        <v>0</v>
      </c>
      <c r="W65" s="1342">
        <v>0</v>
      </c>
      <c r="X65" s="101">
        <v>0</v>
      </c>
      <c r="Y65" s="1322">
        <v>0</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v>0</v>
      </c>
      <c r="G66" s="1327">
        <v>0</v>
      </c>
      <c r="H66" s="1327">
        <v>66</v>
      </c>
      <c r="I66" s="1327">
        <v>0</v>
      </c>
      <c r="J66" s="1327">
        <v>0</v>
      </c>
      <c r="K66" s="1327">
        <v>310</v>
      </c>
      <c r="L66" s="1342">
        <v>0</v>
      </c>
      <c r="M66" s="1345">
        <v>8</v>
      </c>
      <c r="N66" s="1342">
        <v>0</v>
      </c>
      <c r="O66" s="1342">
        <v>0</v>
      </c>
      <c r="P66" s="1342">
        <v>0</v>
      </c>
      <c r="Q66" s="1327">
        <v>33</v>
      </c>
      <c r="R66" s="1327">
        <v>168</v>
      </c>
      <c r="S66" s="1327">
        <v>6</v>
      </c>
      <c r="T66" s="1327">
        <v>0</v>
      </c>
      <c r="U66" s="1327">
        <v>0</v>
      </c>
      <c r="V66" s="1342">
        <v>0</v>
      </c>
      <c r="W66" s="1342">
        <v>0</v>
      </c>
      <c r="X66" s="65">
        <v>0</v>
      </c>
      <c r="Y66" s="1329">
        <v>591</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v>0</v>
      </c>
      <c r="G67" s="1348">
        <v>0</v>
      </c>
      <c r="H67" s="1318">
        <v>66</v>
      </c>
      <c r="I67" s="1318">
        <v>0</v>
      </c>
      <c r="J67" s="1318">
        <v>0</v>
      </c>
      <c r="K67" s="1318">
        <v>310</v>
      </c>
      <c r="L67" s="1342">
        <v>0</v>
      </c>
      <c r="M67" s="1343">
        <v>8</v>
      </c>
      <c r="N67" s="1342">
        <v>0</v>
      </c>
      <c r="O67" s="1342">
        <v>0</v>
      </c>
      <c r="P67" s="1342">
        <v>0</v>
      </c>
      <c r="Q67" s="1318">
        <v>33</v>
      </c>
      <c r="R67" s="1318">
        <v>168</v>
      </c>
      <c r="S67" s="1318">
        <v>6</v>
      </c>
      <c r="T67" s="1318">
        <v>0</v>
      </c>
      <c r="U67" s="1318">
        <v>0</v>
      </c>
      <c r="V67" s="1342">
        <v>0</v>
      </c>
      <c r="W67" s="1342">
        <v>0</v>
      </c>
      <c r="X67" s="48">
        <v>0</v>
      </c>
      <c r="Y67" s="1322">
        <v>591</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0</v>
      </c>
      <c r="G68" s="1327">
        <v>0</v>
      </c>
      <c r="H68" s="1327">
        <v>33</v>
      </c>
      <c r="I68" s="1327">
        <v>5</v>
      </c>
      <c r="J68" s="1327">
        <v>25</v>
      </c>
      <c r="K68" s="1327">
        <v>24</v>
      </c>
      <c r="L68" s="1349">
        <v>0</v>
      </c>
      <c r="M68" s="1350">
        <v>0</v>
      </c>
      <c r="N68" s="1349">
        <v>0</v>
      </c>
      <c r="O68" s="1349">
        <v>0</v>
      </c>
      <c r="P68" s="1342">
        <v>0</v>
      </c>
      <c r="Q68" s="1327">
        <v>0</v>
      </c>
      <c r="R68" s="1327">
        <v>19</v>
      </c>
      <c r="S68" s="1327">
        <v>12</v>
      </c>
      <c r="T68" s="1327">
        <v>0</v>
      </c>
      <c r="U68" s="1327">
        <v>0</v>
      </c>
      <c r="V68" s="1349">
        <v>0</v>
      </c>
      <c r="W68" s="1349">
        <v>0</v>
      </c>
      <c r="X68" s="65">
        <v>0</v>
      </c>
      <c r="Y68" s="1329">
        <v>118</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0</v>
      </c>
      <c r="G69" s="1318">
        <v>0</v>
      </c>
      <c r="H69" s="1318">
        <v>33</v>
      </c>
      <c r="I69" s="1318">
        <v>5</v>
      </c>
      <c r="J69" s="1318">
        <v>9</v>
      </c>
      <c r="K69" s="1318">
        <v>10</v>
      </c>
      <c r="L69" s="1342">
        <v>0</v>
      </c>
      <c r="M69" s="1343">
        <v>0</v>
      </c>
      <c r="N69" s="1342">
        <v>0</v>
      </c>
      <c r="O69" s="1342">
        <v>0</v>
      </c>
      <c r="P69" s="1342">
        <v>0</v>
      </c>
      <c r="Q69" s="1318">
        <v>0</v>
      </c>
      <c r="R69" s="1318">
        <v>19</v>
      </c>
      <c r="S69" s="1318">
        <v>12</v>
      </c>
      <c r="T69" s="1318">
        <v>0</v>
      </c>
      <c r="U69" s="1318">
        <v>0</v>
      </c>
      <c r="V69" s="1342">
        <v>0</v>
      </c>
      <c r="W69" s="1342">
        <v>0</v>
      </c>
      <c r="X69" s="48">
        <v>0</v>
      </c>
      <c r="Y69" s="1322">
        <v>88</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1299</v>
      </c>
      <c r="E70" s="76" t="s">
        <v>170</v>
      </c>
      <c r="F70" s="1317">
        <v>0</v>
      </c>
      <c r="G70" s="1318">
        <v>0</v>
      </c>
      <c r="H70" s="1318">
        <v>0</v>
      </c>
      <c r="I70" s="1318">
        <v>0</v>
      </c>
      <c r="J70" s="1318">
        <v>16</v>
      </c>
      <c r="K70" s="1318">
        <v>14</v>
      </c>
      <c r="L70" s="1342">
        <v>0</v>
      </c>
      <c r="M70" s="1343">
        <v>0</v>
      </c>
      <c r="N70" s="1342">
        <v>0</v>
      </c>
      <c r="O70" s="1342">
        <v>0</v>
      </c>
      <c r="P70" s="1342">
        <v>0</v>
      </c>
      <c r="Q70" s="1318">
        <v>0</v>
      </c>
      <c r="R70" s="1318">
        <v>0</v>
      </c>
      <c r="S70" s="1318">
        <v>0</v>
      </c>
      <c r="T70" s="1318">
        <v>0</v>
      </c>
      <c r="U70" s="1318">
        <v>0</v>
      </c>
      <c r="V70" s="1342">
        <v>0</v>
      </c>
      <c r="W70" s="1342">
        <v>0</v>
      </c>
      <c r="X70" s="48">
        <v>0</v>
      </c>
      <c r="Y70" s="1322">
        <v>30</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0</v>
      </c>
      <c r="G71" s="1327">
        <v>369</v>
      </c>
      <c r="H71" s="1327">
        <v>945</v>
      </c>
      <c r="I71" s="1327">
        <v>0</v>
      </c>
      <c r="J71" s="1327">
        <v>0</v>
      </c>
      <c r="K71" s="1327">
        <v>723</v>
      </c>
      <c r="L71" s="1342">
        <v>0</v>
      </c>
      <c r="M71" s="1345">
        <v>3</v>
      </c>
      <c r="N71" s="1342">
        <v>0</v>
      </c>
      <c r="O71" s="1342">
        <v>0</v>
      </c>
      <c r="P71" s="1342">
        <v>0</v>
      </c>
      <c r="Q71" s="1327">
        <v>1</v>
      </c>
      <c r="R71" s="1327">
        <v>392</v>
      </c>
      <c r="S71" s="1327">
        <v>157</v>
      </c>
      <c r="T71" s="1327">
        <v>0</v>
      </c>
      <c r="U71" s="1327">
        <v>0</v>
      </c>
      <c r="V71" s="1342">
        <v>0</v>
      </c>
      <c r="W71" s="1342">
        <v>0</v>
      </c>
      <c r="X71" s="65">
        <v>0</v>
      </c>
      <c r="Y71" s="1329">
        <v>2590</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0</v>
      </c>
      <c r="G72" s="1318">
        <v>234</v>
      </c>
      <c r="H72" s="1318">
        <v>853</v>
      </c>
      <c r="I72" s="1319">
        <v>0</v>
      </c>
      <c r="J72" s="1318">
        <v>0</v>
      </c>
      <c r="K72" s="1318">
        <v>437</v>
      </c>
      <c r="L72" s="1342">
        <v>0</v>
      </c>
      <c r="M72" s="1343">
        <v>2</v>
      </c>
      <c r="N72" s="1342">
        <v>0</v>
      </c>
      <c r="O72" s="1342">
        <v>0</v>
      </c>
      <c r="P72" s="1342">
        <v>0</v>
      </c>
      <c r="Q72" s="1318">
        <v>1</v>
      </c>
      <c r="R72" s="1318">
        <v>272</v>
      </c>
      <c r="S72" s="1318">
        <v>114</v>
      </c>
      <c r="T72" s="1319">
        <v>0</v>
      </c>
      <c r="U72" s="1318">
        <v>0</v>
      </c>
      <c r="V72" s="1342">
        <v>0</v>
      </c>
      <c r="W72" s="1342">
        <v>0</v>
      </c>
      <c r="X72" s="48">
        <v>0</v>
      </c>
      <c r="Y72" s="1322">
        <v>1913</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1300</v>
      </c>
      <c r="E73" s="74"/>
      <c r="F73" s="1317">
        <v>0</v>
      </c>
      <c r="G73" s="1318">
        <v>135</v>
      </c>
      <c r="H73" s="1318">
        <v>92</v>
      </c>
      <c r="I73" s="1319">
        <v>0</v>
      </c>
      <c r="J73" s="1318">
        <v>0</v>
      </c>
      <c r="K73" s="1318">
        <v>286</v>
      </c>
      <c r="L73" s="1342">
        <v>0</v>
      </c>
      <c r="M73" s="1343">
        <v>1</v>
      </c>
      <c r="N73" s="1342">
        <v>0</v>
      </c>
      <c r="O73" s="1342">
        <v>0</v>
      </c>
      <c r="P73" s="1342">
        <v>0</v>
      </c>
      <c r="Q73" s="1318">
        <v>0</v>
      </c>
      <c r="R73" s="1318">
        <v>120</v>
      </c>
      <c r="S73" s="1318">
        <v>43</v>
      </c>
      <c r="T73" s="1319">
        <v>0</v>
      </c>
      <c r="U73" s="1318">
        <v>0</v>
      </c>
      <c r="V73" s="1342">
        <v>0</v>
      </c>
      <c r="W73" s="1342">
        <v>0</v>
      </c>
      <c r="X73" s="48">
        <v>0</v>
      </c>
      <c r="Y73" s="1322">
        <v>677</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v>0</v>
      </c>
      <c r="G74" s="1327">
        <v>236</v>
      </c>
      <c r="H74" s="1327">
        <v>18</v>
      </c>
      <c r="I74" s="1327">
        <v>0</v>
      </c>
      <c r="J74" s="1327">
        <v>0</v>
      </c>
      <c r="K74" s="1327">
        <v>27</v>
      </c>
      <c r="L74" s="1342">
        <v>0</v>
      </c>
      <c r="M74" s="1345">
        <v>0</v>
      </c>
      <c r="N74" s="1342">
        <v>0</v>
      </c>
      <c r="O74" s="1342">
        <v>0</v>
      </c>
      <c r="P74" s="1342">
        <v>0</v>
      </c>
      <c r="Q74" s="1327">
        <v>0</v>
      </c>
      <c r="R74" s="1327">
        <v>21</v>
      </c>
      <c r="S74" s="1327">
        <v>3</v>
      </c>
      <c r="T74" s="1327">
        <v>0</v>
      </c>
      <c r="U74" s="1327">
        <v>0</v>
      </c>
      <c r="V74" s="1342">
        <v>0</v>
      </c>
      <c r="W74" s="1342">
        <v>0</v>
      </c>
      <c r="X74" s="65">
        <v>0</v>
      </c>
      <c r="Y74" s="1329">
        <v>305</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1301</v>
      </c>
      <c r="E75" s="74" t="s">
        <v>181</v>
      </c>
      <c r="F75" s="1317">
        <v>0</v>
      </c>
      <c r="G75" s="1318">
        <v>236</v>
      </c>
      <c r="H75" s="1318">
        <v>18</v>
      </c>
      <c r="I75" s="1318">
        <v>0</v>
      </c>
      <c r="J75" s="1318">
        <v>0</v>
      </c>
      <c r="K75" s="1318">
        <v>27</v>
      </c>
      <c r="L75" s="1342">
        <v>0</v>
      </c>
      <c r="M75" s="1343">
        <v>0</v>
      </c>
      <c r="N75" s="1342">
        <v>0</v>
      </c>
      <c r="O75" s="1342">
        <v>0</v>
      </c>
      <c r="P75" s="1342">
        <v>0</v>
      </c>
      <c r="Q75" s="1318">
        <v>0</v>
      </c>
      <c r="R75" s="1318">
        <v>21</v>
      </c>
      <c r="S75" s="1318">
        <v>3</v>
      </c>
      <c r="T75" s="1318">
        <v>0</v>
      </c>
      <c r="U75" s="1318">
        <v>0</v>
      </c>
      <c r="V75" s="1342">
        <v>0</v>
      </c>
      <c r="W75" s="1342">
        <v>0</v>
      </c>
      <c r="X75" s="48">
        <v>0</v>
      </c>
      <c r="Y75" s="1322">
        <v>305</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1302</v>
      </c>
      <c r="E76" s="29" t="s">
        <v>184</v>
      </c>
      <c r="F76" s="1326">
        <v>6.492215608658701E-2</v>
      </c>
      <c r="G76" s="1327">
        <v>35.304230998430853</v>
      </c>
      <c r="H76" s="1327">
        <v>5.8770577909899444</v>
      </c>
      <c r="I76" s="1327">
        <v>2.6388853557041059</v>
      </c>
      <c r="J76" s="1327">
        <v>1.0250809646443282</v>
      </c>
      <c r="K76" s="1327">
        <v>78.641206560631559</v>
      </c>
      <c r="L76" s="1342">
        <v>0</v>
      </c>
      <c r="M76" s="1345">
        <v>2.9734407128565405</v>
      </c>
      <c r="N76" s="1342">
        <v>0</v>
      </c>
      <c r="O76" s="1342">
        <v>0</v>
      </c>
      <c r="P76" s="1342">
        <v>0</v>
      </c>
      <c r="Q76" s="1327">
        <v>2.0811649953462807E-2</v>
      </c>
      <c r="R76" s="1327">
        <v>68.167190957849485</v>
      </c>
      <c r="S76" s="1327">
        <v>40.261192834312112</v>
      </c>
      <c r="T76" s="1327">
        <v>7.2676891152665762E-2</v>
      </c>
      <c r="U76" s="1327">
        <v>49.282589589087031</v>
      </c>
      <c r="V76" s="1342">
        <v>0</v>
      </c>
      <c r="W76" s="1342">
        <v>0</v>
      </c>
      <c r="X76" s="65">
        <v>0</v>
      </c>
      <c r="Y76" s="1329">
        <v>284.3292864616987</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1326</v>
      </c>
      <c r="E77" s="29" t="s">
        <v>187</v>
      </c>
      <c r="F77" s="1326">
        <v>0</v>
      </c>
      <c r="G77" s="1327">
        <v>203</v>
      </c>
      <c r="H77" s="1327">
        <v>36</v>
      </c>
      <c r="I77" s="1327">
        <v>198</v>
      </c>
      <c r="J77" s="1327">
        <v>195</v>
      </c>
      <c r="K77" s="1327">
        <v>1241</v>
      </c>
      <c r="L77" s="1342">
        <v>0</v>
      </c>
      <c r="M77" s="1345">
        <v>0</v>
      </c>
      <c r="N77" s="1342">
        <v>0</v>
      </c>
      <c r="O77" s="1342">
        <v>0</v>
      </c>
      <c r="P77" s="1342">
        <v>0</v>
      </c>
      <c r="Q77" s="1327">
        <v>7</v>
      </c>
      <c r="R77" s="1327">
        <v>372</v>
      </c>
      <c r="S77" s="1327">
        <v>267</v>
      </c>
      <c r="T77" s="1327">
        <v>0</v>
      </c>
      <c r="U77" s="1327">
        <v>0</v>
      </c>
      <c r="V77" s="1342">
        <v>0</v>
      </c>
      <c r="W77" s="1342">
        <v>0</v>
      </c>
      <c r="X77" s="65">
        <v>0</v>
      </c>
      <c r="Y77" s="1329">
        <v>2519</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0</v>
      </c>
      <c r="G78" s="1318">
        <v>203</v>
      </c>
      <c r="H78" s="1318">
        <v>35</v>
      </c>
      <c r="I78" s="1318">
        <v>168</v>
      </c>
      <c r="J78" s="1318">
        <v>172</v>
      </c>
      <c r="K78" s="1318">
        <v>1214</v>
      </c>
      <c r="L78" s="1342">
        <v>0</v>
      </c>
      <c r="M78" s="1343">
        <v>0</v>
      </c>
      <c r="N78" s="1342">
        <v>0</v>
      </c>
      <c r="O78" s="1342">
        <v>0</v>
      </c>
      <c r="P78" s="1342">
        <v>0</v>
      </c>
      <c r="Q78" s="1318">
        <v>7</v>
      </c>
      <c r="R78" s="1318">
        <v>369</v>
      </c>
      <c r="S78" s="1318">
        <v>267</v>
      </c>
      <c r="T78" s="1318">
        <v>0</v>
      </c>
      <c r="U78" s="1318">
        <v>0</v>
      </c>
      <c r="V78" s="1342">
        <v>0</v>
      </c>
      <c r="W78" s="1342">
        <v>0</v>
      </c>
      <c r="X78" s="48">
        <v>0</v>
      </c>
      <c r="Y78" s="1322">
        <v>2435</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1303</v>
      </c>
      <c r="E79" s="74"/>
      <c r="F79" s="1317">
        <v>0</v>
      </c>
      <c r="G79" s="1318">
        <v>0</v>
      </c>
      <c r="H79" s="1318">
        <v>1</v>
      </c>
      <c r="I79" s="1318">
        <v>30</v>
      </c>
      <c r="J79" s="1318">
        <v>23</v>
      </c>
      <c r="K79" s="1318">
        <v>27</v>
      </c>
      <c r="L79" s="1342">
        <v>0</v>
      </c>
      <c r="M79" s="1343">
        <v>0</v>
      </c>
      <c r="N79" s="1342">
        <v>0</v>
      </c>
      <c r="O79" s="1342">
        <v>0</v>
      </c>
      <c r="P79" s="1342">
        <v>0</v>
      </c>
      <c r="Q79" s="1318">
        <v>0</v>
      </c>
      <c r="R79" s="1318">
        <v>3</v>
      </c>
      <c r="S79" s="1318">
        <v>0</v>
      </c>
      <c r="T79" s="1318">
        <v>0</v>
      </c>
      <c r="U79" s="1318">
        <v>0</v>
      </c>
      <c r="V79" s="1342">
        <v>0</v>
      </c>
      <c r="W79" s="1342">
        <v>0</v>
      </c>
      <c r="X79" s="48">
        <v>0</v>
      </c>
      <c r="Y79" s="1322">
        <v>84</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1304</v>
      </c>
      <c r="E80" s="29" t="s">
        <v>193</v>
      </c>
      <c r="F80" s="1326">
        <v>4.499730663458875E-2</v>
      </c>
      <c r="G80" s="1327">
        <v>11.003093713507715</v>
      </c>
      <c r="H80" s="1327">
        <v>4.010989105889033</v>
      </c>
      <c r="I80" s="1327">
        <v>1.8095253206963997</v>
      </c>
      <c r="J80" s="1327">
        <v>0.41823500805118158</v>
      </c>
      <c r="K80" s="1327">
        <v>31.294955383968887</v>
      </c>
      <c r="L80" s="1342">
        <v>0</v>
      </c>
      <c r="M80" s="1345">
        <v>0.27898330113445025</v>
      </c>
      <c r="N80" s="1342">
        <v>0</v>
      </c>
      <c r="O80" s="1342">
        <v>0</v>
      </c>
      <c r="P80" s="1342">
        <v>0</v>
      </c>
      <c r="Q80" s="1327">
        <v>0</v>
      </c>
      <c r="R80" s="1327">
        <v>3.4541692999178428</v>
      </c>
      <c r="S80" s="1327">
        <v>0.67319883717160356</v>
      </c>
      <c r="T80" s="1327">
        <v>0</v>
      </c>
      <c r="U80" s="1327">
        <v>0</v>
      </c>
      <c r="V80" s="1342">
        <v>0</v>
      </c>
      <c r="W80" s="1342">
        <v>0</v>
      </c>
      <c r="X80" s="65">
        <v>0</v>
      </c>
      <c r="Y80" s="1329">
        <v>52.988147276971702</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v>0</v>
      </c>
      <c r="G81" s="1327">
        <v>567</v>
      </c>
      <c r="H81" s="1327">
        <v>725</v>
      </c>
      <c r="I81" s="1327">
        <v>310</v>
      </c>
      <c r="J81" s="1327">
        <v>103</v>
      </c>
      <c r="K81" s="1327">
        <v>816</v>
      </c>
      <c r="L81" s="1342">
        <v>0</v>
      </c>
      <c r="M81" s="1345">
        <v>5</v>
      </c>
      <c r="N81" s="1342">
        <v>0</v>
      </c>
      <c r="O81" s="1342">
        <v>0</v>
      </c>
      <c r="P81" s="1345">
        <v>0</v>
      </c>
      <c r="Q81" s="1327">
        <v>0</v>
      </c>
      <c r="R81" s="1327">
        <v>749</v>
      </c>
      <c r="S81" s="1327">
        <v>12</v>
      </c>
      <c r="T81" s="1327">
        <v>0</v>
      </c>
      <c r="U81" s="1327">
        <v>0</v>
      </c>
      <c r="V81" s="1342">
        <v>0</v>
      </c>
      <c r="W81" s="1342">
        <v>0</v>
      </c>
      <c r="X81" s="65">
        <v>0</v>
      </c>
      <c r="Y81" s="1329">
        <v>3287</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1305</v>
      </c>
      <c r="E82" s="74" t="s">
        <v>198</v>
      </c>
      <c r="F82" s="1317">
        <v>0</v>
      </c>
      <c r="G82" s="1318">
        <v>300</v>
      </c>
      <c r="H82" s="1318">
        <v>716</v>
      </c>
      <c r="I82" s="1318">
        <v>0</v>
      </c>
      <c r="J82" s="1318">
        <v>43</v>
      </c>
      <c r="K82" s="1318">
        <v>812</v>
      </c>
      <c r="L82" s="1342">
        <v>0</v>
      </c>
      <c r="M82" s="1343">
        <v>5</v>
      </c>
      <c r="N82" s="1342">
        <v>0</v>
      </c>
      <c r="O82" s="1342">
        <v>0</v>
      </c>
      <c r="P82" s="1342">
        <v>0</v>
      </c>
      <c r="Q82" s="1318">
        <v>0</v>
      </c>
      <c r="R82" s="1318">
        <v>748</v>
      </c>
      <c r="S82" s="1318">
        <v>12</v>
      </c>
      <c r="T82" s="1319">
        <v>0</v>
      </c>
      <c r="U82" s="1318">
        <v>0</v>
      </c>
      <c r="V82" s="1342">
        <v>0</v>
      </c>
      <c r="W82" s="1342">
        <v>0</v>
      </c>
      <c r="X82" s="48">
        <v>0</v>
      </c>
      <c r="Y82" s="1322">
        <v>2636</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1306</v>
      </c>
      <c r="E83" s="74" t="s">
        <v>200</v>
      </c>
      <c r="F83" s="1317">
        <v>0</v>
      </c>
      <c r="G83" s="1318">
        <v>0</v>
      </c>
      <c r="H83" s="1318">
        <v>0</v>
      </c>
      <c r="I83" s="1318">
        <v>0</v>
      </c>
      <c r="J83" s="1318">
        <v>0</v>
      </c>
      <c r="K83" s="1318">
        <v>0</v>
      </c>
      <c r="L83" s="1342">
        <v>0</v>
      </c>
      <c r="M83" s="1343">
        <v>0</v>
      </c>
      <c r="N83" s="1342">
        <v>0</v>
      </c>
      <c r="O83" s="1342">
        <v>0</v>
      </c>
      <c r="P83" s="1343">
        <v>0</v>
      </c>
      <c r="Q83" s="1318">
        <v>0</v>
      </c>
      <c r="R83" s="1318">
        <v>0</v>
      </c>
      <c r="S83" s="1318">
        <v>0</v>
      </c>
      <c r="T83" s="1319">
        <v>0</v>
      </c>
      <c r="U83" s="1318">
        <v>0</v>
      </c>
      <c r="V83" s="1342">
        <v>0</v>
      </c>
      <c r="W83" s="1342">
        <v>0</v>
      </c>
      <c r="X83" s="48">
        <v>0</v>
      </c>
      <c r="Y83" s="1322">
        <v>0</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1307</v>
      </c>
      <c r="E84" s="74"/>
      <c r="F84" s="1317">
        <v>0</v>
      </c>
      <c r="G84" s="1318">
        <v>267</v>
      </c>
      <c r="H84" s="1318">
        <v>9</v>
      </c>
      <c r="I84" s="1318">
        <v>310</v>
      </c>
      <c r="J84" s="1318">
        <v>60</v>
      </c>
      <c r="K84" s="1318">
        <v>4</v>
      </c>
      <c r="L84" s="1342">
        <v>0</v>
      </c>
      <c r="M84" s="1343">
        <v>0</v>
      </c>
      <c r="N84" s="1342">
        <v>0</v>
      </c>
      <c r="O84" s="1342">
        <v>0</v>
      </c>
      <c r="P84" s="1342">
        <v>0</v>
      </c>
      <c r="Q84" s="1318">
        <v>0</v>
      </c>
      <c r="R84" s="1318">
        <v>1</v>
      </c>
      <c r="S84" s="1318">
        <v>0</v>
      </c>
      <c r="T84" s="1319">
        <v>0</v>
      </c>
      <c r="U84" s="1318">
        <v>0</v>
      </c>
      <c r="V84" s="1342">
        <v>0</v>
      </c>
      <c r="W84" s="1342">
        <v>0</v>
      </c>
      <c r="X84" s="48">
        <v>0</v>
      </c>
      <c r="Y84" s="1322">
        <v>651</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1308</v>
      </c>
      <c r="E85" s="1356" t="s">
        <v>204</v>
      </c>
      <c r="F85" s="1357">
        <v>0</v>
      </c>
      <c r="G85" s="1358">
        <v>0</v>
      </c>
      <c r="H85" s="1358">
        <v>42</v>
      </c>
      <c r="I85" s="1358">
        <v>1</v>
      </c>
      <c r="J85" s="1358">
        <v>0</v>
      </c>
      <c r="K85" s="1358">
        <v>5</v>
      </c>
      <c r="L85" s="1359">
        <v>0</v>
      </c>
      <c r="M85" s="1360">
        <v>0</v>
      </c>
      <c r="N85" s="1359">
        <v>0</v>
      </c>
      <c r="O85" s="1359">
        <v>0</v>
      </c>
      <c r="P85" s="1359">
        <v>0</v>
      </c>
      <c r="Q85" s="1358">
        <v>0</v>
      </c>
      <c r="R85" s="1358">
        <v>0</v>
      </c>
      <c r="S85" s="1358">
        <v>0</v>
      </c>
      <c r="T85" s="1358">
        <v>0</v>
      </c>
      <c r="U85" s="1358">
        <v>0</v>
      </c>
      <c r="V85" s="1359">
        <v>0</v>
      </c>
      <c r="W85" s="1359">
        <v>0</v>
      </c>
      <c r="X85" s="1361">
        <v>0</v>
      </c>
      <c r="Y85" s="1362">
        <v>48</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13492.109919462722</v>
      </c>
      <c r="G86" s="1363">
        <v>1141043.7527695859</v>
      </c>
      <c r="H86" s="1363">
        <v>23995.888046896878</v>
      </c>
      <c r="I86" s="1363">
        <v>78188.448410676399</v>
      </c>
      <c r="J86" s="1363">
        <v>15508.443315972696</v>
      </c>
      <c r="K86" s="1363">
        <v>61694.936161944606</v>
      </c>
      <c r="L86" s="1363">
        <v>11425</v>
      </c>
      <c r="M86" s="1363">
        <v>95593.25242401399</v>
      </c>
      <c r="N86" s="1363">
        <v>459</v>
      </c>
      <c r="O86" s="1363">
        <v>54780</v>
      </c>
      <c r="P86" s="1363">
        <v>712</v>
      </c>
      <c r="Q86" s="1363">
        <v>1481.0208116499534</v>
      </c>
      <c r="R86" s="1363">
        <v>45701.62136025777</v>
      </c>
      <c r="S86" s="1363">
        <v>39185.934391671479</v>
      </c>
      <c r="T86" s="1363">
        <v>8845.0726768911518</v>
      </c>
      <c r="U86" s="1363">
        <v>880398.28258958913</v>
      </c>
      <c r="V86" s="1363">
        <v>1344147.175</v>
      </c>
      <c r="W86" s="1363">
        <v>3129.3682836463831</v>
      </c>
      <c r="X86" s="123">
        <v>106659</v>
      </c>
      <c r="Y86" s="124">
        <v>3926440.3061622591</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15" priority="3" stopIfTrue="1">
      <formula>#REF!=9</formula>
    </cfRule>
    <cfRule type="expression" dxfId="14" priority="4">
      <formula>#REF!=2</formula>
    </cfRule>
  </conditionalFormatting>
  <conditionalFormatting sqref="V77:W77 L77:P77">
    <cfRule type="expression" dxfId="13" priority="1" stopIfTrue="1">
      <formula>#REF!=9</formula>
    </cfRule>
    <cfRule type="expression" dxfId="12"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2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1223</v>
      </c>
      <c r="C2" s="1308">
        <v>45</v>
      </c>
      <c r="D2" s="8" t="s">
        <v>1347</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v>0</v>
      </c>
      <c r="G4" s="31">
        <v>0</v>
      </c>
      <c r="H4" s="31">
        <v>0</v>
      </c>
      <c r="I4" s="31">
        <v>0</v>
      </c>
      <c r="J4" s="31">
        <v>0</v>
      </c>
      <c r="K4" s="31">
        <v>4253</v>
      </c>
      <c r="L4" s="32"/>
      <c r="M4" s="33">
        <v>0</v>
      </c>
      <c r="N4" s="32"/>
      <c r="O4" s="32"/>
      <c r="P4" s="32"/>
      <c r="Q4" s="31">
        <v>0</v>
      </c>
      <c r="R4" s="31">
        <v>0</v>
      </c>
      <c r="S4" s="31">
        <v>0</v>
      </c>
      <c r="T4" s="31">
        <v>0</v>
      </c>
      <c r="U4" s="31">
        <v>0</v>
      </c>
      <c r="V4" s="33">
        <v>6042924.3049999997</v>
      </c>
      <c r="W4" s="33">
        <v>11100.997842856656</v>
      </c>
      <c r="X4" s="34">
        <v>0</v>
      </c>
      <c r="Y4" s="35">
        <v>6058278.3028428564</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t="s">
        <v>268</v>
      </c>
      <c r="G5" s="1318" t="s">
        <v>268</v>
      </c>
      <c r="H5" s="1318">
        <v>0</v>
      </c>
      <c r="I5" s="1319" t="s">
        <v>268</v>
      </c>
      <c r="J5" s="1318" t="s">
        <v>268</v>
      </c>
      <c r="K5" s="1318">
        <v>4252.2574259586636</v>
      </c>
      <c r="L5" s="1320" t="s">
        <v>268</v>
      </c>
      <c r="M5" s="1321" t="s">
        <v>268</v>
      </c>
      <c r="N5" s="1320" t="s">
        <v>268</v>
      </c>
      <c r="O5" s="1320" t="s">
        <v>268</v>
      </c>
      <c r="P5" s="1320" t="s">
        <v>268</v>
      </c>
      <c r="Q5" s="1319" t="s">
        <v>268</v>
      </c>
      <c r="R5" s="1318">
        <v>0</v>
      </c>
      <c r="S5" s="1318">
        <v>0</v>
      </c>
      <c r="T5" s="1318" t="s">
        <v>268</v>
      </c>
      <c r="U5" s="1318">
        <v>0</v>
      </c>
      <c r="V5" s="1320">
        <v>0</v>
      </c>
      <c r="W5" s="1320">
        <v>0</v>
      </c>
      <c r="X5" s="48" t="s">
        <v>268</v>
      </c>
      <c r="Y5" s="1322">
        <v>4252.2574259586636</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t="s">
        <v>268</v>
      </c>
      <c r="G6" s="1318" t="s">
        <v>268</v>
      </c>
      <c r="H6" s="1318">
        <v>0</v>
      </c>
      <c r="I6" s="1319" t="s">
        <v>268</v>
      </c>
      <c r="J6" s="1318" t="s">
        <v>268</v>
      </c>
      <c r="K6" s="1318">
        <v>0</v>
      </c>
      <c r="L6" s="1320" t="s">
        <v>268</v>
      </c>
      <c r="M6" s="1321" t="s">
        <v>268</v>
      </c>
      <c r="N6" s="1320" t="s">
        <v>268</v>
      </c>
      <c r="O6" s="1320" t="s">
        <v>268</v>
      </c>
      <c r="P6" s="1320" t="s">
        <v>268</v>
      </c>
      <c r="Q6" s="1319" t="s">
        <v>268</v>
      </c>
      <c r="R6" s="1318">
        <v>0</v>
      </c>
      <c r="S6" s="1318">
        <v>0</v>
      </c>
      <c r="T6" s="1318" t="s">
        <v>268</v>
      </c>
      <c r="U6" s="1318">
        <v>0</v>
      </c>
      <c r="V6" s="1324">
        <v>6042924.3049999997</v>
      </c>
      <c r="W6" s="1324">
        <v>11100.997842856656</v>
      </c>
      <c r="X6" s="48" t="s">
        <v>268</v>
      </c>
      <c r="Y6" s="1322">
        <v>6054025.3028428564</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t="s">
        <v>268</v>
      </c>
      <c r="G7" s="1318" t="s">
        <v>268</v>
      </c>
      <c r="H7" s="1318">
        <v>0</v>
      </c>
      <c r="I7" s="1319" t="s">
        <v>268</v>
      </c>
      <c r="J7" s="1318" t="s">
        <v>268</v>
      </c>
      <c r="K7" s="1318">
        <v>0.74257404133656346</v>
      </c>
      <c r="L7" s="1320" t="s">
        <v>268</v>
      </c>
      <c r="M7" s="1321" t="s">
        <v>268</v>
      </c>
      <c r="N7" s="1320" t="s">
        <v>268</v>
      </c>
      <c r="O7" s="1320" t="s">
        <v>268</v>
      </c>
      <c r="P7" s="1320" t="s">
        <v>268</v>
      </c>
      <c r="Q7" s="1319" t="s">
        <v>268</v>
      </c>
      <c r="R7" s="1318">
        <v>0</v>
      </c>
      <c r="S7" s="1318">
        <v>0</v>
      </c>
      <c r="T7" s="1318" t="s">
        <v>268</v>
      </c>
      <c r="U7" s="1318">
        <v>0</v>
      </c>
      <c r="V7" s="1320">
        <v>0</v>
      </c>
      <c r="W7" s="1320">
        <v>0</v>
      </c>
      <c r="X7" s="48" t="s">
        <v>268</v>
      </c>
      <c r="Y7" s="1322">
        <v>0.74257404133656346</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t="s">
        <v>268</v>
      </c>
      <c r="G8" s="1318" t="s">
        <v>268</v>
      </c>
      <c r="H8" s="1318">
        <v>0</v>
      </c>
      <c r="I8" s="1319" t="s">
        <v>268</v>
      </c>
      <c r="J8" s="1318" t="s">
        <v>268</v>
      </c>
      <c r="K8" s="1318">
        <v>0</v>
      </c>
      <c r="L8" s="1320" t="s">
        <v>268</v>
      </c>
      <c r="M8" s="1321" t="s">
        <v>268</v>
      </c>
      <c r="N8" s="1320" t="s">
        <v>268</v>
      </c>
      <c r="O8" s="1320" t="s">
        <v>268</v>
      </c>
      <c r="P8" s="1320" t="s">
        <v>268</v>
      </c>
      <c r="Q8" s="1319" t="s">
        <v>268</v>
      </c>
      <c r="R8" s="1318">
        <v>0</v>
      </c>
      <c r="S8" s="1318">
        <v>0</v>
      </c>
      <c r="T8" s="1318" t="s">
        <v>268</v>
      </c>
      <c r="U8" s="1318">
        <v>0</v>
      </c>
      <c r="V8" s="1320">
        <v>0</v>
      </c>
      <c r="W8" s="1320">
        <v>0</v>
      </c>
      <c r="X8" s="48" t="s">
        <v>268</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68</v>
      </c>
      <c r="H9" s="1327">
        <v>12</v>
      </c>
      <c r="I9" s="1327">
        <v>0</v>
      </c>
      <c r="J9" s="1327">
        <v>0</v>
      </c>
      <c r="K9" s="1327">
        <v>174</v>
      </c>
      <c r="L9" s="1320">
        <v>0</v>
      </c>
      <c r="M9" s="1328">
        <v>0</v>
      </c>
      <c r="N9" s="1320">
        <v>0</v>
      </c>
      <c r="O9" s="1320">
        <v>0</v>
      </c>
      <c r="P9" s="1320">
        <v>0</v>
      </c>
      <c r="Q9" s="1327">
        <v>0</v>
      </c>
      <c r="R9" s="1327">
        <v>0</v>
      </c>
      <c r="S9" s="1327">
        <v>45</v>
      </c>
      <c r="T9" s="1327">
        <v>0</v>
      </c>
      <c r="U9" s="1327">
        <v>0</v>
      </c>
      <c r="V9" s="1320"/>
      <c r="W9" s="1320"/>
      <c r="X9" s="65">
        <v>0</v>
      </c>
      <c r="Y9" s="1329">
        <v>299</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t="s">
        <v>268</v>
      </c>
      <c r="G10" s="1318">
        <v>53.330337078651688</v>
      </c>
      <c r="H10" s="1318">
        <v>12</v>
      </c>
      <c r="I10" s="1318" t="s">
        <v>268</v>
      </c>
      <c r="J10" s="1318" t="s">
        <v>268</v>
      </c>
      <c r="K10" s="1318">
        <v>172.61633309506789</v>
      </c>
      <c r="L10" s="1320" t="s">
        <v>268</v>
      </c>
      <c r="M10" s="1321">
        <v>0</v>
      </c>
      <c r="N10" s="1320" t="s">
        <v>268</v>
      </c>
      <c r="O10" s="1320" t="s">
        <v>268</v>
      </c>
      <c r="P10" s="1320" t="s">
        <v>268</v>
      </c>
      <c r="Q10" s="1318" t="s">
        <v>268</v>
      </c>
      <c r="R10" s="1318">
        <v>0</v>
      </c>
      <c r="S10" s="1318">
        <v>45</v>
      </c>
      <c r="T10" s="1318" t="s">
        <v>268</v>
      </c>
      <c r="U10" s="1318">
        <v>0</v>
      </c>
      <c r="V10" s="1320" t="s">
        <v>268</v>
      </c>
      <c r="W10" s="1320" t="s">
        <v>268</v>
      </c>
      <c r="X10" s="48" t="s">
        <v>268</v>
      </c>
      <c r="Y10" s="1322">
        <v>282.94667017371955</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t="s">
        <v>268</v>
      </c>
      <c r="G11" s="1318">
        <v>14.669662921348316</v>
      </c>
      <c r="H11" s="1318">
        <v>0</v>
      </c>
      <c r="I11" s="1318" t="s">
        <v>268</v>
      </c>
      <c r="J11" s="1318" t="s">
        <v>268</v>
      </c>
      <c r="K11" s="1318">
        <v>1.3836669049320942</v>
      </c>
      <c r="L11" s="1320" t="s">
        <v>268</v>
      </c>
      <c r="M11" s="1321">
        <v>0</v>
      </c>
      <c r="N11" s="1320" t="s">
        <v>268</v>
      </c>
      <c r="O11" s="1320" t="s">
        <v>268</v>
      </c>
      <c r="P11" s="1320" t="s">
        <v>268</v>
      </c>
      <c r="Q11" s="1318" t="s">
        <v>268</v>
      </c>
      <c r="R11" s="1318">
        <v>0</v>
      </c>
      <c r="S11" s="1318">
        <v>0</v>
      </c>
      <c r="T11" s="1318" t="s">
        <v>268</v>
      </c>
      <c r="U11" s="1318">
        <v>0</v>
      </c>
      <c r="V11" s="1320" t="s">
        <v>268</v>
      </c>
      <c r="W11" s="1320" t="s">
        <v>268</v>
      </c>
      <c r="X11" s="48" t="s">
        <v>268</v>
      </c>
      <c r="Y11" s="1322">
        <v>16.053329826280411</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v>0</v>
      </c>
      <c r="G12" s="1327">
        <v>3631</v>
      </c>
      <c r="H12" s="1327">
        <v>0</v>
      </c>
      <c r="I12" s="1327">
        <v>0</v>
      </c>
      <c r="J12" s="1327">
        <v>0</v>
      </c>
      <c r="K12" s="1327">
        <v>7</v>
      </c>
      <c r="L12" s="1320"/>
      <c r="M12" s="1328">
        <v>11</v>
      </c>
      <c r="N12" s="1320"/>
      <c r="O12" s="1320"/>
      <c r="P12" s="1320"/>
      <c r="Q12" s="1327">
        <v>1</v>
      </c>
      <c r="R12" s="1327">
        <v>0</v>
      </c>
      <c r="S12" s="1327">
        <v>0</v>
      </c>
      <c r="T12" s="1327">
        <v>0</v>
      </c>
      <c r="U12" s="1327">
        <v>0</v>
      </c>
      <c r="V12" s="1320"/>
      <c r="W12" s="1320"/>
      <c r="X12" s="65">
        <v>0</v>
      </c>
      <c r="Y12" s="1329">
        <v>3650</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116</v>
      </c>
      <c r="G13" s="1327">
        <v>18153.686543471969</v>
      </c>
      <c r="H13" s="1327">
        <v>16.618537348569909</v>
      </c>
      <c r="I13" s="1327">
        <v>3.6871968381896041</v>
      </c>
      <c r="J13" s="1327">
        <v>0</v>
      </c>
      <c r="K13" s="1327">
        <v>12007.818603752172</v>
      </c>
      <c r="L13" s="1328">
        <v>2128.924916725498</v>
      </c>
      <c r="M13" s="1328">
        <v>59270.890461246017</v>
      </c>
      <c r="N13" s="1328">
        <v>1065.5471604239356</v>
      </c>
      <c r="O13" s="1320">
        <v>0</v>
      </c>
      <c r="P13" s="1320">
        <v>0</v>
      </c>
      <c r="Q13" s="1327">
        <v>8.26</v>
      </c>
      <c r="R13" s="1327">
        <v>3058.1051997875511</v>
      </c>
      <c r="S13" s="1327">
        <v>11833.277565849819</v>
      </c>
      <c r="T13" s="1327">
        <v>0</v>
      </c>
      <c r="U13" s="1327">
        <v>532004.69095288392</v>
      </c>
      <c r="V13" s="1320">
        <v>0</v>
      </c>
      <c r="W13" s="1320">
        <v>0</v>
      </c>
      <c r="X13" s="65">
        <v>3</v>
      </c>
      <c r="Y13" s="1329">
        <v>639670.50713832758</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4813.3134224852083</v>
      </c>
      <c r="G14" s="1327">
        <v>314838.31929677457</v>
      </c>
      <c r="H14" s="1327">
        <v>41996.077279396559</v>
      </c>
      <c r="I14" s="1327">
        <v>258230.73872968747</v>
      </c>
      <c r="J14" s="1327">
        <v>19136.715013638233</v>
      </c>
      <c r="K14" s="1327">
        <v>14836.54170892454</v>
      </c>
      <c r="L14" s="1328">
        <v>1589.5869116826534</v>
      </c>
      <c r="M14" s="1328">
        <v>13729.262358340591</v>
      </c>
      <c r="N14" s="1328">
        <v>1802.9209051437024</v>
      </c>
      <c r="O14" s="1328">
        <v>28125.237091792551</v>
      </c>
      <c r="P14" s="1328">
        <v>865.02016349224073</v>
      </c>
      <c r="Q14" s="1327">
        <v>8.8926625226986591</v>
      </c>
      <c r="R14" s="1327">
        <v>1691.9804626922607</v>
      </c>
      <c r="S14" s="1327">
        <v>49869.199535063119</v>
      </c>
      <c r="T14" s="1327">
        <v>36962.577660020157</v>
      </c>
      <c r="U14" s="1327">
        <v>3670.0415113780819</v>
      </c>
      <c r="V14" s="1320">
        <v>0</v>
      </c>
      <c r="W14" s="1320">
        <v>0</v>
      </c>
      <c r="X14" s="65">
        <v>4949.8208318849256</v>
      </c>
      <c r="Y14" s="1329">
        <v>797116.24554491951</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0.71253720221766137</v>
      </c>
      <c r="G15" s="1318">
        <v>120316.08443758114</v>
      </c>
      <c r="H15" s="1318">
        <v>458.6388209514422</v>
      </c>
      <c r="I15" s="1318">
        <v>94.835138929159655</v>
      </c>
      <c r="J15" s="1318">
        <v>3862.8541831425337</v>
      </c>
      <c r="K15" s="1318">
        <v>2901.8041933454142</v>
      </c>
      <c r="L15" s="1320">
        <v>0</v>
      </c>
      <c r="M15" s="1321">
        <v>146.26013637521197</v>
      </c>
      <c r="N15" s="1320">
        <v>0</v>
      </c>
      <c r="O15" s="1321">
        <v>16119.852632218532</v>
      </c>
      <c r="P15" s="1321">
        <v>865.02016349224073</v>
      </c>
      <c r="Q15" s="1318">
        <v>5.9876876226357476</v>
      </c>
      <c r="R15" s="1318">
        <v>13.729404324730641</v>
      </c>
      <c r="S15" s="1318">
        <v>1272.0617905070949</v>
      </c>
      <c r="T15" s="1318">
        <v>0</v>
      </c>
      <c r="U15" s="1318">
        <v>0</v>
      </c>
      <c r="V15" s="1320">
        <v>0</v>
      </c>
      <c r="W15" s="1320">
        <v>0</v>
      </c>
      <c r="X15" s="48">
        <v>0</v>
      </c>
      <c r="Y15" s="1322">
        <v>146057.84112569233</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0</v>
      </c>
      <c r="G16" s="1318">
        <v>11785.99773477979</v>
      </c>
      <c r="H16" s="1318">
        <v>2.6749422263598155</v>
      </c>
      <c r="I16" s="1318">
        <v>253372</v>
      </c>
      <c r="J16" s="1318">
        <v>23.872194598795911</v>
      </c>
      <c r="K16" s="1318">
        <v>299.8322512982873</v>
      </c>
      <c r="L16" s="1320">
        <v>0</v>
      </c>
      <c r="M16" s="1321">
        <v>52.355492049043455</v>
      </c>
      <c r="N16" s="1320">
        <v>0</v>
      </c>
      <c r="O16" s="1321">
        <v>12005.384459574019</v>
      </c>
      <c r="P16" s="1320">
        <v>0</v>
      </c>
      <c r="Q16" s="1318">
        <v>0</v>
      </c>
      <c r="R16" s="1318">
        <v>3.5205204876750602</v>
      </c>
      <c r="S16" s="1318">
        <v>192.4488378364299</v>
      </c>
      <c r="T16" s="1318">
        <v>0</v>
      </c>
      <c r="U16" s="1318">
        <v>0</v>
      </c>
      <c r="V16" s="1320">
        <v>0</v>
      </c>
      <c r="W16" s="1320">
        <v>0</v>
      </c>
      <c r="X16" s="48">
        <v>0</v>
      </c>
      <c r="Y16" s="1322">
        <v>277738.08643285045</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0</v>
      </c>
      <c r="G17" s="1318">
        <v>28246.017668880679</v>
      </c>
      <c r="H17" s="1318">
        <v>155.15112680766373</v>
      </c>
      <c r="I17" s="1318">
        <v>3.0642237320638337</v>
      </c>
      <c r="J17" s="1318">
        <v>8.2667906440571048</v>
      </c>
      <c r="K17" s="1318">
        <v>895.15895362357469</v>
      </c>
      <c r="L17" s="1320">
        <v>0</v>
      </c>
      <c r="M17" s="1321">
        <v>68.008131031776458</v>
      </c>
      <c r="N17" s="1321">
        <v>1802.9209051437024</v>
      </c>
      <c r="O17" s="1320">
        <v>0</v>
      </c>
      <c r="P17" s="1320">
        <v>0</v>
      </c>
      <c r="Q17" s="1318">
        <v>1.2124626277950423</v>
      </c>
      <c r="R17" s="1318">
        <v>39.432591372152395</v>
      </c>
      <c r="S17" s="1318">
        <v>3.8997207064898718</v>
      </c>
      <c r="T17" s="1318">
        <v>0</v>
      </c>
      <c r="U17" s="1318">
        <v>2.7555968813523686E-2</v>
      </c>
      <c r="V17" s="1320">
        <v>0</v>
      </c>
      <c r="W17" s="1320">
        <v>0</v>
      </c>
      <c r="X17" s="48">
        <v>0</v>
      </c>
      <c r="Y17" s="1322">
        <v>31223.160130538767</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75.710715267517998</v>
      </c>
      <c r="G18" s="1318">
        <v>1.3621489498572099E-2</v>
      </c>
      <c r="H18" s="1318">
        <v>0</v>
      </c>
      <c r="I18" s="1318">
        <v>0</v>
      </c>
      <c r="J18" s="1318">
        <v>0</v>
      </c>
      <c r="K18" s="1318">
        <v>33.726807998464515</v>
      </c>
      <c r="L18" s="1320">
        <v>0</v>
      </c>
      <c r="M18" s="1321">
        <v>12237.040932088496</v>
      </c>
      <c r="N18" s="1320">
        <v>0</v>
      </c>
      <c r="O18" s="1320">
        <v>0</v>
      </c>
      <c r="P18" s="1320">
        <v>0</v>
      </c>
      <c r="Q18" s="1318">
        <v>0</v>
      </c>
      <c r="R18" s="1318">
        <v>0</v>
      </c>
      <c r="S18" s="1318">
        <v>1.2630835716857762</v>
      </c>
      <c r="T18" s="1318">
        <v>0</v>
      </c>
      <c r="U18" s="1318">
        <v>0</v>
      </c>
      <c r="V18" s="1320">
        <v>0</v>
      </c>
      <c r="W18" s="1320">
        <v>0</v>
      </c>
      <c r="X18" s="48">
        <v>0</v>
      </c>
      <c r="Y18" s="1322">
        <v>12347.755160415663</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0</v>
      </c>
      <c r="G19" s="1318">
        <v>0</v>
      </c>
      <c r="H19" s="1318">
        <v>0</v>
      </c>
      <c r="I19" s="1318">
        <v>0</v>
      </c>
      <c r="J19" s="1318">
        <v>0</v>
      </c>
      <c r="K19" s="1318">
        <v>108.50000000000001</v>
      </c>
      <c r="L19" s="1320">
        <v>0</v>
      </c>
      <c r="M19" s="1321">
        <v>0</v>
      </c>
      <c r="N19" s="1320">
        <v>0</v>
      </c>
      <c r="O19" s="1320">
        <v>0</v>
      </c>
      <c r="P19" s="1320">
        <v>0</v>
      </c>
      <c r="Q19" s="1318">
        <v>0</v>
      </c>
      <c r="R19" s="1318">
        <v>0</v>
      </c>
      <c r="S19" s="1318">
        <v>0</v>
      </c>
      <c r="T19" s="1318">
        <v>0</v>
      </c>
      <c r="U19" s="1318">
        <v>0</v>
      </c>
      <c r="V19" s="1320">
        <v>0</v>
      </c>
      <c r="W19" s="1320">
        <v>0</v>
      </c>
      <c r="X19" s="48">
        <v>0</v>
      </c>
      <c r="Y19" s="1322">
        <v>108.50000000000001</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4670.8531685742255</v>
      </c>
      <c r="G20" s="1318">
        <v>65248.914548094122</v>
      </c>
      <c r="H20" s="1318">
        <v>1390.1039873054458</v>
      </c>
      <c r="I20" s="1318">
        <v>0</v>
      </c>
      <c r="J20" s="1318">
        <v>3.6962760390290015</v>
      </c>
      <c r="K20" s="1318">
        <v>130.52905229751173</v>
      </c>
      <c r="L20" s="1321">
        <v>701.00678618454378</v>
      </c>
      <c r="M20" s="1321">
        <v>290.4216887808501</v>
      </c>
      <c r="N20" s="1320">
        <v>0</v>
      </c>
      <c r="O20" s="1320">
        <v>0</v>
      </c>
      <c r="P20" s="1320">
        <v>0</v>
      </c>
      <c r="Q20" s="1318">
        <v>0</v>
      </c>
      <c r="R20" s="1318">
        <v>41.835646038016137</v>
      </c>
      <c r="S20" s="1318">
        <v>1.1479118133630439</v>
      </c>
      <c r="T20" s="1318">
        <v>0</v>
      </c>
      <c r="U20" s="1318">
        <v>28.697795334076098</v>
      </c>
      <c r="V20" s="1320">
        <v>0</v>
      </c>
      <c r="W20" s="1320">
        <v>0</v>
      </c>
      <c r="X20" s="48">
        <v>4948.6478274080828</v>
      </c>
      <c r="Y20" s="1322">
        <v>77455.854687869258</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0</v>
      </c>
      <c r="G21" s="1318">
        <v>0</v>
      </c>
      <c r="H21" s="1318">
        <v>8.5401293526134108</v>
      </c>
      <c r="I21" s="1318">
        <v>5.3782481280148735</v>
      </c>
      <c r="J21" s="1318">
        <v>13.623539681549964</v>
      </c>
      <c r="K21" s="1318">
        <v>366.86972343935105</v>
      </c>
      <c r="L21" s="1321">
        <v>888.58012549810962</v>
      </c>
      <c r="M21" s="1321">
        <v>0</v>
      </c>
      <c r="N21" s="1320">
        <v>0</v>
      </c>
      <c r="O21" s="1320">
        <v>0</v>
      </c>
      <c r="P21" s="1320">
        <v>0</v>
      </c>
      <c r="Q21" s="1318">
        <v>0</v>
      </c>
      <c r="R21" s="1318">
        <v>172.57466389293546</v>
      </c>
      <c r="S21" s="1318">
        <v>0</v>
      </c>
      <c r="T21" s="1318">
        <v>0</v>
      </c>
      <c r="U21" s="1318">
        <v>0</v>
      </c>
      <c r="V21" s="1320">
        <v>0</v>
      </c>
      <c r="W21" s="1320">
        <v>0</v>
      </c>
      <c r="X21" s="48">
        <v>0</v>
      </c>
      <c r="Y21" s="1322">
        <v>1455.5664299925743</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0</v>
      </c>
      <c r="G22" s="1318">
        <v>39440.117872992429</v>
      </c>
      <c r="H22" s="1318">
        <v>36416.741938474581</v>
      </c>
      <c r="I22" s="1318">
        <v>120.08259224144346</v>
      </c>
      <c r="J22" s="1318">
        <v>641.0029616231335</v>
      </c>
      <c r="K22" s="1318">
        <v>1895.3736665668837</v>
      </c>
      <c r="L22" s="1320">
        <v>0</v>
      </c>
      <c r="M22" s="1321">
        <v>141.55602301574623</v>
      </c>
      <c r="N22" s="1320">
        <v>0</v>
      </c>
      <c r="O22" s="1321">
        <v>0</v>
      </c>
      <c r="P22" s="1320">
        <v>0</v>
      </c>
      <c r="Q22" s="1318">
        <v>0</v>
      </c>
      <c r="R22" s="1318">
        <v>125.48117640650099</v>
      </c>
      <c r="S22" s="1318">
        <v>134.13238778644157</v>
      </c>
      <c r="T22" s="1318">
        <v>31981.225506557781</v>
      </c>
      <c r="U22" s="1318">
        <v>109.91186776115472</v>
      </c>
      <c r="V22" s="1320">
        <v>0</v>
      </c>
      <c r="W22" s="1320">
        <v>0</v>
      </c>
      <c r="X22" s="48">
        <v>1.1730044768425492</v>
      </c>
      <c r="Y22" s="1322">
        <v>111006.79899790292</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0</v>
      </c>
      <c r="G23" s="1318">
        <v>0</v>
      </c>
      <c r="H23" s="1318">
        <v>0</v>
      </c>
      <c r="I23" s="1318">
        <v>0</v>
      </c>
      <c r="J23" s="1318">
        <v>0</v>
      </c>
      <c r="K23" s="1318">
        <v>0</v>
      </c>
      <c r="L23" s="1320">
        <v>0</v>
      </c>
      <c r="M23" s="1321">
        <v>0</v>
      </c>
      <c r="N23" s="1320">
        <v>0</v>
      </c>
      <c r="O23" s="1320">
        <v>0</v>
      </c>
      <c r="P23" s="1320">
        <v>0</v>
      </c>
      <c r="Q23" s="1318">
        <v>0</v>
      </c>
      <c r="R23" s="1318">
        <v>0</v>
      </c>
      <c r="S23" s="1318">
        <v>0</v>
      </c>
      <c r="T23" s="1318">
        <v>0</v>
      </c>
      <c r="U23" s="1318">
        <v>2107.4022265805261</v>
      </c>
      <c r="V23" s="1320">
        <v>0</v>
      </c>
      <c r="W23" s="1320">
        <v>0</v>
      </c>
      <c r="X23" s="48">
        <v>0</v>
      </c>
      <c r="Y23" s="1322">
        <v>2107.4022265805261</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0</v>
      </c>
      <c r="G24" s="1318">
        <v>3.6330884380511734</v>
      </c>
      <c r="H24" s="1318">
        <v>109.74550251461875</v>
      </c>
      <c r="I24" s="1318">
        <v>0.11541941608249218</v>
      </c>
      <c r="J24" s="1318">
        <v>0.11017307898783343</v>
      </c>
      <c r="K24" s="1318">
        <v>983.76034238356419</v>
      </c>
      <c r="L24" s="1320">
        <v>0</v>
      </c>
      <c r="M24" s="1321">
        <v>43.898725639556957</v>
      </c>
      <c r="N24" s="1320">
        <v>0</v>
      </c>
      <c r="O24" s="1320">
        <v>0</v>
      </c>
      <c r="P24" s="1320">
        <v>0</v>
      </c>
      <c r="Q24" s="1318">
        <v>0</v>
      </c>
      <c r="R24" s="1318">
        <v>8.5252977788204447</v>
      </c>
      <c r="S24" s="1318">
        <v>18.648105202964469</v>
      </c>
      <c r="T24" s="1318">
        <v>0</v>
      </c>
      <c r="U24" s="1318">
        <v>77.278545404323168</v>
      </c>
      <c r="V24" s="1320">
        <v>0</v>
      </c>
      <c r="W24" s="1320">
        <v>0</v>
      </c>
      <c r="X24" s="48">
        <v>0</v>
      </c>
      <c r="Y24" s="1322">
        <v>1245.7151998569695</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0</v>
      </c>
      <c r="G25" s="1318">
        <v>1103.3394677043316</v>
      </c>
      <c r="H25" s="1318">
        <v>61.82505637998409</v>
      </c>
      <c r="I25" s="1318">
        <v>0</v>
      </c>
      <c r="J25" s="1318">
        <v>0</v>
      </c>
      <c r="K25" s="1318">
        <v>2275.6376521401835</v>
      </c>
      <c r="L25" s="1320">
        <v>0</v>
      </c>
      <c r="M25" s="1321">
        <v>143.86215042265528</v>
      </c>
      <c r="N25" s="1320">
        <v>0</v>
      </c>
      <c r="O25" s="1320">
        <v>0</v>
      </c>
      <c r="P25" s="1320">
        <v>0</v>
      </c>
      <c r="Q25" s="1318">
        <v>0</v>
      </c>
      <c r="R25" s="1318">
        <v>0</v>
      </c>
      <c r="S25" s="1318">
        <v>0</v>
      </c>
      <c r="T25" s="1318">
        <v>16.645207486918792</v>
      </c>
      <c r="U25" s="1318">
        <v>0</v>
      </c>
      <c r="V25" s="1320">
        <v>0</v>
      </c>
      <c r="W25" s="1320">
        <v>0</v>
      </c>
      <c r="X25" s="48">
        <v>0</v>
      </c>
      <c r="Y25" s="1322">
        <v>3601.3095341340731</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v>0</v>
      </c>
      <c r="G26" s="1318">
        <v>0</v>
      </c>
      <c r="H26" s="1318">
        <v>0</v>
      </c>
      <c r="I26" s="1318">
        <v>0</v>
      </c>
      <c r="J26" s="1318">
        <v>0</v>
      </c>
      <c r="K26" s="1318">
        <v>0</v>
      </c>
      <c r="L26" s="1320">
        <v>0</v>
      </c>
      <c r="M26" s="1321">
        <v>0</v>
      </c>
      <c r="N26" s="1320">
        <v>0</v>
      </c>
      <c r="O26" s="1320">
        <v>0</v>
      </c>
      <c r="P26" s="1320">
        <v>0</v>
      </c>
      <c r="Q26" s="1318">
        <v>0</v>
      </c>
      <c r="R26" s="1318">
        <v>0</v>
      </c>
      <c r="S26" s="1318">
        <v>0</v>
      </c>
      <c r="T26" s="1318">
        <v>0</v>
      </c>
      <c r="U26" s="1318">
        <v>0</v>
      </c>
      <c r="V26" s="1320">
        <v>0</v>
      </c>
      <c r="W26" s="1320">
        <v>0</v>
      </c>
      <c r="X26" s="48">
        <v>0</v>
      </c>
      <c r="Y26" s="1322">
        <v>0</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47.912395168797886</v>
      </c>
      <c r="G27" s="1318">
        <v>11717.655080056582</v>
      </c>
      <c r="H27" s="1318">
        <v>39.216695253025563</v>
      </c>
      <c r="I27" s="1318">
        <v>0</v>
      </c>
      <c r="J27" s="1318">
        <v>0</v>
      </c>
      <c r="K27" s="1318">
        <v>29.484550873106393</v>
      </c>
      <c r="L27" s="1320">
        <v>0</v>
      </c>
      <c r="M27" s="1321">
        <v>28.898342447921916</v>
      </c>
      <c r="N27" s="1320">
        <v>0</v>
      </c>
      <c r="O27" s="1320">
        <v>0</v>
      </c>
      <c r="P27" s="1320">
        <v>0</v>
      </c>
      <c r="Q27" s="1318">
        <v>0</v>
      </c>
      <c r="R27" s="1318">
        <v>0</v>
      </c>
      <c r="S27" s="1318">
        <v>41946.824447784893</v>
      </c>
      <c r="T27" s="1318">
        <v>0</v>
      </c>
      <c r="U27" s="1318">
        <v>0</v>
      </c>
      <c r="V27" s="1320">
        <v>0</v>
      </c>
      <c r="W27" s="1320">
        <v>0</v>
      </c>
      <c r="X27" s="48">
        <v>0</v>
      </c>
      <c r="Y27" s="1322">
        <v>53809.991511584325</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0</v>
      </c>
      <c r="G28" s="1318">
        <v>0</v>
      </c>
      <c r="H28" s="1318">
        <v>8.1284383905583137</v>
      </c>
      <c r="I28" s="1318">
        <v>1.8437286290221029</v>
      </c>
      <c r="J28" s="1318">
        <v>0.42753127629498039</v>
      </c>
      <c r="K28" s="1318">
        <v>88.178325735839707</v>
      </c>
      <c r="L28" s="1320">
        <v>0</v>
      </c>
      <c r="M28" s="1321">
        <v>108.21885431216691</v>
      </c>
      <c r="N28" s="1320">
        <v>0</v>
      </c>
      <c r="O28" s="1320">
        <v>0</v>
      </c>
      <c r="P28" s="1320">
        <v>0</v>
      </c>
      <c r="Q28" s="1318">
        <v>0</v>
      </c>
      <c r="R28" s="1318">
        <v>0</v>
      </c>
      <c r="S28" s="1318">
        <v>1150.3263402811815</v>
      </c>
      <c r="T28" s="1318">
        <v>4964.7069459754593</v>
      </c>
      <c r="U28" s="1318">
        <v>1346.7235203291882</v>
      </c>
      <c r="V28" s="1320">
        <v>0</v>
      </c>
      <c r="W28" s="1320">
        <v>0</v>
      </c>
      <c r="X28" s="48">
        <v>0</v>
      </c>
      <c r="Y28" s="1322">
        <v>7668.5536849297114</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0</v>
      </c>
      <c r="G29" s="1318">
        <v>0</v>
      </c>
      <c r="H29" s="1318">
        <v>0</v>
      </c>
      <c r="I29" s="1318">
        <v>0</v>
      </c>
      <c r="J29" s="1318">
        <v>0</v>
      </c>
      <c r="K29" s="1318">
        <v>0</v>
      </c>
      <c r="L29" s="1320">
        <v>0</v>
      </c>
      <c r="M29" s="1321">
        <v>0</v>
      </c>
      <c r="N29" s="1320">
        <v>0</v>
      </c>
      <c r="O29" s="1320">
        <v>0</v>
      </c>
      <c r="P29" s="1320">
        <v>0</v>
      </c>
      <c r="Q29" s="1318">
        <v>0</v>
      </c>
      <c r="R29" s="1318">
        <v>0</v>
      </c>
      <c r="S29" s="1318">
        <v>0</v>
      </c>
      <c r="T29" s="1318">
        <v>0</v>
      </c>
      <c r="U29" s="1318">
        <v>0</v>
      </c>
      <c r="V29" s="1320">
        <v>0</v>
      </c>
      <c r="W29" s="1320">
        <v>0</v>
      </c>
      <c r="X29" s="48">
        <v>0</v>
      </c>
      <c r="Y29" s="1322">
        <v>0</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14.286858980867404</v>
      </c>
      <c r="G30" s="1318">
        <v>5994.6916433888782</v>
      </c>
      <c r="H30" s="1318">
        <v>130.54770031149866</v>
      </c>
      <c r="I30" s="1318">
        <v>568</v>
      </c>
      <c r="J30" s="1318">
        <v>195.53459218857245</v>
      </c>
      <c r="K30" s="1318">
        <v>546.95808698406768</v>
      </c>
      <c r="L30" s="1320">
        <v>0</v>
      </c>
      <c r="M30" s="1321">
        <v>31.250725950233321</v>
      </c>
      <c r="N30" s="1320">
        <v>0</v>
      </c>
      <c r="O30" s="1320">
        <v>0</v>
      </c>
      <c r="P30" s="1320">
        <v>0</v>
      </c>
      <c r="Q30" s="1318">
        <v>0</v>
      </c>
      <c r="R30" s="1318">
        <v>580.73029009580512</v>
      </c>
      <c r="S30" s="1318">
        <v>4.8843962327751811</v>
      </c>
      <c r="T30" s="1318">
        <v>0</v>
      </c>
      <c r="U30" s="1318">
        <v>0</v>
      </c>
      <c r="V30" s="1320">
        <v>0</v>
      </c>
      <c r="W30" s="1320">
        <v>0</v>
      </c>
      <c r="X30" s="48">
        <v>0</v>
      </c>
      <c r="Y30" s="1322">
        <v>8066.8842941326984</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v>0</v>
      </c>
      <c r="G31" s="1318">
        <v>0</v>
      </c>
      <c r="H31" s="1318">
        <v>0</v>
      </c>
      <c r="I31" s="1318">
        <v>0</v>
      </c>
      <c r="J31" s="1318">
        <v>0</v>
      </c>
      <c r="K31" s="1318">
        <v>0</v>
      </c>
      <c r="L31" s="1320">
        <v>0</v>
      </c>
      <c r="M31" s="1321">
        <v>0</v>
      </c>
      <c r="N31" s="1320">
        <v>0</v>
      </c>
      <c r="O31" s="1320">
        <v>0</v>
      </c>
      <c r="P31" s="1320">
        <v>0</v>
      </c>
      <c r="Q31" s="1318">
        <v>0</v>
      </c>
      <c r="R31" s="1318">
        <v>0</v>
      </c>
      <c r="S31" s="1318">
        <v>0</v>
      </c>
      <c r="T31" s="1318">
        <v>0</v>
      </c>
      <c r="U31" s="1318">
        <v>0</v>
      </c>
      <c r="V31" s="1320">
        <v>0</v>
      </c>
      <c r="W31" s="1320">
        <v>0</v>
      </c>
      <c r="X31" s="48">
        <v>0</v>
      </c>
      <c r="Y31" s="1322">
        <v>0</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v>0</v>
      </c>
      <c r="G32" s="1318">
        <v>59.056999999999995</v>
      </c>
      <c r="H32" s="1318">
        <v>295.06914441006148</v>
      </c>
      <c r="I32" s="1318">
        <v>59.263298199999518</v>
      </c>
      <c r="J32" s="1318">
        <v>117.73</v>
      </c>
      <c r="K32" s="1318">
        <v>203.34690879885</v>
      </c>
      <c r="L32" s="1320">
        <v>0</v>
      </c>
      <c r="M32" s="1321">
        <v>99.614847411187839</v>
      </c>
      <c r="N32" s="1320">
        <v>0</v>
      </c>
      <c r="O32" s="1320">
        <v>0</v>
      </c>
      <c r="P32" s="1320">
        <v>0</v>
      </c>
      <c r="Q32" s="1318">
        <v>0</v>
      </c>
      <c r="R32" s="1318">
        <v>20.033576470474735</v>
      </c>
      <c r="S32" s="1318">
        <v>0.114</v>
      </c>
      <c r="T32" s="1318">
        <v>0</v>
      </c>
      <c r="U32" s="1318">
        <v>0</v>
      </c>
      <c r="V32" s="1320">
        <v>0</v>
      </c>
      <c r="W32" s="1320">
        <v>0</v>
      </c>
      <c r="X32" s="48">
        <v>0</v>
      </c>
      <c r="Y32" s="1322">
        <v>854.22877529057359</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v>0</v>
      </c>
      <c r="G33" s="1318">
        <v>2130.3263084253331</v>
      </c>
      <c r="H33" s="1318">
        <v>413.3291898314933</v>
      </c>
      <c r="I33" s="1318">
        <v>1.474485764090645</v>
      </c>
      <c r="J33" s="1318">
        <v>3.9945159790819287</v>
      </c>
      <c r="K33" s="1318">
        <v>806.99276089482862</v>
      </c>
      <c r="L33" s="1320">
        <v>0</v>
      </c>
      <c r="M33" s="1321">
        <v>1.2466106914584545</v>
      </c>
      <c r="N33" s="1320">
        <v>0</v>
      </c>
      <c r="O33" s="1320">
        <v>0</v>
      </c>
      <c r="P33" s="1320">
        <v>0</v>
      </c>
      <c r="Q33" s="1318">
        <v>0</v>
      </c>
      <c r="R33" s="1318">
        <v>11.04523881464265</v>
      </c>
      <c r="S33" s="1318">
        <v>1.2734195235328296</v>
      </c>
      <c r="T33" s="1318">
        <v>0</v>
      </c>
      <c r="U33" s="1318">
        <v>0</v>
      </c>
      <c r="V33" s="1320">
        <v>0</v>
      </c>
      <c r="W33" s="1320">
        <v>0</v>
      </c>
      <c r="X33" s="48">
        <v>0</v>
      </c>
      <c r="Y33" s="1322">
        <v>3369.682529924462</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v>0.71774729158187078</v>
      </c>
      <c r="G34" s="1318">
        <v>27695.847656434755</v>
      </c>
      <c r="H34" s="1318">
        <v>1138.5678452829259</v>
      </c>
      <c r="I34" s="1318">
        <v>2388.6815946475813</v>
      </c>
      <c r="J34" s="1318">
        <v>13520.923478819277</v>
      </c>
      <c r="K34" s="1318">
        <v>1335.6320099949839</v>
      </c>
      <c r="L34" s="77">
        <v>0</v>
      </c>
      <c r="M34" s="78">
        <v>197.59317104918685</v>
      </c>
      <c r="N34" s="77">
        <v>0</v>
      </c>
      <c r="O34" s="77">
        <v>0</v>
      </c>
      <c r="P34" s="77">
        <v>0</v>
      </c>
      <c r="Q34" s="1318">
        <v>0</v>
      </c>
      <c r="R34" s="1318">
        <v>99.285717012189977</v>
      </c>
      <c r="S34" s="1318">
        <v>28.404184483526997</v>
      </c>
      <c r="T34" s="1318">
        <v>0</v>
      </c>
      <c r="U34" s="1318">
        <v>0</v>
      </c>
      <c r="V34" s="77">
        <v>0</v>
      </c>
      <c r="W34" s="77">
        <v>0</v>
      </c>
      <c r="X34" s="48">
        <v>0</v>
      </c>
      <c r="Y34" s="1322">
        <v>46405.653405016012</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v>3.12</v>
      </c>
      <c r="G35" s="1318">
        <v>568.16296274680337</v>
      </c>
      <c r="H35" s="1318">
        <v>22.236000000000001</v>
      </c>
      <c r="I35" s="1318">
        <v>1616</v>
      </c>
      <c r="J35" s="1318">
        <v>693</v>
      </c>
      <c r="K35" s="1318">
        <v>1512.498</v>
      </c>
      <c r="L35" s="1320">
        <v>0</v>
      </c>
      <c r="M35" s="1321">
        <v>38.11</v>
      </c>
      <c r="N35" s="1320">
        <v>0</v>
      </c>
      <c r="O35" s="1320">
        <v>0</v>
      </c>
      <c r="P35" s="1320">
        <v>0</v>
      </c>
      <c r="Q35" s="1318">
        <v>0</v>
      </c>
      <c r="R35" s="1318">
        <v>527.11500000000001</v>
      </c>
      <c r="S35" s="1318">
        <v>5109.1899999999996</v>
      </c>
      <c r="T35" s="1318">
        <v>0</v>
      </c>
      <c r="U35" s="1318">
        <v>0</v>
      </c>
      <c r="V35" s="1320">
        <v>0</v>
      </c>
      <c r="W35" s="1320">
        <v>0</v>
      </c>
      <c r="X35" s="48">
        <v>0</v>
      </c>
      <c r="Y35" s="1322">
        <v>10089.431962746803</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v>0</v>
      </c>
      <c r="G36" s="1318">
        <v>5.5745000000000005</v>
      </c>
      <c r="H36" s="1318">
        <v>0.432</v>
      </c>
      <c r="I36" s="1318">
        <v>0</v>
      </c>
      <c r="J36" s="1318">
        <v>0</v>
      </c>
      <c r="K36" s="1318">
        <v>39.579000000000001</v>
      </c>
      <c r="L36" s="1320">
        <v>0</v>
      </c>
      <c r="M36" s="1321">
        <v>0.503</v>
      </c>
      <c r="N36" s="1320">
        <v>0</v>
      </c>
      <c r="O36" s="1320">
        <v>0</v>
      </c>
      <c r="P36" s="1320">
        <v>0</v>
      </c>
      <c r="Q36" s="1318">
        <v>8.9999999999999993E-3</v>
      </c>
      <c r="R36" s="1318">
        <v>4.9379999999999997</v>
      </c>
      <c r="S36" s="1318">
        <v>5.7000000000000002E-2</v>
      </c>
      <c r="T36" s="1318">
        <v>0</v>
      </c>
      <c r="U36" s="1318">
        <v>0</v>
      </c>
      <c r="V36" s="1320">
        <v>0</v>
      </c>
      <c r="W36" s="1320">
        <v>0</v>
      </c>
      <c r="X36" s="48">
        <v>0</v>
      </c>
      <c r="Y36" s="1322">
        <v>51.092500000000008</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0</v>
      </c>
      <c r="G37" s="1318">
        <v>507.75391799626709</v>
      </c>
      <c r="H37" s="1318">
        <v>1295.111881317358</v>
      </c>
      <c r="I37" s="1318">
        <v>0</v>
      </c>
      <c r="J37" s="1318">
        <v>51.678776566921549</v>
      </c>
      <c r="K37" s="1318">
        <v>249.65221901378771</v>
      </c>
      <c r="L37" s="1320">
        <v>0</v>
      </c>
      <c r="M37" s="1321">
        <v>100.11769137214763</v>
      </c>
      <c r="N37" s="1320">
        <v>0</v>
      </c>
      <c r="O37" s="1320">
        <v>0</v>
      </c>
      <c r="P37" s="1320">
        <v>0</v>
      </c>
      <c r="Q37" s="1318">
        <v>0</v>
      </c>
      <c r="R37" s="1318">
        <v>21.029286772231924</v>
      </c>
      <c r="S37" s="1318">
        <v>2.1267804202540792</v>
      </c>
      <c r="T37" s="1318">
        <v>0</v>
      </c>
      <c r="U37" s="1318">
        <v>0</v>
      </c>
      <c r="V37" s="1320">
        <v>0</v>
      </c>
      <c r="W37" s="1320">
        <v>0</v>
      </c>
      <c r="X37" s="48">
        <v>0</v>
      </c>
      <c r="Y37" s="1322">
        <v>2227.4705534589675</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0</v>
      </c>
      <c r="G38" s="1318">
        <v>15.131787765960233</v>
      </c>
      <c r="H38" s="1318">
        <v>50.016880586932274</v>
      </c>
      <c r="I38" s="1318">
        <v>0</v>
      </c>
      <c r="J38" s="1318">
        <v>0</v>
      </c>
      <c r="K38" s="1318">
        <v>133.02720353583754</v>
      </c>
      <c r="L38" s="1320">
        <v>0</v>
      </c>
      <c r="M38" s="1321">
        <v>0.30583570295194257</v>
      </c>
      <c r="N38" s="1320">
        <v>0</v>
      </c>
      <c r="O38" s="1320">
        <v>0</v>
      </c>
      <c r="P38" s="1320">
        <v>0</v>
      </c>
      <c r="Q38" s="1318">
        <v>1.683512272267869</v>
      </c>
      <c r="R38" s="1318">
        <v>22.704053226085183</v>
      </c>
      <c r="S38" s="1318">
        <v>2.3971289124890682</v>
      </c>
      <c r="T38" s="1318">
        <v>0</v>
      </c>
      <c r="U38" s="1318">
        <v>0</v>
      </c>
      <c r="V38" s="1320">
        <v>0</v>
      </c>
      <c r="W38" s="1320">
        <v>0</v>
      </c>
      <c r="X38" s="48">
        <v>0</v>
      </c>
      <c r="Y38" s="1322">
        <v>225.26640200252416</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7383.7699999999995</v>
      </c>
      <c r="G39" s="1327">
        <v>421042.75495012925</v>
      </c>
      <c r="H39" s="1327">
        <v>203.61700000000002</v>
      </c>
      <c r="I39" s="1327">
        <v>0.28500000000000003</v>
      </c>
      <c r="J39" s="1327">
        <v>6.7799999999999985E-2</v>
      </c>
      <c r="K39" s="1327">
        <v>8.6690000000000005</v>
      </c>
      <c r="L39" s="1320">
        <v>0</v>
      </c>
      <c r="M39" s="1328">
        <v>1.284</v>
      </c>
      <c r="N39" s="1320">
        <v>0</v>
      </c>
      <c r="O39" s="1320">
        <v>0</v>
      </c>
      <c r="P39" s="1320">
        <v>0</v>
      </c>
      <c r="Q39" s="1327">
        <v>0</v>
      </c>
      <c r="R39" s="1327">
        <v>44.137999999999991</v>
      </c>
      <c r="S39" s="1327">
        <v>0.33499999999999996</v>
      </c>
      <c r="T39" s="1327">
        <v>0</v>
      </c>
      <c r="U39" s="1327">
        <v>532.24</v>
      </c>
      <c r="V39" s="1320">
        <v>0</v>
      </c>
      <c r="W39" s="1320">
        <v>0</v>
      </c>
      <c r="X39" s="65">
        <v>46364.13</v>
      </c>
      <c r="Y39" s="1329">
        <v>475581.29075012926</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7380.41</v>
      </c>
      <c r="G40" s="1318">
        <v>953.09</v>
      </c>
      <c r="H40" s="1318">
        <v>202.47400000000002</v>
      </c>
      <c r="I40" s="1318">
        <v>0</v>
      </c>
      <c r="J40" s="1318">
        <v>0</v>
      </c>
      <c r="K40" s="1318">
        <v>6.2430000000000012</v>
      </c>
      <c r="L40" s="1320">
        <v>0</v>
      </c>
      <c r="M40" s="1321">
        <v>1.284</v>
      </c>
      <c r="N40" s="1320">
        <v>0</v>
      </c>
      <c r="O40" s="1320">
        <v>0</v>
      </c>
      <c r="P40" s="1320">
        <v>0</v>
      </c>
      <c r="Q40" s="1318">
        <v>0</v>
      </c>
      <c r="R40" s="1318">
        <v>25.314999999999998</v>
      </c>
      <c r="S40" s="1318">
        <v>0.15799999999999997</v>
      </c>
      <c r="T40" s="1318">
        <v>0</v>
      </c>
      <c r="U40" s="1318">
        <v>232.34</v>
      </c>
      <c r="V40" s="1320">
        <v>0</v>
      </c>
      <c r="W40" s="1320">
        <v>0</v>
      </c>
      <c r="X40" s="48">
        <v>46364.13</v>
      </c>
      <c r="Y40" s="1322">
        <v>55165.443999999996</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v>0</v>
      </c>
      <c r="G41" s="1318">
        <v>0.44</v>
      </c>
      <c r="H41" s="1318">
        <v>0</v>
      </c>
      <c r="I41" s="1318">
        <v>0</v>
      </c>
      <c r="J41" s="1318">
        <v>0</v>
      </c>
      <c r="K41" s="1318">
        <v>1.47</v>
      </c>
      <c r="L41" s="1320">
        <v>0</v>
      </c>
      <c r="M41" s="1321">
        <v>0</v>
      </c>
      <c r="N41" s="1320">
        <v>0</v>
      </c>
      <c r="O41" s="1320">
        <v>0</v>
      </c>
      <c r="P41" s="1320">
        <v>0</v>
      </c>
      <c r="Q41" s="1318">
        <v>0</v>
      </c>
      <c r="R41" s="1318">
        <v>18.419</v>
      </c>
      <c r="S41" s="1318">
        <v>0</v>
      </c>
      <c r="T41" s="1318">
        <v>0</v>
      </c>
      <c r="U41" s="1318">
        <v>177.88</v>
      </c>
      <c r="V41" s="1320">
        <v>0</v>
      </c>
      <c r="W41" s="1320">
        <v>0</v>
      </c>
      <c r="X41" s="48">
        <v>0</v>
      </c>
      <c r="Y41" s="1322">
        <v>198.209</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v>0</v>
      </c>
      <c r="G42" s="1318">
        <v>0</v>
      </c>
      <c r="H42" s="1318">
        <v>0</v>
      </c>
      <c r="I42" s="1318">
        <v>0</v>
      </c>
      <c r="J42" s="1318">
        <v>0</v>
      </c>
      <c r="K42" s="1318">
        <v>0</v>
      </c>
      <c r="L42" s="1320">
        <v>0</v>
      </c>
      <c r="M42" s="1321">
        <v>0</v>
      </c>
      <c r="N42" s="1320">
        <v>0</v>
      </c>
      <c r="O42" s="1320">
        <v>0</v>
      </c>
      <c r="P42" s="1320">
        <v>0</v>
      </c>
      <c r="Q42" s="1318">
        <v>0</v>
      </c>
      <c r="R42" s="1318">
        <v>0</v>
      </c>
      <c r="S42" s="1318">
        <v>0</v>
      </c>
      <c r="T42" s="1318">
        <v>0</v>
      </c>
      <c r="U42" s="1318">
        <v>0</v>
      </c>
      <c r="V42" s="1320">
        <v>0</v>
      </c>
      <c r="W42" s="1320">
        <v>0</v>
      </c>
      <c r="X42" s="48">
        <v>0</v>
      </c>
      <c r="Y42" s="1322">
        <v>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v>0</v>
      </c>
      <c r="G43" s="1339">
        <v>41050.754950129267</v>
      </c>
      <c r="H43" s="1318">
        <v>0.10800000000000001</v>
      </c>
      <c r="I43" s="1318">
        <v>0.22500000000000001</v>
      </c>
      <c r="J43" s="1318">
        <v>6.7799999999999985E-2</v>
      </c>
      <c r="K43" s="1318">
        <v>0.223</v>
      </c>
      <c r="L43" s="1320">
        <v>0</v>
      </c>
      <c r="M43" s="1321">
        <v>0</v>
      </c>
      <c r="N43" s="1320">
        <v>0</v>
      </c>
      <c r="O43" s="1320">
        <v>0</v>
      </c>
      <c r="P43" s="1320">
        <v>0</v>
      </c>
      <c r="Q43" s="1318">
        <v>0</v>
      </c>
      <c r="R43" s="1318">
        <v>4.0000000000000001E-3</v>
      </c>
      <c r="S43" s="1318">
        <v>0.16300000000000001</v>
      </c>
      <c r="T43" s="1318">
        <v>0</v>
      </c>
      <c r="U43" s="1318">
        <v>122.02</v>
      </c>
      <c r="V43" s="1320">
        <v>0</v>
      </c>
      <c r="W43" s="1320">
        <v>0</v>
      </c>
      <c r="X43" s="48">
        <v>0</v>
      </c>
      <c r="Y43" s="1322">
        <v>41173.565750129259</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3.36</v>
      </c>
      <c r="G44" s="1339">
        <v>379038.47</v>
      </c>
      <c r="H44" s="1318">
        <v>1.0349999999999999</v>
      </c>
      <c r="I44" s="1318">
        <v>0.06</v>
      </c>
      <c r="J44" s="1318">
        <v>0</v>
      </c>
      <c r="K44" s="1318">
        <v>0.73299999999999998</v>
      </c>
      <c r="L44" s="1320">
        <v>0</v>
      </c>
      <c r="M44" s="1321">
        <v>0</v>
      </c>
      <c r="N44" s="1320">
        <v>0</v>
      </c>
      <c r="O44" s="1320">
        <v>0</v>
      </c>
      <c r="P44" s="1320">
        <v>0</v>
      </c>
      <c r="Q44" s="1318">
        <v>0</v>
      </c>
      <c r="R44" s="1318">
        <v>0.4</v>
      </c>
      <c r="S44" s="1318">
        <v>1.4E-2</v>
      </c>
      <c r="T44" s="1318">
        <v>0</v>
      </c>
      <c r="U44" s="1318">
        <v>0</v>
      </c>
      <c r="V44" s="1320">
        <v>0</v>
      </c>
      <c r="W44" s="1320">
        <v>0</v>
      </c>
      <c r="X44" s="48">
        <v>0</v>
      </c>
      <c r="Y44" s="1322">
        <v>379044.07199999999</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0.81478079331941555</v>
      </c>
      <c r="H45" s="1327">
        <v>0</v>
      </c>
      <c r="I45" s="1327">
        <v>0</v>
      </c>
      <c r="J45" s="1327">
        <v>1.4999373695198333</v>
      </c>
      <c r="K45" s="1327">
        <v>93.729992857629128</v>
      </c>
      <c r="L45" s="1328">
        <v>97.421858037578289</v>
      </c>
      <c r="M45" s="1328">
        <v>0</v>
      </c>
      <c r="N45" s="1320">
        <v>0</v>
      </c>
      <c r="O45" s="1320">
        <v>0</v>
      </c>
      <c r="P45" s="1320">
        <v>0</v>
      </c>
      <c r="Q45" s="1327">
        <v>0</v>
      </c>
      <c r="R45" s="1327">
        <v>38.363855568666608</v>
      </c>
      <c r="S45" s="1327">
        <v>774.31486956521735</v>
      </c>
      <c r="T45" s="1327">
        <v>0</v>
      </c>
      <c r="U45" s="1327">
        <v>0</v>
      </c>
      <c r="V45" s="1320">
        <v>0</v>
      </c>
      <c r="W45" s="1320">
        <v>0</v>
      </c>
      <c r="X45" s="65">
        <v>0</v>
      </c>
      <c r="Y45" s="1329">
        <v>1006.1452941919306</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t="s">
        <v>268</v>
      </c>
      <c r="G46" s="1318">
        <v>0</v>
      </c>
      <c r="H46" s="1318">
        <v>0</v>
      </c>
      <c r="I46" s="1318">
        <v>0</v>
      </c>
      <c r="J46" s="1318">
        <v>2.3574654137836278E-2</v>
      </c>
      <c r="K46" s="1318">
        <v>32.514472897079052</v>
      </c>
      <c r="L46" s="1320">
        <v>0</v>
      </c>
      <c r="M46" s="1321" t="s">
        <v>268</v>
      </c>
      <c r="N46" s="1320" t="s">
        <v>268</v>
      </c>
      <c r="O46" s="1320" t="s">
        <v>268</v>
      </c>
      <c r="P46" s="1320" t="s">
        <v>268</v>
      </c>
      <c r="Q46" s="1318" t="s">
        <v>268</v>
      </c>
      <c r="R46" s="1318">
        <v>30.349000346976041</v>
      </c>
      <c r="S46" s="1318">
        <v>124.27275684380031</v>
      </c>
      <c r="T46" s="1318" t="s">
        <v>268</v>
      </c>
      <c r="U46" s="1318">
        <v>0</v>
      </c>
      <c r="V46" s="1320" t="s">
        <v>268</v>
      </c>
      <c r="W46" s="1320" t="s">
        <v>268</v>
      </c>
      <c r="X46" s="48" t="s">
        <v>268</v>
      </c>
      <c r="Y46" s="1322">
        <v>187.15980474199324</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t="s">
        <v>268</v>
      </c>
      <c r="G47" s="1318">
        <v>4.3648971070682975E-2</v>
      </c>
      <c r="H47" s="1318">
        <v>0</v>
      </c>
      <c r="I47" s="1318">
        <v>0</v>
      </c>
      <c r="J47" s="1318">
        <v>0</v>
      </c>
      <c r="K47" s="1318">
        <v>1.4718485673574877</v>
      </c>
      <c r="L47" s="1320">
        <v>0</v>
      </c>
      <c r="M47" s="1321" t="s">
        <v>268</v>
      </c>
      <c r="N47" s="1320" t="s">
        <v>268</v>
      </c>
      <c r="O47" s="1320" t="s">
        <v>268</v>
      </c>
      <c r="P47" s="1320" t="s">
        <v>268</v>
      </c>
      <c r="Q47" s="1318" t="s">
        <v>268</v>
      </c>
      <c r="R47" s="1318">
        <v>0.2412131530467749</v>
      </c>
      <c r="S47" s="1318">
        <v>57.356657004830915</v>
      </c>
      <c r="T47" s="1318" t="s">
        <v>268</v>
      </c>
      <c r="U47" s="1318">
        <v>0</v>
      </c>
      <c r="V47" s="1320" t="s">
        <v>268</v>
      </c>
      <c r="W47" s="1320" t="s">
        <v>268</v>
      </c>
      <c r="X47" s="48" t="s">
        <v>268</v>
      </c>
      <c r="Y47" s="1322">
        <v>59.113367696305858</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t="s">
        <v>268</v>
      </c>
      <c r="G48" s="1318">
        <v>0.13094691321204893</v>
      </c>
      <c r="H48" s="1318">
        <v>0</v>
      </c>
      <c r="I48" s="1318">
        <v>0</v>
      </c>
      <c r="J48" s="1318">
        <v>0</v>
      </c>
      <c r="K48" s="1318">
        <v>13.848756974681818</v>
      </c>
      <c r="L48" s="1320">
        <v>0</v>
      </c>
      <c r="M48" s="1321" t="s">
        <v>268</v>
      </c>
      <c r="N48" s="1320" t="s">
        <v>268</v>
      </c>
      <c r="O48" s="1320" t="s">
        <v>268</v>
      </c>
      <c r="P48" s="1320" t="s">
        <v>268</v>
      </c>
      <c r="Q48" s="1318" t="s">
        <v>268</v>
      </c>
      <c r="R48" s="1318">
        <v>3.9361600883541903</v>
      </c>
      <c r="S48" s="1318">
        <v>430.17492753623191</v>
      </c>
      <c r="T48" s="1318" t="s">
        <v>268</v>
      </c>
      <c r="U48" s="1318">
        <v>0</v>
      </c>
      <c r="V48" s="1320" t="s">
        <v>268</v>
      </c>
      <c r="W48" s="1320" t="s">
        <v>268</v>
      </c>
      <c r="X48" s="48" t="s">
        <v>268</v>
      </c>
      <c r="Y48" s="1322">
        <v>448.09079151247994</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t="s">
        <v>268</v>
      </c>
      <c r="G49" s="1318">
        <v>0</v>
      </c>
      <c r="H49" s="1318">
        <v>0</v>
      </c>
      <c r="I49" s="1318">
        <v>0</v>
      </c>
      <c r="J49" s="1318">
        <v>2.0627822370606744E-2</v>
      </c>
      <c r="K49" s="1318">
        <v>0.26760883042863415</v>
      </c>
      <c r="L49" s="1320">
        <v>0</v>
      </c>
      <c r="M49" s="1321" t="s">
        <v>268</v>
      </c>
      <c r="N49" s="1320" t="s">
        <v>268</v>
      </c>
      <c r="O49" s="1320" t="s">
        <v>268</v>
      </c>
      <c r="P49" s="1320" t="s">
        <v>268</v>
      </c>
      <c r="Q49" s="1318" t="s">
        <v>268</v>
      </c>
      <c r="R49" s="1318">
        <v>1.0964234229398859E-2</v>
      </c>
      <c r="S49" s="1318">
        <v>0</v>
      </c>
      <c r="T49" s="1318" t="s">
        <v>268</v>
      </c>
      <c r="U49" s="1318">
        <v>0</v>
      </c>
      <c r="V49" s="1320" t="s">
        <v>268</v>
      </c>
      <c r="W49" s="1320" t="s">
        <v>268</v>
      </c>
      <c r="X49" s="48" t="s">
        <v>268</v>
      </c>
      <c r="Y49" s="1322">
        <v>0.29920088702863973</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t="s">
        <v>268</v>
      </c>
      <c r="G50" s="1318">
        <v>0.64018490903668368</v>
      </c>
      <c r="H50" s="1318">
        <v>0</v>
      </c>
      <c r="I50" s="1318">
        <v>0</v>
      </c>
      <c r="J50" s="1318">
        <v>1.4557348930113903</v>
      </c>
      <c r="K50" s="1318">
        <v>45.627305588082123</v>
      </c>
      <c r="L50" s="1321">
        <v>97.421858037578289</v>
      </c>
      <c r="M50" s="1321" t="s">
        <v>268</v>
      </c>
      <c r="N50" s="1320" t="s">
        <v>268</v>
      </c>
      <c r="O50" s="1320" t="s">
        <v>268</v>
      </c>
      <c r="P50" s="1320" t="s">
        <v>268</v>
      </c>
      <c r="Q50" s="1318" t="s">
        <v>268</v>
      </c>
      <c r="R50" s="1318">
        <v>3.8265177460602016</v>
      </c>
      <c r="S50" s="1318">
        <v>162.51052818035424</v>
      </c>
      <c r="T50" s="1318" t="s">
        <v>268</v>
      </c>
      <c r="U50" s="1318">
        <v>0</v>
      </c>
      <c r="V50" s="1320" t="s">
        <v>268</v>
      </c>
      <c r="W50" s="1320" t="s">
        <v>268</v>
      </c>
      <c r="X50" s="48" t="s">
        <v>268</v>
      </c>
      <c r="Y50" s="1322">
        <v>311.48212935412289</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0</v>
      </c>
      <c r="G51" s="1327">
        <v>329.02191843244475</v>
      </c>
      <c r="H51" s="1327">
        <v>176.18711335156073</v>
      </c>
      <c r="I51" s="1327">
        <v>0</v>
      </c>
      <c r="J51" s="1327">
        <v>0</v>
      </c>
      <c r="K51" s="1327">
        <v>894.47304693552041</v>
      </c>
      <c r="L51" s="1320">
        <v>0</v>
      </c>
      <c r="M51" s="1328">
        <v>503.38923593073594</v>
      </c>
      <c r="N51" s="1320">
        <v>0</v>
      </c>
      <c r="O51" s="1320">
        <v>0</v>
      </c>
      <c r="P51" s="1320">
        <v>0</v>
      </c>
      <c r="Q51" s="1327">
        <v>0</v>
      </c>
      <c r="R51" s="1327">
        <v>103.28696969696966</v>
      </c>
      <c r="S51" s="1327">
        <v>0.97190476190476183</v>
      </c>
      <c r="T51" s="1327">
        <v>0</v>
      </c>
      <c r="U51" s="1327">
        <v>0</v>
      </c>
      <c r="V51" s="1320">
        <v>0</v>
      </c>
      <c r="W51" s="1320">
        <v>0</v>
      </c>
      <c r="X51" s="65">
        <v>0</v>
      </c>
      <c r="Y51" s="1329">
        <v>2007.3301891091362</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0</v>
      </c>
      <c r="G52" s="1318">
        <v>42.36081867025257</v>
      </c>
      <c r="H52" s="1318">
        <v>3.3084996463599787</v>
      </c>
      <c r="I52" s="1318">
        <v>0</v>
      </c>
      <c r="J52" s="1318">
        <v>0</v>
      </c>
      <c r="K52" s="1318">
        <v>57.689207502942338</v>
      </c>
      <c r="L52" s="1320" t="s">
        <v>268</v>
      </c>
      <c r="M52" s="1321">
        <v>0.82250607344480064</v>
      </c>
      <c r="N52" s="1320" t="s">
        <v>268</v>
      </c>
      <c r="O52" s="1320" t="s">
        <v>268</v>
      </c>
      <c r="P52" s="1320" t="s">
        <v>268</v>
      </c>
      <c r="Q52" s="1318">
        <v>0</v>
      </c>
      <c r="R52" s="1318">
        <v>15.976560153326087</v>
      </c>
      <c r="S52" s="1318">
        <v>0.25725524992605736</v>
      </c>
      <c r="T52" s="1318">
        <v>0</v>
      </c>
      <c r="U52" s="1318">
        <v>0</v>
      </c>
      <c r="V52" s="1320" t="s">
        <v>268</v>
      </c>
      <c r="W52" s="1320" t="s">
        <v>268</v>
      </c>
      <c r="X52" s="48">
        <v>0</v>
      </c>
      <c r="Y52" s="1322">
        <v>120.41484729625184</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22.694994952127082</v>
      </c>
      <c r="H53" s="1318">
        <v>67.267393466714708</v>
      </c>
      <c r="I53" s="1318">
        <v>0</v>
      </c>
      <c r="J53" s="1318">
        <v>0</v>
      </c>
      <c r="K53" s="1318">
        <v>47.583663825930365</v>
      </c>
      <c r="L53" s="1342" t="s">
        <v>268</v>
      </c>
      <c r="M53" s="1343">
        <v>1.5518982517826428E-2</v>
      </c>
      <c r="N53" s="1342" t="s">
        <v>268</v>
      </c>
      <c r="O53" s="1342" t="s">
        <v>268</v>
      </c>
      <c r="P53" s="1342" t="s">
        <v>268</v>
      </c>
      <c r="Q53" s="1318">
        <v>0</v>
      </c>
      <c r="R53" s="1318">
        <v>7.9779925298804759</v>
      </c>
      <c r="S53" s="1318">
        <v>3.4362614611061819E-2</v>
      </c>
      <c r="T53" s="1318">
        <v>0</v>
      </c>
      <c r="U53" s="1318">
        <v>0</v>
      </c>
      <c r="V53" s="1342" t="s">
        <v>268</v>
      </c>
      <c r="W53" s="1342" t="s">
        <v>268</v>
      </c>
      <c r="X53" s="48">
        <v>0</v>
      </c>
      <c r="Y53" s="1322">
        <v>145.57392637178151</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65.959807132003178</v>
      </c>
      <c r="H54" s="1318">
        <v>90.269343389026957</v>
      </c>
      <c r="I54" s="1318">
        <v>0</v>
      </c>
      <c r="J54" s="1318">
        <v>0</v>
      </c>
      <c r="K54" s="1318">
        <v>701.51013531257604</v>
      </c>
      <c r="L54" s="1342" t="s">
        <v>268</v>
      </c>
      <c r="M54" s="1343">
        <v>359.48171104293141</v>
      </c>
      <c r="N54" s="1342" t="s">
        <v>268</v>
      </c>
      <c r="O54" s="1342" t="s">
        <v>268</v>
      </c>
      <c r="P54" s="1342" t="s">
        <v>268</v>
      </c>
      <c r="Q54" s="1318">
        <v>0</v>
      </c>
      <c r="R54" s="1318">
        <v>66.354676747555217</v>
      </c>
      <c r="S54" s="1318">
        <v>0.49291777580597451</v>
      </c>
      <c r="T54" s="1318">
        <v>0</v>
      </c>
      <c r="U54" s="1318">
        <v>0</v>
      </c>
      <c r="V54" s="1342" t="s">
        <v>268</v>
      </c>
      <c r="W54" s="1342" t="s">
        <v>268</v>
      </c>
      <c r="X54" s="48">
        <v>0</v>
      </c>
      <c r="Y54" s="1322">
        <v>1284.0685913998989</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198.00629767806191</v>
      </c>
      <c r="H55" s="1318">
        <v>15.341876849459082</v>
      </c>
      <c r="I55" s="1318">
        <v>0</v>
      </c>
      <c r="J55" s="1318">
        <v>0</v>
      </c>
      <c r="K55" s="1318">
        <v>87.690040294071636</v>
      </c>
      <c r="L55" s="1342" t="s">
        <v>268</v>
      </c>
      <c r="M55" s="1343">
        <v>143.06949983184185</v>
      </c>
      <c r="N55" s="1342" t="s">
        <v>268</v>
      </c>
      <c r="O55" s="1342" t="s">
        <v>268</v>
      </c>
      <c r="P55" s="1342" t="s">
        <v>268</v>
      </c>
      <c r="Q55" s="1318">
        <v>0</v>
      </c>
      <c r="R55" s="1318">
        <v>12.977740266207894</v>
      </c>
      <c r="S55" s="1318">
        <v>0.18736912156166813</v>
      </c>
      <c r="T55" s="1318">
        <v>0</v>
      </c>
      <c r="U55" s="1318">
        <v>0</v>
      </c>
      <c r="V55" s="1342" t="s">
        <v>268</v>
      </c>
      <c r="W55" s="1342" t="s">
        <v>268</v>
      </c>
      <c r="X55" s="48">
        <v>0</v>
      </c>
      <c r="Y55" s="1322">
        <v>457.2728240412041</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115.15558664546899</v>
      </c>
      <c r="G56" s="1327">
        <v>1780.7205532420371</v>
      </c>
      <c r="H56" s="1327">
        <v>2599.0572344582438</v>
      </c>
      <c r="I56" s="1327">
        <v>0</v>
      </c>
      <c r="J56" s="1327">
        <v>176.93341019886523</v>
      </c>
      <c r="K56" s="1327">
        <v>13355.044505631769</v>
      </c>
      <c r="L56" s="1342">
        <v>0</v>
      </c>
      <c r="M56" s="1345">
        <v>831.1329183898871</v>
      </c>
      <c r="N56" s="1342">
        <v>0</v>
      </c>
      <c r="O56" s="1342">
        <v>0</v>
      </c>
      <c r="P56" s="1342">
        <v>0</v>
      </c>
      <c r="Q56" s="1327">
        <v>425.10227711737321</v>
      </c>
      <c r="R56" s="1327">
        <v>2309.7972830739718</v>
      </c>
      <c r="S56" s="1327">
        <v>232.78366546576422</v>
      </c>
      <c r="T56" s="1327">
        <v>0</v>
      </c>
      <c r="U56" s="1327">
        <v>51.451802861685216</v>
      </c>
      <c r="V56" s="1342">
        <v>0</v>
      </c>
      <c r="W56" s="1342">
        <v>0</v>
      </c>
      <c r="X56" s="65">
        <v>0</v>
      </c>
      <c r="Y56" s="1329">
        <v>21877.179237085067</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69.310312674841867</v>
      </c>
      <c r="H57" s="1318">
        <v>130.83085225185957</v>
      </c>
      <c r="I57" s="1318">
        <v>0</v>
      </c>
      <c r="J57" s="1318">
        <v>15.271311082242811</v>
      </c>
      <c r="K57" s="1318">
        <v>533.68741895351616</v>
      </c>
      <c r="L57" s="1342" t="s">
        <v>268</v>
      </c>
      <c r="M57" s="1343">
        <v>3.6759527571423582E-2</v>
      </c>
      <c r="N57" s="1342" t="s">
        <v>268</v>
      </c>
      <c r="O57" s="1342" t="s">
        <v>268</v>
      </c>
      <c r="P57" s="1342" t="s">
        <v>268</v>
      </c>
      <c r="Q57" s="1318">
        <v>0</v>
      </c>
      <c r="R57" s="1318">
        <v>102.03808973037742</v>
      </c>
      <c r="S57" s="1318">
        <v>1.8994638458968132</v>
      </c>
      <c r="T57" s="1319" t="s">
        <v>268</v>
      </c>
      <c r="U57" s="1318">
        <v>0</v>
      </c>
      <c r="V57" s="1342" t="s">
        <v>268</v>
      </c>
      <c r="W57" s="1342" t="s">
        <v>268</v>
      </c>
      <c r="X57" s="101" t="s">
        <v>268</v>
      </c>
      <c r="Y57" s="1322">
        <v>853.07420806630614</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v>3.3172391214744152</v>
      </c>
      <c r="G58" s="1318">
        <v>6.9310312674841862E-2</v>
      </c>
      <c r="H58" s="1318">
        <v>0.97036147726382793</v>
      </c>
      <c r="I58" s="1318">
        <v>0</v>
      </c>
      <c r="J58" s="1318">
        <v>0</v>
      </c>
      <c r="K58" s="1318">
        <v>33.501161778750387</v>
      </c>
      <c r="L58" s="1342" t="s">
        <v>268</v>
      </c>
      <c r="M58" s="1343">
        <v>230.51899740039724</v>
      </c>
      <c r="N58" s="1342" t="s">
        <v>268</v>
      </c>
      <c r="O58" s="1342" t="s">
        <v>268</v>
      </c>
      <c r="P58" s="1342" t="s">
        <v>268</v>
      </c>
      <c r="Q58" s="1318">
        <v>0</v>
      </c>
      <c r="R58" s="1318">
        <v>7.2335771645025142</v>
      </c>
      <c r="S58" s="1318">
        <v>4.6095775339755294</v>
      </c>
      <c r="T58" s="1319" t="s">
        <v>268</v>
      </c>
      <c r="U58" s="1318">
        <v>1.1147055634591003</v>
      </c>
      <c r="V58" s="1342" t="s">
        <v>268</v>
      </c>
      <c r="W58" s="1342" t="s">
        <v>268</v>
      </c>
      <c r="X58" s="101" t="s">
        <v>268</v>
      </c>
      <c r="Y58" s="1322">
        <v>281.33493035249785</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522.63441272464502</v>
      </c>
      <c r="H59" s="1318">
        <v>191.04924623513594</v>
      </c>
      <c r="I59" s="1318">
        <v>0</v>
      </c>
      <c r="J59" s="1318">
        <v>2.0463556850205364</v>
      </c>
      <c r="K59" s="1318">
        <v>2164.3028892350503</v>
      </c>
      <c r="L59" s="1342" t="s">
        <v>268</v>
      </c>
      <c r="M59" s="1343">
        <v>7.60922220728468</v>
      </c>
      <c r="N59" s="1342" t="s">
        <v>268</v>
      </c>
      <c r="O59" s="1342" t="s">
        <v>268</v>
      </c>
      <c r="P59" s="1342" t="s">
        <v>268</v>
      </c>
      <c r="Q59" s="1318">
        <v>0.11772425287105323</v>
      </c>
      <c r="R59" s="1318">
        <v>90.482226951530208</v>
      </c>
      <c r="S59" s="1318">
        <v>49.306584518593425</v>
      </c>
      <c r="T59" s="1319" t="s">
        <v>268</v>
      </c>
      <c r="U59" s="1318">
        <v>1.0220221795310405</v>
      </c>
      <c r="V59" s="1342" t="s">
        <v>268</v>
      </c>
      <c r="W59" s="1342" t="s">
        <v>268</v>
      </c>
      <c r="X59" s="101" t="s">
        <v>268</v>
      </c>
      <c r="Y59" s="1322">
        <v>3028.5706839896625</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1.8955652122710946</v>
      </c>
      <c r="G60" s="1318">
        <v>563.87404876617597</v>
      </c>
      <c r="H60" s="1318">
        <v>1137.3569553414045</v>
      </c>
      <c r="I60" s="1318">
        <v>0</v>
      </c>
      <c r="J60" s="1318">
        <v>114.77917409413698</v>
      </c>
      <c r="K60" s="1318">
        <v>2955.3213420985189</v>
      </c>
      <c r="L60" s="1342" t="s">
        <v>268</v>
      </c>
      <c r="M60" s="1343">
        <v>1.7644573234283318</v>
      </c>
      <c r="N60" s="1342" t="s">
        <v>268</v>
      </c>
      <c r="O60" s="1342" t="s">
        <v>268</v>
      </c>
      <c r="P60" s="1342" t="s">
        <v>268</v>
      </c>
      <c r="Q60" s="1318">
        <v>13.185116321557961</v>
      </c>
      <c r="R60" s="1318">
        <v>762.06181945142896</v>
      </c>
      <c r="S60" s="1318">
        <v>29.866883401172487</v>
      </c>
      <c r="T60" s="1319" t="s">
        <v>268</v>
      </c>
      <c r="U60" s="1318">
        <v>0.13777259773090003</v>
      </c>
      <c r="V60" s="1342" t="s">
        <v>268</v>
      </c>
      <c r="W60" s="1342" t="s">
        <v>268</v>
      </c>
      <c r="X60" s="101" t="s">
        <v>268</v>
      </c>
      <c r="Y60" s="1322">
        <v>5580.2431346078265</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v>6.6344782429488305</v>
      </c>
      <c r="G61" s="1318">
        <v>60.854454528511155</v>
      </c>
      <c r="H61" s="1318">
        <v>32.021928749706319</v>
      </c>
      <c r="I61" s="1318">
        <v>0</v>
      </c>
      <c r="J61" s="1318">
        <v>4.214881858699016</v>
      </c>
      <c r="K61" s="1318">
        <v>925.17349801114699</v>
      </c>
      <c r="L61" s="1342" t="s">
        <v>268</v>
      </c>
      <c r="M61" s="1343">
        <v>2.0585335439997205</v>
      </c>
      <c r="N61" s="1342" t="s">
        <v>268</v>
      </c>
      <c r="O61" s="1342" t="s">
        <v>268</v>
      </c>
      <c r="P61" s="1342" t="s">
        <v>268</v>
      </c>
      <c r="Q61" s="1318">
        <v>394.84714412951251</v>
      </c>
      <c r="R61" s="1318">
        <v>215.29268923682295</v>
      </c>
      <c r="S61" s="1318">
        <v>9.7198505587104691</v>
      </c>
      <c r="T61" s="1319" t="s">
        <v>268</v>
      </c>
      <c r="U61" s="1318">
        <v>0.14027755405328005</v>
      </c>
      <c r="V61" s="1342" t="s">
        <v>268</v>
      </c>
      <c r="W61" s="1342" t="s">
        <v>268</v>
      </c>
      <c r="X61" s="101" t="s">
        <v>268</v>
      </c>
      <c r="Y61" s="1322">
        <v>1650.9577364141114</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v>30.802934699405284</v>
      </c>
      <c r="G62" s="1318">
        <v>0</v>
      </c>
      <c r="H62" s="1318">
        <v>0</v>
      </c>
      <c r="I62" s="1318">
        <v>0</v>
      </c>
      <c r="J62" s="1318">
        <v>0</v>
      </c>
      <c r="K62" s="1318">
        <v>192.1710862527421</v>
      </c>
      <c r="L62" s="1342" t="s">
        <v>268</v>
      </c>
      <c r="M62" s="1343">
        <v>2.0585335439997205</v>
      </c>
      <c r="N62" s="1342" t="s">
        <v>268</v>
      </c>
      <c r="O62" s="1342" t="s">
        <v>268</v>
      </c>
      <c r="P62" s="1342" t="s">
        <v>268</v>
      </c>
      <c r="Q62" s="1318">
        <v>0</v>
      </c>
      <c r="R62" s="1318">
        <v>22.129387918070652</v>
      </c>
      <c r="S62" s="1318">
        <v>3.4889733403711336</v>
      </c>
      <c r="T62" s="1319" t="s">
        <v>268</v>
      </c>
      <c r="U62" s="1318">
        <v>2.5049563223800008E-3</v>
      </c>
      <c r="V62" s="1342" t="s">
        <v>268</v>
      </c>
      <c r="W62" s="1342" t="s">
        <v>268</v>
      </c>
      <c r="X62" s="101" t="s">
        <v>268</v>
      </c>
      <c r="Y62" s="1322">
        <v>250.65342071091126</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v>0</v>
      </c>
      <c r="G63" s="1318">
        <v>3.4655156337420931E-2</v>
      </c>
      <c r="H63" s="1318">
        <v>0.26125116695564599</v>
      </c>
      <c r="I63" s="1318">
        <v>0</v>
      </c>
      <c r="J63" s="1318">
        <v>0</v>
      </c>
      <c r="K63" s="1318">
        <v>108.09858598642802</v>
      </c>
      <c r="L63" s="1342" t="s">
        <v>268</v>
      </c>
      <c r="M63" s="1343">
        <v>31.429396073567158</v>
      </c>
      <c r="N63" s="1342" t="s">
        <v>268</v>
      </c>
      <c r="O63" s="1342" t="s">
        <v>268</v>
      </c>
      <c r="P63" s="1342" t="s">
        <v>268</v>
      </c>
      <c r="Q63" s="1318">
        <v>0</v>
      </c>
      <c r="R63" s="1318">
        <v>6.3762643153762903</v>
      </c>
      <c r="S63" s="1318">
        <v>4.5062594168346983</v>
      </c>
      <c r="T63" s="1319" t="s">
        <v>268</v>
      </c>
      <c r="U63" s="1318">
        <v>0.37073353571224016</v>
      </c>
      <c r="V63" s="1342" t="s">
        <v>268</v>
      </c>
      <c r="W63" s="1342" t="s">
        <v>268</v>
      </c>
      <c r="X63" s="101" t="s">
        <v>268</v>
      </c>
      <c r="Y63" s="1322">
        <v>151.07714565121148</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4.2650217276099625</v>
      </c>
      <c r="G64" s="1318">
        <v>332.20432865051708</v>
      </c>
      <c r="H64" s="1318">
        <v>951.38344606426415</v>
      </c>
      <c r="I64" s="1318">
        <v>0</v>
      </c>
      <c r="J64" s="1318">
        <v>1.2369761976616676</v>
      </c>
      <c r="K64" s="1318">
        <v>750.33578502440264</v>
      </c>
      <c r="L64" s="1342" t="s">
        <v>268</v>
      </c>
      <c r="M64" s="1343">
        <v>39.479732611708918</v>
      </c>
      <c r="N64" s="1342" t="s">
        <v>268</v>
      </c>
      <c r="O64" s="1342" t="s">
        <v>268</v>
      </c>
      <c r="P64" s="1342" t="s">
        <v>268</v>
      </c>
      <c r="Q64" s="1318">
        <v>2.589933563163171</v>
      </c>
      <c r="R64" s="1318">
        <v>134.61597799717393</v>
      </c>
      <c r="S64" s="1318">
        <v>8.2257116339046092</v>
      </c>
      <c r="T64" s="1319" t="s">
        <v>268</v>
      </c>
      <c r="U64" s="1318">
        <v>10.500776903416963</v>
      </c>
      <c r="V64" s="1342" t="s">
        <v>268</v>
      </c>
      <c r="W64" s="1342" t="s">
        <v>268</v>
      </c>
      <c r="X64" s="101" t="s">
        <v>268</v>
      </c>
      <c r="Y64" s="1322">
        <v>2234.8376903738231</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68.240347641759399</v>
      </c>
      <c r="G65" s="1318">
        <v>231.73903042833376</v>
      </c>
      <c r="H65" s="1318">
        <v>155.1831931716537</v>
      </c>
      <c r="I65" s="1318">
        <v>0</v>
      </c>
      <c r="J65" s="1318">
        <v>39.384711281104209</v>
      </c>
      <c r="K65" s="1318">
        <v>5692.4527382912147</v>
      </c>
      <c r="L65" s="1342" t="s">
        <v>268</v>
      </c>
      <c r="M65" s="1343">
        <v>516.17728615792987</v>
      </c>
      <c r="N65" s="1342" t="s">
        <v>268</v>
      </c>
      <c r="O65" s="1342" t="s">
        <v>268</v>
      </c>
      <c r="P65" s="1342" t="s">
        <v>268</v>
      </c>
      <c r="Q65" s="1318">
        <v>14.362358850268492</v>
      </c>
      <c r="R65" s="1318">
        <v>969.56725030868881</v>
      </c>
      <c r="S65" s="1318">
        <v>121.16036121630508</v>
      </c>
      <c r="T65" s="1319" t="s">
        <v>268</v>
      </c>
      <c r="U65" s="1318">
        <v>38.163009571459312</v>
      </c>
      <c r="V65" s="1342" t="s">
        <v>268</v>
      </c>
      <c r="W65" s="1342" t="s">
        <v>268</v>
      </c>
      <c r="X65" s="101" t="s">
        <v>268</v>
      </c>
      <c r="Y65" s="1322">
        <v>7846.4302869187177</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v>0</v>
      </c>
      <c r="G66" s="1327">
        <v>0</v>
      </c>
      <c r="H66" s="1327">
        <v>20.535254237288136</v>
      </c>
      <c r="I66" s="1327">
        <v>0</v>
      </c>
      <c r="J66" s="1327">
        <v>0</v>
      </c>
      <c r="K66" s="1327">
        <v>426.6724576271186</v>
      </c>
      <c r="L66" s="1342">
        <v>0</v>
      </c>
      <c r="M66" s="1345">
        <v>403.42881355932207</v>
      </c>
      <c r="N66" s="1342">
        <v>0</v>
      </c>
      <c r="O66" s="1342">
        <v>0</v>
      </c>
      <c r="P66" s="1342">
        <v>0</v>
      </c>
      <c r="Q66" s="1327">
        <v>185.54491525423728</v>
      </c>
      <c r="R66" s="1327">
        <v>0</v>
      </c>
      <c r="S66" s="1327">
        <v>0</v>
      </c>
      <c r="T66" s="1327">
        <v>0</v>
      </c>
      <c r="U66" s="1327">
        <v>1318.6220338983051</v>
      </c>
      <c r="V66" s="1342">
        <v>0</v>
      </c>
      <c r="W66" s="1342">
        <v>0</v>
      </c>
      <c r="X66" s="65">
        <v>0</v>
      </c>
      <c r="Y66" s="1329">
        <v>2354.8034745762711</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v>0</v>
      </c>
      <c r="G67" s="1348">
        <v>0</v>
      </c>
      <c r="H67" s="1318">
        <v>20.535254237288136</v>
      </c>
      <c r="I67" s="1318">
        <v>0</v>
      </c>
      <c r="J67" s="1318">
        <v>0</v>
      </c>
      <c r="K67" s="1318">
        <v>426.6724576271186</v>
      </c>
      <c r="L67" s="1342">
        <v>0</v>
      </c>
      <c r="M67" s="1343">
        <v>403.42881355932207</v>
      </c>
      <c r="N67" s="1342">
        <v>0</v>
      </c>
      <c r="O67" s="1342">
        <v>0</v>
      </c>
      <c r="P67" s="1342">
        <v>0</v>
      </c>
      <c r="Q67" s="1318">
        <v>185.54491525423728</v>
      </c>
      <c r="R67" s="1318">
        <v>0</v>
      </c>
      <c r="S67" s="1318">
        <v>0</v>
      </c>
      <c r="T67" s="1318">
        <v>0</v>
      </c>
      <c r="U67" s="1318">
        <v>1318.6220338983051</v>
      </c>
      <c r="V67" s="1342">
        <v>0</v>
      </c>
      <c r="W67" s="1342">
        <v>0</v>
      </c>
      <c r="X67" s="48">
        <v>0</v>
      </c>
      <c r="Y67" s="1322">
        <v>2354.8034745762711</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0</v>
      </c>
      <c r="G68" s="1327">
        <v>1.1607428571428571</v>
      </c>
      <c r="H68" s="1327">
        <v>12.669771428571428</v>
      </c>
      <c r="I68" s="1327">
        <v>0.67500000000000004</v>
      </c>
      <c r="J68" s="1327">
        <v>1.0287714285714284</v>
      </c>
      <c r="K68" s="1327">
        <v>54.859371428571428</v>
      </c>
      <c r="L68" s="1349">
        <v>0</v>
      </c>
      <c r="M68" s="1350">
        <v>19.187142857142856</v>
      </c>
      <c r="N68" s="1349">
        <v>0</v>
      </c>
      <c r="O68" s="1349">
        <v>0</v>
      </c>
      <c r="P68" s="1342">
        <v>0</v>
      </c>
      <c r="Q68" s="1327">
        <v>0</v>
      </c>
      <c r="R68" s="1327">
        <v>32.253428571428564</v>
      </c>
      <c r="S68" s="1327">
        <v>0.13320000000000001</v>
      </c>
      <c r="T68" s="1327">
        <v>0</v>
      </c>
      <c r="U68" s="1327">
        <v>0</v>
      </c>
      <c r="V68" s="1349">
        <v>0</v>
      </c>
      <c r="W68" s="1349">
        <v>0</v>
      </c>
      <c r="X68" s="65">
        <v>0</v>
      </c>
      <c r="Y68" s="1329">
        <v>121.96742857142856</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0</v>
      </c>
      <c r="G69" s="1318">
        <v>1.1607428571428571</v>
      </c>
      <c r="H69" s="1318">
        <v>12.669771428571428</v>
      </c>
      <c r="I69" s="1318">
        <v>0.31422707754483459</v>
      </c>
      <c r="J69" s="1318">
        <v>0.94874786264891364</v>
      </c>
      <c r="K69" s="1318">
        <v>53.616213157894734</v>
      </c>
      <c r="L69" s="1342" t="s">
        <v>268</v>
      </c>
      <c r="M69" s="1343">
        <v>19.187142857142856</v>
      </c>
      <c r="N69" s="1342" t="s">
        <v>268</v>
      </c>
      <c r="O69" s="1342" t="s">
        <v>268</v>
      </c>
      <c r="P69" s="1342" t="s">
        <v>268</v>
      </c>
      <c r="Q69" s="1318">
        <v>0</v>
      </c>
      <c r="R69" s="1318">
        <v>31.340345098385239</v>
      </c>
      <c r="S69" s="1318">
        <v>0.1331494784752513</v>
      </c>
      <c r="T69" s="1318">
        <v>0</v>
      </c>
      <c r="U69" s="1318">
        <v>0</v>
      </c>
      <c r="V69" s="1342" t="s">
        <v>268</v>
      </c>
      <c r="W69" s="1342" t="s">
        <v>268</v>
      </c>
      <c r="X69" s="48">
        <v>0</v>
      </c>
      <c r="Y69" s="1322">
        <v>119.37033981780611</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1299</v>
      </c>
      <c r="E70" s="76" t="s">
        <v>170</v>
      </c>
      <c r="F70" s="1317">
        <v>0</v>
      </c>
      <c r="G70" s="1318">
        <v>0</v>
      </c>
      <c r="H70" s="1318">
        <v>0</v>
      </c>
      <c r="I70" s="1318">
        <v>0.36077292245516546</v>
      </c>
      <c r="J70" s="1318">
        <v>8.002356592251475E-2</v>
      </c>
      <c r="K70" s="1318">
        <v>1.2431582706766915</v>
      </c>
      <c r="L70" s="1342" t="s">
        <v>268</v>
      </c>
      <c r="M70" s="1343">
        <v>0</v>
      </c>
      <c r="N70" s="1342" t="s">
        <v>268</v>
      </c>
      <c r="O70" s="1342" t="s">
        <v>268</v>
      </c>
      <c r="P70" s="1342" t="s">
        <v>268</v>
      </c>
      <c r="Q70" s="1318">
        <v>0</v>
      </c>
      <c r="R70" s="1318">
        <v>0.9130834730433246</v>
      </c>
      <c r="S70" s="1318">
        <v>5.05215247487199E-5</v>
      </c>
      <c r="T70" s="1318">
        <v>0</v>
      </c>
      <c r="U70" s="1318">
        <v>0</v>
      </c>
      <c r="V70" s="1342" t="s">
        <v>268</v>
      </c>
      <c r="W70" s="1342" t="s">
        <v>268</v>
      </c>
      <c r="X70" s="48">
        <v>0</v>
      </c>
      <c r="Y70" s="1322">
        <v>2.5970887536224447</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0</v>
      </c>
      <c r="G71" s="1327">
        <v>0</v>
      </c>
      <c r="H71" s="1327">
        <v>59.039593209481104</v>
      </c>
      <c r="I71" s="1327">
        <v>0</v>
      </c>
      <c r="J71" s="1327">
        <v>0</v>
      </c>
      <c r="K71" s="1327">
        <v>757.59259192825095</v>
      </c>
      <c r="L71" s="1342">
        <v>0</v>
      </c>
      <c r="M71" s="1345">
        <v>217.57133247918</v>
      </c>
      <c r="N71" s="1342">
        <v>0</v>
      </c>
      <c r="O71" s="1342">
        <v>0</v>
      </c>
      <c r="P71" s="1342">
        <v>0</v>
      </c>
      <c r="Q71" s="1327">
        <v>0</v>
      </c>
      <c r="R71" s="1327">
        <v>1.7882575272261372</v>
      </c>
      <c r="S71" s="1327">
        <v>1.1650768737988471</v>
      </c>
      <c r="T71" s="1327">
        <v>0</v>
      </c>
      <c r="U71" s="1327">
        <v>0</v>
      </c>
      <c r="V71" s="1342">
        <v>0</v>
      </c>
      <c r="W71" s="1342">
        <v>0</v>
      </c>
      <c r="X71" s="65">
        <v>0</v>
      </c>
      <c r="Y71" s="1329">
        <v>1037.1568520179369</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0</v>
      </c>
      <c r="G72" s="1318">
        <v>0</v>
      </c>
      <c r="H72" s="1318">
        <v>50.549259458713173</v>
      </c>
      <c r="I72" s="1319" t="s">
        <v>268</v>
      </c>
      <c r="J72" s="1318">
        <v>0</v>
      </c>
      <c r="K72" s="1318">
        <v>558.05703836252712</v>
      </c>
      <c r="L72" s="1342" t="s">
        <v>268</v>
      </c>
      <c r="M72" s="1343">
        <v>145.04755498611999</v>
      </c>
      <c r="N72" s="1342" t="s">
        <v>268</v>
      </c>
      <c r="O72" s="1342" t="s">
        <v>268</v>
      </c>
      <c r="P72" s="1342" t="s">
        <v>268</v>
      </c>
      <c r="Q72" s="1318">
        <v>0</v>
      </c>
      <c r="R72" s="1318">
        <v>0.95865754543949488</v>
      </c>
      <c r="S72" s="1318">
        <v>0.81783605711377716</v>
      </c>
      <c r="T72" s="1319" t="s">
        <v>268</v>
      </c>
      <c r="U72" s="1318" t="s">
        <v>268</v>
      </c>
      <c r="V72" s="1342" t="s">
        <v>268</v>
      </c>
      <c r="W72" s="1342" t="s">
        <v>268</v>
      </c>
      <c r="X72" s="48" t="s">
        <v>268</v>
      </c>
      <c r="Y72" s="1322">
        <v>755.43034640991357</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1300</v>
      </c>
      <c r="E73" s="74"/>
      <c r="F73" s="1317">
        <v>0</v>
      </c>
      <c r="G73" s="1318">
        <v>0</v>
      </c>
      <c r="H73" s="1318">
        <v>8.4903337507679311</v>
      </c>
      <c r="I73" s="1319" t="s">
        <v>268</v>
      </c>
      <c r="J73" s="1318">
        <v>0</v>
      </c>
      <c r="K73" s="1318">
        <v>199.53555356572386</v>
      </c>
      <c r="L73" s="1342" t="s">
        <v>268</v>
      </c>
      <c r="M73" s="1343">
        <v>72.523777493059995</v>
      </c>
      <c r="N73" s="1342" t="s">
        <v>268</v>
      </c>
      <c r="O73" s="1342" t="s">
        <v>268</v>
      </c>
      <c r="P73" s="1342" t="s">
        <v>268</v>
      </c>
      <c r="Q73" s="1318">
        <v>0</v>
      </c>
      <c r="R73" s="1318">
        <v>0.82959998178664229</v>
      </c>
      <c r="S73" s="1318">
        <v>0.34724081668507001</v>
      </c>
      <c r="T73" s="1319" t="s">
        <v>268</v>
      </c>
      <c r="U73" s="1318" t="s">
        <v>268</v>
      </c>
      <c r="V73" s="1342" t="s">
        <v>268</v>
      </c>
      <c r="W73" s="1342" t="s">
        <v>268</v>
      </c>
      <c r="X73" s="48" t="s">
        <v>268</v>
      </c>
      <c r="Y73" s="1322">
        <v>281.7265056080235</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v>0</v>
      </c>
      <c r="G74" s="1327">
        <v>175.94074074074075</v>
      </c>
      <c r="H74" s="1327">
        <v>0</v>
      </c>
      <c r="I74" s="1327">
        <v>0</v>
      </c>
      <c r="J74" s="1327">
        <v>0</v>
      </c>
      <c r="K74" s="1327">
        <v>459.11736296296294</v>
      </c>
      <c r="L74" s="1342">
        <v>0</v>
      </c>
      <c r="M74" s="1345">
        <v>0</v>
      </c>
      <c r="N74" s="1342">
        <v>0</v>
      </c>
      <c r="O74" s="1342">
        <v>0</v>
      </c>
      <c r="P74" s="1342">
        <v>0</v>
      </c>
      <c r="Q74" s="1327">
        <v>0</v>
      </c>
      <c r="R74" s="1327">
        <v>0</v>
      </c>
      <c r="S74" s="1327">
        <v>0</v>
      </c>
      <c r="T74" s="1327">
        <v>0</v>
      </c>
      <c r="U74" s="1327">
        <v>0</v>
      </c>
      <c r="V74" s="1342">
        <v>0</v>
      </c>
      <c r="W74" s="1342">
        <v>0</v>
      </c>
      <c r="X74" s="65">
        <v>0</v>
      </c>
      <c r="Y74" s="1329">
        <v>635.05810370370364</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1301</v>
      </c>
      <c r="E75" s="74" t="s">
        <v>181</v>
      </c>
      <c r="F75" s="1317">
        <v>0</v>
      </c>
      <c r="G75" s="1318">
        <v>175.94074074074075</v>
      </c>
      <c r="H75" s="1318">
        <v>0</v>
      </c>
      <c r="I75" s="1318">
        <v>0</v>
      </c>
      <c r="J75" s="1318">
        <v>0</v>
      </c>
      <c r="K75" s="1318">
        <v>459.11736296296294</v>
      </c>
      <c r="L75" s="1342">
        <v>0</v>
      </c>
      <c r="M75" s="1343">
        <v>0</v>
      </c>
      <c r="N75" s="1342">
        <v>0</v>
      </c>
      <c r="O75" s="1342">
        <v>0</v>
      </c>
      <c r="P75" s="1342">
        <v>0</v>
      </c>
      <c r="Q75" s="1318">
        <v>0</v>
      </c>
      <c r="R75" s="1318">
        <v>0</v>
      </c>
      <c r="S75" s="1318">
        <v>0</v>
      </c>
      <c r="T75" s="1318">
        <v>0</v>
      </c>
      <c r="U75" s="1318">
        <v>0</v>
      </c>
      <c r="V75" s="1342">
        <v>0</v>
      </c>
      <c r="W75" s="1342">
        <v>0</v>
      </c>
      <c r="X75" s="48">
        <v>0</v>
      </c>
      <c r="Y75" s="1322">
        <v>635.05810370370364</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1302</v>
      </c>
      <c r="E76" s="29" t="s">
        <v>184</v>
      </c>
      <c r="F76" s="1326">
        <v>0.39247146401985111</v>
      </c>
      <c r="G76" s="1327">
        <v>273.28224119106699</v>
      </c>
      <c r="H76" s="1327">
        <v>10.15919652605459</v>
      </c>
      <c r="I76" s="1327">
        <v>2.8766704714640197</v>
      </c>
      <c r="J76" s="1327">
        <v>1.0306009925558313</v>
      </c>
      <c r="K76" s="1327">
        <v>75.020193548387098</v>
      </c>
      <c r="L76" s="1342">
        <v>0</v>
      </c>
      <c r="M76" s="1345">
        <v>8.3436526054590576</v>
      </c>
      <c r="N76" s="1342">
        <v>0</v>
      </c>
      <c r="O76" s="1342">
        <v>0</v>
      </c>
      <c r="P76" s="1342">
        <v>0</v>
      </c>
      <c r="Q76" s="1327">
        <v>4.3607940446650117E-2</v>
      </c>
      <c r="R76" s="1327">
        <v>23.491597518610423</v>
      </c>
      <c r="S76" s="1327">
        <v>5.4538997518610426</v>
      </c>
      <c r="T76" s="1327">
        <v>0</v>
      </c>
      <c r="U76" s="1327">
        <v>0</v>
      </c>
      <c r="V76" s="1342">
        <v>0</v>
      </c>
      <c r="W76" s="1342">
        <v>0</v>
      </c>
      <c r="X76" s="65">
        <v>0</v>
      </c>
      <c r="Y76" s="1329">
        <v>400.0941320099256</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1326</v>
      </c>
      <c r="E77" s="29" t="s">
        <v>187</v>
      </c>
      <c r="F77" s="1326">
        <v>0</v>
      </c>
      <c r="G77" s="1327">
        <v>505.37472138118289</v>
      </c>
      <c r="H77" s="1327">
        <v>269.37131832270296</v>
      </c>
      <c r="I77" s="1327">
        <v>22.629672027972028</v>
      </c>
      <c r="J77" s="1327">
        <v>38.516641409359863</v>
      </c>
      <c r="K77" s="1327">
        <v>1523.5639703905497</v>
      </c>
      <c r="L77" s="1342">
        <v>0</v>
      </c>
      <c r="M77" s="1345">
        <v>62.4715653577192</v>
      </c>
      <c r="N77" s="1342">
        <v>0</v>
      </c>
      <c r="O77" s="1342">
        <v>0</v>
      </c>
      <c r="P77" s="1342">
        <v>0</v>
      </c>
      <c r="Q77" s="1327">
        <v>0</v>
      </c>
      <c r="R77" s="1327">
        <v>240.71881688681685</v>
      </c>
      <c r="S77" s="1327">
        <v>163.46771860697709</v>
      </c>
      <c r="T77" s="1327">
        <v>0</v>
      </c>
      <c r="U77" s="1327">
        <v>0</v>
      </c>
      <c r="V77" s="1342">
        <v>0</v>
      </c>
      <c r="W77" s="1342">
        <v>0</v>
      </c>
      <c r="X77" s="65">
        <v>0</v>
      </c>
      <c r="Y77" s="1329">
        <v>2826.1144243832805</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0</v>
      </c>
      <c r="G78" s="1318">
        <v>332.72583462547124</v>
      </c>
      <c r="H78" s="1318">
        <v>204.88342166689378</v>
      </c>
      <c r="I78" s="1318">
        <v>13.432038494111691</v>
      </c>
      <c r="J78" s="1318">
        <v>23.053673966362471</v>
      </c>
      <c r="K78" s="1318">
        <v>1209.5038537907176</v>
      </c>
      <c r="L78" s="1342" t="s">
        <v>268</v>
      </c>
      <c r="M78" s="1343">
        <v>62.4715653577192</v>
      </c>
      <c r="N78" s="1342" t="s">
        <v>268</v>
      </c>
      <c r="O78" s="1342" t="s">
        <v>268</v>
      </c>
      <c r="P78" s="1342" t="s">
        <v>268</v>
      </c>
      <c r="Q78" s="1318">
        <v>0</v>
      </c>
      <c r="R78" s="1318">
        <v>216.75393436779197</v>
      </c>
      <c r="S78" s="1318">
        <v>132.36892121580118</v>
      </c>
      <c r="T78" s="1318" t="s">
        <v>268</v>
      </c>
      <c r="U78" s="1318">
        <v>0</v>
      </c>
      <c r="V78" s="1342" t="s">
        <v>268</v>
      </c>
      <c r="W78" s="1342" t="s">
        <v>268</v>
      </c>
      <c r="X78" s="48">
        <v>0</v>
      </c>
      <c r="Y78" s="1322">
        <v>2195.1932434848686</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1303</v>
      </c>
      <c r="E79" s="74"/>
      <c r="F79" s="1317">
        <v>0</v>
      </c>
      <c r="G79" s="1318">
        <v>172.64888675571166</v>
      </c>
      <c r="H79" s="1318">
        <v>64.48789665580918</v>
      </c>
      <c r="I79" s="1318">
        <v>9.197633533860337</v>
      </c>
      <c r="J79" s="1318">
        <v>15.462967442997396</v>
      </c>
      <c r="K79" s="1318">
        <v>314.06011659983204</v>
      </c>
      <c r="L79" s="1342" t="s">
        <v>268</v>
      </c>
      <c r="M79" s="1343">
        <v>0</v>
      </c>
      <c r="N79" s="1342" t="s">
        <v>268</v>
      </c>
      <c r="O79" s="1342" t="s">
        <v>268</v>
      </c>
      <c r="P79" s="1342" t="s">
        <v>268</v>
      </c>
      <c r="Q79" s="1318">
        <v>0</v>
      </c>
      <c r="R79" s="1318">
        <v>23.964882519024879</v>
      </c>
      <c r="S79" s="1318">
        <v>31.098797391175914</v>
      </c>
      <c r="T79" s="1318" t="s">
        <v>268</v>
      </c>
      <c r="U79" s="1318">
        <v>0</v>
      </c>
      <c r="V79" s="1342" t="s">
        <v>268</v>
      </c>
      <c r="W79" s="1342" t="s">
        <v>268</v>
      </c>
      <c r="X79" s="48">
        <v>0</v>
      </c>
      <c r="Y79" s="1322">
        <v>630.92118089841142</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1304</v>
      </c>
      <c r="E80" s="29" t="s">
        <v>193</v>
      </c>
      <c r="F80" s="1326">
        <v>2.595036319612591</v>
      </c>
      <c r="G80" s="1327">
        <v>37.015598062953998</v>
      </c>
      <c r="H80" s="1327">
        <v>21.720453995157389</v>
      </c>
      <c r="I80" s="1327">
        <v>0</v>
      </c>
      <c r="J80" s="1327">
        <v>0</v>
      </c>
      <c r="K80" s="1327">
        <v>55.81404116222761</v>
      </c>
      <c r="L80" s="1342">
        <v>0</v>
      </c>
      <c r="M80" s="1345">
        <v>16.089225181598064</v>
      </c>
      <c r="N80" s="1342">
        <v>0</v>
      </c>
      <c r="O80" s="1342">
        <v>0</v>
      </c>
      <c r="P80" s="1342">
        <v>0</v>
      </c>
      <c r="Q80" s="1327">
        <v>0</v>
      </c>
      <c r="R80" s="1327">
        <v>3.1140435835351091E-2</v>
      </c>
      <c r="S80" s="1327">
        <v>0</v>
      </c>
      <c r="T80" s="1327">
        <v>0</v>
      </c>
      <c r="U80" s="1327">
        <v>0</v>
      </c>
      <c r="V80" s="1342">
        <v>0</v>
      </c>
      <c r="W80" s="1342">
        <v>0</v>
      </c>
      <c r="X80" s="65">
        <v>0</v>
      </c>
      <c r="Y80" s="1329">
        <v>133.26549515738498</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v>0</v>
      </c>
      <c r="G81" s="1327">
        <v>1575.4316865405058</v>
      </c>
      <c r="H81" s="1327">
        <v>1220.756959542231</v>
      </c>
      <c r="I81" s="1327">
        <v>0</v>
      </c>
      <c r="J81" s="1327">
        <v>347.48316423950547</v>
      </c>
      <c r="K81" s="1327">
        <v>909.85217082483848</v>
      </c>
      <c r="L81" s="1342">
        <v>0</v>
      </c>
      <c r="M81" s="1345">
        <v>21.699604126370087</v>
      </c>
      <c r="N81" s="1342">
        <v>0</v>
      </c>
      <c r="O81" s="1342">
        <v>0</v>
      </c>
      <c r="P81" s="1345">
        <v>83.520432256718323</v>
      </c>
      <c r="Q81" s="1327">
        <v>38.925531914893611</v>
      </c>
      <c r="R81" s="1327">
        <v>1354.2361935847839</v>
      </c>
      <c r="S81" s="1327">
        <v>15.955942940038684</v>
      </c>
      <c r="T81" s="1327">
        <v>0</v>
      </c>
      <c r="U81" s="1327">
        <v>0</v>
      </c>
      <c r="V81" s="1342">
        <v>0</v>
      </c>
      <c r="W81" s="1342">
        <v>0</v>
      </c>
      <c r="X81" s="65">
        <v>0</v>
      </c>
      <c r="Y81" s="1329">
        <v>5567.861685969885</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1305</v>
      </c>
      <c r="E82" s="74" t="s">
        <v>198</v>
      </c>
      <c r="F82" s="1317">
        <v>0</v>
      </c>
      <c r="G82" s="1318">
        <v>608.5426242636081</v>
      </c>
      <c r="H82" s="1318">
        <v>1206.8234540975543</v>
      </c>
      <c r="I82" s="1318">
        <v>0</v>
      </c>
      <c r="J82" s="1318">
        <v>102.49576996408139</v>
      </c>
      <c r="K82" s="1318">
        <v>771.41902198892024</v>
      </c>
      <c r="L82" s="1342" t="s">
        <v>268</v>
      </c>
      <c r="M82" s="1343">
        <v>14.795184631615967</v>
      </c>
      <c r="N82" s="1342" t="s">
        <v>268</v>
      </c>
      <c r="O82" s="1342" t="s">
        <v>268</v>
      </c>
      <c r="P82" s="1342">
        <v>0</v>
      </c>
      <c r="Q82" s="1318">
        <v>21.660175017158544</v>
      </c>
      <c r="R82" s="1318">
        <v>1174.2098985659309</v>
      </c>
      <c r="S82" s="1318">
        <v>13.573464490964513</v>
      </c>
      <c r="T82" s="1319" t="s">
        <v>268</v>
      </c>
      <c r="U82" s="1318">
        <v>0</v>
      </c>
      <c r="V82" s="1342" t="s">
        <v>268</v>
      </c>
      <c r="W82" s="1342" t="s">
        <v>268</v>
      </c>
      <c r="X82" s="48">
        <v>0</v>
      </c>
      <c r="Y82" s="1322">
        <v>3913.5195930198338</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1306</v>
      </c>
      <c r="E83" s="74" t="s">
        <v>200</v>
      </c>
      <c r="F83" s="1317">
        <v>0</v>
      </c>
      <c r="G83" s="1318">
        <v>825.97883449064159</v>
      </c>
      <c r="H83" s="1318">
        <v>0</v>
      </c>
      <c r="I83" s="1318">
        <v>0</v>
      </c>
      <c r="J83" s="1318">
        <v>205.50299586610728</v>
      </c>
      <c r="K83" s="1318">
        <v>1.360456805208947</v>
      </c>
      <c r="L83" s="1342" t="s">
        <v>268</v>
      </c>
      <c r="M83" s="1343">
        <v>0</v>
      </c>
      <c r="N83" s="1342" t="s">
        <v>268</v>
      </c>
      <c r="O83" s="1342" t="s">
        <v>268</v>
      </c>
      <c r="P83" s="1343">
        <v>83.520432256718323</v>
      </c>
      <c r="Q83" s="1318">
        <v>0</v>
      </c>
      <c r="R83" s="1318">
        <v>6.6032385995422285E-2</v>
      </c>
      <c r="S83" s="1318">
        <v>0</v>
      </c>
      <c r="T83" s="1319" t="s">
        <v>268</v>
      </c>
      <c r="U83" s="1318">
        <v>0</v>
      </c>
      <c r="V83" s="1342" t="s">
        <v>268</v>
      </c>
      <c r="W83" s="1342" t="s">
        <v>268</v>
      </c>
      <c r="X83" s="48">
        <v>0</v>
      </c>
      <c r="Y83" s="1322">
        <v>1116.4287518046715</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1307</v>
      </c>
      <c r="E84" s="74"/>
      <c r="F84" s="1317">
        <v>0</v>
      </c>
      <c r="G84" s="1318">
        <v>140.91022778625614</v>
      </c>
      <c r="H84" s="1318">
        <v>13.933505444676664</v>
      </c>
      <c r="I84" s="1318">
        <v>0</v>
      </c>
      <c r="J84" s="1318">
        <v>39.484398409316782</v>
      </c>
      <c r="K84" s="1318">
        <v>137.07269203070931</v>
      </c>
      <c r="L84" s="1342" t="s">
        <v>268</v>
      </c>
      <c r="M84" s="1343">
        <v>6.9044194947541184</v>
      </c>
      <c r="N84" s="1342" t="s">
        <v>268</v>
      </c>
      <c r="O84" s="1342" t="s">
        <v>268</v>
      </c>
      <c r="P84" s="1342"/>
      <c r="Q84" s="1318">
        <v>17.265356897735071</v>
      </c>
      <c r="R84" s="1318">
        <v>179.96026263285754</v>
      </c>
      <c r="S84" s="1318">
        <v>2.3824784490741706</v>
      </c>
      <c r="T84" s="1319" t="s">
        <v>268</v>
      </c>
      <c r="U84" s="1318">
        <v>0</v>
      </c>
      <c r="V84" s="1342" t="s">
        <v>268</v>
      </c>
      <c r="W84" s="1342" t="s">
        <v>268</v>
      </c>
      <c r="X84" s="48">
        <v>0</v>
      </c>
      <c r="Y84" s="1322">
        <v>537.91334114537972</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1308</v>
      </c>
      <c r="E85" s="1356" t="s">
        <v>204</v>
      </c>
      <c r="F85" s="1357">
        <v>0</v>
      </c>
      <c r="G85" s="1358">
        <v>11.371228571428571</v>
      </c>
      <c r="H85" s="1358">
        <v>0</v>
      </c>
      <c r="I85" s="1358">
        <v>2.1763116883116882</v>
      </c>
      <c r="J85" s="1358">
        <v>18.852299999999996</v>
      </c>
      <c r="K85" s="1358">
        <v>34.9025987012987</v>
      </c>
      <c r="L85" s="1359">
        <v>0</v>
      </c>
      <c r="M85" s="1360">
        <v>5.4407792207792207</v>
      </c>
      <c r="N85" s="1359">
        <v>0</v>
      </c>
      <c r="O85" s="1359">
        <v>0</v>
      </c>
      <c r="P85" s="1359">
        <v>0</v>
      </c>
      <c r="Q85" s="1358">
        <v>0</v>
      </c>
      <c r="R85" s="1358">
        <v>0</v>
      </c>
      <c r="S85" s="1358">
        <v>0</v>
      </c>
      <c r="T85" s="1358">
        <v>0</v>
      </c>
      <c r="U85" s="1358">
        <v>0</v>
      </c>
      <c r="V85" s="1359">
        <v>0</v>
      </c>
      <c r="W85" s="1359">
        <v>0</v>
      </c>
      <c r="X85" s="1361">
        <v>0</v>
      </c>
      <c r="Y85" s="1362">
        <v>72.743218181818179</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12431.22651691431</v>
      </c>
      <c r="G86" s="1363">
        <v>762423.89500218851</v>
      </c>
      <c r="H86" s="1363">
        <v>46617.809711816415</v>
      </c>
      <c r="I86" s="1363">
        <v>258263.06858071341</v>
      </c>
      <c r="J86" s="1363">
        <v>19722.127639276609</v>
      </c>
      <c r="K86" s="1363">
        <v>49927.671616675834</v>
      </c>
      <c r="L86" s="1363">
        <v>3815.9336864457296</v>
      </c>
      <c r="M86" s="1363">
        <v>75101.191089294807</v>
      </c>
      <c r="N86" s="1363">
        <v>2868.468065567638</v>
      </c>
      <c r="O86" s="1363">
        <v>28125.237091792551</v>
      </c>
      <c r="P86" s="1363">
        <v>948.54059574895905</v>
      </c>
      <c r="Q86" s="1363">
        <v>667.76899474964944</v>
      </c>
      <c r="R86" s="1363">
        <v>8898.191205344121</v>
      </c>
      <c r="S86" s="1363">
        <v>62942.058378878501</v>
      </c>
      <c r="T86" s="1363">
        <v>36962.577660020157</v>
      </c>
      <c r="U86" s="1363">
        <v>537577.04630102194</v>
      </c>
      <c r="V86" s="1363">
        <v>6042924.3049999997</v>
      </c>
      <c r="W86" s="1363">
        <v>11100.997842856656</v>
      </c>
      <c r="X86" s="123">
        <v>51316.950831884926</v>
      </c>
      <c r="Y86" s="124">
        <v>8012635.0658111917</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11" priority="3" stopIfTrue="1">
      <formula>#REF!=9</formula>
    </cfRule>
    <cfRule type="expression" dxfId="10" priority="4">
      <formula>#REF!=2</formula>
    </cfRule>
  </conditionalFormatting>
  <conditionalFormatting sqref="V77:W77 L77:P77">
    <cfRule type="expression" dxfId="9" priority="1" stopIfTrue="1">
      <formula>#REF!=9</formula>
    </cfRule>
    <cfRule type="expression" dxfId="8"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2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1223</v>
      </c>
      <c r="C2" s="1308">
        <v>46</v>
      </c>
      <c r="D2" s="8" t="s">
        <v>1348</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1225</v>
      </c>
      <c r="D3" s="1313" t="s">
        <v>6</v>
      </c>
      <c r="E3" s="1314" t="s">
        <v>7</v>
      </c>
      <c r="F3" s="13" t="s">
        <v>8</v>
      </c>
      <c r="G3" s="14" t="s">
        <v>9</v>
      </c>
      <c r="H3" s="14" t="s">
        <v>10</v>
      </c>
      <c r="I3" s="14" t="s">
        <v>11</v>
      </c>
      <c r="J3" s="14" t="s">
        <v>12</v>
      </c>
      <c r="K3" s="15" t="s">
        <v>1226</v>
      </c>
      <c r="L3" s="14" t="s">
        <v>14</v>
      </c>
      <c r="M3" s="14" t="s">
        <v>15</v>
      </c>
      <c r="N3" s="14" t="s">
        <v>16</v>
      </c>
      <c r="O3" s="16" t="s">
        <v>1227</v>
      </c>
      <c r="P3" s="16" t="s">
        <v>1228</v>
      </c>
      <c r="Q3" s="17" t="s">
        <v>19</v>
      </c>
      <c r="R3" s="18" t="s">
        <v>20</v>
      </c>
      <c r="S3" s="19" t="s">
        <v>1229</v>
      </c>
      <c r="T3" s="17" t="s">
        <v>22</v>
      </c>
      <c r="U3" s="17" t="s">
        <v>23</v>
      </c>
      <c r="V3" s="16" t="s">
        <v>1230</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1231</v>
      </c>
      <c r="C4" s="27"/>
      <c r="D4" s="28" t="s">
        <v>1232</v>
      </c>
      <c r="E4" s="29" t="s">
        <v>30</v>
      </c>
      <c r="F4" s="30">
        <v>0</v>
      </c>
      <c r="G4" s="31">
        <v>0</v>
      </c>
      <c r="H4" s="31">
        <v>0</v>
      </c>
      <c r="I4" s="31">
        <v>0</v>
      </c>
      <c r="J4" s="31">
        <v>0</v>
      </c>
      <c r="K4" s="31">
        <v>4744.7224431814357</v>
      </c>
      <c r="L4" s="32">
        <v>0</v>
      </c>
      <c r="M4" s="33">
        <v>0</v>
      </c>
      <c r="N4" s="32">
        <v>0</v>
      </c>
      <c r="O4" s="32">
        <v>0</v>
      </c>
      <c r="P4" s="32">
        <v>0</v>
      </c>
      <c r="Q4" s="31">
        <v>0</v>
      </c>
      <c r="R4" s="31">
        <v>0</v>
      </c>
      <c r="S4" s="31">
        <v>0</v>
      </c>
      <c r="T4" s="31">
        <v>0</v>
      </c>
      <c r="U4" s="31">
        <v>0</v>
      </c>
      <c r="V4" s="33">
        <v>8363225.2899999991</v>
      </c>
      <c r="W4" s="33">
        <v>20058.099196319679</v>
      </c>
      <c r="X4" s="34">
        <v>0</v>
      </c>
      <c r="Y4" s="35">
        <v>8388028.1116394997</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1233</v>
      </c>
      <c r="C5" s="40">
        <v>1</v>
      </c>
      <c r="D5" s="41" t="s">
        <v>32</v>
      </c>
      <c r="E5" s="42" t="s">
        <v>33</v>
      </c>
      <c r="F5" s="1317">
        <v>0</v>
      </c>
      <c r="G5" s="1318">
        <v>0</v>
      </c>
      <c r="H5" s="1318">
        <v>0</v>
      </c>
      <c r="I5" s="1319">
        <v>0</v>
      </c>
      <c r="J5" s="1318">
        <v>0</v>
      </c>
      <c r="K5" s="1318">
        <v>4744.7224431814357</v>
      </c>
      <c r="L5" s="1320">
        <v>0</v>
      </c>
      <c r="M5" s="1321">
        <v>0</v>
      </c>
      <c r="N5" s="1320">
        <v>0</v>
      </c>
      <c r="O5" s="1320">
        <v>0</v>
      </c>
      <c r="P5" s="1320">
        <v>0</v>
      </c>
      <c r="Q5" s="1319">
        <v>0</v>
      </c>
      <c r="R5" s="1318">
        <v>0</v>
      </c>
      <c r="S5" s="1318">
        <v>0</v>
      </c>
      <c r="T5" s="1318">
        <v>0</v>
      </c>
      <c r="U5" s="1318">
        <v>0</v>
      </c>
      <c r="V5" s="1320">
        <v>0</v>
      </c>
      <c r="W5" s="1320">
        <v>0</v>
      </c>
      <c r="X5" s="48">
        <v>0</v>
      </c>
      <c r="Y5" s="1322">
        <v>4744.7224431814357</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v>0</v>
      </c>
      <c r="G6" s="1318">
        <v>0</v>
      </c>
      <c r="H6" s="1318">
        <v>0</v>
      </c>
      <c r="I6" s="1319">
        <v>0</v>
      </c>
      <c r="J6" s="1318">
        <v>0</v>
      </c>
      <c r="K6" s="1318">
        <v>0</v>
      </c>
      <c r="L6" s="1320">
        <v>0</v>
      </c>
      <c r="M6" s="1321">
        <v>0</v>
      </c>
      <c r="N6" s="1320">
        <v>0</v>
      </c>
      <c r="O6" s="1320">
        <v>0</v>
      </c>
      <c r="P6" s="1320">
        <v>0</v>
      </c>
      <c r="Q6" s="1319">
        <v>0</v>
      </c>
      <c r="R6" s="1318">
        <v>0</v>
      </c>
      <c r="S6" s="1318">
        <v>0</v>
      </c>
      <c r="T6" s="1318">
        <v>0</v>
      </c>
      <c r="U6" s="1318">
        <v>0</v>
      </c>
      <c r="V6" s="1324">
        <v>8363225.2899999991</v>
      </c>
      <c r="W6" s="1324">
        <v>20058.099196319679</v>
      </c>
      <c r="X6" s="48">
        <v>0</v>
      </c>
      <c r="Y6" s="1322">
        <v>8383283.3891963186</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v>0</v>
      </c>
      <c r="G7" s="1318">
        <v>0</v>
      </c>
      <c r="H7" s="1318">
        <v>0</v>
      </c>
      <c r="I7" s="1319">
        <v>0</v>
      </c>
      <c r="J7" s="1318">
        <v>0</v>
      </c>
      <c r="K7" s="1318">
        <v>0</v>
      </c>
      <c r="L7" s="1320">
        <v>0</v>
      </c>
      <c r="M7" s="1321">
        <v>0</v>
      </c>
      <c r="N7" s="1320">
        <v>0</v>
      </c>
      <c r="O7" s="1320">
        <v>0</v>
      </c>
      <c r="P7" s="1320">
        <v>0</v>
      </c>
      <c r="Q7" s="1319">
        <v>0</v>
      </c>
      <c r="R7" s="1318">
        <v>0</v>
      </c>
      <c r="S7" s="1318">
        <v>0</v>
      </c>
      <c r="T7" s="1318">
        <v>0</v>
      </c>
      <c r="U7" s="1318">
        <v>0</v>
      </c>
      <c r="V7" s="1320">
        <v>0</v>
      </c>
      <c r="W7" s="1320">
        <v>0</v>
      </c>
      <c r="X7" s="48">
        <v>0</v>
      </c>
      <c r="Y7" s="1322">
        <v>0</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v>0</v>
      </c>
      <c r="G8" s="1318">
        <v>0</v>
      </c>
      <c r="H8" s="1318">
        <v>0</v>
      </c>
      <c r="I8" s="1319">
        <v>0</v>
      </c>
      <c r="J8" s="1318">
        <v>0</v>
      </c>
      <c r="K8" s="1318">
        <v>0</v>
      </c>
      <c r="L8" s="1320">
        <v>0</v>
      </c>
      <c r="M8" s="1321">
        <v>0</v>
      </c>
      <c r="N8" s="1320">
        <v>0</v>
      </c>
      <c r="O8" s="1320">
        <v>0</v>
      </c>
      <c r="P8" s="1320">
        <v>0</v>
      </c>
      <c r="Q8" s="1319">
        <v>0</v>
      </c>
      <c r="R8" s="1318">
        <v>0</v>
      </c>
      <c r="S8" s="1318">
        <v>0</v>
      </c>
      <c r="T8" s="1318">
        <v>0</v>
      </c>
      <c r="U8" s="1318">
        <v>0</v>
      </c>
      <c r="V8" s="1320">
        <v>0</v>
      </c>
      <c r="W8" s="1320">
        <v>0</v>
      </c>
      <c r="X8" s="48">
        <v>0</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47.281596452328159</v>
      </c>
      <c r="I9" s="1327">
        <v>0</v>
      </c>
      <c r="J9" s="1327">
        <v>0</v>
      </c>
      <c r="K9" s="1327">
        <v>45.757834520102428</v>
      </c>
      <c r="L9" s="1320">
        <v>0</v>
      </c>
      <c r="M9" s="1328">
        <v>18.886569378266316</v>
      </c>
      <c r="N9" s="1320">
        <v>0</v>
      </c>
      <c r="O9" s="1320">
        <v>0</v>
      </c>
      <c r="P9" s="1320">
        <v>0</v>
      </c>
      <c r="Q9" s="1327">
        <v>0</v>
      </c>
      <c r="R9" s="1327">
        <v>20.475034732928517</v>
      </c>
      <c r="S9" s="1327">
        <v>0</v>
      </c>
      <c r="T9" s="1327">
        <v>0</v>
      </c>
      <c r="U9" s="1327">
        <v>0</v>
      </c>
      <c r="V9" s="1320">
        <v>0</v>
      </c>
      <c r="W9" s="1320">
        <v>0</v>
      </c>
      <c r="X9" s="65">
        <v>0</v>
      </c>
      <c r="Y9" s="1329">
        <v>132.4010350836254</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t="s">
        <v>268</v>
      </c>
      <c r="G10" s="1318">
        <v>0</v>
      </c>
      <c r="H10" s="1318">
        <v>47.281596452328159</v>
      </c>
      <c r="I10" s="1318" t="s">
        <v>268</v>
      </c>
      <c r="J10" s="1318" t="s">
        <v>268</v>
      </c>
      <c r="K10" s="1318">
        <v>45.168363317267577</v>
      </c>
      <c r="L10" s="1320" t="s">
        <v>268</v>
      </c>
      <c r="M10" s="1321">
        <v>15.322739591032272</v>
      </c>
      <c r="N10" s="1320" t="s">
        <v>268</v>
      </c>
      <c r="O10" s="1320" t="s">
        <v>268</v>
      </c>
      <c r="P10" s="1320" t="s">
        <v>268</v>
      </c>
      <c r="Q10" s="1318" t="s">
        <v>268</v>
      </c>
      <c r="R10" s="1318">
        <v>3.7151898992621262</v>
      </c>
      <c r="S10" s="1318">
        <v>0</v>
      </c>
      <c r="T10" s="1318" t="s">
        <v>268</v>
      </c>
      <c r="U10" s="1318">
        <v>0</v>
      </c>
      <c r="V10" s="1320" t="s">
        <v>268</v>
      </c>
      <c r="W10" s="1320" t="s">
        <v>268</v>
      </c>
      <c r="X10" s="48" t="s">
        <v>268</v>
      </c>
      <c r="Y10" s="1322">
        <v>111.48788925989014</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t="s">
        <v>268</v>
      </c>
      <c r="G11" s="1318">
        <v>0</v>
      </c>
      <c r="H11" s="1318">
        <v>0</v>
      </c>
      <c r="I11" s="1318" t="s">
        <v>268</v>
      </c>
      <c r="J11" s="1318" t="s">
        <v>268</v>
      </c>
      <c r="K11" s="1318">
        <v>0.58947120283485166</v>
      </c>
      <c r="L11" s="1320" t="s">
        <v>268</v>
      </c>
      <c r="M11" s="1321">
        <v>3.5638297872340425</v>
      </c>
      <c r="N11" s="1320" t="s">
        <v>268</v>
      </c>
      <c r="O11" s="1320" t="s">
        <v>268</v>
      </c>
      <c r="P11" s="1320" t="s">
        <v>268</v>
      </c>
      <c r="Q11" s="1318" t="s">
        <v>268</v>
      </c>
      <c r="R11" s="1318">
        <v>16.759844833666392</v>
      </c>
      <c r="S11" s="1318">
        <v>0</v>
      </c>
      <c r="T11" s="1318" t="s">
        <v>268</v>
      </c>
      <c r="U11" s="1318">
        <v>0</v>
      </c>
      <c r="V11" s="1320" t="s">
        <v>268</v>
      </c>
      <c r="W11" s="1320" t="s">
        <v>268</v>
      </c>
      <c r="X11" s="48" t="s">
        <v>268</v>
      </c>
      <c r="Y11" s="1322">
        <v>20.913145823735285</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v>0</v>
      </c>
      <c r="G12" s="1327">
        <v>1375.9715538145867</v>
      </c>
      <c r="H12" s="1327">
        <v>63.856276814027225</v>
      </c>
      <c r="I12" s="1327">
        <v>0</v>
      </c>
      <c r="J12" s="1327">
        <v>0</v>
      </c>
      <c r="K12" s="1327">
        <v>33.240253684014171</v>
      </c>
      <c r="L12" s="1320">
        <v>0</v>
      </c>
      <c r="M12" s="1328">
        <v>0</v>
      </c>
      <c r="N12" s="1320">
        <v>0</v>
      </c>
      <c r="O12" s="1320">
        <v>0</v>
      </c>
      <c r="P12" s="1320">
        <v>0</v>
      </c>
      <c r="Q12" s="1327">
        <v>1.749487036000746</v>
      </c>
      <c r="R12" s="1327">
        <v>209.9384443200895</v>
      </c>
      <c r="S12" s="1327">
        <v>15.745383324006713</v>
      </c>
      <c r="T12" s="1327">
        <v>102275.88686812161</v>
      </c>
      <c r="U12" s="1327">
        <v>6593.8166386868115</v>
      </c>
      <c r="V12" s="1320">
        <v>0</v>
      </c>
      <c r="W12" s="1320">
        <v>0</v>
      </c>
      <c r="X12" s="65">
        <v>0</v>
      </c>
      <c r="Y12" s="1329">
        <v>110570.20490580115</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19.014530707826218</v>
      </c>
      <c r="G13" s="1327">
        <v>7702.8864662178103</v>
      </c>
      <c r="H13" s="1327">
        <v>1585.2114021682489</v>
      </c>
      <c r="I13" s="1327">
        <v>7.0053534186728168</v>
      </c>
      <c r="J13" s="1327">
        <v>0</v>
      </c>
      <c r="K13" s="1327">
        <v>15005.467022797175</v>
      </c>
      <c r="L13" s="1328">
        <v>3131.3929781467491</v>
      </c>
      <c r="M13" s="1328">
        <v>132353.14290375964</v>
      </c>
      <c r="N13" s="1328">
        <v>676.51698728897497</v>
      </c>
      <c r="O13" s="1320">
        <v>0</v>
      </c>
      <c r="P13" s="1320">
        <v>0</v>
      </c>
      <c r="Q13" s="1327">
        <v>2.0015295481922335</v>
      </c>
      <c r="R13" s="1327">
        <v>35106.828275291773</v>
      </c>
      <c r="S13" s="1327">
        <v>0</v>
      </c>
      <c r="T13" s="1327">
        <v>1160.8871379514953</v>
      </c>
      <c r="U13" s="1327">
        <v>790545.12641426059</v>
      </c>
      <c r="V13" s="1320">
        <v>0</v>
      </c>
      <c r="W13" s="1320">
        <v>0</v>
      </c>
      <c r="X13" s="65">
        <v>0</v>
      </c>
      <c r="Y13" s="1329">
        <v>987295.4810015572</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1234</v>
      </c>
      <c r="E14" s="29" t="s">
        <v>52</v>
      </c>
      <c r="F14" s="1326">
        <v>4978.9260641242727</v>
      </c>
      <c r="G14" s="1327">
        <v>225056.3611586343</v>
      </c>
      <c r="H14" s="1327">
        <v>6408.4394845434663</v>
      </c>
      <c r="I14" s="1327">
        <v>346681.78289280809</v>
      </c>
      <c r="J14" s="1327">
        <v>9898.3232971183043</v>
      </c>
      <c r="K14" s="1327">
        <v>12805.007497900535</v>
      </c>
      <c r="L14" s="1328">
        <v>1505.6217204468278</v>
      </c>
      <c r="M14" s="1328">
        <v>1320.6072282672617</v>
      </c>
      <c r="N14" s="1328">
        <v>288.34191967075157</v>
      </c>
      <c r="O14" s="1328">
        <v>216437.96479752945</v>
      </c>
      <c r="P14" s="1328">
        <v>13585.301103599486</v>
      </c>
      <c r="Q14" s="1327">
        <v>15.586588526062341</v>
      </c>
      <c r="R14" s="1327">
        <v>13537.297776361414</v>
      </c>
      <c r="S14" s="1327">
        <v>47529.662147764684</v>
      </c>
      <c r="T14" s="1327">
        <v>2761.464315754883</v>
      </c>
      <c r="U14" s="1327">
        <v>12993.705738912426</v>
      </c>
      <c r="V14" s="1320">
        <v>0</v>
      </c>
      <c r="W14" s="1320">
        <v>0</v>
      </c>
      <c r="X14" s="65">
        <v>1.6261102942032619</v>
      </c>
      <c r="Y14" s="1329">
        <v>915806.01984225644</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4898.4459181872407</v>
      </c>
      <c r="G15" s="1318">
        <v>186289.74336979643</v>
      </c>
      <c r="H15" s="1318">
        <v>775.73606885832771</v>
      </c>
      <c r="I15" s="1318">
        <v>76.383219056382657</v>
      </c>
      <c r="J15" s="1318">
        <v>6814.9703236019332</v>
      </c>
      <c r="K15" s="1318">
        <v>4156.4375044966664</v>
      </c>
      <c r="L15" s="1320">
        <v>0</v>
      </c>
      <c r="M15" s="1321">
        <v>0</v>
      </c>
      <c r="N15" s="1320">
        <v>0</v>
      </c>
      <c r="O15" s="1321">
        <v>159639.93583798187</v>
      </c>
      <c r="P15" s="1321">
        <v>13585.301103599486</v>
      </c>
      <c r="Q15" s="1318">
        <v>2.9759695736252985</v>
      </c>
      <c r="R15" s="1318">
        <v>631.89753946643827</v>
      </c>
      <c r="S15" s="1318">
        <v>1141.7803264142394</v>
      </c>
      <c r="T15" s="1318">
        <v>0</v>
      </c>
      <c r="U15" s="1318">
        <v>10.911888436626093</v>
      </c>
      <c r="V15" s="1320">
        <v>0</v>
      </c>
      <c r="W15" s="1320">
        <v>0</v>
      </c>
      <c r="X15" s="48">
        <v>0</v>
      </c>
      <c r="Y15" s="1322">
        <v>378024.51906946924</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35.025451191720997</v>
      </c>
      <c r="G16" s="1318">
        <v>18544.556455292277</v>
      </c>
      <c r="H16" s="1318">
        <v>28.399014479773779</v>
      </c>
      <c r="I16" s="1318">
        <v>344031.34121087554</v>
      </c>
      <c r="J16" s="1318">
        <v>13.25287342389443</v>
      </c>
      <c r="K16" s="1318">
        <v>1917.8801112007227</v>
      </c>
      <c r="L16" s="1320">
        <v>0</v>
      </c>
      <c r="M16" s="1321">
        <v>0</v>
      </c>
      <c r="N16" s="1320">
        <v>0</v>
      </c>
      <c r="O16" s="1321">
        <v>56798.028959547562</v>
      </c>
      <c r="P16" s="1320">
        <v>0</v>
      </c>
      <c r="Q16" s="1318">
        <v>4.7331690799622965</v>
      </c>
      <c r="R16" s="1318">
        <v>18.932676319849186</v>
      </c>
      <c r="S16" s="1318">
        <v>3974.9153933523367</v>
      </c>
      <c r="T16" s="1318">
        <v>0</v>
      </c>
      <c r="U16" s="1318">
        <v>0</v>
      </c>
      <c r="V16" s="1320">
        <v>0</v>
      </c>
      <c r="W16" s="1320">
        <v>0</v>
      </c>
      <c r="X16" s="48">
        <v>0</v>
      </c>
      <c r="Y16" s="1322">
        <v>425367.06531476369</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0</v>
      </c>
      <c r="G17" s="1318">
        <v>166.44810523267876</v>
      </c>
      <c r="H17" s="1318">
        <v>17.653586918617442</v>
      </c>
      <c r="I17" s="1318">
        <v>0</v>
      </c>
      <c r="J17" s="1318">
        <v>0</v>
      </c>
      <c r="K17" s="1318">
        <v>115.16863846907569</v>
      </c>
      <c r="L17" s="1320">
        <v>0</v>
      </c>
      <c r="M17" s="1321">
        <v>0</v>
      </c>
      <c r="N17" s="1321">
        <v>288.34191967075157</v>
      </c>
      <c r="O17" s="1320">
        <v>0</v>
      </c>
      <c r="P17" s="1320">
        <v>0</v>
      </c>
      <c r="Q17" s="1318">
        <v>0</v>
      </c>
      <c r="R17" s="1318">
        <v>21.856821899240643</v>
      </c>
      <c r="S17" s="1318">
        <v>10.087763953495681</v>
      </c>
      <c r="T17" s="1318">
        <v>0</v>
      </c>
      <c r="U17" s="1318">
        <v>0</v>
      </c>
      <c r="V17" s="1320">
        <v>0</v>
      </c>
      <c r="W17" s="1320">
        <v>0</v>
      </c>
      <c r="X17" s="48">
        <v>0</v>
      </c>
      <c r="Y17" s="1322">
        <v>619.55683614385987</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0</v>
      </c>
      <c r="G18" s="1318">
        <v>0</v>
      </c>
      <c r="H18" s="1318">
        <v>8.620038424164731</v>
      </c>
      <c r="I18" s="1318">
        <v>0</v>
      </c>
      <c r="J18" s="1318">
        <v>2.4628681211899233</v>
      </c>
      <c r="K18" s="1318">
        <v>28.322983393684119</v>
      </c>
      <c r="L18" s="1320">
        <v>0</v>
      </c>
      <c r="M18" s="1321">
        <v>1274.5342527157852</v>
      </c>
      <c r="N18" s="1320">
        <v>0</v>
      </c>
      <c r="O18" s="1320">
        <v>0</v>
      </c>
      <c r="P18" s="1320">
        <v>0</v>
      </c>
      <c r="Q18" s="1318">
        <v>0</v>
      </c>
      <c r="R18" s="1318">
        <v>13.545774666544578</v>
      </c>
      <c r="S18" s="1318">
        <v>0</v>
      </c>
      <c r="T18" s="1318">
        <v>0</v>
      </c>
      <c r="U18" s="1318">
        <v>19.702944969519386</v>
      </c>
      <c r="V18" s="1320">
        <v>0</v>
      </c>
      <c r="W18" s="1320">
        <v>0</v>
      </c>
      <c r="X18" s="48">
        <v>0</v>
      </c>
      <c r="Y18" s="1322">
        <v>1347.188862290888</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0</v>
      </c>
      <c r="G19" s="1318">
        <v>0</v>
      </c>
      <c r="H19" s="1318">
        <v>0</v>
      </c>
      <c r="I19" s="1318">
        <v>0</v>
      </c>
      <c r="J19" s="1318">
        <v>0</v>
      </c>
      <c r="K19" s="1318">
        <v>33.446384956788563</v>
      </c>
      <c r="L19" s="1320">
        <v>0</v>
      </c>
      <c r="M19" s="1321">
        <v>0</v>
      </c>
      <c r="N19" s="1320">
        <v>0</v>
      </c>
      <c r="O19" s="1320">
        <v>0</v>
      </c>
      <c r="P19" s="1320">
        <v>0</v>
      </c>
      <c r="Q19" s="1318">
        <v>0</v>
      </c>
      <c r="R19" s="1318">
        <v>85.560519656900979</v>
      </c>
      <c r="S19" s="1318">
        <v>0</v>
      </c>
      <c r="T19" s="1318">
        <v>0</v>
      </c>
      <c r="U19" s="1318">
        <v>42.78025982845049</v>
      </c>
      <c r="V19" s="1320">
        <v>0</v>
      </c>
      <c r="W19" s="1320">
        <v>0</v>
      </c>
      <c r="X19" s="48">
        <v>0</v>
      </c>
      <c r="Y19" s="1322">
        <v>161.78716444214004</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31.294851317983966</v>
      </c>
      <c r="G20" s="1318">
        <v>66.936209763465698</v>
      </c>
      <c r="H20" s="1318">
        <v>1.7386028509991092</v>
      </c>
      <c r="I20" s="1318">
        <v>0</v>
      </c>
      <c r="J20" s="1318">
        <v>0</v>
      </c>
      <c r="K20" s="1318">
        <v>50.419482678974163</v>
      </c>
      <c r="L20" s="1321">
        <v>140.82683093092785</v>
      </c>
      <c r="M20" s="1321">
        <v>46.072975551476389</v>
      </c>
      <c r="N20" s="1320">
        <v>0</v>
      </c>
      <c r="O20" s="1320">
        <v>0</v>
      </c>
      <c r="P20" s="1320">
        <v>0</v>
      </c>
      <c r="Q20" s="1318">
        <v>0</v>
      </c>
      <c r="R20" s="1318">
        <v>3.4772057019982183</v>
      </c>
      <c r="S20" s="1318">
        <v>0.86930142549955458</v>
      </c>
      <c r="T20" s="1318">
        <v>0</v>
      </c>
      <c r="U20" s="1318">
        <v>80.845032571458574</v>
      </c>
      <c r="V20" s="1320">
        <v>0</v>
      </c>
      <c r="W20" s="1320">
        <v>0</v>
      </c>
      <c r="X20" s="48">
        <v>0</v>
      </c>
      <c r="Y20" s="1322">
        <v>422.48049279278359</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0</v>
      </c>
      <c r="G21" s="1318">
        <v>0.84142718219229351</v>
      </c>
      <c r="H21" s="1318">
        <v>52.168485295922196</v>
      </c>
      <c r="I21" s="1318">
        <v>1.682854364384587</v>
      </c>
      <c r="J21" s="1318">
        <v>89.191281312383111</v>
      </c>
      <c r="K21" s="1318">
        <v>26.084242647961098</v>
      </c>
      <c r="L21" s="1321">
        <v>1364.7948895159</v>
      </c>
      <c r="M21" s="1321">
        <v>0</v>
      </c>
      <c r="N21" s="1320">
        <v>0</v>
      </c>
      <c r="O21" s="1320">
        <v>0</v>
      </c>
      <c r="P21" s="1320">
        <v>0</v>
      </c>
      <c r="Q21" s="1318">
        <v>0</v>
      </c>
      <c r="R21" s="1318">
        <v>1327.7720934994391</v>
      </c>
      <c r="S21" s="1318">
        <v>0</v>
      </c>
      <c r="T21" s="1318">
        <v>0</v>
      </c>
      <c r="U21" s="1318">
        <v>95.922698769921453</v>
      </c>
      <c r="V21" s="1320">
        <v>0</v>
      </c>
      <c r="W21" s="1320">
        <v>0</v>
      </c>
      <c r="X21" s="48">
        <v>0</v>
      </c>
      <c r="Y21" s="1322">
        <v>2958.457972588104</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0</v>
      </c>
      <c r="G22" s="1318">
        <v>81.309520580719138</v>
      </c>
      <c r="H22" s="1318">
        <v>1.7675982734938942</v>
      </c>
      <c r="I22" s="1318">
        <v>1.7675982734938942</v>
      </c>
      <c r="J22" s="1318">
        <v>259.83694620360245</v>
      </c>
      <c r="K22" s="1318">
        <v>31.816768922890095</v>
      </c>
      <c r="L22" s="1320">
        <v>0</v>
      </c>
      <c r="M22" s="1321">
        <v>0</v>
      </c>
      <c r="N22" s="1320">
        <v>0</v>
      </c>
      <c r="O22" s="1321">
        <v>0</v>
      </c>
      <c r="P22" s="1320">
        <v>0</v>
      </c>
      <c r="Q22" s="1318">
        <v>0</v>
      </c>
      <c r="R22" s="1318">
        <v>57.446943888551559</v>
      </c>
      <c r="S22" s="1318">
        <v>149.36205411023406</v>
      </c>
      <c r="T22" s="1318">
        <v>0</v>
      </c>
      <c r="U22" s="1318">
        <v>0</v>
      </c>
      <c r="V22" s="1320">
        <v>0</v>
      </c>
      <c r="W22" s="1320">
        <v>0</v>
      </c>
      <c r="X22" s="48">
        <v>0</v>
      </c>
      <c r="Y22" s="1322">
        <v>583.30743025298511</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0</v>
      </c>
      <c r="G23" s="1318">
        <v>1.0318297310089217</v>
      </c>
      <c r="H23" s="1318">
        <v>6.1909783860535299</v>
      </c>
      <c r="I23" s="1318">
        <v>0</v>
      </c>
      <c r="J23" s="1318">
        <v>0</v>
      </c>
      <c r="K23" s="1318">
        <v>1.0318297310089217</v>
      </c>
      <c r="L23" s="1320">
        <v>0</v>
      </c>
      <c r="M23" s="1321">
        <v>0</v>
      </c>
      <c r="N23" s="1320">
        <v>0</v>
      </c>
      <c r="O23" s="1320">
        <v>0</v>
      </c>
      <c r="P23" s="1320">
        <v>0</v>
      </c>
      <c r="Q23" s="1318">
        <v>0</v>
      </c>
      <c r="R23" s="1318">
        <v>197.07947862270404</v>
      </c>
      <c r="S23" s="1318">
        <v>0</v>
      </c>
      <c r="T23" s="1318">
        <v>0</v>
      </c>
      <c r="U23" s="1318">
        <v>381.77700047330103</v>
      </c>
      <c r="V23" s="1320">
        <v>0</v>
      </c>
      <c r="W23" s="1320">
        <v>0</v>
      </c>
      <c r="X23" s="48">
        <v>1.0318297310089217</v>
      </c>
      <c r="Y23" s="1322">
        <v>588.14294667508534</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0</v>
      </c>
      <c r="G24" s="1318">
        <v>0</v>
      </c>
      <c r="H24" s="1318">
        <v>0</v>
      </c>
      <c r="I24" s="1318">
        <v>0</v>
      </c>
      <c r="J24" s="1318">
        <v>0</v>
      </c>
      <c r="K24" s="1318">
        <v>136.04267762219376</v>
      </c>
      <c r="L24" s="1320">
        <v>0</v>
      </c>
      <c r="M24" s="1321">
        <v>0</v>
      </c>
      <c r="N24" s="1320">
        <v>0</v>
      </c>
      <c r="O24" s="1320">
        <v>0</v>
      </c>
      <c r="P24" s="1320">
        <v>0</v>
      </c>
      <c r="Q24" s="1318">
        <v>0</v>
      </c>
      <c r="R24" s="1318">
        <v>0</v>
      </c>
      <c r="S24" s="1318">
        <v>0</v>
      </c>
      <c r="T24" s="1318">
        <v>0</v>
      </c>
      <c r="U24" s="1318">
        <v>0</v>
      </c>
      <c r="V24" s="1320">
        <v>0</v>
      </c>
      <c r="W24" s="1320">
        <v>0</v>
      </c>
      <c r="X24" s="48">
        <v>0</v>
      </c>
      <c r="Y24" s="1322">
        <v>136.04267762219376</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0</v>
      </c>
      <c r="G25" s="1318">
        <v>0</v>
      </c>
      <c r="H25" s="1318">
        <v>0</v>
      </c>
      <c r="I25" s="1318">
        <v>0</v>
      </c>
      <c r="J25" s="1318">
        <v>0</v>
      </c>
      <c r="K25" s="1318">
        <v>0</v>
      </c>
      <c r="L25" s="1320">
        <v>0</v>
      </c>
      <c r="M25" s="1321">
        <v>0</v>
      </c>
      <c r="N25" s="1320">
        <v>0</v>
      </c>
      <c r="O25" s="1320">
        <v>0</v>
      </c>
      <c r="P25" s="1320">
        <v>0</v>
      </c>
      <c r="Q25" s="1318">
        <v>0</v>
      </c>
      <c r="R25" s="1318">
        <v>0</v>
      </c>
      <c r="S25" s="1318">
        <v>0</v>
      </c>
      <c r="T25" s="1318">
        <v>0</v>
      </c>
      <c r="U25" s="1318">
        <v>0</v>
      </c>
      <c r="V25" s="1320">
        <v>0</v>
      </c>
      <c r="W25" s="1320">
        <v>0</v>
      </c>
      <c r="X25" s="48">
        <v>0</v>
      </c>
      <c r="Y25" s="1322">
        <v>0</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v>0</v>
      </c>
      <c r="G26" s="1318">
        <v>0</v>
      </c>
      <c r="H26" s="1318">
        <v>0</v>
      </c>
      <c r="I26" s="1318">
        <v>0</v>
      </c>
      <c r="J26" s="1318">
        <v>0</v>
      </c>
      <c r="K26" s="1318">
        <v>0</v>
      </c>
      <c r="L26" s="1320">
        <v>0</v>
      </c>
      <c r="M26" s="1321">
        <v>0</v>
      </c>
      <c r="N26" s="1320">
        <v>0</v>
      </c>
      <c r="O26" s="1320">
        <v>0</v>
      </c>
      <c r="P26" s="1320">
        <v>0</v>
      </c>
      <c r="Q26" s="1318">
        <v>0</v>
      </c>
      <c r="R26" s="1318">
        <v>0</v>
      </c>
      <c r="S26" s="1318">
        <v>0</v>
      </c>
      <c r="T26" s="1318">
        <v>0</v>
      </c>
      <c r="U26" s="1318">
        <v>0</v>
      </c>
      <c r="V26" s="1320">
        <v>0</v>
      </c>
      <c r="W26" s="1320">
        <v>0</v>
      </c>
      <c r="X26" s="48">
        <v>0</v>
      </c>
      <c r="Y26" s="1322">
        <v>0</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14.159843427326924</v>
      </c>
      <c r="G27" s="1318">
        <v>1860.385582605722</v>
      </c>
      <c r="H27" s="1318">
        <v>11.981405976968936</v>
      </c>
      <c r="I27" s="1318">
        <v>0</v>
      </c>
      <c r="J27" s="1318">
        <v>0</v>
      </c>
      <c r="K27" s="1318">
        <v>130.7062470214793</v>
      </c>
      <c r="L27" s="1320">
        <v>0</v>
      </c>
      <c r="M27" s="1321">
        <v>0</v>
      </c>
      <c r="N27" s="1320">
        <v>0</v>
      </c>
      <c r="O27" s="1320">
        <v>0</v>
      </c>
      <c r="P27" s="1320">
        <v>0</v>
      </c>
      <c r="Q27" s="1318">
        <v>0</v>
      </c>
      <c r="R27" s="1318">
        <v>45.747186457517756</v>
      </c>
      <c r="S27" s="1318">
        <v>40906.698442822308</v>
      </c>
      <c r="T27" s="1318">
        <v>0</v>
      </c>
      <c r="U27" s="1318">
        <v>11611.071610408078</v>
      </c>
      <c r="V27" s="1320">
        <v>0</v>
      </c>
      <c r="W27" s="1320">
        <v>0</v>
      </c>
      <c r="X27" s="48">
        <v>0</v>
      </c>
      <c r="Y27" s="1322">
        <v>54580.750318719402</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0</v>
      </c>
      <c r="G28" s="1318">
        <v>31.701926818101366</v>
      </c>
      <c r="H28" s="1318">
        <v>0</v>
      </c>
      <c r="I28" s="1318">
        <v>385.25900895896069</v>
      </c>
      <c r="J28" s="1318">
        <v>14.507661425232829</v>
      </c>
      <c r="K28" s="1318">
        <v>214.92831741085672</v>
      </c>
      <c r="L28" s="1320">
        <v>0</v>
      </c>
      <c r="M28" s="1321">
        <v>0</v>
      </c>
      <c r="N28" s="1320">
        <v>0</v>
      </c>
      <c r="O28" s="1320">
        <v>0</v>
      </c>
      <c r="P28" s="1320">
        <v>0</v>
      </c>
      <c r="Q28" s="1318">
        <v>2.1492831741085672</v>
      </c>
      <c r="R28" s="1318">
        <v>1.6119623805814254</v>
      </c>
      <c r="S28" s="1318">
        <v>0</v>
      </c>
      <c r="T28" s="1318">
        <v>0</v>
      </c>
      <c r="U28" s="1318">
        <v>9.6717742834885527</v>
      </c>
      <c r="V28" s="1320">
        <v>0</v>
      </c>
      <c r="W28" s="1320">
        <v>0</v>
      </c>
      <c r="X28" s="48">
        <v>0</v>
      </c>
      <c r="Y28" s="1322">
        <v>659.82993445133002</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0</v>
      </c>
      <c r="G29" s="1318">
        <v>251.46856611383603</v>
      </c>
      <c r="H29" s="1318">
        <v>0</v>
      </c>
      <c r="I29" s="1318">
        <v>302.37313415307409</v>
      </c>
      <c r="J29" s="1318">
        <v>0</v>
      </c>
      <c r="K29" s="1318">
        <v>1.0180913607847613</v>
      </c>
      <c r="L29" s="1320">
        <v>0</v>
      </c>
      <c r="M29" s="1321">
        <v>0</v>
      </c>
      <c r="N29" s="1320">
        <v>0</v>
      </c>
      <c r="O29" s="1320">
        <v>0</v>
      </c>
      <c r="P29" s="1320">
        <v>0</v>
      </c>
      <c r="Q29" s="1318">
        <v>0</v>
      </c>
      <c r="R29" s="1318">
        <v>1.0180913607847613</v>
      </c>
      <c r="S29" s="1318">
        <v>0</v>
      </c>
      <c r="T29" s="1318">
        <v>0</v>
      </c>
      <c r="U29" s="1318">
        <v>7.1266395254933288</v>
      </c>
      <c r="V29" s="1320">
        <v>0</v>
      </c>
      <c r="W29" s="1320">
        <v>0</v>
      </c>
      <c r="X29" s="48">
        <v>0</v>
      </c>
      <c r="Y29" s="1322">
        <v>563.00452251397303</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0</v>
      </c>
      <c r="G30" s="1318">
        <v>1565.1977185714095</v>
      </c>
      <c r="H30" s="1318">
        <v>97.182897215690758</v>
      </c>
      <c r="I30" s="1318">
        <v>517.51868029493858</v>
      </c>
      <c r="J30" s="1318">
        <v>201.47673813009058</v>
      </c>
      <c r="K30" s="1318">
        <v>170.66264876901792</v>
      </c>
      <c r="L30" s="1320">
        <v>0</v>
      </c>
      <c r="M30" s="1321">
        <v>0</v>
      </c>
      <c r="N30" s="1320">
        <v>0</v>
      </c>
      <c r="O30" s="1320">
        <v>0</v>
      </c>
      <c r="P30" s="1320">
        <v>0</v>
      </c>
      <c r="Q30" s="1318">
        <v>0</v>
      </c>
      <c r="R30" s="1318">
        <v>4678.2108488951626</v>
      </c>
      <c r="S30" s="1318">
        <v>16.592201963654517</v>
      </c>
      <c r="T30" s="1318">
        <v>2430.3625352476811</v>
      </c>
      <c r="U30" s="1318">
        <v>0.79010485541211994</v>
      </c>
      <c r="V30" s="1320">
        <v>0</v>
      </c>
      <c r="W30" s="1320">
        <v>0</v>
      </c>
      <c r="X30" s="48">
        <v>0</v>
      </c>
      <c r="Y30" s="1322">
        <v>9677.9943739430582</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1235</v>
      </c>
      <c r="E31" s="74" t="s">
        <v>86</v>
      </c>
      <c r="F31" s="1317">
        <v>0</v>
      </c>
      <c r="G31" s="1318">
        <v>0</v>
      </c>
      <c r="H31" s="1318">
        <v>7.0761071654846637</v>
      </c>
      <c r="I31" s="1318">
        <v>0</v>
      </c>
      <c r="J31" s="1318">
        <v>0</v>
      </c>
      <c r="K31" s="1318">
        <v>0.88451339568558296</v>
      </c>
      <c r="L31" s="1320">
        <v>0</v>
      </c>
      <c r="M31" s="1321">
        <v>0</v>
      </c>
      <c r="N31" s="1320">
        <v>0</v>
      </c>
      <c r="O31" s="1320">
        <v>0</v>
      </c>
      <c r="P31" s="1320">
        <v>0</v>
      </c>
      <c r="Q31" s="1318">
        <v>0</v>
      </c>
      <c r="R31" s="1318">
        <v>19.459294705082826</v>
      </c>
      <c r="S31" s="1318">
        <v>0</v>
      </c>
      <c r="T31" s="1318">
        <v>18.574781309397242</v>
      </c>
      <c r="U31" s="1318">
        <v>0</v>
      </c>
      <c r="V31" s="1320">
        <v>0</v>
      </c>
      <c r="W31" s="1320">
        <v>0</v>
      </c>
      <c r="X31" s="48">
        <v>0</v>
      </c>
      <c r="Y31" s="1322">
        <v>45.994696575650309</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1236</v>
      </c>
      <c r="E32" s="74" t="s">
        <v>88</v>
      </c>
      <c r="F32" s="1317">
        <v>0</v>
      </c>
      <c r="G32" s="1318">
        <v>212.30068544553001</v>
      </c>
      <c r="H32" s="1318">
        <v>454.93004024042148</v>
      </c>
      <c r="I32" s="1318">
        <v>521.65311280901665</v>
      </c>
      <c r="J32" s="1318">
        <v>476.76668217196169</v>
      </c>
      <c r="K32" s="1318">
        <v>263.25284995245721</v>
      </c>
      <c r="L32" s="1320">
        <v>0</v>
      </c>
      <c r="M32" s="1321">
        <v>0</v>
      </c>
      <c r="N32" s="1320">
        <v>0</v>
      </c>
      <c r="O32" s="1320">
        <v>0</v>
      </c>
      <c r="P32" s="1320">
        <v>0</v>
      </c>
      <c r="Q32" s="1318">
        <v>0</v>
      </c>
      <c r="R32" s="1318">
        <v>832.21868694647765</v>
      </c>
      <c r="S32" s="1318">
        <v>41.246990315131548</v>
      </c>
      <c r="T32" s="1318">
        <v>306.9261338155377</v>
      </c>
      <c r="U32" s="1318">
        <v>40.03384354115709</v>
      </c>
      <c r="V32" s="1320">
        <v>0</v>
      </c>
      <c r="W32" s="1320">
        <v>0</v>
      </c>
      <c r="X32" s="48">
        <v>0</v>
      </c>
      <c r="Y32" s="1322">
        <v>3149.3290252376905</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1237</v>
      </c>
      <c r="E33" s="74" t="s">
        <v>90</v>
      </c>
      <c r="F33" s="1317">
        <v>0</v>
      </c>
      <c r="G33" s="1318">
        <v>1.3845841693114831</v>
      </c>
      <c r="H33" s="1318">
        <v>4.1537525079344491</v>
      </c>
      <c r="I33" s="1318">
        <v>0</v>
      </c>
      <c r="J33" s="1318">
        <v>1.3845841693114831</v>
      </c>
      <c r="K33" s="1318">
        <v>1.3845841693114831</v>
      </c>
      <c r="L33" s="1320">
        <v>0</v>
      </c>
      <c r="M33" s="1321">
        <v>0</v>
      </c>
      <c r="N33" s="1320">
        <v>0</v>
      </c>
      <c r="O33" s="1320">
        <v>0</v>
      </c>
      <c r="P33" s="1320">
        <v>0</v>
      </c>
      <c r="Q33" s="1318">
        <v>0</v>
      </c>
      <c r="R33" s="1318">
        <v>5.5383366772459324</v>
      </c>
      <c r="S33" s="1318">
        <v>0</v>
      </c>
      <c r="T33" s="1318">
        <v>0</v>
      </c>
      <c r="U33" s="1318">
        <v>0</v>
      </c>
      <c r="V33" s="1320">
        <v>0</v>
      </c>
      <c r="W33" s="1320">
        <v>0</v>
      </c>
      <c r="X33" s="48">
        <v>0</v>
      </c>
      <c r="Y33" s="1322">
        <v>13.845841693114831</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1238</v>
      </c>
      <c r="E34" s="76" t="s">
        <v>92</v>
      </c>
      <c r="F34" s="1317">
        <v>0</v>
      </c>
      <c r="G34" s="1318">
        <v>11295.490664634824</v>
      </c>
      <c r="H34" s="1318">
        <v>2195.8666810030868</v>
      </c>
      <c r="I34" s="1318">
        <v>788.0160267956951</v>
      </c>
      <c r="J34" s="1318">
        <v>1699.642410735813</v>
      </c>
      <c r="K34" s="1318">
        <v>3573.4090264875676</v>
      </c>
      <c r="L34" s="77">
        <v>0</v>
      </c>
      <c r="M34" s="78">
        <v>0</v>
      </c>
      <c r="N34" s="77">
        <v>0</v>
      </c>
      <c r="O34" s="77">
        <v>0</v>
      </c>
      <c r="P34" s="77">
        <v>0</v>
      </c>
      <c r="Q34" s="1318">
        <v>0</v>
      </c>
      <c r="R34" s="1318">
        <v>2362.2652386975024</v>
      </c>
      <c r="S34" s="1318">
        <v>506.32703984157786</v>
      </c>
      <c r="T34" s="1318">
        <v>0</v>
      </c>
      <c r="U34" s="1318">
        <v>3.5656833791660412</v>
      </c>
      <c r="V34" s="77">
        <v>0</v>
      </c>
      <c r="W34" s="77">
        <v>0</v>
      </c>
      <c r="X34" s="48">
        <v>0.59428056319434019</v>
      </c>
      <c r="Y34" s="1322">
        <v>22425.177052138424</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1239</v>
      </c>
      <c r="E35" s="80" t="s">
        <v>94</v>
      </c>
      <c r="F35" s="1317">
        <v>0</v>
      </c>
      <c r="G35" s="1318">
        <v>4421.6224955103144</v>
      </c>
      <c r="H35" s="1318">
        <v>1247.6442218245991</v>
      </c>
      <c r="I35" s="1318">
        <v>44.132730599914119</v>
      </c>
      <c r="J35" s="1318">
        <v>299.38690217779578</v>
      </c>
      <c r="K35" s="1318">
        <v>1261.9575398570037</v>
      </c>
      <c r="L35" s="1320">
        <v>0</v>
      </c>
      <c r="M35" s="1321">
        <v>0</v>
      </c>
      <c r="N35" s="1320">
        <v>0</v>
      </c>
      <c r="O35" s="1320">
        <v>0</v>
      </c>
      <c r="P35" s="1320">
        <v>0</v>
      </c>
      <c r="Q35" s="1318">
        <v>0</v>
      </c>
      <c r="R35" s="1318">
        <v>2163.696575898492</v>
      </c>
      <c r="S35" s="1318">
        <v>611.89434588529571</v>
      </c>
      <c r="T35" s="1318">
        <v>0</v>
      </c>
      <c r="U35" s="1318">
        <v>1.1927765027003816</v>
      </c>
      <c r="V35" s="1320">
        <v>0</v>
      </c>
      <c r="W35" s="1320">
        <v>0</v>
      </c>
      <c r="X35" s="48">
        <v>0</v>
      </c>
      <c r="Y35" s="1322">
        <v>10051.527588256115</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v>0</v>
      </c>
      <c r="G36" s="1318">
        <v>98.661369299408094</v>
      </c>
      <c r="H36" s="1318">
        <v>38.817587921078598</v>
      </c>
      <c r="I36" s="1318">
        <v>1.6173994967116081</v>
      </c>
      <c r="J36" s="1318">
        <v>22.643592953962514</v>
      </c>
      <c r="K36" s="1318">
        <v>402.73247468119041</v>
      </c>
      <c r="L36" s="1320">
        <v>0</v>
      </c>
      <c r="M36" s="1321">
        <v>0</v>
      </c>
      <c r="N36" s="1320">
        <v>0</v>
      </c>
      <c r="O36" s="1320">
        <v>0</v>
      </c>
      <c r="P36" s="1320">
        <v>0</v>
      </c>
      <c r="Q36" s="1318">
        <v>0</v>
      </c>
      <c r="R36" s="1318">
        <v>490.07204750361723</v>
      </c>
      <c r="S36" s="1318">
        <v>54.991582888194678</v>
      </c>
      <c r="T36" s="1318">
        <v>0</v>
      </c>
      <c r="U36" s="1318">
        <v>0</v>
      </c>
      <c r="V36" s="1320">
        <v>0</v>
      </c>
      <c r="W36" s="1320">
        <v>0</v>
      </c>
      <c r="X36" s="48">
        <v>0</v>
      </c>
      <c r="Y36" s="1322">
        <v>1109.536054744163</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0</v>
      </c>
      <c r="G37" s="1318">
        <v>164.48021519594315</v>
      </c>
      <c r="H37" s="1318">
        <v>1423.0402697798265</v>
      </c>
      <c r="I37" s="1318">
        <v>1.6366190566760512</v>
      </c>
      <c r="J37" s="1318">
        <v>0</v>
      </c>
      <c r="K37" s="1318">
        <v>265.9505967098583</v>
      </c>
      <c r="L37" s="1320">
        <v>0</v>
      </c>
      <c r="M37" s="1321">
        <v>0</v>
      </c>
      <c r="N37" s="1320">
        <v>0</v>
      </c>
      <c r="O37" s="1320">
        <v>0</v>
      </c>
      <c r="P37" s="1320">
        <v>0</v>
      </c>
      <c r="Q37" s="1318">
        <v>5.728166698366179</v>
      </c>
      <c r="R37" s="1318">
        <v>549.08569351481515</v>
      </c>
      <c r="S37" s="1318">
        <v>105.5619291556053</v>
      </c>
      <c r="T37" s="1318">
        <v>0</v>
      </c>
      <c r="U37" s="1318">
        <v>687.38000380394146</v>
      </c>
      <c r="V37" s="1320">
        <v>0</v>
      </c>
      <c r="W37" s="1320">
        <v>0</v>
      </c>
      <c r="X37" s="48">
        <v>0</v>
      </c>
      <c r="Y37" s="1322">
        <v>3202.8634939150315</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0</v>
      </c>
      <c r="G38" s="1318">
        <v>2.8004326911333965</v>
      </c>
      <c r="H38" s="1318">
        <v>35.472147421023017</v>
      </c>
      <c r="I38" s="1318">
        <v>8.4012980734001896</v>
      </c>
      <c r="J38" s="1318">
        <v>2.8004326911333965</v>
      </c>
      <c r="K38" s="1318">
        <v>21.46998396535604</v>
      </c>
      <c r="L38" s="1320">
        <v>0</v>
      </c>
      <c r="M38" s="1321">
        <v>0</v>
      </c>
      <c r="N38" s="1320">
        <v>0</v>
      </c>
      <c r="O38" s="1320">
        <v>0</v>
      </c>
      <c r="P38" s="1320">
        <v>0</v>
      </c>
      <c r="Q38" s="1318">
        <v>0</v>
      </c>
      <c r="R38" s="1318">
        <v>30.80475960246736</v>
      </c>
      <c r="S38" s="1318">
        <v>9.3347756371113206</v>
      </c>
      <c r="T38" s="1318">
        <v>5.6008653822667931</v>
      </c>
      <c r="U38" s="1318">
        <v>0.93347756371113211</v>
      </c>
      <c r="V38" s="1320">
        <v>0</v>
      </c>
      <c r="W38" s="1320">
        <v>0</v>
      </c>
      <c r="X38" s="48">
        <v>0</v>
      </c>
      <c r="Y38" s="1322">
        <v>117.61817302760264</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1240</v>
      </c>
      <c r="E39" s="83" t="s">
        <v>103</v>
      </c>
      <c r="F39" s="1326">
        <v>0</v>
      </c>
      <c r="G39" s="1327">
        <v>631813.95383608865</v>
      </c>
      <c r="H39" s="1327">
        <v>0</v>
      </c>
      <c r="I39" s="1327">
        <v>0</v>
      </c>
      <c r="J39" s="1327">
        <v>0</v>
      </c>
      <c r="K39" s="1327">
        <v>11.054383334832774</v>
      </c>
      <c r="L39" s="1320">
        <v>0</v>
      </c>
      <c r="M39" s="1328">
        <v>0</v>
      </c>
      <c r="N39" s="1320">
        <v>0</v>
      </c>
      <c r="O39" s="1320">
        <v>0</v>
      </c>
      <c r="P39" s="1320">
        <v>0</v>
      </c>
      <c r="Q39" s="1327">
        <v>0</v>
      </c>
      <c r="R39" s="1327">
        <v>23.674447813399755</v>
      </c>
      <c r="S39" s="1327">
        <v>0</v>
      </c>
      <c r="T39" s="1327">
        <v>0</v>
      </c>
      <c r="U39" s="1327">
        <v>6575.1290791103211</v>
      </c>
      <c r="V39" s="1320">
        <v>0</v>
      </c>
      <c r="W39" s="1320">
        <v>0</v>
      </c>
      <c r="X39" s="65">
        <v>0</v>
      </c>
      <c r="Y39" s="1329">
        <v>638423.81174634723</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0</v>
      </c>
      <c r="G40" s="1318">
        <v>0</v>
      </c>
      <c r="H40" s="1318">
        <v>0</v>
      </c>
      <c r="I40" s="1318">
        <v>0</v>
      </c>
      <c r="J40" s="1318">
        <v>0</v>
      </c>
      <c r="K40" s="1318">
        <v>0</v>
      </c>
      <c r="L40" s="1320">
        <v>0</v>
      </c>
      <c r="M40" s="1321">
        <v>0</v>
      </c>
      <c r="N40" s="1320">
        <v>0</v>
      </c>
      <c r="O40" s="1320">
        <v>0</v>
      </c>
      <c r="P40" s="1320">
        <v>0</v>
      </c>
      <c r="Q40" s="1318">
        <v>0</v>
      </c>
      <c r="R40" s="1318">
        <v>0</v>
      </c>
      <c r="S40" s="1318">
        <v>0</v>
      </c>
      <c r="T40" s="1318">
        <v>0</v>
      </c>
      <c r="U40" s="1318">
        <v>0</v>
      </c>
      <c r="V40" s="1320">
        <v>0</v>
      </c>
      <c r="W40" s="1320">
        <v>0</v>
      </c>
      <c r="X40" s="48">
        <v>0</v>
      </c>
      <c r="Y40" s="1322">
        <v>0</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v>0</v>
      </c>
      <c r="G41" s="1318">
        <v>0</v>
      </c>
      <c r="H41" s="1318">
        <v>0</v>
      </c>
      <c r="I41" s="1318">
        <v>0</v>
      </c>
      <c r="J41" s="1318">
        <v>0</v>
      </c>
      <c r="K41" s="1318">
        <v>0</v>
      </c>
      <c r="L41" s="1320">
        <v>0</v>
      </c>
      <c r="M41" s="1321">
        <v>0</v>
      </c>
      <c r="N41" s="1320">
        <v>0</v>
      </c>
      <c r="O41" s="1320">
        <v>0</v>
      </c>
      <c r="P41" s="1320">
        <v>0</v>
      </c>
      <c r="Q41" s="1318">
        <v>0</v>
      </c>
      <c r="R41" s="1318">
        <v>0</v>
      </c>
      <c r="S41" s="1318">
        <v>0</v>
      </c>
      <c r="T41" s="1318">
        <v>0</v>
      </c>
      <c r="U41" s="1318">
        <v>0</v>
      </c>
      <c r="V41" s="1320">
        <v>0</v>
      </c>
      <c r="W41" s="1320">
        <v>0</v>
      </c>
      <c r="X41" s="48">
        <v>0</v>
      </c>
      <c r="Y41" s="1322">
        <v>0</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v>0</v>
      </c>
      <c r="G42" s="1318">
        <v>0</v>
      </c>
      <c r="H42" s="1318">
        <v>0</v>
      </c>
      <c r="I42" s="1318">
        <v>0</v>
      </c>
      <c r="J42" s="1318">
        <v>0</v>
      </c>
      <c r="K42" s="1318">
        <v>0</v>
      </c>
      <c r="L42" s="1320">
        <v>0</v>
      </c>
      <c r="M42" s="1321">
        <v>0</v>
      </c>
      <c r="N42" s="1320">
        <v>0</v>
      </c>
      <c r="O42" s="1320">
        <v>0</v>
      </c>
      <c r="P42" s="1320">
        <v>0</v>
      </c>
      <c r="Q42" s="1318">
        <v>0</v>
      </c>
      <c r="R42" s="1318">
        <v>0</v>
      </c>
      <c r="S42" s="1318">
        <v>0</v>
      </c>
      <c r="T42" s="1318">
        <v>0</v>
      </c>
      <c r="U42" s="1318">
        <v>0</v>
      </c>
      <c r="V42" s="1320">
        <v>0</v>
      </c>
      <c r="W42" s="1320">
        <v>0</v>
      </c>
      <c r="X42" s="48">
        <v>0</v>
      </c>
      <c r="Y42" s="1322">
        <v>0</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v>0</v>
      </c>
      <c r="G43" s="1339">
        <v>126151.35383608865</v>
      </c>
      <c r="H43" s="1318">
        <v>0</v>
      </c>
      <c r="I43" s="1318">
        <v>0</v>
      </c>
      <c r="J43" s="1318">
        <v>0</v>
      </c>
      <c r="K43" s="1318">
        <v>6.9216533197498187</v>
      </c>
      <c r="L43" s="1320">
        <v>0</v>
      </c>
      <c r="M43" s="1321">
        <v>0</v>
      </c>
      <c r="N43" s="1320">
        <v>0</v>
      </c>
      <c r="O43" s="1320">
        <v>0</v>
      </c>
      <c r="P43" s="1320">
        <v>0</v>
      </c>
      <c r="Q43" s="1318">
        <v>0</v>
      </c>
      <c r="R43" s="1318">
        <v>1.9776152342142339</v>
      </c>
      <c r="S43" s="1318">
        <v>0</v>
      </c>
      <c r="T43" s="1318">
        <v>0</v>
      </c>
      <c r="U43" s="1318">
        <v>0.98880761710711695</v>
      </c>
      <c r="V43" s="1320">
        <v>0</v>
      </c>
      <c r="W43" s="1320">
        <v>0</v>
      </c>
      <c r="X43" s="48">
        <v>0</v>
      </c>
      <c r="Y43" s="1322">
        <v>126161.24191225971</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0</v>
      </c>
      <c r="G44" s="1339">
        <v>505662.60000000003</v>
      </c>
      <c r="H44" s="1318">
        <v>0</v>
      </c>
      <c r="I44" s="1318">
        <v>0</v>
      </c>
      <c r="J44" s="1318">
        <v>0</v>
      </c>
      <c r="K44" s="1318">
        <v>4.1327300150829567</v>
      </c>
      <c r="L44" s="1320">
        <v>0</v>
      </c>
      <c r="M44" s="1321">
        <v>0</v>
      </c>
      <c r="N44" s="1320">
        <v>0</v>
      </c>
      <c r="O44" s="1320">
        <v>0</v>
      </c>
      <c r="P44" s="1320">
        <v>0</v>
      </c>
      <c r="Q44" s="1318">
        <v>0</v>
      </c>
      <c r="R44" s="1318">
        <v>21.696832579185521</v>
      </c>
      <c r="S44" s="1318">
        <v>0</v>
      </c>
      <c r="T44" s="1318">
        <v>0</v>
      </c>
      <c r="U44" s="1318">
        <v>6574.1402714932137</v>
      </c>
      <c r="V44" s="1320">
        <v>0</v>
      </c>
      <c r="W44" s="1320">
        <v>0</v>
      </c>
      <c r="X44" s="48">
        <v>0</v>
      </c>
      <c r="Y44" s="1322">
        <v>512262.56983408757</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1241</v>
      </c>
      <c r="E45" s="29" t="s">
        <v>118</v>
      </c>
      <c r="F45" s="1326">
        <v>0</v>
      </c>
      <c r="G45" s="1327">
        <v>464.24034424767751</v>
      </c>
      <c r="H45" s="1327">
        <v>600.28570840775228</v>
      </c>
      <c r="I45" s="1327">
        <v>0.74471644135289339</v>
      </c>
      <c r="J45" s="1327">
        <v>18.379320985694608</v>
      </c>
      <c r="K45" s="1327">
        <v>1447.99816909826</v>
      </c>
      <c r="L45" s="1328">
        <v>0</v>
      </c>
      <c r="M45" s="1328">
        <v>0</v>
      </c>
      <c r="N45" s="1320">
        <v>0</v>
      </c>
      <c r="O45" s="1320">
        <v>0</v>
      </c>
      <c r="P45" s="1320">
        <v>0</v>
      </c>
      <c r="Q45" s="1327">
        <v>0</v>
      </c>
      <c r="R45" s="1327">
        <v>235.14316224514585</v>
      </c>
      <c r="S45" s="1327">
        <v>156.76350060090027</v>
      </c>
      <c r="T45" s="1327">
        <v>0</v>
      </c>
      <c r="U45" s="1327">
        <v>86.169144981412643</v>
      </c>
      <c r="V45" s="1320">
        <v>0</v>
      </c>
      <c r="W45" s="1320">
        <v>0</v>
      </c>
      <c r="X45" s="65">
        <v>0</v>
      </c>
      <c r="Y45" s="1329">
        <v>3009.724067008196</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t="s">
        <v>268</v>
      </c>
      <c r="G46" s="1318">
        <v>0</v>
      </c>
      <c r="H46" s="1318">
        <v>4.744984003212311</v>
      </c>
      <c r="I46" s="1318">
        <v>0.70619960254386949</v>
      </c>
      <c r="J46" s="1318">
        <v>0.13657093193468181</v>
      </c>
      <c r="K46" s="1318">
        <v>300.67485253496579</v>
      </c>
      <c r="L46" s="1320">
        <v>0</v>
      </c>
      <c r="M46" s="1321" t="s">
        <v>268</v>
      </c>
      <c r="N46" s="1320" t="s">
        <v>268</v>
      </c>
      <c r="O46" s="1320" t="s">
        <v>268</v>
      </c>
      <c r="P46" s="1320" t="s">
        <v>268</v>
      </c>
      <c r="Q46" s="1318" t="s">
        <v>268</v>
      </c>
      <c r="R46" s="1318">
        <v>156.38302605842776</v>
      </c>
      <c r="S46" s="1318">
        <v>15.107983713931668</v>
      </c>
      <c r="T46" s="1318" t="s">
        <v>268</v>
      </c>
      <c r="U46" s="1318">
        <v>86.169144981412643</v>
      </c>
      <c r="V46" s="1320" t="s">
        <v>268</v>
      </c>
      <c r="W46" s="1320" t="s">
        <v>268</v>
      </c>
      <c r="X46" s="48" t="s">
        <v>268</v>
      </c>
      <c r="Y46" s="1322">
        <v>563.92276182642877</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t="s">
        <v>268</v>
      </c>
      <c r="G47" s="1318">
        <v>17.947159298502008</v>
      </c>
      <c r="H47" s="1318">
        <v>0</v>
      </c>
      <c r="I47" s="1318">
        <v>0</v>
      </c>
      <c r="J47" s="1318">
        <v>0</v>
      </c>
      <c r="K47" s="1318">
        <v>20.054486108753157</v>
      </c>
      <c r="L47" s="1320">
        <v>0</v>
      </c>
      <c r="M47" s="1321" t="s">
        <v>268</v>
      </c>
      <c r="N47" s="1320" t="s">
        <v>268</v>
      </c>
      <c r="O47" s="1320" t="s">
        <v>268</v>
      </c>
      <c r="P47" s="1320" t="s">
        <v>268</v>
      </c>
      <c r="Q47" s="1318" t="s">
        <v>268</v>
      </c>
      <c r="R47" s="1318">
        <v>1.8313621210005928</v>
      </c>
      <c r="S47" s="1318">
        <v>10.274067759148748</v>
      </c>
      <c r="T47" s="1318" t="s">
        <v>268</v>
      </c>
      <c r="U47" s="1318">
        <v>0</v>
      </c>
      <c r="V47" s="1320" t="s">
        <v>268</v>
      </c>
      <c r="W47" s="1320" t="s">
        <v>268</v>
      </c>
      <c r="X47" s="48" t="s">
        <v>268</v>
      </c>
      <c r="Y47" s="1322">
        <v>50.107075287404513</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t="s">
        <v>268</v>
      </c>
      <c r="G48" s="1318">
        <v>62.11444379894759</v>
      </c>
      <c r="H48" s="1318">
        <v>0</v>
      </c>
      <c r="I48" s="1318">
        <v>0</v>
      </c>
      <c r="J48" s="1318">
        <v>0</v>
      </c>
      <c r="K48" s="1318">
        <v>217.68817115348514</v>
      </c>
      <c r="L48" s="1320">
        <v>0</v>
      </c>
      <c r="M48" s="1321" t="s">
        <v>268</v>
      </c>
      <c r="N48" s="1320" t="s">
        <v>268</v>
      </c>
      <c r="O48" s="1320" t="s">
        <v>268</v>
      </c>
      <c r="P48" s="1320" t="s">
        <v>268</v>
      </c>
      <c r="Q48" s="1318" t="s">
        <v>268</v>
      </c>
      <c r="R48" s="1318">
        <v>34.476377178495603</v>
      </c>
      <c r="S48" s="1318">
        <v>88.895405924419777</v>
      </c>
      <c r="T48" s="1318" t="s">
        <v>268</v>
      </c>
      <c r="U48" s="1318">
        <v>0</v>
      </c>
      <c r="V48" s="1320" t="s">
        <v>268</v>
      </c>
      <c r="W48" s="1320" t="s">
        <v>268</v>
      </c>
      <c r="X48" s="48" t="s">
        <v>268</v>
      </c>
      <c r="Y48" s="1322">
        <v>403.17439805534815</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t="s">
        <v>268</v>
      </c>
      <c r="G49" s="1318">
        <v>0</v>
      </c>
      <c r="H49" s="1318">
        <v>15.61537801597755</v>
      </c>
      <c r="I49" s="1318">
        <v>0</v>
      </c>
      <c r="J49" s="1318">
        <v>0.10725378933388943</v>
      </c>
      <c r="K49" s="1318">
        <v>2.2210950677688319</v>
      </c>
      <c r="L49" s="1320">
        <v>0</v>
      </c>
      <c r="M49" s="1321" t="s">
        <v>268</v>
      </c>
      <c r="N49" s="1320" t="s">
        <v>268</v>
      </c>
      <c r="O49" s="1320" t="s">
        <v>268</v>
      </c>
      <c r="P49" s="1320" t="s">
        <v>268</v>
      </c>
      <c r="Q49" s="1318" t="s">
        <v>268</v>
      </c>
      <c r="R49" s="1318">
        <v>5.0707225208798681E-2</v>
      </c>
      <c r="S49" s="1318">
        <v>0</v>
      </c>
      <c r="T49" s="1318" t="s">
        <v>268</v>
      </c>
      <c r="U49" s="1318">
        <v>0</v>
      </c>
      <c r="V49" s="1320" t="s">
        <v>268</v>
      </c>
      <c r="W49" s="1320" t="s">
        <v>268</v>
      </c>
      <c r="X49" s="48" t="s">
        <v>268</v>
      </c>
      <c r="Y49" s="1322">
        <v>17.994434098289069</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t="s">
        <v>268</v>
      </c>
      <c r="G50" s="1318">
        <v>384.17874115022795</v>
      </c>
      <c r="H50" s="1318">
        <v>579.92534638856239</v>
      </c>
      <c r="I50" s="1318">
        <v>3.8516838809023936E-2</v>
      </c>
      <c r="J50" s="1318">
        <v>18.135496264426038</v>
      </c>
      <c r="K50" s="1318">
        <v>907.35956423328696</v>
      </c>
      <c r="L50" s="1321">
        <v>0</v>
      </c>
      <c r="M50" s="1321" t="s">
        <v>268</v>
      </c>
      <c r="N50" s="1320" t="s">
        <v>268</v>
      </c>
      <c r="O50" s="1320" t="s">
        <v>268</v>
      </c>
      <c r="P50" s="1320" t="s">
        <v>268</v>
      </c>
      <c r="Q50" s="1318" t="s">
        <v>268</v>
      </c>
      <c r="R50" s="1318">
        <v>42.401689662013091</v>
      </c>
      <c r="S50" s="1318">
        <v>42.486043203400072</v>
      </c>
      <c r="T50" s="1318" t="s">
        <v>268</v>
      </c>
      <c r="U50" s="1318">
        <v>0</v>
      </c>
      <c r="V50" s="1320" t="s">
        <v>268</v>
      </c>
      <c r="W50" s="1320" t="s">
        <v>268</v>
      </c>
      <c r="X50" s="48" t="s">
        <v>268</v>
      </c>
      <c r="Y50" s="1322">
        <v>1974.5253977407256</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1242</v>
      </c>
      <c r="C51" s="1340"/>
      <c r="D51" s="28" t="s">
        <v>1243</v>
      </c>
      <c r="E51" s="29" t="s">
        <v>131</v>
      </c>
      <c r="F51" s="1326">
        <v>0.84900993782745482</v>
      </c>
      <c r="G51" s="1327">
        <v>1141.8547268259399</v>
      </c>
      <c r="H51" s="1327">
        <v>273.66050485691835</v>
      </c>
      <c r="I51" s="1327">
        <v>0.35570917644854888</v>
      </c>
      <c r="J51" s="1327">
        <v>1.7656983001091862</v>
      </c>
      <c r="K51" s="1327">
        <v>328.48025561254889</v>
      </c>
      <c r="L51" s="1320">
        <v>0</v>
      </c>
      <c r="M51" s="1328">
        <v>304.8045700252415</v>
      </c>
      <c r="N51" s="1320">
        <v>0</v>
      </c>
      <c r="O51" s="1320">
        <v>0</v>
      </c>
      <c r="P51" s="1320">
        <v>0</v>
      </c>
      <c r="Q51" s="1327">
        <v>1.1290313574673754</v>
      </c>
      <c r="R51" s="1327">
        <v>104.32479205914692</v>
      </c>
      <c r="S51" s="1327">
        <v>20.150976396238363</v>
      </c>
      <c r="T51" s="1327">
        <v>0</v>
      </c>
      <c r="U51" s="1327">
        <v>1384.9620480474193</v>
      </c>
      <c r="V51" s="1320">
        <v>0</v>
      </c>
      <c r="W51" s="1320">
        <v>0</v>
      </c>
      <c r="X51" s="65">
        <v>0</v>
      </c>
      <c r="Y51" s="1329">
        <v>3562.3373225953064</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0.84900993782745482</v>
      </c>
      <c r="G52" s="1318">
        <v>621.49596094337437</v>
      </c>
      <c r="H52" s="1318">
        <v>4.1895042729737293</v>
      </c>
      <c r="I52" s="1318">
        <v>0</v>
      </c>
      <c r="J52" s="1318">
        <v>0.14077144555951396</v>
      </c>
      <c r="K52" s="1318">
        <v>3.8882337134067795</v>
      </c>
      <c r="L52" s="1320">
        <v>0</v>
      </c>
      <c r="M52" s="1321">
        <v>0.11195735443878523</v>
      </c>
      <c r="N52" s="1320">
        <v>0</v>
      </c>
      <c r="O52" s="1320">
        <v>0</v>
      </c>
      <c r="P52" s="1320">
        <v>0</v>
      </c>
      <c r="Q52" s="1318">
        <v>0</v>
      </c>
      <c r="R52" s="1318">
        <v>3.830592754494456</v>
      </c>
      <c r="S52" s="1318">
        <v>0.80134456066411885</v>
      </c>
      <c r="T52" s="1318">
        <v>0</v>
      </c>
      <c r="U52" s="1318">
        <v>0.1612293196383178</v>
      </c>
      <c r="V52" s="1320">
        <v>0</v>
      </c>
      <c r="W52" s="1320">
        <v>0</v>
      </c>
      <c r="X52" s="48">
        <v>0</v>
      </c>
      <c r="Y52" s="1322">
        <v>635.46860430237746</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27.445922819610008</v>
      </c>
      <c r="H53" s="1318">
        <v>215.71038389984193</v>
      </c>
      <c r="I53" s="1318">
        <v>0</v>
      </c>
      <c r="J53" s="1318">
        <v>0.15055190957416889</v>
      </c>
      <c r="K53" s="1318">
        <v>38.137074470926031</v>
      </c>
      <c r="L53" s="1342">
        <v>0</v>
      </c>
      <c r="M53" s="1343">
        <v>1.2134167523174835E-2</v>
      </c>
      <c r="N53" s="1342">
        <v>0</v>
      </c>
      <c r="O53" s="1342">
        <v>0</v>
      </c>
      <c r="P53" s="1342">
        <v>0</v>
      </c>
      <c r="Q53" s="1318">
        <v>3.586440843403216E-4</v>
      </c>
      <c r="R53" s="1318">
        <v>4.4718105639539933</v>
      </c>
      <c r="S53" s="1318">
        <v>0.60513311790701863</v>
      </c>
      <c r="T53" s="1318">
        <v>0</v>
      </c>
      <c r="U53" s="1318">
        <v>0</v>
      </c>
      <c r="V53" s="1342">
        <v>0</v>
      </c>
      <c r="W53" s="1342">
        <v>0</v>
      </c>
      <c r="X53" s="48">
        <v>0</v>
      </c>
      <c r="Y53" s="1322">
        <v>286.53336959342067</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97.535368412971536</v>
      </c>
      <c r="H54" s="1318">
        <v>42.612989835796505</v>
      </c>
      <c r="I54" s="1318">
        <v>0</v>
      </c>
      <c r="J54" s="1318">
        <v>0.35524797298619554</v>
      </c>
      <c r="K54" s="1318">
        <v>241.85171214814778</v>
      </c>
      <c r="L54" s="1342">
        <v>0</v>
      </c>
      <c r="M54" s="1343">
        <v>263.30058616643203</v>
      </c>
      <c r="N54" s="1342">
        <v>0</v>
      </c>
      <c r="O54" s="1342">
        <v>0</v>
      </c>
      <c r="P54" s="1342">
        <v>0</v>
      </c>
      <c r="Q54" s="1318">
        <v>1.128672713383035</v>
      </c>
      <c r="R54" s="1318">
        <v>77.250203803699222</v>
      </c>
      <c r="S54" s="1318">
        <v>7.7837661557169593</v>
      </c>
      <c r="T54" s="1318">
        <v>0</v>
      </c>
      <c r="U54" s="1318">
        <v>30.438892239048723</v>
      </c>
      <c r="V54" s="1342">
        <v>0</v>
      </c>
      <c r="W54" s="1342">
        <v>0</v>
      </c>
      <c r="X54" s="48">
        <v>0</v>
      </c>
      <c r="Y54" s="1322">
        <v>762.25743944818203</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395.37747464998392</v>
      </c>
      <c r="H55" s="1318">
        <v>11.147626848306196</v>
      </c>
      <c r="I55" s="1318">
        <v>0.35570917644854888</v>
      </c>
      <c r="J55" s="1318">
        <v>1.1191269719893078</v>
      </c>
      <c r="K55" s="1318">
        <v>44.603235280068319</v>
      </c>
      <c r="L55" s="1342">
        <v>0</v>
      </c>
      <c r="M55" s="1343">
        <v>41.379892336847504</v>
      </c>
      <c r="N55" s="1342">
        <v>0</v>
      </c>
      <c r="O55" s="1342">
        <v>0</v>
      </c>
      <c r="P55" s="1342">
        <v>0</v>
      </c>
      <c r="Q55" s="1318">
        <v>0</v>
      </c>
      <c r="R55" s="1318">
        <v>18.772184936999242</v>
      </c>
      <c r="S55" s="1318">
        <v>10.960732561950266</v>
      </c>
      <c r="T55" s="1318">
        <v>0</v>
      </c>
      <c r="U55" s="1318">
        <v>1354.3619264887323</v>
      </c>
      <c r="V55" s="1342">
        <v>0</v>
      </c>
      <c r="W55" s="1342">
        <v>0</v>
      </c>
      <c r="X55" s="48">
        <v>0</v>
      </c>
      <c r="Y55" s="1322">
        <v>1878.0779092513255</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1244</v>
      </c>
      <c r="C56" s="1344"/>
      <c r="D56" s="28" t="s">
        <v>1245</v>
      </c>
      <c r="E56" s="29" t="s">
        <v>141</v>
      </c>
      <c r="F56" s="1326">
        <v>0</v>
      </c>
      <c r="G56" s="1327">
        <v>7856.0983380753614</v>
      </c>
      <c r="H56" s="1327">
        <v>7332.1969643874054</v>
      </c>
      <c r="I56" s="1327">
        <v>36.874310424299374</v>
      </c>
      <c r="J56" s="1327">
        <v>74.950496185190417</v>
      </c>
      <c r="K56" s="1327">
        <v>8835.7916423919633</v>
      </c>
      <c r="L56" s="1342">
        <v>0</v>
      </c>
      <c r="M56" s="1345">
        <v>0</v>
      </c>
      <c r="N56" s="1342">
        <v>0</v>
      </c>
      <c r="O56" s="1342">
        <v>0</v>
      </c>
      <c r="P56" s="1342">
        <v>0</v>
      </c>
      <c r="Q56" s="1327">
        <v>379.04653107536154</v>
      </c>
      <c r="R56" s="1327">
        <v>5143.1470835878454</v>
      </c>
      <c r="S56" s="1327">
        <v>1821.5292980972322</v>
      </c>
      <c r="T56" s="1327">
        <v>0</v>
      </c>
      <c r="U56" s="1327">
        <v>754.30274807725186</v>
      </c>
      <c r="V56" s="1342">
        <v>0</v>
      </c>
      <c r="W56" s="1342">
        <v>0</v>
      </c>
      <c r="X56" s="65">
        <v>0</v>
      </c>
      <c r="Y56" s="1329">
        <v>32233.937412301912</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41.629566067163125</v>
      </c>
      <c r="H57" s="1318">
        <v>53.604970738379869</v>
      </c>
      <c r="I57" s="1318">
        <v>0</v>
      </c>
      <c r="J57" s="1318">
        <v>0.99594419972075721</v>
      </c>
      <c r="K57" s="1318">
        <v>43.975622271661067</v>
      </c>
      <c r="L57" s="1342" t="s">
        <v>268</v>
      </c>
      <c r="M57" s="1343">
        <v>0</v>
      </c>
      <c r="N57" s="1342" t="s">
        <v>268</v>
      </c>
      <c r="O57" s="1342" t="s">
        <v>268</v>
      </c>
      <c r="P57" s="1342" t="s">
        <v>268</v>
      </c>
      <c r="Q57" s="1318">
        <v>0</v>
      </c>
      <c r="R57" s="1318">
        <v>27.145636656026312</v>
      </c>
      <c r="S57" s="1318">
        <v>1.8939384288403061</v>
      </c>
      <c r="T57" s="1319" t="s">
        <v>268</v>
      </c>
      <c r="U57" s="1318">
        <v>0</v>
      </c>
      <c r="V57" s="1342" t="s">
        <v>268</v>
      </c>
      <c r="W57" s="1342" t="s">
        <v>268</v>
      </c>
      <c r="X57" s="101" t="s">
        <v>268</v>
      </c>
      <c r="Y57" s="1322">
        <v>169.24567836179142</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1246</v>
      </c>
      <c r="E58" s="76" t="s">
        <v>145</v>
      </c>
      <c r="F58" s="1317">
        <v>0</v>
      </c>
      <c r="G58" s="1318">
        <v>0.32898622004837924</v>
      </c>
      <c r="H58" s="1318">
        <v>3.141986127847014</v>
      </c>
      <c r="I58" s="1318">
        <v>0</v>
      </c>
      <c r="J58" s="1318">
        <v>0</v>
      </c>
      <c r="K58" s="1318">
        <v>21.815276416489937</v>
      </c>
      <c r="L58" s="1342" t="s">
        <v>268</v>
      </c>
      <c r="M58" s="1343">
        <v>0</v>
      </c>
      <c r="N58" s="1342" t="s">
        <v>268</v>
      </c>
      <c r="O58" s="1342" t="s">
        <v>268</v>
      </c>
      <c r="P58" s="1342" t="s">
        <v>268</v>
      </c>
      <c r="Q58" s="1318">
        <v>0</v>
      </c>
      <c r="R58" s="1318">
        <v>15.207809173039209</v>
      </c>
      <c r="S58" s="1318">
        <v>36.322168787313323</v>
      </c>
      <c r="T58" s="1319" t="s">
        <v>268</v>
      </c>
      <c r="U58" s="1318">
        <v>16.917685460128236</v>
      </c>
      <c r="V58" s="1342" t="s">
        <v>268</v>
      </c>
      <c r="W58" s="1342" t="s">
        <v>268</v>
      </c>
      <c r="X58" s="101" t="s">
        <v>268</v>
      </c>
      <c r="Y58" s="1322">
        <v>93.733912184866114</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2201.1277193597684</v>
      </c>
      <c r="H59" s="1318">
        <v>548.88762079714957</v>
      </c>
      <c r="I59" s="1318">
        <v>0.14116381658364821</v>
      </c>
      <c r="J59" s="1318">
        <v>0.93579995460039578</v>
      </c>
      <c r="K59" s="1318">
        <v>1250.5074476984946</v>
      </c>
      <c r="L59" s="1342" t="s">
        <v>268</v>
      </c>
      <c r="M59" s="1343">
        <v>0</v>
      </c>
      <c r="N59" s="1342" t="s">
        <v>268</v>
      </c>
      <c r="O59" s="1342" t="s">
        <v>268</v>
      </c>
      <c r="P59" s="1342" t="s">
        <v>268</v>
      </c>
      <c r="Q59" s="1318">
        <v>3.0906245538700899E-2</v>
      </c>
      <c r="R59" s="1318">
        <v>168.78902632522167</v>
      </c>
      <c r="S59" s="1318">
        <v>344.73307963900731</v>
      </c>
      <c r="T59" s="1319" t="s">
        <v>268</v>
      </c>
      <c r="U59" s="1318">
        <v>13.762853580221547</v>
      </c>
      <c r="V59" s="1342" t="s">
        <v>268</v>
      </c>
      <c r="W59" s="1342" t="s">
        <v>268</v>
      </c>
      <c r="X59" s="101" t="s">
        <v>268</v>
      </c>
      <c r="Y59" s="1322">
        <v>4528.9156174165855</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v>
      </c>
      <c r="G60" s="1318">
        <v>2086.7184538695205</v>
      </c>
      <c r="H60" s="1318">
        <v>2871.2393941512742</v>
      </c>
      <c r="I60" s="1318">
        <v>0.51439660771572415</v>
      </c>
      <c r="J60" s="1318">
        <v>46.121083504540742</v>
      </c>
      <c r="K60" s="1318">
        <v>1500.401404830307</v>
      </c>
      <c r="L60" s="1342" t="s">
        <v>268</v>
      </c>
      <c r="M60" s="1343">
        <v>0</v>
      </c>
      <c r="N60" s="1342" t="s">
        <v>268</v>
      </c>
      <c r="O60" s="1342" t="s">
        <v>268</v>
      </c>
      <c r="P60" s="1342" t="s">
        <v>268</v>
      </c>
      <c r="Q60" s="1318">
        <v>3.04157676470173</v>
      </c>
      <c r="R60" s="1318">
        <v>1249.1242478436386</v>
      </c>
      <c r="S60" s="1318">
        <v>183.48579770984483</v>
      </c>
      <c r="T60" s="1319" t="s">
        <v>268</v>
      </c>
      <c r="U60" s="1318">
        <v>1.6302174011815735</v>
      </c>
      <c r="V60" s="1342" t="s">
        <v>268</v>
      </c>
      <c r="W60" s="1342" t="s">
        <v>268</v>
      </c>
      <c r="X60" s="101" t="s">
        <v>268</v>
      </c>
      <c r="Y60" s="1322">
        <v>7942.2765726827247</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1247</v>
      </c>
      <c r="E61" s="74" t="s">
        <v>151</v>
      </c>
      <c r="F61" s="1317">
        <v>0</v>
      </c>
      <c r="G61" s="1318">
        <v>917.68566554897609</v>
      </c>
      <c r="H61" s="1318">
        <v>329.41238831273307</v>
      </c>
      <c r="I61" s="1318">
        <v>0</v>
      </c>
      <c r="J61" s="1318">
        <v>6.9014705140467392</v>
      </c>
      <c r="K61" s="1318">
        <v>1914.0168664469859</v>
      </c>
      <c r="L61" s="1342" t="s">
        <v>268</v>
      </c>
      <c r="M61" s="1343">
        <v>0</v>
      </c>
      <c r="N61" s="1342" t="s">
        <v>268</v>
      </c>
      <c r="O61" s="1342" t="s">
        <v>268</v>
      </c>
      <c r="P61" s="1342" t="s">
        <v>268</v>
      </c>
      <c r="Q61" s="1318">
        <v>371.16211619785577</v>
      </c>
      <c r="R61" s="1318">
        <v>1438.0187307908693</v>
      </c>
      <c r="S61" s="1318">
        <v>243.32792931723415</v>
      </c>
      <c r="T61" s="1319" t="s">
        <v>268</v>
      </c>
      <c r="U61" s="1318">
        <v>6.7637989008500119</v>
      </c>
      <c r="V61" s="1342" t="s">
        <v>268</v>
      </c>
      <c r="W61" s="1342" t="s">
        <v>268</v>
      </c>
      <c r="X61" s="101" t="s">
        <v>268</v>
      </c>
      <c r="Y61" s="1322">
        <v>5227.2889660295505</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1248</v>
      </c>
      <c r="E62" s="74" t="s">
        <v>153</v>
      </c>
      <c r="F62" s="1317">
        <v>0</v>
      </c>
      <c r="G62" s="1318">
        <v>0</v>
      </c>
      <c r="H62" s="1318">
        <v>0</v>
      </c>
      <c r="I62" s="1318">
        <v>0</v>
      </c>
      <c r="J62" s="1318">
        <v>0</v>
      </c>
      <c r="K62" s="1318">
        <v>22.067221552209368</v>
      </c>
      <c r="L62" s="1342" t="s">
        <v>268</v>
      </c>
      <c r="M62" s="1343">
        <v>0</v>
      </c>
      <c r="N62" s="1342" t="s">
        <v>268</v>
      </c>
      <c r="O62" s="1342" t="s">
        <v>268</v>
      </c>
      <c r="P62" s="1342" t="s">
        <v>268</v>
      </c>
      <c r="Q62" s="1318">
        <v>0</v>
      </c>
      <c r="R62" s="1318">
        <v>8.2043030836579938</v>
      </c>
      <c r="S62" s="1318">
        <v>4.848049629834013</v>
      </c>
      <c r="T62" s="1319" t="s">
        <v>268</v>
      </c>
      <c r="U62" s="1318">
        <v>6.7040877989746729E-3</v>
      </c>
      <c r="V62" s="1342" t="s">
        <v>268</v>
      </c>
      <c r="W62" s="1342" t="s">
        <v>268</v>
      </c>
      <c r="X62" s="101" t="s">
        <v>268</v>
      </c>
      <c r="Y62" s="1322">
        <v>35.126278353500346</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1249</v>
      </c>
      <c r="E63" s="74" t="s">
        <v>155</v>
      </c>
      <c r="F63" s="1317">
        <v>0</v>
      </c>
      <c r="G63" s="1318">
        <v>0.14817426309708093</v>
      </c>
      <c r="H63" s="1318">
        <v>0.76199833013478857</v>
      </c>
      <c r="I63" s="1318">
        <v>0</v>
      </c>
      <c r="J63" s="1318">
        <v>0</v>
      </c>
      <c r="K63" s="1318">
        <v>63.408273684497388</v>
      </c>
      <c r="L63" s="1342" t="s">
        <v>268</v>
      </c>
      <c r="M63" s="1343">
        <v>0</v>
      </c>
      <c r="N63" s="1342" t="s">
        <v>268</v>
      </c>
      <c r="O63" s="1342" t="s">
        <v>268</v>
      </c>
      <c r="P63" s="1342" t="s">
        <v>268</v>
      </c>
      <c r="Q63" s="1318">
        <v>0</v>
      </c>
      <c r="R63" s="1318">
        <v>12.07549414244018</v>
      </c>
      <c r="S63" s="1318">
        <v>31.985408516116159</v>
      </c>
      <c r="T63" s="1319" t="s">
        <v>268</v>
      </c>
      <c r="U63" s="1318">
        <v>5.0683630354374101</v>
      </c>
      <c r="V63" s="1342" t="s">
        <v>268</v>
      </c>
      <c r="W63" s="1342" t="s">
        <v>268</v>
      </c>
      <c r="X63" s="101" t="s">
        <v>268</v>
      </c>
      <c r="Y63" s="1322">
        <v>113.44771197172301</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v>
      </c>
      <c r="G64" s="1318">
        <v>1559.0286657874226</v>
      </c>
      <c r="H64" s="1318">
        <v>3045.7571398797281</v>
      </c>
      <c r="I64" s="1318">
        <v>0</v>
      </c>
      <c r="J64" s="1318">
        <v>0.63032540741384446</v>
      </c>
      <c r="K64" s="1318">
        <v>483.08713900955172</v>
      </c>
      <c r="L64" s="1342" t="s">
        <v>268</v>
      </c>
      <c r="M64" s="1343">
        <v>0</v>
      </c>
      <c r="N64" s="1342" t="s">
        <v>268</v>
      </c>
      <c r="O64" s="1342" t="s">
        <v>268</v>
      </c>
      <c r="P64" s="1342" t="s">
        <v>268</v>
      </c>
      <c r="Q64" s="1318">
        <v>0.75765327407789229</v>
      </c>
      <c r="R64" s="1318">
        <v>279.8202309086617</v>
      </c>
      <c r="S64" s="1318">
        <v>64.084513641592267</v>
      </c>
      <c r="T64" s="1319" t="s">
        <v>268</v>
      </c>
      <c r="U64" s="1318">
        <v>157.56914313841125</v>
      </c>
      <c r="V64" s="1342" t="s">
        <v>268</v>
      </c>
      <c r="W64" s="1342" t="s">
        <v>268</v>
      </c>
      <c r="X64" s="101" t="s">
        <v>268</v>
      </c>
      <c r="Y64" s="1322">
        <v>5590.7348110468583</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0</v>
      </c>
      <c r="G65" s="1318">
        <v>1049.4311069593648</v>
      </c>
      <c r="H65" s="1318">
        <v>479.39146605015827</v>
      </c>
      <c r="I65" s="1318">
        <v>36.21875</v>
      </c>
      <c r="J65" s="1318">
        <v>19.365872604867945</v>
      </c>
      <c r="K65" s="1318">
        <v>3536.5123904817674</v>
      </c>
      <c r="L65" s="1342" t="s">
        <v>268</v>
      </c>
      <c r="M65" s="1343">
        <v>0</v>
      </c>
      <c r="N65" s="1342" t="s">
        <v>268</v>
      </c>
      <c r="O65" s="1342" t="s">
        <v>268</v>
      </c>
      <c r="P65" s="1342" t="s">
        <v>268</v>
      </c>
      <c r="Q65" s="1318">
        <v>4.0542785931874823</v>
      </c>
      <c r="R65" s="1318">
        <v>1944.7616046642902</v>
      </c>
      <c r="S65" s="1318">
        <v>910.8484124274496</v>
      </c>
      <c r="T65" s="1319" t="s">
        <v>268</v>
      </c>
      <c r="U65" s="1318">
        <v>552.58398247322293</v>
      </c>
      <c r="V65" s="1342" t="s">
        <v>268</v>
      </c>
      <c r="W65" s="1342" t="s">
        <v>268</v>
      </c>
      <c r="X65" s="101" t="s">
        <v>268</v>
      </c>
      <c r="Y65" s="1322">
        <v>8533.1678642543084</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1250</v>
      </c>
      <c r="C66" s="1346"/>
      <c r="D66" s="1347" t="s">
        <v>1251</v>
      </c>
      <c r="E66" s="29" t="s">
        <v>161</v>
      </c>
      <c r="F66" s="1326">
        <v>0</v>
      </c>
      <c r="G66" s="1327">
        <v>72.448874015875319</v>
      </c>
      <c r="H66" s="1327">
        <v>94.183536220637919</v>
      </c>
      <c r="I66" s="1327">
        <v>0</v>
      </c>
      <c r="J66" s="1327">
        <v>0</v>
      </c>
      <c r="K66" s="1327">
        <v>2268.6847406114102</v>
      </c>
      <c r="L66" s="1342">
        <v>0</v>
      </c>
      <c r="M66" s="1345">
        <v>0</v>
      </c>
      <c r="N66" s="1342">
        <v>0</v>
      </c>
      <c r="O66" s="1342">
        <v>0</v>
      </c>
      <c r="P66" s="1342">
        <v>0</v>
      </c>
      <c r="Q66" s="1327">
        <v>0</v>
      </c>
      <c r="R66" s="1327">
        <v>124.19806974150055</v>
      </c>
      <c r="S66" s="1327">
        <v>21.734662204762596</v>
      </c>
      <c r="T66" s="1327">
        <v>0</v>
      </c>
      <c r="U66" s="1327">
        <v>0</v>
      </c>
      <c r="V66" s="1342">
        <v>0</v>
      </c>
      <c r="W66" s="1342">
        <v>0</v>
      </c>
      <c r="X66" s="65">
        <v>0</v>
      </c>
      <c r="Y66" s="1329">
        <v>2581.2498827941868</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1252</v>
      </c>
      <c r="C67" s="106">
        <v>56</v>
      </c>
      <c r="D67" s="41" t="s">
        <v>1252</v>
      </c>
      <c r="E67" s="74" t="s">
        <v>163</v>
      </c>
      <c r="F67" s="1317">
        <v>0</v>
      </c>
      <c r="G67" s="1348">
        <v>72.448874015875319</v>
      </c>
      <c r="H67" s="1318">
        <v>94.183536220637919</v>
      </c>
      <c r="I67" s="1318">
        <v>0</v>
      </c>
      <c r="J67" s="1318">
        <v>0</v>
      </c>
      <c r="K67" s="1318">
        <v>2268.6847406114102</v>
      </c>
      <c r="L67" s="1342">
        <v>0</v>
      </c>
      <c r="M67" s="1343">
        <v>0</v>
      </c>
      <c r="N67" s="1342">
        <v>0</v>
      </c>
      <c r="O67" s="1342">
        <v>0</v>
      </c>
      <c r="P67" s="1342">
        <v>0</v>
      </c>
      <c r="Q67" s="1318">
        <v>0</v>
      </c>
      <c r="R67" s="1318">
        <v>124.19806974150055</v>
      </c>
      <c r="S67" s="1318">
        <v>21.734662204762596</v>
      </c>
      <c r="T67" s="1318">
        <v>0</v>
      </c>
      <c r="U67" s="1318">
        <v>0</v>
      </c>
      <c r="V67" s="1342">
        <v>0</v>
      </c>
      <c r="W67" s="1342">
        <v>0</v>
      </c>
      <c r="X67" s="48">
        <v>0</v>
      </c>
      <c r="Y67" s="1322">
        <v>2581.2498827941868</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1253</v>
      </c>
      <c r="C68" s="72"/>
      <c r="D68" s="28" t="s">
        <v>1254</v>
      </c>
      <c r="E68" s="29" t="s">
        <v>166</v>
      </c>
      <c r="F68" s="1326">
        <v>0</v>
      </c>
      <c r="G68" s="1327">
        <v>106.15043900909377</v>
      </c>
      <c r="H68" s="1327">
        <v>49.100423330197557</v>
      </c>
      <c r="I68" s="1327">
        <v>17.427711757517663</v>
      </c>
      <c r="J68" s="1327">
        <v>33.676641314162943</v>
      </c>
      <c r="K68" s="1327">
        <v>246.45292201371319</v>
      </c>
      <c r="L68" s="1349">
        <v>0</v>
      </c>
      <c r="M68" s="1350">
        <v>0</v>
      </c>
      <c r="N68" s="1349">
        <v>0</v>
      </c>
      <c r="O68" s="1349">
        <v>0</v>
      </c>
      <c r="P68" s="1342">
        <v>0</v>
      </c>
      <c r="Q68" s="1327">
        <v>0</v>
      </c>
      <c r="R68" s="1327">
        <v>99.49750708135474</v>
      </c>
      <c r="S68" s="1327">
        <v>12.625823142050802</v>
      </c>
      <c r="T68" s="1327">
        <v>0</v>
      </c>
      <c r="U68" s="1327">
        <v>97.733223581059903</v>
      </c>
      <c r="V68" s="1349">
        <v>0</v>
      </c>
      <c r="W68" s="1349">
        <v>0</v>
      </c>
      <c r="X68" s="65">
        <v>0</v>
      </c>
      <c r="Y68" s="1329">
        <v>662.66469122915055</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0</v>
      </c>
      <c r="G69" s="1318">
        <v>106.15043900909377</v>
      </c>
      <c r="H69" s="1318">
        <v>49.100423330197557</v>
      </c>
      <c r="I69" s="1318">
        <v>3.7409846346817188</v>
      </c>
      <c r="J69" s="1318">
        <v>21.510661649419884</v>
      </c>
      <c r="K69" s="1318">
        <v>222.12096268422707</v>
      </c>
      <c r="L69" s="1342">
        <v>0</v>
      </c>
      <c r="M69" s="1343">
        <v>0</v>
      </c>
      <c r="N69" s="1342">
        <v>0</v>
      </c>
      <c r="O69" s="1342">
        <v>0</v>
      </c>
      <c r="P69" s="1342">
        <v>0</v>
      </c>
      <c r="Q69" s="1318">
        <v>0</v>
      </c>
      <c r="R69" s="1318">
        <v>82.769285042333024</v>
      </c>
      <c r="S69" s="1318">
        <v>12.625823142050802</v>
      </c>
      <c r="T69" s="1318">
        <v>0</v>
      </c>
      <c r="U69" s="1318">
        <v>97.733223581059903</v>
      </c>
      <c r="V69" s="1342">
        <v>0</v>
      </c>
      <c r="W69" s="1342">
        <v>0</v>
      </c>
      <c r="X69" s="48">
        <v>0</v>
      </c>
      <c r="Y69" s="1322">
        <v>595.75180307306368</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1299</v>
      </c>
      <c r="E70" s="76" t="s">
        <v>170</v>
      </c>
      <c r="F70" s="1317">
        <v>0</v>
      </c>
      <c r="G70" s="1318">
        <v>0</v>
      </c>
      <c r="H70" s="1318">
        <v>0</v>
      </c>
      <c r="I70" s="1318">
        <v>13.686727122835944</v>
      </c>
      <c r="J70" s="1318">
        <v>12.165979664743061</v>
      </c>
      <c r="K70" s="1318">
        <v>24.331959329486121</v>
      </c>
      <c r="L70" s="1342">
        <v>0</v>
      </c>
      <c r="M70" s="1343">
        <v>0</v>
      </c>
      <c r="N70" s="1342">
        <v>0</v>
      </c>
      <c r="O70" s="1342">
        <v>0</v>
      </c>
      <c r="P70" s="1342">
        <v>0</v>
      </c>
      <c r="Q70" s="1318">
        <v>0</v>
      </c>
      <c r="R70" s="1318">
        <v>16.728222039021709</v>
      </c>
      <c r="S70" s="1318">
        <v>0</v>
      </c>
      <c r="T70" s="1318">
        <v>0</v>
      </c>
      <c r="U70" s="1318">
        <v>0</v>
      </c>
      <c r="V70" s="1342">
        <v>0</v>
      </c>
      <c r="W70" s="1342">
        <v>0</v>
      </c>
      <c r="X70" s="48">
        <v>0</v>
      </c>
      <c r="Y70" s="1322">
        <v>66.912888156086836</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1256</v>
      </c>
      <c r="E71" s="1351" t="s">
        <v>173</v>
      </c>
      <c r="F71" s="1326">
        <v>0.13756247944777014</v>
      </c>
      <c r="G71" s="1327">
        <v>885.84369069734453</v>
      </c>
      <c r="H71" s="1327">
        <v>127.02133837693295</v>
      </c>
      <c r="I71" s="1327">
        <v>0</v>
      </c>
      <c r="J71" s="1327">
        <v>0</v>
      </c>
      <c r="K71" s="1327">
        <v>191.47051027444016</v>
      </c>
      <c r="L71" s="1342">
        <v>0</v>
      </c>
      <c r="M71" s="1345">
        <v>0</v>
      </c>
      <c r="N71" s="1342">
        <v>0</v>
      </c>
      <c r="O71" s="1342">
        <v>0</v>
      </c>
      <c r="P71" s="1342">
        <v>0</v>
      </c>
      <c r="Q71" s="1327">
        <v>0.26305488732574772</v>
      </c>
      <c r="R71" s="1327">
        <v>15.17785089789205</v>
      </c>
      <c r="S71" s="1327">
        <v>17.095225606119243</v>
      </c>
      <c r="T71" s="1327">
        <v>0</v>
      </c>
      <c r="U71" s="1327">
        <v>0</v>
      </c>
      <c r="V71" s="1342">
        <v>0</v>
      </c>
      <c r="W71" s="1342">
        <v>0</v>
      </c>
      <c r="X71" s="65">
        <v>0</v>
      </c>
      <c r="Y71" s="1329">
        <v>1237.0092332195027</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0.13756247944777014</v>
      </c>
      <c r="G72" s="1318">
        <v>830.60241426108041</v>
      </c>
      <c r="H72" s="1318">
        <v>120.12102725279196</v>
      </c>
      <c r="I72" s="1319">
        <v>0</v>
      </c>
      <c r="J72" s="1318">
        <v>0</v>
      </c>
      <c r="K72" s="1318">
        <v>172.18357320731042</v>
      </c>
      <c r="L72" s="1342">
        <v>0</v>
      </c>
      <c r="M72" s="1343">
        <v>0</v>
      </c>
      <c r="N72" s="1342">
        <v>0</v>
      </c>
      <c r="O72" s="1342">
        <v>0</v>
      </c>
      <c r="P72" s="1342">
        <v>0</v>
      </c>
      <c r="Q72" s="1318">
        <v>0</v>
      </c>
      <c r="R72" s="1318">
        <v>9.1567639069531506</v>
      </c>
      <c r="S72" s="1318">
        <v>10.532356030341981</v>
      </c>
      <c r="T72" s="1319">
        <v>0</v>
      </c>
      <c r="U72" s="1318">
        <v>0</v>
      </c>
      <c r="V72" s="1342">
        <v>0</v>
      </c>
      <c r="W72" s="1342">
        <v>0</v>
      </c>
      <c r="X72" s="48">
        <v>0</v>
      </c>
      <c r="Y72" s="1322">
        <v>1142.7336971379257</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1300</v>
      </c>
      <c r="E73" s="74"/>
      <c r="F73" s="1317">
        <v>0</v>
      </c>
      <c r="G73" s="1318">
        <v>55.241276436264066</v>
      </c>
      <c r="H73" s="1318">
        <v>6.9003111241409849</v>
      </c>
      <c r="I73" s="1319">
        <v>0</v>
      </c>
      <c r="J73" s="1318">
        <v>0</v>
      </c>
      <c r="K73" s="1318">
        <v>19.286937067129742</v>
      </c>
      <c r="L73" s="1342">
        <v>0</v>
      </c>
      <c r="M73" s="1343">
        <v>0</v>
      </c>
      <c r="N73" s="1342">
        <v>0</v>
      </c>
      <c r="O73" s="1342">
        <v>0</v>
      </c>
      <c r="P73" s="1342">
        <v>0</v>
      </c>
      <c r="Q73" s="1318">
        <v>0.26305488732574772</v>
      </c>
      <c r="R73" s="1318">
        <v>6.0210869909388984</v>
      </c>
      <c r="S73" s="1318">
        <v>6.5628695757772624</v>
      </c>
      <c r="T73" s="1319">
        <v>0</v>
      </c>
      <c r="U73" s="1318">
        <v>0</v>
      </c>
      <c r="V73" s="1342">
        <v>0</v>
      </c>
      <c r="W73" s="1342">
        <v>0</v>
      </c>
      <c r="X73" s="48">
        <v>0</v>
      </c>
      <c r="Y73" s="1322">
        <v>94.275536081576689</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1258</v>
      </c>
      <c r="C74" s="1346"/>
      <c r="D74" s="28" t="s">
        <v>1259</v>
      </c>
      <c r="E74" s="29" t="s">
        <v>179</v>
      </c>
      <c r="F74" s="1326">
        <v>0</v>
      </c>
      <c r="G74" s="1327">
        <v>427.09130377333543</v>
      </c>
      <c r="H74" s="1327">
        <v>579.62391226381237</v>
      </c>
      <c r="I74" s="1327">
        <v>0</v>
      </c>
      <c r="J74" s="1327">
        <v>1.9066576061309617</v>
      </c>
      <c r="K74" s="1327">
        <v>802.70285218113486</v>
      </c>
      <c r="L74" s="1342">
        <v>0</v>
      </c>
      <c r="M74" s="1345">
        <v>0</v>
      </c>
      <c r="N74" s="1342">
        <v>0</v>
      </c>
      <c r="O74" s="1342">
        <v>0</v>
      </c>
      <c r="P74" s="1342">
        <v>0</v>
      </c>
      <c r="Q74" s="1327">
        <v>0</v>
      </c>
      <c r="R74" s="1327">
        <v>274.55869528285848</v>
      </c>
      <c r="S74" s="1327">
        <v>0</v>
      </c>
      <c r="T74" s="1327">
        <v>0</v>
      </c>
      <c r="U74" s="1327">
        <v>9.5332880306548091</v>
      </c>
      <c r="V74" s="1342">
        <v>0</v>
      </c>
      <c r="W74" s="1342">
        <v>0</v>
      </c>
      <c r="X74" s="65">
        <v>0</v>
      </c>
      <c r="Y74" s="1329">
        <v>2095.4167091379268</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1301</v>
      </c>
      <c r="E75" s="74" t="s">
        <v>181</v>
      </c>
      <c r="F75" s="1317">
        <v>0</v>
      </c>
      <c r="G75" s="1318">
        <v>427.09130377333543</v>
      </c>
      <c r="H75" s="1318">
        <v>579.62391226381237</v>
      </c>
      <c r="I75" s="1318">
        <v>0</v>
      </c>
      <c r="J75" s="1318">
        <v>1.9066576061309617</v>
      </c>
      <c r="K75" s="1318">
        <v>802.70285218113486</v>
      </c>
      <c r="L75" s="1342">
        <v>0</v>
      </c>
      <c r="M75" s="1343">
        <v>0</v>
      </c>
      <c r="N75" s="1342">
        <v>0</v>
      </c>
      <c r="O75" s="1342">
        <v>0</v>
      </c>
      <c r="P75" s="1342">
        <v>0</v>
      </c>
      <c r="Q75" s="1318">
        <v>0</v>
      </c>
      <c r="R75" s="1318">
        <v>274.55869528285848</v>
      </c>
      <c r="S75" s="1318">
        <v>0</v>
      </c>
      <c r="T75" s="1318">
        <v>0</v>
      </c>
      <c r="U75" s="1318">
        <v>9.5332880306548091</v>
      </c>
      <c r="V75" s="1342">
        <v>0</v>
      </c>
      <c r="W75" s="1342">
        <v>0</v>
      </c>
      <c r="X75" s="48">
        <v>0</v>
      </c>
      <c r="Y75" s="1322">
        <v>2095.4167091379268</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1302</v>
      </c>
      <c r="E76" s="29" t="s">
        <v>184</v>
      </c>
      <c r="F76" s="1326">
        <v>0.10638917232640634</v>
      </c>
      <c r="G76" s="1327">
        <v>57.853715001916079</v>
      </c>
      <c r="H76" s="1327">
        <v>9.6308464134181229</v>
      </c>
      <c r="I76" s="1327">
        <v>4.3243916373202094</v>
      </c>
      <c r="J76" s="1327">
        <v>1.6798196789800648</v>
      </c>
      <c r="K76" s="1327">
        <v>128.87084134385503</v>
      </c>
      <c r="L76" s="1342">
        <v>0</v>
      </c>
      <c r="M76" s="1345">
        <v>4.8726338660185622</v>
      </c>
      <c r="N76" s="1342">
        <v>0</v>
      </c>
      <c r="O76" s="1342">
        <v>0</v>
      </c>
      <c r="P76" s="1342">
        <v>0</v>
      </c>
      <c r="Q76" s="1327">
        <v>3.410444672143665E-2</v>
      </c>
      <c r="R76" s="1327">
        <v>111.70687270689734</v>
      </c>
      <c r="S76" s="1327">
        <v>65.976782668825322</v>
      </c>
      <c r="T76" s="1327">
        <v>0.11909700421341797</v>
      </c>
      <c r="U76" s="1327">
        <v>80.760317163406327</v>
      </c>
      <c r="V76" s="1342">
        <v>0</v>
      </c>
      <c r="W76" s="1342">
        <v>0</v>
      </c>
      <c r="X76" s="65">
        <v>0</v>
      </c>
      <c r="Y76" s="1329">
        <v>465.93581110389835</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1326</v>
      </c>
      <c r="E77" s="29" t="s">
        <v>187</v>
      </c>
      <c r="F77" s="1326">
        <v>8.8182508443535728</v>
      </c>
      <c r="G77" s="1327">
        <v>52.442276989843982</v>
      </c>
      <c r="H77" s="1327">
        <v>1867.0242114920434</v>
      </c>
      <c r="I77" s="1327">
        <v>1277.1841831032607</v>
      </c>
      <c r="J77" s="1327">
        <v>1253.529619784224</v>
      </c>
      <c r="K77" s="1327">
        <v>5114.1540097537718</v>
      </c>
      <c r="L77" s="1342">
        <v>0</v>
      </c>
      <c r="M77" s="1345">
        <v>0</v>
      </c>
      <c r="N77" s="1342">
        <v>0</v>
      </c>
      <c r="O77" s="1342">
        <v>0</v>
      </c>
      <c r="P77" s="1342">
        <v>0</v>
      </c>
      <c r="Q77" s="1327">
        <v>0</v>
      </c>
      <c r="R77" s="1327">
        <v>97.447441463034835</v>
      </c>
      <c r="S77" s="1327">
        <v>454.61849174813659</v>
      </c>
      <c r="T77" s="1327">
        <v>0</v>
      </c>
      <c r="U77" s="1327">
        <v>0</v>
      </c>
      <c r="V77" s="1342">
        <v>0</v>
      </c>
      <c r="W77" s="1342">
        <v>0</v>
      </c>
      <c r="X77" s="65">
        <v>0</v>
      </c>
      <c r="Y77" s="1329">
        <v>10125.21848517867</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8.4424393656793573</v>
      </c>
      <c r="G78" s="1318">
        <v>31.995493429077392</v>
      </c>
      <c r="H78" s="1318">
        <v>1345.4657729919529</v>
      </c>
      <c r="I78" s="1318">
        <v>692.87114454857306</v>
      </c>
      <c r="J78" s="1318">
        <v>686.46680866125405</v>
      </c>
      <c r="K78" s="1318">
        <v>3874.9764785861989</v>
      </c>
      <c r="L78" s="1342" t="s">
        <v>268</v>
      </c>
      <c r="M78" s="1343">
        <v>0</v>
      </c>
      <c r="N78" s="1342" t="s">
        <v>268</v>
      </c>
      <c r="O78" s="1342" t="s">
        <v>268</v>
      </c>
      <c r="P78" s="1342" t="s">
        <v>268</v>
      </c>
      <c r="Q78" s="1318">
        <v>0</v>
      </c>
      <c r="R78" s="1318">
        <v>85.76869937006812</v>
      </c>
      <c r="S78" s="1318">
        <v>352.59637373496179</v>
      </c>
      <c r="T78" s="1318" t="s">
        <v>268</v>
      </c>
      <c r="U78" s="1318">
        <v>0</v>
      </c>
      <c r="V78" s="1342" t="s">
        <v>268</v>
      </c>
      <c r="W78" s="1342" t="s">
        <v>268</v>
      </c>
      <c r="X78" s="48">
        <v>0</v>
      </c>
      <c r="Y78" s="1322">
        <v>7078.583210687766</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1303</v>
      </c>
      <c r="E79" s="74"/>
      <c r="F79" s="1317">
        <v>0.37581147867421633</v>
      </c>
      <c r="G79" s="1318">
        <v>20.44678356076659</v>
      </c>
      <c r="H79" s="1318">
        <v>521.55843850009057</v>
      </c>
      <c r="I79" s="1318">
        <v>584.31303855468775</v>
      </c>
      <c r="J79" s="1318">
        <v>567.06281112297006</v>
      </c>
      <c r="K79" s="1318">
        <v>1239.1775311675729</v>
      </c>
      <c r="L79" s="1342" t="s">
        <v>268</v>
      </c>
      <c r="M79" s="1343">
        <v>0</v>
      </c>
      <c r="N79" s="1342" t="s">
        <v>268</v>
      </c>
      <c r="O79" s="1342" t="s">
        <v>268</v>
      </c>
      <c r="P79" s="1342" t="s">
        <v>268</v>
      </c>
      <c r="Q79" s="1318">
        <v>0</v>
      </c>
      <c r="R79" s="1318">
        <v>11.678742092966713</v>
      </c>
      <c r="S79" s="1318">
        <v>102.0221180131748</v>
      </c>
      <c r="T79" s="1318" t="s">
        <v>268</v>
      </c>
      <c r="U79" s="1318">
        <v>0</v>
      </c>
      <c r="V79" s="1342" t="s">
        <v>268</v>
      </c>
      <c r="W79" s="1342" t="s">
        <v>268</v>
      </c>
      <c r="X79" s="48">
        <v>0</v>
      </c>
      <c r="Y79" s="1322">
        <v>3046.6352744909036</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1304</v>
      </c>
      <c r="E80" s="29" t="s">
        <v>193</v>
      </c>
      <c r="F80" s="1326">
        <v>0.14047460824721411</v>
      </c>
      <c r="G80" s="1327">
        <v>34.349951019607438</v>
      </c>
      <c r="H80" s="1327">
        <v>12.521685529073336</v>
      </c>
      <c r="I80" s="1327">
        <v>5.649057233635566</v>
      </c>
      <c r="J80" s="1327">
        <v>1.3056647898587526</v>
      </c>
      <c r="K80" s="1327">
        <v>97.697994090557899</v>
      </c>
      <c r="L80" s="1342">
        <v>0</v>
      </c>
      <c r="M80" s="1345">
        <v>0.87094257113272744</v>
      </c>
      <c r="N80" s="1342">
        <v>0</v>
      </c>
      <c r="O80" s="1342">
        <v>0</v>
      </c>
      <c r="P80" s="1342">
        <v>0</v>
      </c>
      <c r="Q80" s="1327">
        <v>0</v>
      </c>
      <c r="R80" s="1327">
        <v>10.783380506879697</v>
      </c>
      <c r="S80" s="1327">
        <v>2.1016222969102909</v>
      </c>
      <c r="T80" s="1327">
        <v>0</v>
      </c>
      <c r="U80" s="1327">
        <v>0</v>
      </c>
      <c r="V80" s="1342">
        <v>0</v>
      </c>
      <c r="W80" s="1342">
        <v>0</v>
      </c>
      <c r="X80" s="65">
        <v>0</v>
      </c>
      <c r="Y80" s="1329">
        <v>165.4207726459029</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1265</v>
      </c>
      <c r="C81" s="1344"/>
      <c r="D81" s="28" t="s">
        <v>1266</v>
      </c>
      <c r="E81" s="29" t="s">
        <v>196</v>
      </c>
      <c r="F81" s="1326">
        <v>1.2577163676359389</v>
      </c>
      <c r="G81" s="1327">
        <v>747.84850142095615</v>
      </c>
      <c r="H81" s="1327">
        <v>921.90609747714313</v>
      </c>
      <c r="I81" s="1327">
        <v>0</v>
      </c>
      <c r="J81" s="1327">
        <v>45.277789234893802</v>
      </c>
      <c r="K81" s="1327">
        <v>2101.1719449561047</v>
      </c>
      <c r="L81" s="1342">
        <v>0</v>
      </c>
      <c r="M81" s="1345">
        <v>0</v>
      </c>
      <c r="N81" s="1342">
        <v>0</v>
      </c>
      <c r="O81" s="1342">
        <v>0</v>
      </c>
      <c r="P81" s="1345">
        <v>0</v>
      </c>
      <c r="Q81" s="1327">
        <v>36.052733285571186</v>
      </c>
      <c r="R81" s="1327">
        <v>501.82883068673959</v>
      </c>
      <c r="S81" s="1327">
        <v>51.566371073073491</v>
      </c>
      <c r="T81" s="1327">
        <v>0</v>
      </c>
      <c r="U81" s="1327">
        <v>2.5154327352718777</v>
      </c>
      <c r="V81" s="1342">
        <v>0</v>
      </c>
      <c r="W81" s="1342">
        <v>0</v>
      </c>
      <c r="X81" s="65">
        <v>0</v>
      </c>
      <c r="Y81" s="1329">
        <v>4409.4254172373894</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1305</v>
      </c>
      <c r="E82" s="74" t="s">
        <v>198</v>
      </c>
      <c r="F82" s="1317">
        <v>1.2577163676359389</v>
      </c>
      <c r="G82" s="1318">
        <v>455.29332508420987</v>
      </c>
      <c r="H82" s="1318">
        <v>921.90609747714313</v>
      </c>
      <c r="I82" s="1318">
        <v>0</v>
      </c>
      <c r="J82" s="1318">
        <v>45.277789234893802</v>
      </c>
      <c r="K82" s="1318">
        <v>2063.9125592905757</v>
      </c>
      <c r="L82" s="1342">
        <v>0</v>
      </c>
      <c r="M82" s="1343">
        <v>0</v>
      </c>
      <c r="N82" s="1342">
        <v>0</v>
      </c>
      <c r="O82" s="1342">
        <v>0</v>
      </c>
      <c r="P82" s="1342">
        <v>0</v>
      </c>
      <c r="Q82" s="1318">
        <v>0</v>
      </c>
      <c r="R82" s="1318">
        <v>501.82883068673959</v>
      </c>
      <c r="S82" s="1318">
        <v>51.566371073073491</v>
      </c>
      <c r="T82" s="1319">
        <v>0</v>
      </c>
      <c r="U82" s="1318">
        <v>2.5154327352718777</v>
      </c>
      <c r="V82" s="1342">
        <v>0</v>
      </c>
      <c r="W82" s="1342">
        <v>0</v>
      </c>
      <c r="X82" s="48">
        <v>0</v>
      </c>
      <c r="Y82" s="1322">
        <v>4043.5581219495439</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1306</v>
      </c>
      <c r="E83" s="74" t="s">
        <v>200</v>
      </c>
      <c r="F83" s="1317">
        <v>0</v>
      </c>
      <c r="G83" s="1318">
        <v>292.55517633674629</v>
      </c>
      <c r="H83" s="1318">
        <v>0</v>
      </c>
      <c r="I83" s="1318">
        <v>0</v>
      </c>
      <c r="J83" s="1318">
        <v>0</v>
      </c>
      <c r="K83" s="1318">
        <v>37.259385665529003</v>
      </c>
      <c r="L83" s="1342">
        <v>0</v>
      </c>
      <c r="M83" s="1343">
        <v>0</v>
      </c>
      <c r="N83" s="1342">
        <v>0</v>
      </c>
      <c r="O83" s="1342">
        <v>0</v>
      </c>
      <c r="P83" s="1343">
        <v>0</v>
      </c>
      <c r="Q83" s="1318">
        <v>0</v>
      </c>
      <c r="R83" s="1318">
        <v>0</v>
      </c>
      <c r="S83" s="1318">
        <v>0</v>
      </c>
      <c r="T83" s="1319">
        <v>0</v>
      </c>
      <c r="U83" s="1318">
        <v>0</v>
      </c>
      <c r="V83" s="1342">
        <v>0</v>
      </c>
      <c r="W83" s="1342">
        <v>0</v>
      </c>
      <c r="X83" s="48">
        <v>0</v>
      </c>
      <c r="Y83" s="1322">
        <v>329.8145620022753</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1307</v>
      </c>
      <c r="E84" s="74"/>
      <c r="F84" s="1317">
        <v>0</v>
      </c>
      <c r="G84" s="1318">
        <v>0</v>
      </c>
      <c r="H84" s="1318">
        <v>0</v>
      </c>
      <c r="I84" s="1318">
        <v>0</v>
      </c>
      <c r="J84" s="1318">
        <v>0</v>
      </c>
      <c r="K84" s="1318">
        <v>0</v>
      </c>
      <c r="L84" s="1342">
        <v>0</v>
      </c>
      <c r="M84" s="1343">
        <v>0</v>
      </c>
      <c r="N84" s="1342">
        <v>0</v>
      </c>
      <c r="O84" s="1342">
        <v>0</v>
      </c>
      <c r="P84" s="1342">
        <v>0</v>
      </c>
      <c r="Q84" s="1318">
        <v>36.052733285571186</v>
      </c>
      <c r="R84" s="1318">
        <v>0</v>
      </c>
      <c r="S84" s="1318">
        <v>0</v>
      </c>
      <c r="T84" s="1319">
        <v>0</v>
      </c>
      <c r="U84" s="1318">
        <v>0</v>
      </c>
      <c r="V84" s="1342">
        <v>0</v>
      </c>
      <c r="W84" s="1342">
        <v>0</v>
      </c>
      <c r="X84" s="48">
        <v>0</v>
      </c>
      <c r="Y84" s="1322">
        <v>36.052733285571186</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1308</v>
      </c>
      <c r="E85" s="1356" t="s">
        <v>204</v>
      </c>
      <c r="F85" s="1357">
        <v>0.93134226739347847</v>
      </c>
      <c r="G85" s="1358">
        <v>388.81831485767617</v>
      </c>
      <c r="H85" s="1358">
        <v>7.1748845942448645</v>
      </c>
      <c r="I85" s="1358">
        <v>2.5966428769885637</v>
      </c>
      <c r="J85" s="1358">
        <v>2.0936432856580507</v>
      </c>
      <c r="K85" s="1358">
        <v>397.53780741319775</v>
      </c>
      <c r="L85" s="1359">
        <v>0</v>
      </c>
      <c r="M85" s="1360">
        <v>19.69837916020931</v>
      </c>
      <c r="N85" s="1359">
        <v>0</v>
      </c>
      <c r="O85" s="1359">
        <v>0</v>
      </c>
      <c r="P85" s="1359">
        <v>0</v>
      </c>
      <c r="Q85" s="1358">
        <v>1.1733445888421777E-2</v>
      </c>
      <c r="R85" s="1358">
        <v>54.970255387372823</v>
      </c>
      <c r="S85" s="1358">
        <v>38.700666874325307</v>
      </c>
      <c r="T85" s="1358">
        <v>0</v>
      </c>
      <c r="U85" s="1358">
        <v>1.2007835346910816</v>
      </c>
      <c r="V85" s="1359">
        <v>0</v>
      </c>
      <c r="W85" s="1359">
        <v>0</v>
      </c>
      <c r="X85" s="1361">
        <v>0</v>
      </c>
      <c r="Y85" s="1362">
        <v>913.7344536976459</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5010.1813405093308</v>
      </c>
      <c r="G86" s="1363">
        <v>878184.21349068987</v>
      </c>
      <c r="H86" s="1363">
        <v>19979.11887332765</v>
      </c>
      <c r="I86" s="1363">
        <v>348033.94496887765</v>
      </c>
      <c r="J86" s="1363">
        <v>11332.888648283206</v>
      </c>
      <c r="K86" s="1363">
        <v>54606.263125159057</v>
      </c>
      <c r="L86" s="1363">
        <v>4637.0146985935771</v>
      </c>
      <c r="M86" s="1363">
        <v>134022.88322702775</v>
      </c>
      <c r="N86" s="1363">
        <v>964.85890695972648</v>
      </c>
      <c r="O86" s="1363">
        <v>216437.96479752945</v>
      </c>
      <c r="P86" s="1363">
        <v>13585.301103599486</v>
      </c>
      <c r="Q86" s="1363">
        <v>435.87479360859101</v>
      </c>
      <c r="R86" s="1363">
        <v>55670.997920166257</v>
      </c>
      <c r="S86" s="1363">
        <v>50208.270951797269</v>
      </c>
      <c r="T86" s="1363">
        <v>106198.35741883219</v>
      </c>
      <c r="U86" s="1363">
        <v>819124.95485712145</v>
      </c>
      <c r="V86" s="1363">
        <v>8363225.2899999991</v>
      </c>
      <c r="W86" s="1363">
        <v>20058.099196319679</v>
      </c>
      <c r="X86" s="123">
        <v>1.6261102942032619</v>
      </c>
      <c r="Y86" s="124">
        <v>11101718.104428692</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7" priority="3" stopIfTrue="1">
      <formula>#REF!=9</formula>
    </cfRule>
    <cfRule type="expression" dxfId="6" priority="4">
      <formula>#REF!=2</formula>
    </cfRule>
  </conditionalFormatting>
  <conditionalFormatting sqref="V77:W77 L77:P77">
    <cfRule type="expression" dxfId="5" priority="1" stopIfTrue="1">
      <formula>#REF!=9</formula>
    </cfRule>
    <cfRule type="expression" dxfId="4"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49" orientation="landscape" horizontalDpi="300" verticalDpi="300" r:id="rId1"/>
  <headerFooter alignWithMargins="0"/>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88"/>
  <sheetViews>
    <sheetView showGridLines="0" showZeros="0" zoomScale="70" zoomScaleNormal="70" zoomScaleSheetLayoutView="70" workbookViewId="0">
      <selection activeCell="B1" sqref="B1"/>
    </sheetView>
  </sheetViews>
  <sheetFormatPr defaultColWidth="8.875" defaultRowHeight="13.5"/>
  <cols>
    <col min="1" max="1" width="1.875" style="591" customWidth="1"/>
    <col min="2" max="2" width="9.375" style="591" customWidth="1"/>
    <col min="3" max="3" width="4.125" style="125" customWidth="1"/>
    <col min="4" max="4" width="21.5" style="125" customWidth="1"/>
    <col min="5" max="5" width="4.875" style="125" customWidth="1"/>
    <col min="6" max="6" width="10.625" style="125" customWidth="1"/>
    <col min="7" max="7" width="11" style="125" customWidth="1"/>
    <col min="8" max="21" width="10.625" style="125" customWidth="1"/>
    <col min="22" max="22" width="11" style="125" customWidth="1"/>
    <col min="23" max="24" width="10.625" style="125" customWidth="1"/>
    <col min="25" max="25" width="11" style="125" customWidth="1"/>
    <col min="26" max="26" width="1.75" style="125" customWidth="1"/>
    <col min="27" max="119" width="10.625" style="125" customWidth="1"/>
    <col min="120" max="142" width="10.625" style="591" customWidth="1"/>
    <col min="143" max="16384" width="8.875" style="591"/>
  </cols>
  <sheetData>
    <row r="1" spans="1:121" s="4" customFormat="1" ht="18.75" customHeight="1">
      <c r="A1" s="1306"/>
      <c r="B1" s="1" t="s">
        <v>1216</v>
      </c>
      <c r="C1" s="1"/>
      <c r="D1" s="1"/>
      <c r="E1" s="1"/>
      <c r="F1" s="1"/>
      <c r="G1" s="1"/>
      <c r="H1" s="1"/>
      <c r="I1" s="1"/>
      <c r="J1" s="1"/>
      <c r="K1" s="1"/>
      <c r="L1" s="1"/>
      <c r="M1" s="1"/>
      <c r="N1" s="1"/>
      <c r="O1" s="1"/>
      <c r="P1" s="1"/>
      <c r="Q1" s="1"/>
      <c r="R1" s="1"/>
      <c r="S1" s="1"/>
      <c r="T1" s="1"/>
      <c r="U1" s="1"/>
      <c r="V1" s="1"/>
      <c r="W1" s="1"/>
      <c r="X1" s="1"/>
      <c r="Y1" s="1"/>
      <c r="Z1" s="2"/>
      <c r="AA1" s="3"/>
      <c r="AB1" s="3"/>
      <c r="AC1" s="3"/>
      <c r="AD1" s="3"/>
      <c r="AE1" s="3"/>
      <c r="AF1" s="3"/>
      <c r="AG1" s="3"/>
      <c r="AH1" s="3"/>
      <c r="AI1" s="3"/>
      <c r="AJ1" s="3"/>
      <c r="AK1" s="3"/>
      <c r="AM1" s="3"/>
      <c r="AN1" s="3"/>
      <c r="AO1" s="3"/>
      <c r="AP1" s="3"/>
      <c r="AQ1" s="3"/>
      <c r="AR1" s="3"/>
      <c r="AS1" s="3"/>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6"/>
    </row>
    <row r="2" spans="1:121" s="4" customFormat="1" ht="12" customHeight="1" thickBot="1">
      <c r="A2" s="1307"/>
      <c r="B2" s="7" t="s">
        <v>209</v>
      </c>
      <c r="C2" s="1308">
        <v>47</v>
      </c>
      <c r="D2" s="8" t="s">
        <v>1349</v>
      </c>
      <c r="E2" s="1309"/>
      <c r="F2" s="1309" t="s">
        <v>1218</v>
      </c>
      <c r="G2" s="1310"/>
      <c r="H2" s="1310"/>
      <c r="I2" s="1310"/>
      <c r="J2" s="1310"/>
      <c r="K2" s="1310"/>
      <c r="L2" s="1310"/>
      <c r="M2" s="1310"/>
      <c r="N2" s="1310"/>
      <c r="O2" s="1310"/>
      <c r="P2" s="1311"/>
      <c r="Q2" s="1310"/>
      <c r="R2" s="1310"/>
      <c r="S2" s="1310"/>
      <c r="T2" s="1310"/>
      <c r="U2" s="1310"/>
      <c r="V2" s="1310"/>
      <c r="W2" s="1310"/>
      <c r="X2" s="1310"/>
      <c r="Y2" s="12" t="s">
        <v>263</v>
      </c>
      <c r="Z2" s="2"/>
      <c r="AA2" s="3"/>
      <c r="AB2" s="3"/>
      <c r="AC2" s="3"/>
      <c r="AD2" s="3"/>
      <c r="AE2" s="3"/>
      <c r="AF2" s="3"/>
      <c r="AG2" s="3"/>
      <c r="AH2" s="3"/>
      <c r="AI2" s="3"/>
      <c r="AJ2" s="3"/>
      <c r="AK2" s="3"/>
      <c r="AL2" s="3"/>
      <c r="AM2" s="3"/>
      <c r="AN2" s="3"/>
      <c r="AO2" s="3"/>
      <c r="AP2" s="3"/>
      <c r="AQ2" s="3"/>
      <c r="AR2" s="3"/>
      <c r="AS2" s="3"/>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21" s="25" customFormat="1" ht="24.75" thickBot="1">
      <c r="A3" s="1312"/>
      <c r="B3" s="131" t="s">
        <v>4</v>
      </c>
      <c r="C3" s="1313" t="s">
        <v>845</v>
      </c>
      <c r="D3" s="1313" t="s">
        <v>6</v>
      </c>
      <c r="E3" s="1314" t="s">
        <v>7</v>
      </c>
      <c r="F3" s="13" t="s">
        <v>8</v>
      </c>
      <c r="G3" s="14" t="s">
        <v>9</v>
      </c>
      <c r="H3" s="14" t="s">
        <v>10</v>
      </c>
      <c r="I3" s="14" t="s">
        <v>11</v>
      </c>
      <c r="J3" s="14" t="s">
        <v>12</v>
      </c>
      <c r="K3" s="15" t="s">
        <v>13</v>
      </c>
      <c r="L3" s="14" t="s">
        <v>14</v>
      </c>
      <c r="M3" s="14" t="s">
        <v>15</v>
      </c>
      <c r="N3" s="14" t="s">
        <v>16</v>
      </c>
      <c r="O3" s="16" t="s">
        <v>17</v>
      </c>
      <c r="P3" s="16" t="s">
        <v>1222</v>
      </c>
      <c r="Q3" s="17" t="s">
        <v>19</v>
      </c>
      <c r="R3" s="18" t="s">
        <v>20</v>
      </c>
      <c r="S3" s="19" t="s">
        <v>21</v>
      </c>
      <c r="T3" s="17" t="s">
        <v>22</v>
      </c>
      <c r="U3" s="17" t="s">
        <v>23</v>
      </c>
      <c r="V3" s="16" t="s">
        <v>24</v>
      </c>
      <c r="W3" s="17" t="s">
        <v>25</v>
      </c>
      <c r="X3" s="20" t="s">
        <v>26</v>
      </c>
      <c r="Y3" s="21" t="s">
        <v>27</v>
      </c>
      <c r="Z3" s="22"/>
      <c r="AA3" s="23"/>
      <c r="AB3" s="23"/>
      <c r="AC3" s="23"/>
      <c r="AD3" s="23"/>
      <c r="AE3" s="23"/>
      <c r="AF3" s="23"/>
      <c r="AG3" s="23"/>
      <c r="AH3" s="23"/>
      <c r="AI3" s="23"/>
      <c r="AJ3" s="23"/>
      <c r="AK3" s="23"/>
      <c r="AL3" s="23"/>
      <c r="AM3" s="23"/>
      <c r="AN3" s="23"/>
      <c r="AO3" s="23"/>
      <c r="AP3" s="23"/>
      <c r="AQ3" s="23"/>
      <c r="AR3" s="23"/>
      <c r="AS3" s="24"/>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M3" s="23"/>
      <c r="DN3" s="23"/>
    </row>
    <row r="4" spans="1:121" s="39" customFormat="1" ht="12.75" customHeight="1">
      <c r="A4" s="1315"/>
      <c r="B4" s="26" t="s">
        <v>28</v>
      </c>
      <c r="C4" s="27"/>
      <c r="D4" s="28" t="s">
        <v>1219</v>
      </c>
      <c r="E4" s="29" t="s">
        <v>30</v>
      </c>
      <c r="F4" s="30">
        <v>0</v>
      </c>
      <c r="G4" s="31">
        <v>0.3261085045926122</v>
      </c>
      <c r="H4" s="31">
        <v>4.1630872926716439E-2</v>
      </c>
      <c r="I4" s="31">
        <v>0</v>
      </c>
      <c r="J4" s="31">
        <v>0</v>
      </c>
      <c r="K4" s="31">
        <v>756.39199274765554</v>
      </c>
      <c r="L4" s="32">
        <v>0</v>
      </c>
      <c r="M4" s="33">
        <v>102.23848542919447</v>
      </c>
      <c r="N4" s="32">
        <v>0</v>
      </c>
      <c r="O4" s="32">
        <v>0</v>
      </c>
      <c r="P4" s="32">
        <v>0</v>
      </c>
      <c r="Q4" s="31">
        <v>0</v>
      </c>
      <c r="R4" s="31">
        <v>0.24284675873917924</v>
      </c>
      <c r="S4" s="31">
        <v>6.9384788211194074E-3</v>
      </c>
      <c r="T4" s="31">
        <v>0</v>
      </c>
      <c r="U4" s="31">
        <v>9.0200224674552298E-2</v>
      </c>
      <c r="V4" s="33">
        <v>1540939.845</v>
      </c>
      <c r="W4" s="33">
        <v>1556.3973578535533</v>
      </c>
      <c r="X4" s="34">
        <v>0</v>
      </c>
      <c r="Y4" s="35">
        <v>1543355.5805608702</v>
      </c>
      <c r="Z4" s="36"/>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8"/>
    </row>
    <row r="5" spans="1:121" s="52" customFormat="1" ht="12.75" customHeight="1">
      <c r="A5" s="1316"/>
      <c r="B5" s="26" t="s">
        <v>31</v>
      </c>
      <c r="C5" s="40">
        <v>1</v>
      </c>
      <c r="D5" s="41" t="s">
        <v>32</v>
      </c>
      <c r="E5" s="42" t="s">
        <v>33</v>
      </c>
      <c r="F5" s="1317">
        <v>0</v>
      </c>
      <c r="G5" s="1318">
        <v>0</v>
      </c>
      <c r="H5" s="1318">
        <v>0</v>
      </c>
      <c r="I5" s="1319">
        <v>0</v>
      </c>
      <c r="J5" s="1318">
        <v>0</v>
      </c>
      <c r="K5" s="1318">
        <v>756.32534332114881</v>
      </c>
      <c r="L5" s="1320">
        <v>0</v>
      </c>
      <c r="M5" s="1321">
        <v>0</v>
      </c>
      <c r="N5" s="1320">
        <v>0</v>
      </c>
      <c r="O5" s="1320">
        <v>0</v>
      </c>
      <c r="P5" s="1320">
        <v>0</v>
      </c>
      <c r="Q5" s="1319">
        <v>0</v>
      </c>
      <c r="R5" s="1318">
        <v>0</v>
      </c>
      <c r="S5" s="1318">
        <v>0</v>
      </c>
      <c r="T5" s="1318">
        <v>0</v>
      </c>
      <c r="U5" s="1318">
        <v>0</v>
      </c>
      <c r="V5" s="1320">
        <v>0</v>
      </c>
      <c r="W5" s="1320">
        <v>0</v>
      </c>
      <c r="X5" s="48">
        <v>0</v>
      </c>
      <c r="Y5" s="1322">
        <v>756.32534332114881</v>
      </c>
      <c r="Z5" s="36"/>
      <c r="AA5" s="37"/>
      <c r="AB5" s="37"/>
      <c r="AC5" s="37"/>
      <c r="AD5" s="37"/>
      <c r="AE5" s="37"/>
      <c r="AF5" s="37"/>
      <c r="AG5" s="37"/>
      <c r="AH5" s="37"/>
      <c r="AI5" s="37"/>
      <c r="AJ5" s="37"/>
      <c r="AK5" s="37"/>
      <c r="AL5" s="37"/>
      <c r="AM5" s="37"/>
      <c r="AN5" s="37"/>
      <c r="AO5" s="37"/>
      <c r="AP5" s="37"/>
      <c r="AQ5" s="37"/>
      <c r="AR5" s="37"/>
      <c r="AS5" s="37"/>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1"/>
    </row>
    <row r="6" spans="1:121" s="39" customFormat="1" ht="12.75" customHeight="1">
      <c r="A6" s="1323"/>
      <c r="B6" s="26"/>
      <c r="C6" s="40">
        <v>2</v>
      </c>
      <c r="D6" s="41" t="s">
        <v>34</v>
      </c>
      <c r="E6" s="42" t="s">
        <v>35</v>
      </c>
      <c r="F6" s="1317">
        <v>0</v>
      </c>
      <c r="G6" s="1318">
        <v>0</v>
      </c>
      <c r="H6" s="1318">
        <v>0</v>
      </c>
      <c r="I6" s="1319">
        <v>0</v>
      </c>
      <c r="J6" s="1318">
        <v>0</v>
      </c>
      <c r="K6" s="1318">
        <v>3.889551122227624E-2</v>
      </c>
      <c r="L6" s="1320">
        <v>0</v>
      </c>
      <c r="M6" s="1321">
        <v>0</v>
      </c>
      <c r="N6" s="1320">
        <v>0</v>
      </c>
      <c r="O6" s="1320">
        <v>0</v>
      </c>
      <c r="P6" s="1320">
        <v>0</v>
      </c>
      <c r="Q6" s="1319">
        <v>0</v>
      </c>
      <c r="R6" s="1318">
        <v>0</v>
      </c>
      <c r="S6" s="1318">
        <v>0</v>
      </c>
      <c r="T6" s="1318">
        <v>0</v>
      </c>
      <c r="U6" s="1318">
        <v>0</v>
      </c>
      <c r="V6" s="1324">
        <v>1540939.845</v>
      </c>
      <c r="W6" s="1324">
        <v>1556.3973578535533</v>
      </c>
      <c r="X6" s="48">
        <v>0</v>
      </c>
      <c r="Y6" s="1322">
        <v>1542496.2812533649</v>
      </c>
      <c r="Z6" s="54"/>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38"/>
    </row>
    <row r="7" spans="1:121" s="39" customFormat="1" ht="12.75" customHeight="1">
      <c r="A7" s="1325"/>
      <c r="B7" s="26"/>
      <c r="C7" s="40">
        <v>3</v>
      </c>
      <c r="D7" s="56" t="s">
        <v>36</v>
      </c>
      <c r="E7" s="57" t="s">
        <v>37</v>
      </c>
      <c r="F7" s="1317">
        <v>0</v>
      </c>
      <c r="G7" s="1318">
        <v>0.3261085045926122</v>
      </c>
      <c r="H7" s="1318">
        <v>4.1630872926716439E-2</v>
      </c>
      <c r="I7" s="1319">
        <v>0</v>
      </c>
      <c r="J7" s="1318">
        <v>0</v>
      </c>
      <c r="K7" s="1318">
        <v>2.7753915284477629E-2</v>
      </c>
      <c r="L7" s="1320">
        <v>0</v>
      </c>
      <c r="M7" s="1321">
        <v>102.23848542919447</v>
      </c>
      <c r="N7" s="1320">
        <v>0</v>
      </c>
      <c r="O7" s="1320">
        <v>0</v>
      </c>
      <c r="P7" s="1320">
        <v>0</v>
      </c>
      <c r="Q7" s="1319">
        <v>0</v>
      </c>
      <c r="R7" s="1318">
        <v>0.24284675873917924</v>
      </c>
      <c r="S7" s="1318">
        <v>6.9384788211194074E-3</v>
      </c>
      <c r="T7" s="1318">
        <v>0</v>
      </c>
      <c r="U7" s="1318">
        <v>9.0200224674552298E-2</v>
      </c>
      <c r="V7" s="1320">
        <v>0</v>
      </c>
      <c r="W7" s="1320">
        <v>0</v>
      </c>
      <c r="X7" s="48">
        <v>0</v>
      </c>
      <c r="Y7" s="1322">
        <v>102.97396418423311</v>
      </c>
      <c r="Z7" s="54"/>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38"/>
    </row>
    <row r="8" spans="1:121" s="60" customFormat="1" ht="12.75" customHeight="1">
      <c r="A8" s="1325"/>
      <c r="B8" s="58"/>
      <c r="C8" s="40">
        <v>4</v>
      </c>
      <c r="D8" s="41" t="s">
        <v>38</v>
      </c>
      <c r="E8" s="42"/>
      <c r="F8" s="1317">
        <v>0</v>
      </c>
      <c r="G8" s="1318">
        <v>0</v>
      </c>
      <c r="H8" s="1318">
        <v>0</v>
      </c>
      <c r="I8" s="1319">
        <v>0</v>
      </c>
      <c r="J8" s="1318">
        <v>0</v>
      </c>
      <c r="K8" s="1318">
        <v>0</v>
      </c>
      <c r="L8" s="1320">
        <v>0</v>
      </c>
      <c r="M8" s="1321">
        <v>0</v>
      </c>
      <c r="N8" s="1320">
        <v>0</v>
      </c>
      <c r="O8" s="1320">
        <v>0</v>
      </c>
      <c r="P8" s="1320">
        <v>0</v>
      </c>
      <c r="Q8" s="1319">
        <v>0</v>
      </c>
      <c r="R8" s="1318">
        <v>0</v>
      </c>
      <c r="S8" s="1318">
        <v>0</v>
      </c>
      <c r="T8" s="1318">
        <v>0</v>
      </c>
      <c r="U8" s="1318">
        <v>0</v>
      </c>
      <c r="V8" s="1320">
        <v>0</v>
      </c>
      <c r="W8" s="1320">
        <v>0</v>
      </c>
      <c r="X8" s="48">
        <v>0</v>
      </c>
      <c r="Y8" s="1322">
        <v>0</v>
      </c>
      <c r="Z8" s="54"/>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9"/>
    </row>
    <row r="9" spans="1:121" s="68" customFormat="1" ht="12.75" customHeight="1">
      <c r="A9" s="1325"/>
      <c r="B9" s="26" t="s">
        <v>39</v>
      </c>
      <c r="C9" s="27"/>
      <c r="D9" s="28" t="s">
        <v>40</v>
      </c>
      <c r="E9" s="61" t="s">
        <v>41</v>
      </c>
      <c r="F9" s="1326">
        <v>0</v>
      </c>
      <c r="G9" s="1327">
        <v>0</v>
      </c>
      <c r="H9" s="1327">
        <v>47.281596452328159</v>
      </c>
      <c r="I9" s="1327">
        <v>0</v>
      </c>
      <c r="J9" s="1327">
        <v>0</v>
      </c>
      <c r="K9" s="1327">
        <v>45.757834520102428</v>
      </c>
      <c r="L9" s="1320">
        <v>0</v>
      </c>
      <c r="M9" s="1328">
        <v>18.886569378266316</v>
      </c>
      <c r="N9" s="1320">
        <v>0</v>
      </c>
      <c r="O9" s="1320">
        <v>0</v>
      </c>
      <c r="P9" s="1320">
        <v>0</v>
      </c>
      <c r="Q9" s="1327">
        <v>0</v>
      </c>
      <c r="R9" s="1327">
        <v>20.475034732928517</v>
      </c>
      <c r="S9" s="1327">
        <v>0</v>
      </c>
      <c r="T9" s="1327">
        <v>0</v>
      </c>
      <c r="U9" s="1327">
        <v>0</v>
      </c>
      <c r="V9" s="1320">
        <v>0</v>
      </c>
      <c r="W9" s="1320">
        <v>0</v>
      </c>
      <c r="X9" s="65">
        <v>0</v>
      </c>
      <c r="Y9" s="1329">
        <v>132.4010350836254</v>
      </c>
      <c r="Z9" s="54"/>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67"/>
    </row>
    <row r="10" spans="1:121" s="70" customFormat="1" ht="12.75" customHeight="1">
      <c r="A10" s="1325"/>
      <c r="B10" s="26"/>
      <c r="C10" s="40">
        <v>5</v>
      </c>
      <c r="D10" s="41" t="s">
        <v>39</v>
      </c>
      <c r="E10" s="42" t="s">
        <v>42</v>
      </c>
      <c r="F10" s="1317" t="s">
        <v>268</v>
      </c>
      <c r="G10" s="1318">
        <v>0</v>
      </c>
      <c r="H10" s="1318">
        <v>47.281596452328159</v>
      </c>
      <c r="I10" s="1318" t="s">
        <v>268</v>
      </c>
      <c r="J10" s="1318" t="s">
        <v>268</v>
      </c>
      <c r="K10" s="1318">
        <v>45.168363317267577</v>
      </c>
      <c r="L10" s="1320" t="s">
        <v>268</v>
      </c>
      <c r="M10" s="1321">
        <v>15.322739591032272</v>
      </c>
      <c r="N10" s="1320" t="s">
        <v>268</v>
      </c>
      <c r="O10" s="1320" t="s">
        <v>268</v>
      </c>
      <c r="P10" s="1320" t="s">
        <v>268</v>
      </c>
      <c r="Q10" s="1318" t="s">
        <v>268</v>
      </c>
      <c r="R10" s="1318">
        <v>3.7151898992621262</v>
      </c>
      <c r="S10" s="1318">
        <v>0</v>
      </c>
      <c r="T10" s="1318" t="s">
        <v>268</v>
      </c>
      <c r="U10" s="1318">
        <v>0</v>
      </c>
      <c r="V10" s="1320" t="s">
        <v>268</v>
      </c>
      <c r="W10" s="1320" t="s">
        <v>268</v>
      </c>
      <c r="X10" s="48" t="s">
        <v>268</v>
      </c>
      <c r="Y10" s="1322">
        <v>111.48788925989014</v>
      </c>
      <c r="Z10" s="54"/>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69"/>
    </row>
    <row r="11" spans="1:121" s="70" customFormat="1" ht="12.75" customHeight="1">
      <c r="A11" s="1325"/>
      <c r="B11" s="26"/>
      <c r="C11" s="40">
        <v>6</v>
      </c>
      <c r="D11" s="41" t="s">
        <v>43</v>
      </c>
      <c r="E11" s="42" t="s">
        <v>44</v>
      </c>
      <c r="F11" s="1317" t="s">
        <v>268</v>
      </c>
      <c r="G11" s="1318">
        <v>0</v>
      </c>
      <c r="H11" s="1318">
        <v>0</v>
      </c>
      <c r="I11" s="1318" t="s">
        <v>268</v>
      </c>
      <c r="J11" s="1318" t="s">
        <v>268</v>
      </c>
      <c r="K11" s="1318">
        <v>0.58947120283485166</v>
      </c>
      <c r="L11" s="1320" t="s">
        <v>268</v>
      </c>
      <c r="M11" s="1321">
        <v>3.5638297872340425</v>
      </c>
      <c r="N11" s="1320" t="s">
        <v>268</v>
      </c>
      <c r="O11" s="1320" t="s">
        <v>268</v>
      </c>
      <c r="P11" s="1320" t="s">
        <v>268</v>
      </c>
      <c r="Q11" s="1318" t="s">
        <v>268</v>
      </c>
      <c r="R11" s="1318">
        <v>16.759844833666392</v>
      </c>
      <c r="S11" s="1318">
        <v>0</v>
      </c>
      <c r="T11" s="1318" t="s">
        <v>268</v>
      </c>
      <c r="U11" s="1318">
        <v>0</v>
      </c>
      <c r="V11" s="1320" t="s">
        <v>268</v>
      </c>
      <c r="W11" s="1320" t="s">
        <v>268</v>
      </c>
      <c r="X11" s="48" t="s">
        <v>268</v>
      </c>
      <c r="Y11" s="1322">
        <v>20.913145823735285</v>
      </c>
      <c r="Z11" s="54"/>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69"/>
    </row>
    <row r="12" spans="1:121" s="70" customFormat="1" ht="12.75" customHeight="1">
      <c r="A12" s="1325"/>
      <c r="B12" s="1330" t="s">
        <v>45</v>
      </c>
      <c r="C12" s="27">
        <v>7</v>
      </c>
      <c r="D12" s="28" t="s">
        <v>46</v>
      </c>
      <c r="E12" s="61" t="s">
        <v>47</v>
      </c>
      <c r="F12" s="1326">
        <v>0</v>
      </c>
      <c r="G12" s="1327">
        <v>0</v>
      </c>
      <c r="H12" s="1327">
        <v>0</v>
      </c>
      <c r="I12" s="1327">
        <v>0</v>
      </c>
      <c r="J12" s="1327">
        <v>0</v>
      </c>
      <c r="K12" s="1327">
        <v>0</v>
      </c>
      <c r="L12" s="1320">
        <v>0</v>
      </c>
      <c r="M12" s="1328">
        <v>0</v>
      </c>
      <c r="N12" s="1320">
        <v>0</v>
      </c>
      <c r="O12" s="1320">
        <v>0</v>
      </c>
      <c r="P12" s="1320">
        <v>0</v>
      </c>
      <c r="Q12" s="1327">
        <v>0</v>
      </c>
      <c r="R12" s="1327">
        <v>0</v>
      </c>
      <c r="S12" s="1327">
        <v>0</v>
      </c>
      <c r="T12" s="1327">
        <v>0</v>
      </c>
      <c r="U12" s="1327">
        <v>0</v>
      </c>
      <c r="V12" s="1320">
        <v>0</v>
      </c>
      <c r="W12" s="1320">
        <v>0</v>
      </c>
      <c r="X12" s="65">
        <v>0</v>
      </c>
      <c r="Y12" s="1329">
        <v>0</v>
      </c>
      <c r="Z12" s="54"/>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69"/>
    </row>
    <row r="13" spans="1:121" s="70" customFormat="1" ht="12.75" customHeight="1">
      <c r="A13" s="1325"/>
      <c r="B13" s="58" t="s">
        <v>48</v>
      </c>
      <c r="C13" s="27">
        <v>8</v>
      </c>
      <c r="D13" s="28" t="s">
        <v>48</v>
      </c>
      <c r="E13" s="61" t="s">
        <v>49</v>
      </c>
      <c r="F13" s="1326">
        <v>294.77006363696813</v>
      </c>
      <c r="G13" s="1327">
        <v>64630.113093741194</v>
      </c>
      <c r="H13" s="1327">
        <v>898.10623198452561</v>
      </c>
      <c r="I13" s="1327">
        <v>52.360788446860617</v>
      </c>
      <c r="J13" s="1327">
        <v>220.64842668270353</v>
      </c>
      <c r="K13" s="1327">
        <v>8283.271395868067</v>
      </c>
      <c r="L13" s="1328">
        <v>2439.9902829521898</v>
      </c>
      <c r="M13" s="1328">
        <v>39946.717662064606</v>
      </c>
      <c r="N13" s="1328">
        <v>470.90748080366524</v>
      </c>
      <c r="O13" s="1320"/>
      <c r="P13" s="1320">
        <v>0</v>
      </c>
      <c r="Q13" s="1327">
        <v>4.9489286874560356</v>
      </c>
      <c r="R13" s="1327">
        <v>7818.6014822186298</v>
      </c>
      <c r="S13" s="1327">
        <v>16245.046908996082</v>
      </c>
      <c r="T13" s="1327">
        <v>1488.1597003216662</v>
      </c>
      <c r="U13" s="1327">
        <v>476508.39274616155</v>
      </c>
      <c r="V13" s="1320">
        <v>0</v>
      </c>
      <c r="W13" s="1320">
        <v>0</v>
      </c>
      <c r="X13" s="65">
        <v>7.8685559844317199</v>
      </c>
      <c r="Y13" s="1329">
        <v>619309.90374855069</v>
      </c>
      <c r="Z13" s="54"/>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69"/>
    </row>
    <row r="14" spans="1:121" s="70" customFormat="1" ht="12.75" customHeight="1">
      <c r="A14" s="1325"/>
      <c r="B14" s="26" t="s">
        <v>50</v>
      </c>
      <c r="C14" s="72"/>
      <c r="D14" s="28" t="s">
        <v>51</v>
      </c>
      <c r="E14" s="29" t="s">
        <v>52</v>
      </c>
      <c r="F14" s="1326">
        <v>1911.9685139264614</v>
      </c>
      <c r="G14" s="1327">
        <v>141960.02707214348</v>
      </c>
      <c r="H14" s="1327">
        <v>5892.1695778433668</v>
      </c>
      <c r="I14" s="1327">
        <v>6199.797153290132</v>
      </c>
      <c r="J14" s="1327">
        <v>4145.4934925151665</v>
      </c>
      <c r="K14" s="1327">
        <v>7335.4320733844415</v>
      </c>
      <c r="L14" s="1328">
        <v>2032.4169830298824</v>
      </c>
      <c r="M14" s="1328">
        <v>2789.6540918219212</v>
      </c>
      <c r="N14" s="1328">
        <v>51.086574186025409</v>
      </c>
      <c r="O14" s="1328">
        <v>6493.6454856795326</v>
      </c>
      <c r="P14" s="1328">
        <v>127.13455666994463</v>
      </c>
      <c r="Q14" s="1327">
        <v>47.715827144498341</v>
      </c>
      <c r="R14" s="1327">
        <v>14264.816055543781</v>
      </c>
      <c r="S14" s="1327">
        <v>8034.3157453442809</v>
      </c>
      <c r="T14" s="1327">
        <v>37071.332479703684</v>
      </c>
      <c r="U14" s="1327">
        <v>2909.6036815334724</v>
      </c>
      <c r="V14" s="1320">
        <v>0</v>
      </c>
      <c r="W14" s="1320">
        <v>0</v>
      </c>
      <c r="X14" s="65">
        <v>18829.57352830673</v>
      </c>
      <c r="Y14" s="1329">
        <v>260096.1828920668</v>
      </c>
      <c r="Z14" s="54"/>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69"/>
    </row>
    <row r="15" spans="1:121" s="70" customFormat="1" ht="12.75" customHeight="1">
      <c r="A15" s="1325"/>
      <c r="B15" s="26"/>
      <c r="C15" s="1331">
        <v>9</v>
      </c>
      <c r="D15" s="41" t="s">
        <v>53</v>
      </c>
      <c r="E15" s="74" t="s">
        <v>54</v>
      </c>
      <c r="F15" s="1317">
        <v>43.036073557047544</v>
      </c>
      <c r="G15" s="1318">
        <v>13616.835741002153</v>
      </c>
      <c r="H15" s="1318">
        <v>199.87404166477364</v>
      </c>
      <c r="I15" s="1318">
        <v>206.44997842751701</v>
      </c>
      <c r="J15" s="1318">
        <v>64.055230943701574</v>
      </c>
      <c r="K15" s="1318">
        <v>609.68580263827766</v>
      </c>
      <c r="L15" s="1320"/>
      <c r="M15" s="1321">
        <v>18.169364046371477</v>
      </c>
      <c r="N15" s="1320">
        <v>0</v>
      </c>
      <c r="O15" s="1321">
        <v>4377.7813882577839</v>
      </c>
      <c r="P15" s="1321">
        <v>127.13455666994463</v>
      </c>
      <c r="Q15" s="1318">
        <v>0.1434830109359915</v>
      </c>
      <c r="R15" s="1318">
        <v>95.912874233366637</v>
      </c>
      <c r="S15" s="1318">
        <v>24.581950919741562</v>
      </c>
      <c r="T15" s="1318">
        <v>2.0396661862285566</v>
      </c>
      <c r="U15" s="1318">
        <v>4.6731312946383694</v>
      </c>
      <c r="V15" s="1320">
        <v>0</v>
      </c>
      <c r="W15" s="1320">
        <v>0</v>
      </c>
      <c r="X15" s="48">
        <v>24.195650505683123</v>
      </c>
      <c r="Y15" s="1322">
        <v>19414.568933358169</v>
      </c>
      <c r="Z15" s="54"/>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69"/>
    </row>
    <row r="16" spans="1:121" s="70" customFormat="1" ht="12.75" customHeight="1">
      <c r="A16" s="1325"/>
      <c r="B16" s="26"/>
      <c r="C16" s="1331">
        <v>10</v>
      </c>
      <c r="D16" s="41" t="s">
        <v>55</v>
      </c>
      <c r="E16" s="74" t="s">
        <v>56</v>
      </c>
      <c r="F16" s="1317">
        <v>38.188555218348505</v>
      </c>
      <c r="G16" s="1318">
        <v>3143.1498747185174</v>
      </c>
      <c r="H16" s="1318">
        <v>23.482650312878118</v>
      </c>
      <c r="I16" s="1318">
        <v>1759.490221920252</v>
      </c>
      <c r="J16" s="1318">
        <v>7.3882713477348245</v>
      </c>
      <c r="K16" s="1318">
        <v>94.875381692752541</v>
      </c>
      <c r="L16" s="1320"/>
      <c r="M16" s="1321">
        <v>13.432217254546282</v>
      </c>
      <c r="N16" s="1320">
        <v>0</v>
      </c>
      <c r="O16" s="1321">
        <v>2015.5628504846786</v>
      </c>
      <c r="P16" s="1320">
        <v>0</v>
      </c>
      <c r="Q16" s="1318">
        <v>2.4281740312244716E-2</v>
      </c>
      <c r="R16" s="1318">
        <v>21.571015121023215</v>
      </c>
      <c r="S16" s="1318">
        <v>59.713214289684707</v>
      </c>
      <c r="T16" s="1318">
        <v>5.3993760730682343</v>
      </c>
      <c r="U16" s="1318">
        <v>0.46135306593264963</v>
      </c>
      <c r="V16" s="1320">
        <v>0</v>
      </c>
      <c r="W16" s="1320">
        <v>0</v>
      </c>
      <c r="X16" s="48">
        <v>1.5165050540465563</v>
      </c>
      <c r="Y16" s="1322">
        <v>7184.2557682937759</v>
      </c>
      <c r="Z16" s="54"/>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69"/>
    </row>
    <row r="17" spans="1:121" s="70" customFormat="1" ht="12.75" customHeight="1">
      <c r="A17" s="1325"/>
      <c r="B17" s="26"/>
      <c r="C17" s="1331">
        <v>11</v>
      </c>
      <c r="D17" s="41" t="s">
        <v>57</v>
      </c>
      <c r="E17" s="74" t="s">
        <v>58</v>
      </c>
      <c r="F17" s="1317">
        <v>94.018898489011534</v>
      </c>
      <c r="G17" s="1318">
        <v>888.41810711347216</v>
      </c>
      <c r="H17" s="1318">
        <v>45.364913196085567</v>
      </c>
      <c r="I17" s="1318">
        <v>12.050365487685809</v>
      </c>
      <c r="J17" s="1318">
        <v>6.8695250774277783</v>
      </c>
      <c r="K17" s="1318">
        <v>233.70512821254297</v>
      </c>
      <c r="L17" s="1320"/>
      <c r="M17" s="1321">
        <v>5.379509194630943</v>
      </c>
      <c r="N17" s="1321">
        <v>51.086574186025409</v>
      </c>
      <c r="O17" s="1320">
        <v>0</v>
      </c>
      <c r="P17" s="1320">
        <v>0</v>
      </c>
      <c r="Q17" s="1318">
        <v>0.2030836462478649</v>
      </c>
      <c r="R17" s="1318">
        <v>16.094378965143292</v>
      </c>
      <c r="S17" s="1318">
        <v>2.2626167109137119</v>
      </c>
      <c r="T17" s="1318">
        <v>0.19204649156048095</v>
      </c>
      <c r="U17" s="1318">
        <v>0.94036557936511356</v>
      </c>
      <c r="V17" s="1320">
        <v>0</v>
      </c>
      <c r="W17" s="1320">
        <v>0</v>
      </c>
      <c r="X17" s="48">
        <v>39.577029278021406</v>
      </c>
      <c r="Y17" s="1322">
        <v>1396.1625416281345</v>
      </c>
      <c r="Z17" s="54"/>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69"/>
    </row>
    <row r="18" spans="1:121" s="70" customFormat="1" ht="12.75" customHeight="1">
      <c r="A18" s="1325"/>
      <c r="B18" s="26"/>
      <c r="C18" s="1331">
        <v>12</v>
      </c>
      <c r="D18" s="41" t="s">
        <v>59</v>
      </c>
      <c r="E18" s="74" t="s">
        <v>60</v>
      </c>
      <c r="F18" s="1317">
        <v>45.815229107330829</v>
      </c>
      <c r="G18" s="1318">
        <v>83.235598359437418</v>
      </c>
      <c r="H18" s="1318">
        <v>6.1808066249350189</v>
      </c>
      <c r="I18" s="1318">
        <v>0.12582356343617718</v>
      </c>
      <c r="J18" s="1318">
        <v>0.39071527593339228</v>
      </c>
      <c r="K18" s="1318">
        <v>46.055839079515792</v>
      </c>
      <c r="L18" s="1320"/>
      <c r="M18" s="1321">
        <v>1311.2581254799643</v>
      </c>
      <c r="N18" s="1320"/>
      <c r="O18" s="1320">
        <v>0</v>
      </c>
      <c r="P18" s="1320">
        <v>0</v>
      </c>
      <c r="Q18" s="1318">
        <v>0.43927875655788173</v>
      </c>
      <c r="R18" s="1318">
        <v>18.805104156364795</v>
      </c>
      <c r="S18" s="1318">
        <v>44.175107920785571</v>
      </c>
      <c r="T18" s="1318">
        <v>0.13023842531113075</v>
      </c>
      <c r="U18" s="1318">
        <v>21.506999623836389</v>
      </c>
      <c r="V18" s="1320">
        <v>0</v>
      </c>
      <c r="W18" s="1320">
        <v>0</v>
      </c>
      <c r="X18" s="48">
        <v>19.560045536981857</v>
      </c>
      <c r="Y18" s="1322">
        <v>1597.6789119103905</v>
      </c>
      <c r="Z18" s="54"/>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69"/>
    </row>
    <row r="19" spans="1:121" s="70" customFormat="1" ht="12.75" customHeight="1">
      <c r="A19" s="1325"/>
      <c r="B19" s="26"/>
      <c r="C19" s="1331">
        <v>13</v>
      </c>
      <c r="D19" s="41" t="s">
        <v>61</v>
      </c>
      <c r="E19" s="74" t="s">
        <v>62</v>
      </c>
      <c r="F19" s="1317">
        <v>6.0925093874359471</v>
      </c>
      <c r="G19" s="1318">
        <v>119.95841943530134</v>
      </c>
      <c r="H19" s="1318">
        <v>10.021736456144639</v>
      </c>
      <c r="I19" s="1318">
        <v>1.4833935899844046</v>
      </c>
      <c r="J19" s="1318">
        <v>3.1433816549669524</v>
      </c>
      <c r="K19" s="1318">
        <v>60.602808957487859</v>
      </c>
      <c r="L19" s="1320"/>
      <c r="M19" s="1321">
        <v>630.32969676556058</v>
      </c>
      <c r="N19" s="1320"/>
      <c r="O19" s="1320">
        <v>0</v>
      </c>
      <c r="P19" s="1320">
        <v>0</v>
      </c>
      <c r="Q19" s="1318">
        <v>0</v>
      </c>
      <c r="R19" s="1318">
        <v>19.886745315728422</v>
      </c>
      <c r="S19" s="1318">
        <v>4.0064871515203784</v>
      </c>
      <c r="T19" s="1318">
        <v>0.18321676781057378</v>
      </c>
      <c r="U19" s="1318">
        <v>2.1235485618526746</v>
      </c>
      <c r="V19" s="1320">
        <v>0</v>
      </c>
      <c r="W19" s="1320">
        <v>0</v>
      </c>
      <c r="X19" s="48">
        <v>9.4919530311502062E-2</v>
      </c>
      <c r="Y19" s="1322">
        <v>857.92686357410514</v>
      </c>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69"/>
    </row>
    <row r="20" spans="1:121" s="70" customFormat="1" ht="12.75" customHeight="1">
      <c r="A20" s="1325"/>
      <c r="B20" s="26"/>
      <c r="C20" s="1331">
        <v>14</v>
      </c>
      <c r="D20" s="41" t="s">
        <v>63</v>
      </c>
      <c r="E20" s="74" t="s">
        <v>64</v>
      </c>
      <c r="F20" s="1317">
        <v>617.87978627819155</v>
      </c>
      <c r="G20" s="1318">
        <v>64740.81042940123</v>
      </c>
      <c r="H20" s="1318">
        <v>38.146614030536455</v>
      </c>
      <c r="I20" s="1318">
        <v>7.7282157121062509</v>
      </c>
      <c r="J20" s="1318">
        <v>27.087385033777718</v>
      </c>
      <c r="K20" s="1318">
        <v>956.25025239119668</v>
      </c>
      <c r="L20" s="1321">
        <v>1452.9531173565995</v>
      </c>
      <c r="M20" s="1321">
        <v>299.38282089528997</v>
      </c>
      <c r="N20" s="1320"/>
      <c r="O20" s="1320">
        <v>0</v>
      </c>
      <c r="P20" s="1320">
        <v>0</v>
      </c>
      <c r="Q20" s="1318">
        <v>9.2712099374025289E-2</v>
      </c>
      <c r="R20" s="1318">
        <v>89.206699045312135</v>
      </c>
      <c r="S20" s="1318">
        <v>16.173846478892461</v>
      </c>
      <c r="T20" s="1318">
        <v>0.82337173967884358</v>
      </c>
      <c r="U20" s="1318">
        <v>5.4302801061929094</v>
      </c>
      <c r="V20" s="1320">
        <v>0</v>
      </c>
      <c r="W20" s="1320">
        <v>0</v>
      </c>
      <c r="X20" s="48">
        <v>1321.6418806098552</v>
      </c>
      <c r="Y20" s="1322">
        <v>69573.607411178236</v>
      </c>
      <c r="Z20" s="54"/>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69"/>
    </row>
    <row r="21" spans="1:121" s="70" customFormat="1" ht="12.75" customHeight="1">
      <c r="A21" s="1325"/>
      <c r="B21" s="26"/>
      <c r="C21" s="1331">
        <v>15</v>
      </c>
      <c r="D21" s="41" t="s">
        <v>65</v>
      </c>
      <c r="E21" s="74" t="s">
        <v>66</v>
      </c>
      <c r="F21" s="1317">
        <v>7.9114324799168241</v>
      </c>
      <c r="G21" s="1318">
        <v>1632.1015899494037</v>
      </c>
      <c r="H21" s="1318">
        <v>131.00661127737268</v>
      </c>
      <c r="I21" s="1318">
        <v>13.412350376108991</v>
      </c>
      <c r="J21" s="1318">
        <v>61.638094067164481</v>
      </c>
      <c r="K21" s="1318">
        <v>314.25428312107113</v>
      </c>
      <c r="L21" s="1321">
        <v>579.46386567328284</v>
      </c>
      <c r="M21" s="1321">
        <v>4.6488495543261248</v>
      </c>
      <c r="N21" s="1320"/>
      <c r="O21" s="1320">
        <v>0</v>
      </c>
      <c r="P21" s="1320">
        <v>0</v>
      </c>
      <c r="Q21" s="1318">
        <v>5.7393204374396607E-2</v>
      </c>
      <c r="R21" s="1318">
        <v>32.316788924660237</v>
      </c>
      <c r="S21" s="1318">
        <v>1.2185018774871894</v>
      </c>
      <c r="T21" s="1318">
        <v>0</v>
      </c>
      <c r="U21" s="1318">
        <v>1.8895608824801342</v>
      </c>
      <c r="V21" s="1320">
        <v>0</v>
      </c>
      <c r="W21" s="1320">
        <v>0</v>
      </c>
      <c r="X21" s="48">
        <v>144.63970474722936</v>
      </c>
      <c r="Y21" s="1322">
        <v>2924.559026134878</v>
      </c>
      <c r="Z21" s="54"/>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69"/>
    </row>
    <row r="22" spans="1:121" s="70" customFormat="1" ht="12.75" customHeight="1">
      <c r="A22" s="1325"/>
      <c r="B22" s="26"/>
      <c r="C22" s="1331">
        <v>16</v>
      </c>
      <c r="D22" s="41" t="s">
        <v>67</v>
      </c>
      <c r="E22" s="74" t="s">
        <v>68</v>
      </c>
      <c r="F22" s="1317">
        <v>465.7590980838533</v>
      </c>
      <c r="G22" s="1318">
        <v>21951.214195970471</v>
      </c>
      <c r="H22" s="1318">
        <v>2025.5143464883924</v>
      </c>
      <c r="I22" s="1318">
        <v>1045.6776945302565</v>
      </c>
      <c r="J22" s="1318">
        <v>1610.1597264308843</v>
      </c>
      <c r="K22" s="1318">
        <v>606.16053543112719</v>
      </c>
      <c r="L22" s="1320"/>
      <c r="M22" s="1321">
        <v>32.950321603716084</v>
      </c>
      <c r="N22" s="1320"/>
      <c r="O22" s="1321">
        <v>100.3012469370705</v>
      </c>
      <c r="P22" s="1320">
        <v>0</v>
      </c>
      <c r="Q22" s="1318">
        <v>0.15672759656085228</v>
      </c>
      <c r="R22" s="1318">
        <v>130.78586818362498</v>
      </c>
      <c r="S22" s="1318">
        <v>79.074591042293662</v>
      </c>
      <c r="T22" s="1318">
        <v>95.35660163712248</v>
      </c>
      <c r="U22" s="1318">
        <v>124.14150106181985</v>
      </c>
      <c r="V22" s="1320">
        <v>0</v>
      </c>
      <c r="W22" s="1320">
        <v>0</v>
      </c>
      <c r="X22" s="48">
        <v>769.30734115816188</v>
      </c>
      <c r="Y22" s="1322">
        <v>29036.55979615535</v>
      </c>
      <c r="Z22" s="54"/>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69"/>
    </row>
    <row r="23" spans="1:121" s="70" customFormat="1" ht="12.75" customHeight="1">
      <c r="A23" s="1325"/>
      <c r="B23" s="26"/>
      <c r="C23" s="1331">
        <v>17</v>
      </c>
      <c r="D23" s="41" t="s">
        <v>69</v>
      </c>
      <c r="E23" s="74" t="s">
        <v>70</v>
      </c>
      <c r="F23" s="1317">
        <v>64.150150474013074</v>
      </c>
      <c r="G23" s="1318">
        <v>1370.9316060127744</v>
      </c>
      <c r="H23" s="1318">
        <v>298.79785169685863</v>
      </c>
      <c r="I23" s="1318">
        <v>121.01136399247777</v>
      </c>
      <c r="J23" s="1318">
        <v>163.89291738390193</v>
      </c>
      <c r="K23" s="1318">
        <v>75.255735520458799</v>
      </c>
      <c r="L23" s="1320"/>
      <c r="M23" s="1321">
        <v>5.1918775649454156</v>
      </c>
      <c r="N23" s="1320"/>
      <c r="O23" s="1320"/>
      <c r="P23" s="1320">
        <v>0</v>
      </c>
      <c r="Q23" s="1318">
        <v>0.59821378405621073</v>
      </c>
      <c r="R23" s="1318">
        <v>29.023301965944867</v>
      </c>
      <c r="S23" s="1318">
        <v>53.916500647870656</v>
      </c>
      <c r="T23" s="1318">
        <v>3.3530875940272478</v>
      </c>
      <c r="U23" s="1318">
        <v>230.73834103257417</v>
      </c>
      <c r="V23" s="1320">
        <v>0</v>
      </c>
      <c r="W23" s="1320">
        <v>0</v>
      </c>
      <c r="X23" s="48">
        <v>349.51357748538794</v>
      </c>
      <c r="Y23" s="1322">
        <v>2766.3745251552914</v>
      </c>
      <c r="Z23" s="54"/>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69"/>
    </row>
    <row r="24" spans="1:121" s="70" customFormat="1" ht="12.75" customHeight="1">
      <c r="A24" s="1325"/>
      <c r="B24" s="26"/>
      <c r="C24" s="1331">
        <v>18</v>
      </c>
      <c r="D24" s="41" t="s">
        <v>71</v>
      </c>
      <c r="E24" s="74" t="s">
        <v>72</v>
      </c>
      <c r="F24" s="1317">
        <v>2.2493721252888514</v>
      </c>
      <c r="G24" s="1318">
        <v>478.40326249372038</v>
      </c>
      <c r="H24" s="1318">
        <v>112.5613183638166</v>
      </c>
      <c r="I24" s="1318">
        <v>82.142920045386404</v>
      </c>
      <c r="J24" s="1318">
        <v>107.08909706981163</v>
      </c>
      <c r="K24" s="1318">
        <v>1578.7413618977771</v>
      </c>
      <c r="L24" s="1320"/>
      <c r="M24" s="1321">
        <v>15.27100722546445</v>
      </c>
      <c r="N24" s="1320"/>
      <c r="O24" s="1320">
        <v>0</v>
      </c>
      <c r="P24" s="1320">
        <v>0</v>
      </c>
      <c r="Q24" s="1318">
        <v>0.41499701624563695</v>
      </c>
      <c r="R24" s="1318">
        <v>38.958948615527909</v>
      </c>
      <c r="S24" s="1318">
        <v>24.592988074428945</v>
      </c>
      <c r="T24" s="1318">
        <v>3.6179793065244628</v>
      </c>
      <c r="U24" s="1318">
        <v>13.657375210168915</v>
      </c>
      <c r="V24" s="1320">
        <v>0</v>
      </c>
      <c r="W24" s="1320">
        <v>0</v>
      </c>
      <c r="X24" s="48">
        <v>1.4524895568597296</v>
      </c>
      <c r="Y24" s="1322">
        <v>2459.1531170010207</v>
      </c>
      <c r="Z24" s="54"/>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69"/>
    </row>
    <row r="25" spans="1:121" s="70" customFormat="1" ht="12.75" customHeight="1">
      <c r="A25" s="1325"/>
      <c r="B25" s="26"/>
      <c r="C25" s="1331">
        <v>19</v>
      </c>
      <c r="D25" s="41" t="s">
        <v>73</v>
      </c>
      <c r="E25" s="74" t="s">
        <v>74</v>
      </c>
      <c r="F25" s="1317">
        <v>17.571150262315271</v>
      </c>
      <c r="G25" s="1318">
        <v>141.06366662851693</v>
      </c>
      <c r="H25" s="1318">
        <v>31.164509975297353</v>
      </c>
      <c r="I25" s="1318">
        <v>6.2646890005591374</v>
      </c>
      <c r="J25" s="1318">
        <v>14.237929546725312</v>
      </c>
      <c r="K25" s="1318">
        <v>447.34912406529685</v>
      </c>
      <c r="L25" s="1320"/>
      <c r="M25" s="1321">
        <v>8.7921974239700642</v>
      </c>
      <c r="N25" s="1320"/>
      <c r="O25" s="1320">
        <v>0</v>
      </c>
      <c r="P25" s="1320">
        <v>0</v>
      </c>
      <c r="Q25" s="1318">
        <v>32.798008869030184</v>
      </c>
      <c r="R25" s="1318">
        <v>46.236848416388895</v>
      </c>
      <c r="S25" s="1318">
        <v>3.4281402459014587</v>
      </c>
      <c r="T25" s="1318">
        <v>0.11699383968627</v>
      </c>
      <c r="U25" s="1318">
        <v>0.77260082811687736</v>
      </c>
      <c r="V25" s="1320">
        <v>0</v>
      </c>
      <c r="W25" s="1320">
        <v>0</v>
      </c>
      <c r="X25" s="48">
        <v>24.080864096934327</v>
      </c>
      <c r="Y25" s="1322">
        <v>773.87672319873889</v>
      </c>
      <c r="Z25" s="54"/>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69"/>
    </row>
    <row r="26" spans="1:121" s="70" customFormat="1" ht="12.75" customHeight="1">
      <c r="A26" s="1325"/>
      <c r="B26" s="26"/>
      <c r="C26" s="1331">
        <v>20</v>
      </c>
      <c r="D26" s="41" t="s">
        <v>75</v>
      </c>
      <c r="E26" s="74" t="s">
        <v>76</v>
      </c>
      <c r="F26" s="1317">
        <v>4.1941187812059057E-2</v>
      </c>
      <c r="G26" s="1318">
        <v>131.03310044862241</v>
      </c>
      <c r="H26" s="1318">
        <v>3.6775799418363362</v>
      </c>
      <c r="I26" s="1318">
        <v>0</v>
      </c>
      <c r="J26" s="1318">
        <v>0.11699383968627</v>
      </c>
      <c r="K26" s="1318">
        <v>28.85774464563411</v>
      </c>
      <c r="L26" s="1320"/>
      <c r="M26" s="1321">
        <v>0.67326643593042168</v>
      </c>
      <c r="N26" s="1320"/>
      <c r="O26" s="1320">
        <v>0</v>
      </c>
      <c r="P26" s="1320">
        <v>0</v>
      </c>
      <c r="Q26" s="1318">
        <v>4.3883727037038636</v>
      </c>
      <c r="R26" s="1318">
        <v>0.9447804412400671</v>
      </c>
      <c r="S26" s="1318">
        <v>0.2317802484350632</v>
      </c>
      <c r="T26" s="1318">
        <v>1.1037154687383963E-2</v>
      </c>
      <c r="U26" s="1318">
        <v>3.0904033124675094E-2</v>
      </c>
      <c r="V26" s="1320">
        <v>0</v>
      </c>
      <c r="W26" s="1320">
        <v>0</v>
      </c>
      <c r="X26" s="48">
        <v>0.24943969593487755</v>
      </c>
      <c r="Y26" s="1322">
        <v>170.25694077664753</v>
      </c>
      <c r="Z26" s="54"/>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69"/>
    </row>
    <row r="27" spans="1:121" s="70" customFormat="1" ht="12.75" customHeight="1">
      <c r="A27" s="1325"/>
      <c r="B27" s="26"/>
      <c r="C27" s="1331">
        <v>21</v>
      </c>
      <c r="D27" s="41" t="s">
        <v>77</v>
      </c>
      <c r="E27" s="74" t="s">
        <v>78</v>
      </c>
      <c r="F27" s="1317">
        <v>147.13630913751561</v>
      </c>
      <c r="G27" s="1318">
        <v>10927.661698023237</v>
      </c>
      <c r="H27" s="1318">
        <v>73.988670162347134</v>
      </c>
      <c r="I27" s="1318">
        <v>49.607595457915956</v>
      </c>
      <c r="J27" s="1318">
        <v>96.647948735546407</v>
      </c>
      <c r="K27" s="1318">
        <v>135.43913259982605</v>
      </c>
      <c r="L27" s="1320"/>
      <c r="M27" s="1321">
        <v>41.506323917376129</v>
      </c>
      <c r="N27" s="1320"/>
      <c r="O27" s="1320">
        <v>0</v>
      </c>
      <c r="P27" s="1320">
        <v>0</v>
      </c>
      <c r="Q27" s="1318">
        <v>0.34656665718385643</v>
      </c>
      <c r="R27" s="1318">
        <v>59.457152300937402</v>
      </c>
      <c r="S27" s="1318">
        <v>5977.3168113946585</v>
      </c>
      <c r="T27" s="1318">
        <v>180.45085684591535</v>
      </c>
      <c r="U27" s="1318">
        <v>871.45620778990053</v>
      </c>
      <c r="V27" s="1320">
        <v>0</v>
      </c>
      <c r="W27" s="1320">
        <v>0</v>
      </c>
      <c r="X27" s="48">
        <v>164.75160801858038</v>
      </c>
      <c r="Y27" s="1322">
        <v>18725.766881040941</v>
      </c>
      <c r="Z27" s="54"/>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69"/>
    </row>
    <row r="28" spans="1:121" s="70" customFormat="1" ht="12.75" customHeight="1">
      <c r="A28" s="1325"/>
      <c r="B28" s="26"/>
      <c r="C28" s="1331">
        <v>22</v>
      </c>
      <c r="D28" s="41" t="s">
        <v>79</v>
      </c>
      <c r="E28" s="74" t="s">
        <v>80</v>
      </c>
      <c r="F28" s="1317">
        <v>253.56538435702168</v>
      </c>
      <c r="G28" s="1318">
        <v>5470.8725537021701</v>
      </c>
      <c r="H28" s="1318">
        <v>529.27350844787304</v>
      </c>
      <c r="I28" s="1318">
        <v>731.75452604980671</v>
      </c>
      <c r="J28" s="1318">
        <v>312.73336320514966</v>
      </c>
      <c r="K28" s="1318">
        <v>201.18967050350983</v>
      </c>
      <c r="L28" s="1320"/>
      <c r="M28" s="1321">
        <v>39.497561764272248</v>
      </c>
      <c r="N28" s="1320"/>
      <c r="O28" s="1320">
        <v>0</v>
      </c>
      <c r="P28" s="1320">
        <v>0</v>
      </c>
      <c r="Q28" s="1318">
        <v>0.55627259624415171</v>
      </c>
      <c r="R28" s="1318">
        <v>8217.1153087076727</v>
      </c>
      <c r="S28" s="1318">
        <v>1059.6374877788596</v>
      </c>
      <c r="T28" s="1318">
        <v>31712.096330802535</v>
      </c>
      <c r="U28" s="1318">
        <v>1386.463090088861</v>
      </c>
      <c r="V28" s="1320">
        <v>0</v>
      </c>
      <c r="W28" s="1320">
        <v>0</v>
      </c>
      <c r="X28" s="48">
        <v>14822.055506538545</v>
      </c>
      <c r="Y28" s="1322">
        <v>64736.810564542509</v>
      </c>
      <c r="Z28" s="54"/>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69"/>
    </row>
    <row r="29" spans="1:121" s="70" customFormat="1" ht="12.75" customHeight="1">
      <c r="A29" s="1325"/>
      <c r="B29" s="26"/>
      <c r="C29" s="1331">
        <v>23</v>
      </c>
      <c r="D29" s="41" t="s">
        <v>81</v>
      </c>
      <c r="E29" s="74" t="s">
        <v>82</v>
      </c>
      <c r="F29" s="1317">
        <v>37.00095737398599</v>
      </c>
      <c r="G29" s="1318">
        <v>5015.7378207203919</v>
      </c>
      <c r="H29" s="1318">
        <v>154.87114714243427</v>
      </c>
      <c r="I29" s="1318">
        <v>137.37063467011825</v>
      </c>
      <c r="J29" s="1318">
        <v>154.14048750212945</v>
      </c>
      <c r="K29" s="1318">
        <v>140.98640654570525</v>
      </c>
      <c r="L29" s="1320"/>
      <c r="M29" s="1321">
        <v>93.263957108394479</v>
      </c>
      <c r="N29" s="1320"/>
      <c r="O29" s="1320">
        <v>0</v>
      </c>
      <c r="P29" s="1320">
        <v>0</v>
      </c>
      <c r="Q29" s="1318">
        <v>0.52757599405695332</v>
      </c>
      <c r="R29" s="1318">
        <v>622.91714367751354</v>
      </c>
      <c r="S29" s="1318">
        <v>104.20398483452946</v>
      </c>
      <c r="T29" s="1318">
        <v>2222.6335143431947</v>
      </c>
      <c r="U29" s="1318">
        <v>19.703528547917848</v>
      </c>
      <c r="V29" s="1320">
        <v>0</v>
      </c>
      <c r="W29" s="1320">
        <v>0</v>
      </c>
      <c r="X29" s="48">
        <v>635.76880659550341</v>
      </c>
      <c r="Y29" s="1322">
        <v>9339.125965055875</v>
      </c>
      <c r="Z29" s="54"/>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69"/>
    </row>
    <row r="30" spans="1:121" s="70" customFormat="1" ht="12.75" customHeight="1">
      <c r="A30" s="1325"/>
      <c r="B30" s="26"/>
      <c r="C30" s="1331">
        <v>24</v>
      </c>
      <c r="D30" s="41" t="s">
        <v>83</v>
      </c>
      <c r="E30" s="74" t="s">
        <v>84</v>
      </c>
      <c r="F30" s="1317">
        <v>4.9733419021352132</v>
      </c>
      <c r="G30" s="1318">
        <v>2028.5208674252358</v>
      </c>
      <c r="H30" s="1318">
        <v>362.81997117649803</v>
      </c>
      <c r="I30" s="1318">
        <v>377.72233743540386</v>
      </c>
      <c r="J30" s="1318">
        <v>130.97570724424799</v>
      </c>
      <c r="K30" s="1318">
        <v>210.0767874577914</v>
      </c>
      <c r="L30" s="1320"/>
      <c r="M30" s="1321">
        <v>23.597436721626913</v>
      </c>
      <c r="N30" s="1320"/>
      <c r="O30" s="1320">
        <v>0</v>
      </c>
      <c r="P30" s="1320">
        <v>0</v>
      </c>
      <c r="Q30" s="1318">
        <v>2.4634929262241005</v>
      </c>
      <c r="R30" s="1318">
        <v>1277.1378654793855</v>
      </c>
      <c r="S30" s="1318">
        <v>111.53707040882736</v>
      </c>
      <c r="T30" s="1318">
        <v>268.50748437280208</v>
      </c>
      <c r="U30" s="1318">
        <v>20.926445287279993</v>
      </c>
      <c r="V30" s="1320">
        <v>0</v>
      </c>
      <c r="W30" s="1320">
        <v>0</v>
      </c>
      <c r="X30" s="48">
        <v>17.189264710131784</v>
      </c>
      <c r="Y30" s="1322">
        <v>4836.4480725475905</v>
      </c>
      <c r="Z30" s="54"/>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69"/>
    </row>
    <row r="31" spans="1:121" s="70" customFormat="1" ht="12.75" customHeight="1">
      <c r="A31" s="1325"/>
      <c r="B31" s="26"/>
      <c r="C31" s="1331">
        <v>25</v>
      </c>
      <c r="D31" s="41" t="s">
        <v>85</v>
      </c>
      <c r="E31" s="74" t="s">
        <v>86</v>
      </c>
      <c r="F31" s="1317">
        <v>0.50108682280723182</v>
      </c>
      <c r="G31" s="1318">
        <v>412.73439953472325</v>
      </c>
      <c r="H31" s="1318">
        <v>197.63349926323471</v>
      </c>
      <c r="I31" s="1318">
        <v>32.100460692787514</v>
      </c>
      <c r="J31" s="1318">
        <v>24.027885754434884</v>
      </c>
      <c r="K31" s="1318">
        <v>87.659289958140903</v>
      </c>
      <c r="L31" s="1320"/>
      <c r="M31" s="1321">
        <v>22.776272412885547</v>
      </c>
      <c r="N31" s="1320"/>
      <c r="O31" s="1320">
        <v>0</v>
      </c>
      <c r="P31" s="1320">
        <v>0</v>
      </c>
      <c r="Q31" s="1318">
        <v>0.29358831468441343</v>
      </c>
      <c r="R31" s="1318">
        <v>638.75546065390949</v>
      </c>
      <c r="S31" s="1318">
        <v>61.905193210599165</v>
      </c>
      <c r="T31" s="1318">
        <v>181.1771016243452</v>
      </c>
      <c r="U31" s="1318">
        <v>39.565992123334027</v>
      </c>
      <c r="V31" s="1320">
        <v>0</v>
      </c>
      <c r="W31" s="1320">
        <v>0</v>
      </c>
      <c r="X31" s="48">
        <v>4.3685058252665723</v>
      </c>
      <c r="Y31" s="1322">
        <v>1703.4987361911531</v>
      </c>
      <c r="Z31" s="54"/>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69"/>
    </row>
    <row r="32" spans="1:121" s="70" customFormat="1" ht="12.75" customHeight="1">
      <c r="A32" s="1325"/>
      <c r="B32" s="26"/>
      <c r="C32" s="1331">
        <v>26</v>
      </c>
      <c r="D32" s="41" t="s">
        <v>87</v>
      </c>
      <c r="E32" s="74" t="s">
        <v>88</v>
      </c>
      <c r="F32" s="1317">
        <v>2.9071865446569358</v>
      </c>
      <c r="G32" s="1318">
        <v>807.24204181870061</v>
      </c>
      <c r="H32" s="1318">
        <v>230.8972760600725</v>
      </c>
      <c r="I32" s="1318">
        <v>151.20460435528534</v>
      </c>
      <c r="J32" s="1318">
        <v>248.74656262050982</v>
      </c>
      <c r="K32" s="1318">
        <v>137.52294740480417</v>
      </c>
      <c r="L32" s="1320"/>
      <c r="M32" s="1321">
        <v>39.42913140521047</v>
      </c>
      <c r="N32" s="1320"/>
      <c r="O32" s="1320">
        <v>0</v>
      </c>
      <c r="P32" s="1320">
        <v>0</v>
      </c>
      <c r="Q32" s="1318">
        <v>0.65339955749313061</v>
      </c>
      <c r="R32" s="1318">
        <v>624.80008226718121</v>
      </c>
      <c r="S32" s="1318">
        <v>67.721773730850515</v>
      </c>
      <c r="T32" s="1318">
        <v>259.41728377227264</v>
      </c>
      <c r="U32" s="1318">
        <v>104.53289204421351</v>
      </c>
      <c r="V32" s="1320">
        <v>0</v>
      </c>
      <c r="W32" s="1320">
        <v>0</v>
      </c>
      <c r="X32" s="48">
        <v>3.5252672071504376</v>
      </c>
      <c r="Y32" s="1322">
        <v>2678.6004487884015</v>
      </c>
      <c r="Z32" s="54"/>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69"/>
    </row>
    <row r="33" spans="1:121" s="70" customFormat="1" ht="12.75" customHeight="1">
      <c r="A33" s="1325"/>
      <c r="B33" s="26"/>
      <c r="C33" s="1331">
        <v>27</v>
      </c>
      <c r="D33" s="41" t="s">
        <v>89</v>
      </c>
      <c r="E33" s="74" t="s">
        <v>90</v>
      </c>
      <c r="F33" s="1317">
        <v>0.18321676781057378</v>
      </c>
      <c r="G33" s="1318">
        <v>541.40554888024542</v>
      </c>
      <c r="H33" s="1318">
        <v>80.440990792591791</v>
      </c>
      <c r="I33" s="1318">
        <v>39.349663891461304</v>
      </c>
      <c r="J33" s="1318">
        <v>53.340361173189216</v>
      </c>
      <c r="K33" s="1318">
        <v>99.948057987074208</v>
      </c>
      <c r="L33" s="1320"/>
      <c r="M33" s="1321">
        <v>10.710454908637397</v>
      </c>
      <c r="N33" s="1320"/>
      <c r="O33" s="1320">
        <v>0</v>
      </c>
      <c r="P33" s="1320">
        <v>0</v>
      </c>
      <c r="Q33" s="1318">
        <v>0.1412755799985147</v>
      </c>
      <c r="R33" s="1318">
        <v>75.721503448266418</v>
      </c>
      <c r="S33" s="1318">
        <v>26.70991434346919</v>
      </c>
      <c r="T33" s="1318">
        <v>6.5052989727441073</v>
      </c>
      <c r="U33" s="1318">
        <v>2.5054341140361598</v>
      </c>
      <c r="V33" s="1320">
        <v>0</v>
      </c>
      <c r="W33" s="1320">
        <v>0</v>
      </c>
      <c r="X33" s="48">
        <v>13.076820873612519</v>
      </c>
      <c r="Y33" s="1322">
        <v>950.03854173313675</v>
      </c>
      <c r="Z33" s="54"/>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69"/>
    </row>
    <row r="34" spans="1:121" s="70" customFormat="1" ht="12.75" customHeight="1">
      <c r="A34" s="1332"/>
      <c r="B34" s="26"/>
      <c r="C34" s="1331">
        <v>28</v>
      </c>
      <c r="D34" s="75" t="s">
        <v>91</v>
      </c>
      <c r="E34" s="76" t="s">
        <v>92</v>
      </c>
      <c r="F34" s="1317">
        <v>1.1015080378009194</v>
      </c>
      <c r="G34" s="1318">
        <v>2952.3130553117735</v>
      </c>
      <c r="H34" s="1318">
        <v>160.08509901675447</v>
      </c>
      <c r="I34" s="1318">
        <v>1229.5456544673859</v>
      </c>
      <c r="J34" s="1318">
        <v>676.97491990538265</v>
      </c>
      <c r="K34" s="1318">
        <v>214.22455018931026</v>
      </c>
      <c r="L34" s="77"/>
      <c r="M34" s="78">
        <v>7.926884496479162</v>
      </c>
      <c r="N34" s="77"/>
      <c r="O34" s="77">
        <v>0</v>
      </c>
      <c r="P34" s="77">
        <v>0</v>
      </c>
      <c r="Q34" s="1318">
        <v>9.4919530311502062E-2</v>
      </c>
      <c r="R34" s="1318">
        <v>270.25797710622118</v>
      </c>
      <c r="S34" s="1318">
        <v>29.906274340935585</v>
      </c>
      <c r="T34" s="1318">
        <v>23.175817412568847</v>
      </c>
      <c r="U34" s="1318">
        <v>4.0506357702699143</v>
      </c>
      <c r="V34" s="77">
        <v>0</v>
      </c>
      <c r="W34" s="77">
        <v>0</v>
      </c>
      <c r="X34" s="48">
        <v>0.19646135343543453</v>
      </c>
      <c r="Y34" s="1322">
        <v>5569.8537569386299</v>
      </c>
      <c r="Z34" s="54"/>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69"/>
    </row>
    <row r="35" spans="1:121" s="70" customFormat="1" ht="12.75" customHeight="1">
      <c r="A35" s="1332"/>
      <c r="B35" s="26"/>
      <c r="C35" s="1331">
        <v>29</v>
      </c>
      <c r="D35" s="1333" t="s">
        <v>93</v>
      </c>
      <c r="E35" s="80" t="s">
        <v>94</v>
      </c>
      <c r="F35" s="1317">
        <v>0.67105900499294491</v>
      </c>
      <c r="G35" s="1318">
        <v>2820.4389236759725</v>
      </c>
      <c r="H35" s="1318">
        <v>187.17910634334461</v>
      </c>
      <c r="I35" s="1318">
        <v>58.68455147282053</v>
      </c>
      <c r="J35" s="1318">
        <v>187.63162968552737</v>
      </c>
      <c r="K35" s="1318">
        <v>160.46256970706298</v>
      </c>
      <c r="L35" s="1320"/>
      <c r="M35" s="1321">
        <v>17.078893163257941</v>
      </c>
      <c r="N35" s="1320"/>
      <c r="O35" s="1320">
        <v>0</v>
      </c>
      <c r="P35" s="1320">
        <v>0</v>
      </c>
      <c r="Q35" s="1318">
        <v>0.32669977874656531</v>
      </c>
      <c r="R35" s="1318">
        <v>240.53271210215871</v>
      </c>
      <c r="S35" s="1318">
        <v>85.030239711606043</v>
      </c>
      <c r="T35" s="1318">
        <v>3.4568368480886571</v>
      </c>
      <c r="U35" s="1318">
        <v>1.5452016562337547</v>
      </c>
      <c r="V35" s="1320">
        <v>0</v>
      </c>
      <c r="W35" s="1320">
        <v>0</v>
      </c>
      <c r="X35" s="48">
        <v>1.7659447499814337E-2</v>
      </c>
      <c r="Y35" s="1322">
        <v>3763.0560825973121</v>
      </c>
      <c r="Z35" s="54"/>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69"/>
    </row>
    <row r="36" spans="1:121" s="70" customFormat="1" ht="12.75" customHeight="1">
      <c r="A36" s="1506"/>
      <c r="B36" s="26"/>
      <c r="C36" s="1331">
        <v>30</v>
      </c>
      <c r="D36" s="41" t="s">
        <v>95</v>
      </c>
      <c r="E36" s="74" t="s">
        <v>96</v>
      </c>
      <c r="F36" s="1317">
        <v>0.15672759656085228</v>
      </c>
      <c r="G36" s="1318">
        <v>81.805183111952445</v>
      </c>
      <c r="H36" s="1318">
        <v>38.676397455530882</v>
      </c>
      <c r="I36" s="1318">
        <v>4.7194873443253824</v>
      </c>
      <c r="J36" s="1318">
        <v>17.763196753875746</v>
      </c>
      <c r="K36" s="1318">
        <v>124.78827832650056</v>
      </c>
      <c r="L36" s="1320"/>
      <c r="M36" s="1321">
        <v>13.231341039235895</v>
      </c>
      <c r="N36" s="1320"/>
      <c r="O36" s="1320">
        <v>0</v>
      </c>
      <c r="P36" s="1320">
        <v>0</v>
      </c>
      <c r="Q36" s="1318">
        <v>7.5052651874210938E-2</v>
      </c>
      <c r="R36" s="1318">
        <v>310.08444608017743</v>
      </c>
      <c r="S36" s="1318">
        <v>10.423488886765414</v>
      </c>
      <c r="T36" s="1318">
        <v>121.179128743726</v>
      </c>
      <c r="U36" s="1318">
        <v>2.3111801915382015</v>
      </c>
      <c r="V36" s="1320">
        <v>0</v>
      </c>
      <c r="W36" s="1320">
        <v>0</v>
      </c>
      <c r="X36" s="48">
        <v>162.71414926328933</v>
      </c>
      <c r="Y36" s="1322">
        <v>887.92805744535235</v>
      </c>
      <c r="Z36" s="54"/>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69"/>
    </row>
    <row r="37" spans="1:121" s="70" customFormat="1" ht="12.75" customHeight="1">
      <c r="A37" s="1506"/>
      <c r="B37" s="26"/>
      <c r="C37" s="1331">
        <v>31</v>
      </c>
      <c r="D37" s="41" t="s">
        <v>97</v>
      </c>
      <c r="E37" s="74" t="s">
        <v>98</v>
      </c>
      <c r="F37" s="1317">
        <v>51.737766312581059</v>
      </c>
      <c r="G37" s="1318">
        <v>1891.1678922026176</v>
      </c>
      <c r="H37" s="1318">
        <v>851.05954592761498</v>
      </c>
      <c r="I37" s="1318">
        <v>55.165906558482519</v>
      </c>
      <c r="J37" s="1318">
        <v>134.22946044608881</v>
      </c>
      <c r="K37" s="1318">
        <v>559.19744223630835</v>
      </c>
      <c r="L37" s="1320"/>
      <c r="M37" s="1321">
        <v>114.5502136384832</v>
      </c>
      <c r="N37" s="1320"/>
      <c r="O37" s="1320">
        <v>0</v>
      </c>
      <c r="P37" s="1320">
        <v>0</v>
      </c>
      <c r="Q37" s="1318">
        <v>2.8762825115322603</v>
      </c>
      <c r="R37" s="1318">
        <v>1337.4735752934387</v>
      </c>
      <c r="S37" s="1318">
        <v>59.260690947501971</v>
      </c>
      <c r="T37" s="1318">
        <v>1949.4462763829422</v>
      </c>
      <c r="U37" s="1318">
        <v>33.78252306714483</v>
      </c>
      <c r="V37" s="1320">
        <v>0</v>
      </c>
      <c r="W37" s="1320">
        <v>0</v>
      </c>
      <c r="X37" s="48">
        <v>60.710973073424228</v>
      </c>
      <c r="Y37" s="1322">
        <v>7100.6585485981614</v>
      </c>
      <c r="Z37" s="54"/>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69"/>
    </row>
    <row r="38" spans="1:121" s="70" customFormat="1" ht="12.75" customHeight="1">
      <c r="A38" s="1506"/>
      <c r="B38" s="58"/>
      <c r="C38" s="1331">
        <v>32</v>
      </c>
      <c r="D38" s="75" t="s">
        <v>99</v>
      </c>
      <c r="E38" s="74" t="s">
        <v>100</v>
      </c>
      <c r="F38" s="1317">
        <v>9.3197734180270189</v>
      </c>
      <c r="G38" s="1318">
        <v>712.97149620281675</v>
      </c>
      <c r="H38" s="1318">
        <v>99.451386026141932</v>
      </c>
      <c r="I38" s="1318">
        <v>76.734714248568253</v>
      </c>
      <c r="J38" s="1318">
        <v>42.212701817368703</v>
      </c>
      <c r="K38" s="1318">
        <v>212.14294281526966</v>
      </c>
      <c r="L38" s="1320"/>
      <c r="M38" s="1321">
        <v>20.606367801345858</v>
      </c>
      <c r="N38" s="1320"/>
      <c r="O38" s="1320">
        <v>0</v>
      </c>
      <c r="P38" s="1320">
        <v>0</v>
      </c>
      <c r="Q38" s="1318">
        <v>4.4148618749535851E-2</v>
      </c>
      <c r="R38" s="1318">
        <v>50.819475042590717</v>
      </c>
      <c r="S38" s="1318">
        <v>127.28709014772427</v>
      </c>
      <c r="T38" s="1318">
        <v>32.062934366850413</v>
      </c>
      <c r="U38" s="1318">
        <v>16.39458957264014</v>
      </c>
      <c r="V38" s="1320">
        <v>0</v>
      </c>
      <c r="W38" s="1320">
        <v>0</v>
      </c>
      <c r="X38" s="48">
        <v>249.36905814487827</v>
      </c>
      <c r="Y38" s="1322">
        <v>1649.4166782229713</v>
      </c>
      <c r="Z38" s="54"/>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69"/>
    </row>
    <row r="39" spans="1:121" s="70" customFormat="1" ht="12.75" customHeight="1">
      <c r="A39" s="1506"/>
      <c r="B39" s="26" t="s">
        <v>101</v>
      </c>
      <c r="C39" s="1334"/>
      <c r="D39" s="1335" t="s">
        <v>102</v>
      </c>
      <c r="E39" s="83" t="s">
        <v>103</v>
      </c>
      <c r="F39" s="1326">
        <v>9223.959040971682</v>
      </c>
      <c r="G39" s="1327">
        <v>1113041.8932003858</v>
      </c>
      <c r="H39" s="1327">
        <v>151.88396615095016</v>
      </c>
      <c r="I39" s="1327">
        <v>14.944117766980906</v>
      </c>
      <c r="J39" s="1327">
        <v>41.722416705204246</v>
      </c>
      <c r="K39" s="1327">
        <v>139.24920724219092</v>
      </c>
      <c r="L39" s="1320">
        <v>0</v>
      </c>
      <c r="M39" s="1328">
        <v>7.2565187233897666</v>
      </c>
      <c r="N39" s="1320">
        <v>0</v>
      </c>
      <c r="O39" s="1320">
        <v>0</v>
      </c>
      <c r="P39" s="1320">
        <v>0</v>
      </c>
      <c r="Q39" s="1327">
        <v>0.18474870865773096</v>
      </c>
      <c r="R39" s="1327">
        <v>67.751456991648993</v>
      </c>
      <c r="S39" s="1327">
        <v>192.03601883256374</v>
      </c>
      <c r="T39" s="1327">
        <v>28.051012264532151</v>
      </c>
      <c r="U39" s="1327">
        <v>1418.336363999696</v>
      </c>
      <c r="V39" s="1320">
        <v>0</v>
      </c>
      <c r="W39" s="1320">
        <v>0</v>
      </c>
      <c r="X39" s="65">
        <v>76514.550115056831</v>
      </c>
      <c r="Y39" s="1329">
        <v>1200841.8181838002</v>
      </c>
      <c r="Z39" s="54"/>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69"/>
    </row>
    <row r="40" spans="1:121" s="87" customFormat="1" ht="12.75" customHeight="1">
      <c r="A40" s="1506"/>
      <c r="B40" s="84" t="s">
        <v>104</v>
      </c>
      <c r="C40" s="85">
        <v>33</v>
      </c>
      <c r="D40" s="41" t="s">
        <v>105</v>
      </c>
      <c r="E40" s="80" t="s">
        <v>106</v>
      </c>
      <c r="F40" s="1317">
        <v>9053.5488848692203</v>
      </c>
      <c r="G40" s="1318">
        <v>10149.406377906847</v>
      </c>
      <c r="H40" s="1318">
        <v>101.58099831030907</v>
      </c>
      <c r="I40" s="1318">
        <v>12.778452348826391</v>
      </c>
      <c r="J40" s="1318">
        <v>40.819200796210893</v>
      </c>
      <c r="K40" s="1318">
        <v>65.370251413393817</v>
      </c>
      <c r="L40" s="1320">
        <v>0</v>
      </c>
      <c r="M40" s="1321">
        <v>6.4764686201682355</v>
      </c>
      <c r="N40" s="1320">
        <v>0</v>
      </c>
      <c r="O40" s="1320">
        <v>0</v>
      </c>
      <c r="P40" s="1320">
        <v>0</v>
      </c>
      <c r="Q40" s="1318">
        <v>0.18474870865773096</v>
      </c>
      <c r="R40" s="1318">
        <v>43.795707769029889</v>
      </c>
      <c r="S40" s="1318">
        <v>156.55400295313171</v>
      </c>
      <c r="T40" s="1318">
        <v>27.773889201545554</v>
      </c>
      <c r="U40" s="1318">
        <v>1153.1603841729661</v>
      </c>
      <c r="V40" s="1320">
        <v>0</v>
      </c>
      <c r="W40" s="1320">
        <v>0</v>
      </c>
      <c r="X40" s="48">
        <v>75306.078020275178</v>
      </c>
      <c r="Y40" s="1322">
        <v>96117.527387345486</v>
      </c>
      <c r="Z40" s="54"/>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86"/>
    </row>
    <row r="41" spans="1:121" s="90" customFormat="1" ht="12.75" customHeight="1">
      <c r="A41" s="1336"/>
      <c r="B41" s="84" t="s">
        <v>107</v>
      </c>
      <c r="C41" s="1337">
        <v>34</v>
      </c>
      <c r="D41" s="41" t="s">
        <v>108</v>
      </c>
      <c r="E41" s="74" t="s">
        <v>109</v>
      </c>
      <c r="F41" s="1317">
        <v>1.026381714765172E-2</v>
      </c>
      <c r="G41" s="1318">
        <v>4.0952630419130367</v>
      </c>
      <c r="H41" s="1318">
        <v>4.5058157278191047</v>
      </c>
      <c r="I41" s="1318">
        <v>9.2374354328865482E-2</v>
      </c>
      <c r="J41" s="1318">
        <v>0</v>
      </c>
      <c r="K41" s="1318">
        <v>7.0409785632890802</v>
      </c>
      <c r="L41" s="1320">
        <v>0</v>
      </c>
      <c r="M41" s="1321">
        <v>0.22580397724833787</v>
      </c>
      <c r="N41" s="1320">
        <v>0</v>
      </c>
      <c r="O41" s="1320">
        <v>0</v>
      </c>
      <c r="P41" s="1320">
        <v>0</v>
      </c>
      <c r="Q41" s="1318">
        <v>0</v>
      </c>
      <c r="R41" s="1318">
        <v>17.366378613826711</v>
      </c>
      <c r="S41" s="1318">
        <v>5.0292704023493435</v>
      </c>
      <c r="T41" s="1318">
        <v>0</v>
      </c>
      <c r="U41" s="1318">
        <v>32.423398369431787</v>
      </c>
      <c r="V41" s="1320">
        <v>0</v>
      </c>
      <c r="W41" s="1320">
        <v>0</v>
      </c>
      <c r="X41" s="48">
        <v>0</v>
      </c>
      <c r="Y41" s="1322">
        <v>70.78954686735392</v>
      </c>
      <c r="Z41" s="54"/>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89"/>
    </row>
    <row r="42" spans="1:121" s="90" customFormat="1" ht="12.75" customHeight="1">
      <c r="A42" s="1338"/>
      <c r="B42" s="84"/>
      <c r="C42" s="1337">
        <v>35</v>
      </c>
      <c r="D42" s="41" t="s">
        <v>110</v>
      </c>
      <c r="E42" s="74" t="s">
        <v>111</v>
      </c>
      <c r="F42" s="1317">
        <v>10.705161285000743</v>
      </c>
      <c r="G42" s="1318">
        <v>2285.6597044277091</v>
      </c>
      <c r="H42" s="1318">
        <v>0.14369344006712409</v>
      </c>
      <c r="I42" s="1318">
        <v>0</v>
      </c>
      <c r="J42" s="1318">
        <v>0.11290198862416893</v>
      </c>
      <c r="K42" s="1318">
        <v>0.27712306298659645</v>
      </c>
      <c r="L42" s="1320">
        <v>0</v>
      </c>
      <c r="M42" s="1321">
        <v>0</v>
      </c>
      <c r="N42" s="1320">
        <v>0</v>
      </c>
      <c r="O42" s="1320">
        <v>0</v>
      </c>
      <c r="P42" s="1320">
        <v>0</v>
      </c>
      <c r="Q42" s="1318">
        <v>0</v>
      </c>
      <c r="R42" s="1318">
        <v>0.11290198862416893</v>
      </c>
      <c r="S42" s="1318">
        <v>0.12316580577182064</v>
      </c>
      <c r="T42" s="1318">
        <v>0</v>
      </c>
      <c r="U42" s="1318">
        <v>1.765376549396096</v>
      </c>
      <c r="V42" s="1320">
        <v>0</v>
      </c>
      <c r="W42" s="1320">
        <v>0</v>
      </c>
      <c r="X42" s="48">
        <v>1.1290198862416891</v>
      </c>
      <c r="Y42" s="1322">
        <v>2300.0290484344218</v>
      </c>
      <c r="Z42" s="54"/>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89"/>
    </row>
    <row r="43" spans="1:121" s="87" customFormat="1" ht="12.75" customHeight="1">
      <c r="A43" s="1338"/>
      <c r="B43" s="84"/>
      <c r="C43" s="1337">
        <v>36</v>
      </c>
      <c r="D43" s="41" t="s">
        <v>112</v>
      </c>
      <c r="E43" s="74" t="s">
        <v>113</v>
      </c>
      <c r="F43" s="1317">
        <v>146.21833908544642</v>
      </c>
      <c r="G43" s="1339">
        <v>197981.43185500943</v>
      </c>
      <c r="H43" s="1318">
        <v>0.39002505161076539</v>
      </c>
      <c r="I43" s="1318">
        <v>1.8166956351343546</v>
      </c>
      <c r="J43" s="1318">
        <v>0.62609284600675497</v>
      </c>
      <c r="K43" s="1318">
        <v>63.266168898125201</v>
      </c>
      <c r="L43" s="1320">
        <v>0</v>
      </c>
      <c r="M43" s="1321">
        <v>0.18474870865773096</v>
      </c>
      <c r="N43" s="1320">
        <v>0</v>
      </c>
      <c r="O43" s="1320">
        <v>0</v>
      </c>
      <c r="P43" s="1320">
        <v>0</v>
      </c>
      <c r="Q43" s="1318">
        <v>0</v>
      </c>
      <c r="R43" s="1318">
        <v>2.6993839098324024</v>
      </c>
      <c r="S43" s="1318">
        <v>18.78278538020265</v>
      </c>
      <c r="T43" s="1318">
        <v>0.24633161154364128</v>
      </c>
      <c r="U43" s="1318">
        <v>134.63048952574761</v>
      </c>
      <c r="V43" s="1320">
        <v>0</v>
      </c>
      <c r="W43" s="1320">
        <v>0</v>
      </c>
      <c r="X43" s="48">
        <v>1104.2327678301103</v>
      </c>
      <c r="Y43" s="1322">
        <v>199454.52568349181</v>
      </c>
      <c r="Z43" s="54"/>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86"/>
    </row>
    <row r="44" spans="1:121" s="87" customFormat="1" ht="12.75" customHeight="1">
      <c r="A44" s="1338"/>
      <c r="B44" s="58"/>
      <c r="C44" s="1331">
        <v>37</v>
      </c>
      <c r="D44" s="41" t="s">
        <v>114</v>
      </c>
      <c r="E44" s="74" t="s">
        <v>115</v>
      </c>
      <c r="F44" s="1317">
        <v>13.47639191486671</v>
      </c>
      <c r="G44" s="1339">
        <v>902621.3</v>
      </c>
      <c r="H44" s="1318">
        <v>45.263433621144088</v>
      </c>
      <c r="I44" s="1318">
        <v>0.25659542869129298</v>
      </c>
      <c r="J44" s="1318">
        <v>0.16422107436242753</v>
      </c>
      <c r="K44" s="1318">
        <v>3.2946853043962023</v>
      </c>
      <c r="L44" s="1320">
        <v>0</v>
      </c>
      <c r="M44" s="1321">
        <v>0.36949741731546193</v>
      </c>
      <c r="N44" s="1320">
        <v>0</v>
      </c>
      <c r="O44" s="1320">
        <v>0</v>
      </c>
      <c r="P44" s="1320">
        <v>0</v>
      </c>
      <c r="Q44" s="1318">
        <v>0</v>
      </c>
      <c r="R44" s="1318">
        <v>3.7770847103358336</v>
      </c>
      <c r="S44" s="1318">
        <v>11.546794291108187</v>
      </c>
      <c r="T44" s="1318">
        <v>3.079145144295516E-2</v>
      </c>
      <c r="U44" s="1318">
        <v>96.356715382154349</v>
      </c>
      <c r="V44" s="1320">
        <v>0</v>
      </c>
      <c r="W44" s="1320">
        <v>0</v>
      </c>
      <c r="X44" s="48">
        <v>103.11030706530919</v>
      </c>
      <c r="Y44" s="1322">
        <v>902898.94651766121</v>
      </c>
      <c r="Z44" s="54"/>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86"/>
      <c r="DQ44" s="86"/>
    </row>
    <row r="45" spans="1:121" s="87" customFormat="1" ht="12.75" customHeight="1">
      <c r="A45" s="1338"/>
      <c r="B45" s="84" t="s">
        <v>116</v>
      </c>
      <c r="C45" s="1340"/>
      <c r="D45" s="28" t="s">
        <v>117</v>
      </c>
      <c r="E45" s="29" t="s">
        <v>118</v>
      </c>
      <c r="F45" s="1326">
        <v>0</v>
      </c>
      <c r="G45" s="1327">
        <v>4.2271193501353883</v>
      </c>
      <c r="H45" s="1327">
        <v>27.853697146427827</v>
      </c>
      <c r="I45" s="1327">
        <v>42.724099146011248</v>
      </c>
      <c r="J45" s="1327">
        <v>38.421495521766296</v>
      </c>
      <c r="K45" s="1327">
        <v>105.75346802749426</v>
      </c>
      <c r="L45" s="1328">
        <v>349.34122057904602</v>
      </c>
      <c r="M45" s="1328">
        <v>0</v>
      </c>
      <c r="N45" s="1320">
        <v>0</v>
      </c>
      <c r="O45" s="1320">
        <v>0</v>
      </c>
      <c r="P45" s="1320">
        <v>0</v>
      </c>
      <c r="Q45" s="1327">
        <v>0</v>
      </c>
      <c r="R45" s="1327">
        <v>264.11947510935221</v>
      </c>
      <c r="S45" s="1327">
        <v>6.1142262028744021</v>
      </c>
      <c r="T45" s="1327">
        <v>0</v>
      </c>
      <c r="U45" s="1327">
        <v>973.44519891689231</v>
      </c>
      <c r="V45" s="1320">
        <v>0</v>
      </c>
      <c r="W45" s="1320">
        <v>0</v>
      </c>
      <c r="X45" s="65">
        <v>0</v>
      </c>
      <c r="Y45" s="1329">
        <v>1812</v>
      </c>
      <c r="Z45" s="54"/>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86"/>
      <c r="DQ45" s="86"/>
    </row>
    <row r="46" spans="1:121" s="4" customFormat="1" ht="12.75" customHeight="1">
      <c r="A46" s="1341"/>
      <c r="B46" s="84"/>
      <c r="C46" s="1337">
        <v>38</v>
      </c>
      <c r="D46" s="41" t="s">
        <v>119</v>
      </c>
      <c r="E46" s="74" t="s">
        <v>120</v>
      </c>
      <c r="F46" s="1317">
        <v>0</v>
      </c>
      <c r="G46" s="1318">
        <v>0</v>
      </c>
      <c r="H46" s="1318">
        <v>0.45290564465736299</v>
      </c>
      <c r="I46" s="1318">
        <v>41.667319308477403</v>
      </c>
      <c r="J46" s="1318">
        <v>0.60387419287648403</v>
      </c>
      <c r="K46" s="1318">
        <v>36.685357217246406</v>
      </c>
      <c r="L46" s="1320">
        <v>0</v>
      </c>
      <c r="M46" s="1321">
        <v>0</v>
      </c>
      <c r="N46" s="1320">
        <v>0</v>
      </c>
      <c r="O46" s="1320">
        <v>0</v>
      </c>
      <c r="P46" s="1320">
        <v>0</v>
      </c>
      <c r="Q46" s="1318">
        <v>0</v>
      </c>
      <c r="R46" s="1318">
        <v>208.94047073526349</v>
      </c>
      <c r="S46" s="1318">
        <v>0.9812955634242867</v>
      </c>
      <c r="T46" s="1318">
        <v>0</v>
      </c>
      <c r="U46" s="1318">
        <v>973.44519891689231</v>
      </c>
      <c r="V46" s="1320">
        <v>0</v>
      </c>
      <c r="W46" s="1320">
        <v>0</v>
      </c>
      <c r="X46" s="48">
        <v>0</v>
      </c>
      <c r="Y46" s="1322">
        <v>1262.7764215788377</v>
      </c>
      <c r="Z46" s="93"/>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5"/>
      <c r="DQ46" s="95"/>
    </row>
    <row r="47" spans="1:121" s="4" customFormat="1" ht="12.75" customHeight="1">
      <c r="A47" s="1341"/>
      <c r="B47" s="26"/>
      <c r="C47" s="1331">
        <v>39</v>
      </c>
      <c r="D47" s="41" t="s">
        <v>121</v>
      </c>
      <c r="E47" s="74" t="s">
        <v>122</v>
      </c>
      <c r="F47" s="1317">
        <v>0</v>
      </c>
      <c r="G47" s="1318">
        <v>0.2264528223286815</v>
      </c>
      <c r="H47" s="1318">
        <v>0</v>
      </c>
      <c r="I47" s="1318">
        <v>0</v>
      </c>
      <c r="J47" s="1318">
        <v>0</v>
      </c>
      <c r="K47" s="1318">
        <v>1.6606540304103312</v>
      </c>
      <c r="L47" s="1320">
        <v>0</v>
      </c>
      <c r="M47" s="1321">
        <v>0</v>
      </c>
      <c r="N47" s="1320">
        <v>0</v>
      </c>
      <c r="O47" s="1320">
        <v>0</v>
      </c>
      <c r="P47" s="1320">
        <v>0</v>
      </c>
      <c r="Q47" s="1318">
        <v>0</v>
      </c>
      <c r="R47" s="1318">
        <v>1.6606540304103312</v>
      </c>
      <c r="S47" s="1318">
        <v>0.45290564465736299</v>
      </c>
      <c r="T47" s="1318">
        <v>0</v>
      </c>
      <c r="U47" s="1318">
        <v>0</v>
      </c>
      <c r="V47" s="1320">
        <v>0</v>
      </c>
      <c r="W47" s="1320">
        <v>0</v>
      </c>
      <c r="X47" s="48">
        <v>0</v>
      </c>
      <c r="Y47" s="1322">
        <v>4.0006665278067075</v>
      </c>
      <c r="Z47" s="93"/>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94"/>
      <c r="DK47" s="94"/>
      <c r="DL47" s="94"/>
      <c r="DM47" s="94"/>
      <c r="DN47" s="94"/>
      <c r="DO47" s="94"/>
      <c r="DP47" s="95"/>
      <c r="DQ47" s="95"/>
    </row>
    <row r="48" spans="1:121" s="70" customFormat="1" ht="12.75" customHeight="1">
      <c r="A48" s="1341"/>
      <c r="B48" s="26"/>
      <c r="C48" s="1331">
        <v>40</v>
      </c>
      <c r="D48" s="41" t="s">
        <v>123</v>
      </c>
      <c r="E48" s="74" t="s">
        <v>124</v>
      </c>
      <c r="F48" s="1317">
        <v>0</v>
      </c>
      <c r="G48" s="1318">
        <v>0.67935846698604452</v>
      </c>
      <c r="H48" s="1318">
        <v>0</v>
      </c>
      <c r="I48" s="1318">
        <v>0</v>
      </c>
      <c r="J48" s="1318">
        <v>0</v>
      </c>
      <c r="K48" s="1318">
        <v>15.625244740679024</v>
      </c>
      <c r="L48" s="1320">
        <v>0</v>
      </c>
      <c r="M48" s="1321">
        <v>0</v>
      </c>
      <c r="N48" s="1320">
        <v>0</v>
      </c>
      <c r="O48" s="1320">
        <v>0</v>
      </c>
      <c r="P48" s="1320">
        <v>0</v>
      </c>
      <c r="Q48" s="1318">
        <v>0</v>
      </c>
      <c r="R48" s="1318">
        <v>27.098854405332222</v>
      </c>
      <c r="S48" s="1318">
        <v>3.3967923349302231</v>
      </c>
      <c r="T48" s="1318">
        <v>0</v>
      </c>
      <c r="U48" s="1318">
        <v>0</v>
      </c>
      <c r="V48" s="1320">
        <v>0</v>
      </c>
      <c r="W48" s="1320">
        <v>0</v>
      </c>
      <c r="X48" s="48">
        <v>0</v>
      </c>
      <c r="Y48" s="1322">
        <v>46.800249947927512</v>
      </c>
      <c r="Z48" s="93"/>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69"/>
      <c r="DQ48" s="69"/>
    </row>
    <row r="49" spans="1:121" s="4" customFormat="1" ht="12.75" customHeight="1">
      <c r="A49" s="1341"/>
      <c r="B49" s="26"/>
      <c r="C49" s="1331">
        <v>41</v>
      </c>
      <c r="D49" s="41" t="s">
        <v>125</v>
      </c>
      <c r="E49" s="74" t="s">
        <v>126</v>
      </c>
      <c r="F49" s="1317">
        <v>0</v>
      </c>
      <c r="G49" s="1318">
        <v>0</v>
      </c>
      <c r="H49" s="1318">
        <v>1.6606540304103312</v>
      </c>
      <c r="I49" s="1318">
        <v>0</v>
      </c>
      <c r="J49" s="1318">
        <v>0.52838991876692354</v>
      </c>
      <c r="K49" s="1318">
        <v>0.30193709643824201</v>
      </c>
      <c r="L49" s="1320">
        <v>0</v>
      </c>
      <c r="M49" s="1321">
        <v>0</v>
      </c>
      <c r="N49" s="1320">
        <v>0</v>
      </c>
      <c r="O49" s="1320">
        <v>0</v>
      </c>
      <c r="P49" s="1320">
        <v>0</v>
      </c>
      <c r="Q49" s="1318">
        <v>0</v>
      </c>
      <c r="R49" s="1318">
        <v>7.5484274109560504E-2</v>
      </c>
      <c r="S49" s="1318">
        <v>0</v>
      </c>
      <c r="T49" s="1318">
        <v>0</v>
      </c>
      <c r="U49" s="1318">
        <v>0</v>
      </c>
      <c r="V49" s="1320">
        <v>0</v>
      </c>
      <c r="W49" s="1320">
        <v>0</v>
      </c>
      <c r="X49" s="48">
        <v>0</v>
      </c>
      <c r="Y49" s="1322">
        <v>2.5664653197250575</v>
      </c>
      <c r="Z49" s="93"/>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5"/>
      <c r="DQ49" s="95"/>
    </row>
    <row r="50" spans="1:121" s="4" customFormat="1" ht="12.75" customHeight="1">
      <c r="A50" s="1341"/>
      <c r="B50" s="96"/>
      <c r="C50" s="1331">
        <v>42</v>
      </c>
      <c r="D50" s="41" t="s">
        <v>127</v>
      </c>
      <c r="E50" s="74" t="s">
        <v>128</v>
      </c>
      <c r="F50" s="1317">
        <v>0</v>
      </c>
      <c r="G50" s="1318">
        <v>3.3213080608206624</v>
      </c>
      <c r="H50" s="1318">
        <v>25.740137471360132</v>
      </c>
      <c r="I50" s="1318">
        <v>1.0567798375338471</v>
      </c>
      <c r="J50" s="1318">
        <v>37.289231410122888</v>
      </c>
      <c r="K50" s="1318">
        <v>51.480274942720264</v>
      </c>
      <c r="L50" s="1321">
        <v>349.34122057904602</v>
      </c>
      <c r="M50" s="1321">
        <v>0</v>
      </c>
      <c r="N50" s="1320">
        <v>0</v>
      </c>
      <c r="O50" s="1320">
        <v>0</v>
      </c>
      <c r="P50" s="1320">
        <v>0</v>
      </c>
      <c r="Q50" s="1318">
        <v>0</v>
      </c>
      <c r="R50" s="1318">
        <v>26.344011664236618</v>
      </c>
      <c r="S50" s="1318">
        <v>1.2832326598625285</v>
      </c>
      <c r="T50" s="1318">
        <v>0</v>
      </c>
      <c r="U50" s="1318">
        <v>0</v>
      </c>
      <c r="V50" s="1320">
        <v>0</v>
      </c>
      <c r="W50" s="1320">
        <v>0</v>
      </c>
      <c r="X50" s="48">
        <v>0</v>
      </c>
      <c r="Y50" s="1322">
        <v>495.85619662570298</v>
      </c>
      <c r="Z50" s="93"/>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c r="BU50" s="94"/>
      <c r="BV50" s="94"/>
      <c r="BW50" s="94"/>
      <c r="BX50" s="94"/>
      <c r="BY50" s="94"/>
      <c r="BZ50" s="94"/>
      <c r="CA50" s="94"/>
      <c r="CB50" s="94"/>
      <c r="CC50" s="94"/>
      <c r="CD50" s="94"/>
      <c r="CE50" s="94"/>
      <c r="CF50" s="94"/>
      <c r="CG50" s="94"/>
      <c r="CH50" s="94"/>
      <c r="CI50" s="94"/>
      <c r="CJ50" s="94"/>
      <c r="CK50" s="94"/>
      <c r="CL50" s="94"/>
      <c r="CM50" s="94"/>
      <c r="CN50" s="94"/>
      <c r="CO50" s="94"/>
      <c r="CP50" s="94"/>
      <c r="CQ50" s="94"/>
      <c r="CR50" s="94"/>
      <c r="CS50" s="94"/>
      <c r="CT50" s="94"/>
      <c r="CU50" s="94"/>
      <c r="CV50" s="94"/>
      <c r="CW50" s="94"/>
      <c r="CX50" s="94"/>
      <c r="CY50" s="94"/>
      <c r="CZ50" s="94"/>
      <c r="DA50" s="94"/>
      <c r="DB50" s="94"/>
      <c r="DC50" s="94"/>
      <c r="DD50" s="94"/>
      <c r="DE50" s="94"/>
      <c r="DF50" s="94"/>
      <c r="DG50" s="94"/>
      <c r="DH50" s="94"/>
      <c r="DI50" s="94"/>
      <c r="DJ50" s="94"/>
      <c r="DK50" s="94"/>
      <c r="DL50" s="94"/>
      <c r="DM50" s="94"/>
      <c r="DN50" s="94"/>
      <c r="DO50" s="94"/>
      <c r="DP50" s="95"/>
      <c r="DQ50" s="95"/>
    </row>
    <row r="51" spans="1:121" s="4" customFormat="1" ht="12.75" customHeight="1">
      <c r="A51" s="1341"/>
      <c r="B51" s="84" t="s">
        <v>129</v>
      </c>
      <c r="C51" s="1340"/>
      <c r="D51" s="28" t="s">
        <v>130</v>
      </c>
      <c r="E51" s="29" t="s">
        <v>131</v>
      </c>
      <c r="F51" s="1326">
        <v>0.16864116881266947</v>
      </c>
      <c r="G51" s="1327">
        <v>538.77681523560045</v>
      </c>
      <c r="H51" s="1327">
        <v>348.13665957185265</v>
      </c>
      <c r="I51" s="1327">
        <v>0.29442020642431621</v>
      </c>
      <c r="J51" s="1327">
        <v>1.3494442331652057</v>
      </c>
      <c r="K51" s="1327">
        <v>212.08107131165019</v>
      </c>
      <c r="L51" s="1320">
        <v>0</v>
      </c>
      <c r="M51" s="1328">
        <v>163.08682024652143</v>
      </c>
      <c r="N51" s="1320">
        <v>0</v>
      </c>
      <c r="O51" s="1320">
        <v>0</v>
      </c>
      <c r="P51" s="1320">
        <v>0</v>
      </c>
      <c r="Q51" s="1327">
        <v>0.55263120085666584</v>
      </c>
      <c r="R51" s="1327">
        <v>60.662902038211989</v>
      </c>
      <c r="S51" s="1327">
        <v>13.928820108542304</v>
      </c>
      <c r="T51" s="1327">
        <v>0</v>
      </c>
      <c r="U51" s="1327">
        <v>1135.9258783515754</v>
      </c>
      <c r="V51" s="1320">
        <v>0</v>
      </c>
      <c r="W51" s="1320">
        <v>0</v>
      </c>
      <c r="X51" s="65">
        <v>0</v>
      </c>
      <c r="Y51" s="1329">
        <v>2474.9641036732137</v>
      </c>
      <c r="Z51" s="9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c r="BU51" s="94"/>
      <c r="BV51" s="94"/>
      <c r="BW51" s="94"/>
      <c r="BX51" s="94"/>
      <c r="BY51" s="94"/>
      <c r="BZ51" s="94"/>
      <c r="CA51" s="94"/>
      <c r="CB51" s="94"/>
      <c r="CC51" s="94"/>
      <c r="CD51" s="94"/>
      <c r="CE51" s="94"/>
      <c r="CF51" s="94"/>
      <c r="CG51" s="94"/>
      <c r="CH51" s="94"/>
      <c r="CI51" s="94"/>
      <c r="CJ51" s="94"/>
      <c r="CK51" s="94"/>
      <c r="CL51" s="94"/>
      <c r="CM51" s="94"/>
      <c r="CN51" s="94"/>
      <c r="CO51" s="94"/>
      <c r="CP51" s="94"/>
      <c r="CQ51" s="94"/>
      <c r="CR51" s="94"/>
      <c r="CS51" s="94"/>
      <c r="CT51" s="94"/>
      <c r="CU51" s="94"/>
      <c r="CV51" s="94"/>
      <c r="CW51" s="94"/>
      <c r="CX51" s="94"/>
      <c r="CY51" s="94"/>
      <c r="CZ51" s="94"/>
      <c r="DA51" s="94"/>
      <c r="DB51" s="94"/>
      <c r="DC51" s="94"/>
      <c r="DD51" s="94"/>
      <c r="DE51" s="94"/>
      <c r="DF51" s="94"/>
      <c r="DG51" s="94"/>
      <c r="DH51" s="94"/>
      <c r="DI51" s="94"/>
      <c r="DJ51" s="94"/>
      <c r="DK51" s="94"/>
      <c r="DL51" s="94"/>
      <c r="DM51" s="94"/>
      <c r="DN51" s="94"/>
      <c r="DO51" s="94"/>
      <c r="DP51" s="95"/>
      <c r="DQ51" s="95"/>
    </row>
    <row r="52" spans="1:121" s="4" customFormat="1" ht="12.75" customHeight="1">
      <c r="A52" s="1341"/>
      <c r="B52" s="26"/>
      <c r="C52" s="1331">
        <v>43</v>
      </c>
      <c r="D52" s="41" t="s">
        <v>132</v>
      </c>
      <c r="E52" s="74" t="s">
        <v>133</v>
      </c>
      <c r="F52" s="1317">
        <v>0.16864116881266947</v>
      </c>
      <c r="G52" s="1318">
        <v>123.44944457781415</v>
      </c>
      <c r="H52" s="1318">
        <v>0.83217270594958592</v>
      </c>
      <c r="I52" s="1318">
        <v>0</v>
      </c>
      <c r="J52" s="1318">
        <v>2.7961817708934966E-2</v>
      </c>
      <c r="K52" s="1318">
        <v>0.7723305097272104</v>
      </c>
      <c r="L52" s="1320">
        <v>0</v>
      </c>
      <c r="M52" s="1321">
        <v>2.2238395887384983E-2</v>
      </c>
      <c r="N52" s="1320">
        <v>0</v>
      </c>
      <c r="O52" s="1320">
        <v>0</v>
      </c>
      <c r="P52" s="1320">
        <v>0</v>
      </c>
      <c r="Q52" s="1318">
        <v>0</v>
      </c>
      <c r="R52" s="1318">
        <v>0.76088112821898957</v>
      </c>
      <c r="S52" s="1318">
        <v>0.15917326442359817</v>
      </c>
      <c r="T52" s="1318">
        <v>0</v>
      </c>
      <c r="U52" s="1318">
        <v>3.2025421257440248E-2</v>
      </c>
      <c r="V52" s="1320">
        <v>0</v>
      </c>
      <c r="W52" s="1320">
        <v>0</v>
      </c>
      <c r="X52" s="48">
        <v>0</v>
      </c>
      <c r="Y52" s="1322">
        <v>126.22486898979997</v>
      </c>
      <c r="Z52" s="9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c r="BU52" s="94"/>
      <c r="BV52" s="94"/>
      <c r="BW52" s="94"/>
      <c r="BX52" s="94"/>
      <c r="BY52" s="94"/>
      <c r="BZ52" s="94"/>
      <c r="CA52" s="94"/>
      <c r="CB52" s="94"/>
      <c r="CC52" s="94"/>
      <c r="CD52" s="94"/>
      <c r="CE52" s="94"/>
      <c r="CF52" s="94"/>
      <c r="CG52" s="94"/>
      <c r="CH52" s="94"/>
      <c r="CI52" s="94"/>
      <c r="CJ52" s="94"/>
      <c r="CK52" s="94"/>
      <c r="CL52" s="94"/>
      <c r="CM52" s="94"/>
      <c r="CN52" s="94"/>
      <c r="CO52" s="94"/>
      <c r="CP52" s="94"/>
      <c r="CQ52" s="94"/>
      <c r="CR52" s="94"/>
      <c r="CS52" s="94"/>
      <c r="CT52" s="94"/>
      <c r="CU52" s="94"/>
      <c r="CV52" s="94"/>
      <c r="CW52" s="94"/>
      <c r="CX52" s="94"/>
      <c r="CY52" s="94"/>
      <c r="CZ52" s="94"/>
      <c r="DA52" s="94"/>
      <c r="DB52" s="94"/>
      <c r="DC52" s="94"/>
      <c r="DD52" s="94"/>
      <c r="DE52" s="94"/>
      <c r="DF52" s="94"/>
      <c r="DG52" s="94"/>
      <c r="DH52" s="94"/>
      <c r="DI52" s="94"/>
      <c r="DJ52" s="94"/>
      <c r="DK52" s="94"/>
      <c r="DL52" s="94"/>
      <c r="DM52" s="94"/>
      <c r="DN52" s="94"/>
      <c r="DO52" s="94"/>
      <c r="DP52" s="95"/>
      <c r="DQ52" s="95"/>
    </row>
    <row r="53" spans="1:121" s="4" customFormat="1" ht="12.75" customHeight="1">
      <c r="A53" s="1341"/>
      <c r="B53" s="26"/>
      <c r="C53" s="1331">
        <v>44</v>
      </c>
      <c r="D53" s="41" t="s">
        <v>134</v>
      </c>
      <c r="E53" s="74" t="s">
        <v>135</v>
      </c>
      <c r="F53" s="1317">
        <v>0</v>
      </c>
      <c r="G53" s="1318">
        <v>40.363152348023007</v>
      </c>
      <c r="H53" s="1318">
        <v>317.23295097874825</v>
      </c>
      <c r="I53" s="1318">
        <v>0</v>
      </c>
      <c r="J53" s="1318">
        <v>0.22140810139151698</v>
      </c>
      <c r="K53" s="1318">
        <v>56.086018936045363</v>
      </c>
      <c r="L53" s="1342">
        <v>0</v>
      </c>
      <c r="M53" s="1343">
        <v>1.7845027677640984E-2</v>
      </c>
      <c r="N53" s="1342">
        <v>0</v>
      </c>
      <c r="O53" s="1342">
        <v>0</v>
      </c>
      <c r="P53" s="1342">
        <v>0</v>
      </c>
      <c r="Q53" s="1318">
        <v>5.2743738696964346E-4</v>
      </c>
      <c r="R53" s="1318">
        <v>6.5764365895326993</v>
      </c>
      <c r="S53" s="1318">
        <v>0.8899347414714559</v>
      </c>
      <c r="T53" s="1318">
        <v>0</v>
      </c>
      <c r="U53" s="1318">
        <v>0</v>
      </c>
      <c r="V53" s="1342">
        <v>0</v>
      </c>
      <c r="W53" s="1342">
        <v>0</v>
      </c>
      <c r="X53" s="48">
        <v>0</v>
      </c>
      <c r="Y53" s="1322">
        <v>421.38827416027686</v>
      </c>
      <c r="Z53" s="93"/>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4"/>
      <c r="CB53" s="94"/>
      <c r="CC53" s="94"/>
      <c r="CD53" s="94"/>
      <c r="CE53" s="94"/>
      <c r="CF53" s="94"/>
      <c r="CG53" s="94"/>
      <c r="CH53" s="94"/>
      <c r="CI53" s="94"/>
      <c r="CJ53" s="94"/>
      <c r="CK53" s="94"/>
      <c r="CL53" s="94"/>
      <c r="CM53" s="94"/>
      <c r="CN53" s="94"/>
      <c r="CO53" s="94"/>
      <c r="CP53" s="94"/>
      <c r="CQ53" s="94"/>
      <c r="CR53" s="94"/>
      <c r="CS53" s="94"/>
      <c r="CT53" s="94"/>
      <c r="CU53" s="94"/>
      <c r="CV53" s="94"/>
      <c r="CW53" s="94"/>
      <c r="CX53" s="94"/>
      <c r="CY53" s="94"/>
      <c r="CZ53" s="94"/>
      <c r="DA53" s="94"/>
      <c r="DB53" s="94"/>
      <c r="DC53" s="94"/>
      <c r="DD53" s="94"/>
      <c r="DE53" s="94"/>
      <c r="DF53" s="94"/>
      <c r="DG53" s="94"/>
      <c r="DH53" s="94"/>
      <c r="DI53" s="94"/>
      <c r="DJ53" s="94"/>
      <c r="DK53" s="94"/>
      <c r="DL53" s="94"/>
      <c r="DM53" s="94"/>
      <c r="DN53" s="94"/>
      <c r="DO53" s="94"/>
      <c r="DP53" s="95"/>
      <c r="DQ53" s="95"/>
    </row>
    <row r="54" spans="1:121" s="4" customFormat="1" ht="12.75" customHeight="1">
      <c r="A54" s="1341"/>
      <c r="B54" s="26"/>
      <c r="C54" s="1331">
        <v>45</v>
      </c>
      <c r="D54" s="41" t="s">
        <v>136</v>
      </c>
      <c r="E54" s="74" t="s">
        <v>137</v>
      </c>
      <c r="F54" s="1317">
        <v>0</v>
      </c>
      <c r="G54" s="1318">
        <v>47.71059256921194</v>
      </c>
      <c r="H54" s="1318">
        <v>20.844653885997619</v>
      </c>
      <c r="I54" s="1318">
        <v>0</v>
      </c>
      <c r="J54" s="1318">
        <v>0.17377379688995639</v>
      </c>
      <c r="K54" s="1318">
        <v>118.30465899928883</v>
      </c>
      <c r="L54" s="1342">
        <v>0</v>
      </c>
      <c r="M54" s="1343">
        <v>128.79663238295237</v>
      </c>
      <c r="N54" s="1342">
        <v>0</v>
      </c>
      <c r="O54" s="1342">
        <v>0</v>
      </c>
      <c r="P54" s="1342">
        <v>0</v>
      </c>
      <c r="Q54" s="1318">
        <v>0.55210376346969614</v>
      </c>
      <c r="R54" s="1318">
        <v>37.787861567934712</v>
      </c>
      <c r="S54" s="1318">
        <v>3.8075223557574991</v>
      </c>
      <c r="T54" s="1318">
        <v>0</v>
      </c>
      <c r="U54" s="1318">
        <v>14.889548371073367</v>
      </c>
      <c r="V54" s="1342">
        <v>0</v>
      </c>
      <c r="W54" s="1342">
        <v>0</v>
      </c>
      <c r="X54" s="48">
        <v>0</v>
      </c>
      <c r="Y54" s="1322">
        <v>372.867347692576</v>
      </c>
      <c r="Z54" s="93"/>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94"/>
      <c r="DF54" s="94"/>
      <c r="DG54" s="94"/>
      <c r="DH54" s="94"/>
      <c r="DI54" s="94"/>
      <c r="DJ54" s="94"/>
      <c r="DK54" s="94"/>
      <c r="DL54" s="94"/>
      <c r="DM54" s="94"/>
      <c r="DN54" s="94"/>
      <c r="DO54" s="94"/>
      <c r="DP54" s="95"/>
      <c r="DQ54" s="95"/>
    </row>
    <row r="55" spans="1:121" s="4" customFormat="1" ht="12.75" customHeight="1">
      <c r="A55" s="1341"/>
      <c r="B55" s="58"/>
      <c r="C55" s="1331">
        <v>46</v>
      </c>
      <c r="D55" s="41" t="s">
        <v>138</v>
      </c>
      <c r="E55" s="74"/>
      <c r="F55" s="1317">
        <v>0</v>
      </c>
      <c r="G55" s="1318">
        <v>327.25362574055129</v>
      </c>
      <c r="H55" s="1318">
        <v>9.2268820011571844</v>
      </c>
      <c r="I55" s="1318">
        <v>0.29442020642431621</v>
      </c>
      <c r="J55" s="1318">
        <v>0.92630051717479733</v>
      </c>
      <c r="K55" s="1318">
        <v>36.918062866588812</v>
      </c>
      <c r="L55" s="1342">
        <v>0</v>
      </c>
      <c r="M55" s="1343">
        <v>34.250104440004044</v>
      </c>
      <c r="N55" s="1342">
        <v>0</v>
      </c>
      <c r="O55" s="1342">
        <v>0</v>
      </c>
      <c r="P55" s="1342">
        <v>0</v>
      </c>
      <c r="Q55" s="1318">
        <v>0</v>
      </c>
      <c r="R55" s="1318">
        <v>15.537722752525589</v>
      </c>
      <c r="S55" s="1318">
        <v>9.0721897468897499</v>
      </c>
      <c r="T55" s="1318">
        <v>0</v>
      </c>
      <c r="U55" s="1318">
        <v>1121.0043045592447</v>
      </c>
      <c r="V55" s="1342">
        <v>0</v>
      </c>
      <c r="W55" s="1342">
        <v>0</v>
      </c>
      <c r="X55" s="48">
        <v>0</v>
      </c>
      <c r="Y55" s="1322">
        <v>1554.4836128305606</v>
      </c>
      <c r="Z55" s="93"/>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BV55" s="94"/>
      <c r="BW55" s="94"/>
      <c r="BX55" s="94"/>
      <c r="BY55" s="94"/>
      <c r="BZ55" s="94"/>
      <c r="CA55" s="94"/>
      <c r="CB55" s="94"/>
      <c r="CC55" s="94"/>
      <c r="CD55" s="94"/>
      <c r="CE55" s="94"/>
      <c r="CF55" s="94"/>
      <c r="CG55" s="94"/>
      <c r="CH55" s="94"/>
      <c r="CI55" s="94"/>
      <c r="CJ55" s="94"/>
      <c r="CK55" s="94"/>
      <c r="CL55" s="94"/>
      <c r="CM55" s="94"/>
      <c r="CN55" s="94"/>
      <c r="CO55" s="94"/>
      <c r="CP55" s="94"/>
      <c r="CQ55" s="94"/>
      <c r="CR55" s="94"/>
      <c r="CS55" s="94"/>
      <c r="CT55" s="94"/>
      <c r="CU55" s="94"/>
      <c r="CV55" s="94"/>
      <c r="CW55" s="94"/>
      <c r="CX55" s="94"/>
      <c r="CY55" s="94"/>
      <c r="CZ55" s="94"/>
      <c r="DA55" s="94"/>
      <c r="DB55" s="94"/>
      <c r="DC55" s="94"/>
      <c r="DD55" s="94"/>
      <c r="DE55" s="94"/>
      <c r="DF55" s="94"/>
      <c r="DG55" s="94"/>
      <c r="DH55" s="94"/>
      <c r="DI55" s="94"/>
      <c r="DJ55" s="94"/>
      <c r="DK55" s="94"/>
      <c r="DL55" s="94"/>
      <c r="DM55" s="94"/>
      <c r="DN55" s="94"/>
      <c r="DO55" s="94"/>
      <c r="DP55" s="95"/>
      <c r="DQ55" s="95"/>
    </row>
    <row r="56" spans="1:121" s="4" customFormat="1" ht="12.75" customHeight="1">
      <c r="A56" s="1341"/>
      <c r="B56" s="26" t="s">
        <v>139</v>
      </c>
      <c r="C56" s="1344"/>
      <c r="D56" s="28" t="s">
        <v>140</v>
      </c>
      <c r="E56" s="29" t="s">
        <v>141</v>
      </c>
      <c r="F56" s="1326">
        <v>7.2013558117887433</v>
      </c>
      <c r="G56" s="1327">
        <v>1522.7755844977482</v>
      </c>
      <c r="H56" s="1327">
        <v>4127.5622885190305</v>
      </c>
      <c r="I56" s="1327">
        <v>245.61661303746959</v>
      </c>
      <c r="J56" s="1327">
        <v>343.35353265590282</v>
      </c>
      <c r="K56" s="1327">
        <v>10526.189191361595</v>
      </c>
      <c r="L56" s="1342">
        <v>0</v>
      </c>
      <c r="M56" s="1345">
        <v>670.05207779647526</v>
      </c>
      <c r="N56" s="1342">
        <v>0</v>
      </c>
      <c r="O56" s="1342">
        <v>0</v>
      </c>
      <c r="P56" s="1342">
        <v>0</v>
      </c>
      <c r="Q56" s="1327">
        <v>107.01274006736274</v>
      </c>
      <c r="R56" s="1327">
        <v>3832.5141466994055</v>
      </c>
      <c r="S56" s="1327">
        <v>868.01527459791066</v>
      </c>
      <c r="T56" s="1327">
        <v>0</v>
      </c>
      <c r="U56" s="1327">
        <v>608.70719495531193</v>
      </c>
      <c r="V56" s="1342">
        <v>0</v>
      </c>
      <c r="W56" s="1342">
        <v>0</v>
      </c>
      <c r="X56" s="65">
        <v>0</v>
      </c>
      <c r="Y56" s="1329">
        <v>22859</v>
      </c>
      <c r="Z56" s="93"/>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94"/>
      <c r="DF56" s="94"/>
      <c r="DG56" s="94"/>
      <c r="DH56" s="94"/>
      <c r="DI56" s="94"/>
      <c r="DJ56" s="94"/>
      <c r="DK56" s="94"/>
      <c r="DL56" s="94"/>
      <c r="DM56" s="94"/>
      <c r="DN56" s="94"/>
      <c r="DO56" s="94"/>
      <c r="DP56" s="95"/>
      <c r="DQ56" s="95"/>
    </row>
    <row r="57" spans="1:121" s="4" customFormat="1" ht="12.75" customHeight="1">
      <c r="A57" s="1341"/>
      <c r="B57" s="26"/>
      <c r="C57" s="1331">
        <v>47</v>
      </c>
      <c r="D57" s="41" t="s">
        <v>142</v>
      </c>
      <c r="E57" s="74" t="s">
        <v>143</v>
      </c>
      <c r="F57" s="1317">
        <v>0</v>
      </c>
      <c r="G57" s="1318">
        <v>59.270418204022583</v>
      </c>
      <c r="H57" s="1318">
        <v>207.77245101420115</v>
      </c>
      <c r="I57" s="1318">
        <v>0</v>
      </c>
      <c r="J57" s="1318">
        <v>29.635209102011292</v>
      </c>
      <c r="K57" s="1318">
        <v>420.64215799394827</v>
      </c>
      <c r="L57" s="1342">
        <v>0</v>
      </c>
      <c r="M57" s="1343">
        <v>2.9635209102011287E-2</v>
      </c>
      <c r="N57" s="1342">
        <v>0</v>
      </c>
      <c r="O57" s="1342">
        <v>0</v>
      </c>
      <c r="P57" s="1342">
        <v>0</v>
      </c>
      <c r="Q57" s="1318">
        <v>0</v>
      </c>
      <c r="R57" s="1318">
        <v>169.30594959979049</v>
      </c>
      <c r="S57" s="1318">
        <v>7.0828149753806988</v>
      </c>
      <c r="T57" s="1319">
        <v>0</v>
      </c>
      <c r="U57" s="1318">
        <v>0</v>
      </c>
      <c r="V57" s="1342">
        <v>0</v>
      </c>
      <c r="W57" s="1342">
        <v>0</v>
      </c>
      <c r="X57" s="101">
        <v>0</v>
      </c>
      <c r="Y57" s="1322">
        <v>893.73863609845648</v>
      </c>
      <c r="Z57" s="93"/>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c r="BU57" s="94"/>
      <c r="BV57" s="94"/>
      <c r="BW57" s="94"/>
      <c r="BX57" s="94"/>
      <c r="BY57" s="94"/>
      <c r="BZ57" s="94"/>
      <c r="CA57" s="94"/>
      <c r="CB57" s="94"/>
      <c r="CC57" s="94"/>
      <c r="CD57" s="94"/>
      <c r="CE57" s="94"/>
      <c r="CF57" s="94"/>
      <c r="CG57" s="94"/>
      <c r="CH57" s="94"/>
      <c r="CI57" s="94"/>
      <c r="CJ57" s="94"/>
      <c r="CK57" s="94"/>
      <c r="CL57" s="94"/>
      <c r="CM57" s="94"/>
      <c r="CN57" s="94"/>
      <c r="CO57" s="94"/>
      <c r="CP57" s="94"/>
      <c r="CQ57" s="94"/>
      <c r="CR57" s="94"/>
      <c r="CS57" s="94"/>
      <c r="CT57" s="94"/>
      <c r="CU57" s="94"/>
      <c r="CV57" s="94"/>
      <c r="CW57" s="94"/>
      <c r="CX57" s="94"/>
      <c r="CY57" s="94"/>
      <c r="CZ57" s="94"/>
      <c r="DA57" s="94"/>
      <c r="DB57" s="94"/>
      <c r="DC57" s="94"/>
      <c r="DD57" s="94"/>
      <c r="DE57" s="94"/>
      <c r="DF57" s="94"/>
      <c r="DG57" s="94"/>
      <c r="DH57" s="94"/>
      <c r="DI57" s="94"/>
      <c r="DJ57" s="94"/>
      <c r="DK57" s="94"/>
      <c r="DL57" s="94"/>
      <c r="DM57" s="94"/>
      <c r="DN57" s="94"/>
      <c r="DO57" s="94"/>
      <c r="DP57" s="95"/>
      <c r="DQ57" s="95"/>
    </row>
    <row r="58" spans="1:121" s="4" customFormat="1" ht="12.75" customHeight="1">
      <c r="A58" s="1341"/>
      <c r="B58" s="102"/>
      <c r="C58" s="1331">
        <v>48</v>
      </c>
      <c r="D58" s="75" t="s">
        <v>144</v>
      </c>
      <c r="E58" s="76" t="s">
        <v>145</v>
      </c>
      <c r="F58" s="1317">
        <v>0.20744646371407902</v>
      </c>
      <c r="G58" s="1318">
        <v>5.9270418204022575E-2</v>
      </c>
      <c r="H58" s="1318">
        <v>1.541030873304587</v>
      </c>
      <c r="I58" s="1318">
        <v>0</v>
      </c>
      <c r="J58" s="1318">
        <v>0</v>
      </c>
      <c r="K58" s="1318">
        <v>26.404971309892062</v>
      </c>
      <c r="L58" s="1342">
        <v>0</v>
      </c>
      <c r="M58" s="1343">
        <v>185.84239627871281</v>
      </c>
      <c r="N58" s="1342">
        <v>0</v>
      </c>
      <c r="O58" s="1342">
        <v>0</v>
      </c>
      <c r="P58" s="1342">
        <v>0</v>
      </c>
      <c r="Q58" s="1318">
        <v>0</v>
      </c>
      <c r="R58" s="1318">
        <v>12.002259686314574</v>
      </c>
      <c r="S58" s="1318">
        <v>17.188421279166548</v>
      </c>
      <c r="T58" s="1319">
        <v>0</v>
      </c>
      <c r="U58" s="1318">
        <v>13.187668050395024</v>
      </c>
      <c r="V58" s="1342">
        <v>0</v>
      </c>
      <c r="W58" s="1342">
        <v>0</v>
      </c>
      <c r="X58" s="101">
        <v>0</v>
      </c>
      <c r="Y58" s="1322">
        <v>256.43346435970369</v>
      </c>
      <c r="Z58" s="93"/>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c r="BU58" s="94"/>
      <c r="BV58" s="94"/>
      <c r="BW58" s="94"/>
      <c r="BX58" s="94"/>
      <c r="BY58" s="94"/>
      <c r="BZ58" s="94"/>
      <c r="CA58" s="94"/>
      <c r="CB58" s="94"/>
      <c r="CC58" s="94"/>
      <c r="CD58" s="94"/>
      <c r="CE58" s="94"/>
      <c r="CF58" s="94"/>
      <c r="CG58" s="94"/>
      <c r="CH58" s="94"/>
      <c r="CI58" s="94"/>
      <c r="CJ58" s="94"/>
      <c r="CK58" s="94"/>
      <c r="CL58" s="94"/>
      <c r="CM58" s="94"/>
      <c r="CN58" s="94"/>
      <c r="CO58" s="94"/>
      <c r="CP58" s="94"/>
      <c r="CQ58" s="94"/>
      <c r="CR58" s="94"/>
      <c r="CS58" s="94"/>
      <c r="CT58" s="94"/>
      <c r="CU58" s="94"/>
      <c r="CV58" s="94"/>
      <c r="CW58" s="94"/>
      <c r="CX58" s="94"/>
      <c r="CY58" s="94"/>
      <c r="CZ58" s="94"/>
      <c r="DA58" s="94"/>
      <c r="DB58" s="94"/>
      <c r="DC58" s="94"/>
      <c r="DD58" s="94"/>
      <c r="DE58" s="94"/>
      <c r="DF58" s="94"/>
      <c r="DG58" s="94"/>
      <c r="DH58" s="94"/>
      <c r="DI58" s="94"/>
      <c r="DJ58" s="94"/>
      <c r="DK58" s="94"/>
      <c r="DL58" s="94"/>
      <c r="DM58" s="94"/>
      <c r="DN58" s="94"/>
      <c r="DO58" s="94"/>
      <c r="DP58" s="95"/>
      <c r="DQ58" s="95"/>
    </row>
    <row r="59" spans="1:121" s="4" customFormat="1" ht="12.75" customHeight="1">
      <c r="A59" s="1341"/>
      <c r="B59" s="26"/>
      <c r="C59" s="1331">
        <v>49</v>
      </c>
      <c r="D59" s="1333" t="s">
        <v>146</v>
      </c>
      <c r="E59" s="80" t="s">
        <v>147</v>
      </c>
      <c r="F59" s="1317">
        <v>0</v>
      </c>
      <c r="G59" s="1318">
        <v>446.92858846743223</v>
      </c>
      <c r="H59" s="1318">
        <v>303.40527078639155</v>
      </c>
      <c r="I59" s="1318">
        <v>1.007597109468384</v>
      </c>
      <c r="J59" s="1318">
        <v>3.9711180196695133</v>
      </c>
      <c r="K59" s="1318">
        <v>1705.8619063299741</v>
      </c>
      <c r="L59" s="1342">
        <v>0</v>
      </c>
      <c r="M59" s="1343">
        <v>6.1344882841163368</v>
      </c>
      <c r="N59" s="1342">
        <v>0</v>
      </c>
      <c r="O59" s="1342">
        <v>0</v>
      </c>
      <c r="P59" s="1342">
        <v>0</v>
      </c>
      <c r="Q59" s="1318">
        <v>2.9635209102011287E-2</v>
      </c>
      <c r="R59" s="1318">
        <v>150.1319693107892</v>
      </c>
      <c r="S59" s="1318">
        <v>183.85683726887802</v>
      </c>
      <c r="T59" s="1319">
        <v>0</v>
      </c>
      <c r="U59" s="1318">
        <v>12.091165313620607</v>
      </c>
      <c r="V59" s="1342">
        <v>0</v>
      </c>
      <c r="W59" s="1342">
        <v>0</v>
      </c>
      <c r="X59" s="101">
        <v>0</v>
      </c>
      <c r="Y59" s="1322">
        <v>2813.4185760994415</v>
      </c>
      <c r="Z59" s="93"/>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94"/>
      <c r="DK59" s="94"/>
      <c r="DL59" s="94"/>
      <c r="DM59" s="94"/>
      <c r="DN59" s="94"/>
      <c r="DO59" s="94"/>
      <c r="DP59" s="95"/>
      <c r="DQ59" s="95"/>
    </row>
    <row r="60" spans="1:121" s="4" customFormat="1" ht="12.75" customHeight="1">
      <c r="A60" s="1341"/>
      <c r="B60" s="103"/>
      <c r="C60" s="1331">
        <v>50</v>
      </c>
      <c r="D60" s="41" t="s">
        <v>148</v>
      </c>
      <c r="E60" s="104" t="s">
        <v>149</v>
      </c>
      <c r="F60" s="1317">
        <v>0.11854083640804515</v>
      </c>
      <c r="G60" s="1318">
        <v>482.19448729882572</v>
      </c>
      <c r="H60" s="1318">
        <v>1806.2363595584861</v>
      </c>
      <c r="I60" s="1318">
        <v>4.1785644833835915</v>
      </c>
      <c r="J60" s="1318">
        <v>222.73823161071687</v>
      </c>
      <c r="K60" s="1318">
        <v>2329.3274354180871</v>
      </c>
      <c r="L60" s="1342">
        <v>0</v>
      </c>
      <c r="M60" s="1343">
        <v>1.4224900368965421</v>
      </c>
      <c r="N60" s="1342">
        <v>0</v>
      </c>
      <c r="O60" s="1342">
        <v>0</v>
      </c>
      <c r="P60" s="1342">
        <v>0</v>
      </c>
      <c r="Q60" s="1318">
        <v>3.3191434194252643</v>
      </c>
      <c r="R60" s="1318">
        <v>1264.4454667555158</v>
      </c>
      <c r="S60" s="1318">
        <v>111.36911580535843</v>
      </c>
      <c r="T60" s="1319">
        <v>0</v>
      </c>
      <c r="U60" s="1318">
        <v>1.6299365006106208</v>
      </c>
      <c r="V60" s="1342">
        <v>0</v>
      </c>
      <c r="W60" s="1342">
        <v>0</v>
      </c>
      <c r="X60" s="101">
        <v>0</v>
      </c>
      <c r="Y60" s="1322">
        <v>6226.9797717237143</v>
      </c>
      <c r="Z60" s="93"/>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c r="BU60" s="94"/>
      <c r="BV60" s="94"/>
      <c r="BW60" s="94"/>
      <c r="BX60" s="94"/>
      <c r="BY60" s="94"/>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4"/>
      <c r="DC60" s="94"/>
      <c r="DD60" s="94"/>
      <c r="DE60" s="94"/>
      <c r="DF60" s="94"/>
      <c r="DG60" s="94"/>
      <c r="DH60" s="94"/>
      <c r="DI60" s="94"/>
      <c r="DJ60" s="94"/>
      <c r="DK60" s="94"/>
      <c r="DL60" s="94"/>
      <c r="DM60" s="94"/>
      <c r="DN60" s="94"/>
      <c r="DO60" s="94"/>
      <c r="DP60" s="95"/>
      <c r="DQ60" s="95"/>
    </row>
    <row r="61" spans="1:121" s="4" customFormat="1" ht="12.75" customHeight="1">
      <c r="A61" s="1341"/>
      <c r="B61" s="103"/>
      <c r="C61" s="1331">
        <v>51</v>
      </c>
      <c r="D61" s="41" t="s">
        <v>150</v>
      </c>
      <c r="E61" s="74" t="s">
        <v>151</v>
      </c>
      <c r="F61" s="1317">
        <v>0.41489292742815803</v>
      </c>
      <c r="G61" s="1318">
        <v>52.039427183131821</v>
      </c>
      <c r="H61" s="1318">
        <v>50.854018819051376</v>
      </c>
      <c r="I61" s="1318">
        <v>0</v>
      </c>
      <c r="J61" s="1318">
        <v>8.1793177121551164</v>
      </c>
      <c r="K61" s="1318">
        <v>729.20395516408985</v>
      </c>
      <c r="L61" s="1342">
        <v>0</v>
      </c>
      <c r="M61" s="1343">
        <v>1.6595717097126321</v>
      </c>
      <c r="N61" s="1342">
        <v>0</v>
      </c>
      <c r="O61" s="1342">
        <v>0</v>
      </c>
      <c r="P61" s="1342">
        <v>0</v>
      </c>
      <c r="Q61" s="1318">
        <v>99.396491328145856</v>
      </c>
      <c r="R61" s="1318">
        <v>357.22281051564408</v>
      </c>
      <c r="S61" s="1318">
        <v>36.243860731759803</v>
      </c>
      <c r="T61" s="1319">
        <v>0</v>
      </c>
      <c r="U61" s="1318">
        <v>1.6595717097126321</v>
      </c>
      <c r="V61" s="1342">
        <v>0</v>
      </c>
      <c r="W61" s="1342">
        <v>0</v>
      </c>
      <c r="X61" s="101">
        <v>0</v>
      </c>
      <c r="Y61" s="1322">
        <v>1336.8739178008314</v>
      </c>
      <c r="Z61" s="93"/>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c r="BU61" s="94"/>
      <c r="BV61" s="94"/>
      <c r="BW61" s="94"/>
      <c r="BX61" s="94"/>
      <c r="BY61" s="94"/>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4"/>
      <c r="DC61" s="94"/>
      <c r="DD61" s="94"/>
      <c r="DE61" s="94"/>
      <c r="DF61" s="94"/>
      <c r="DG61" s="94"/>
      <c r="DH61" s="94"/>
      <c r="DI61" s="94"/>
      <c r="DJ61" s="94"/>
      <c r="DK61" s="94"/>
      <c r="DL61" s="94"/>
      <c r="DM61" s="94"/>
      <c r="DN61" s="94"/>
      <c r="DO61" s="94"/>
      <c r="DP61" s="95"/>
      <c r="DQ61" s="95"/>
    </row>
    <row r="62" spans="1:121" s="4" customFormat="1" ht="12.75" customHeight="1">
      <c r="A62" s="1341"/>
      <c r="B62" s="103"/>
      <c r="C62" s="1331">
        <v>52</v>
      </c>
      <c r="D62" s="41" t="s">
        <v>152</v>
      </c>
      <c r="E62" s="74" t="s">
        <v>153</v>
      </c>
      <c r="F62" s="1317">
        <v>1.9262885916307337</v>
      </c>
      <c r="G62" s="1318">
        <v>0</v>
      </c>
      <c r="H62" s="1318">
        <v>0</v>
      </c>
      <c r="I62" s="1318">
        <v>0</v>
      </c>
      <c r="J62" s="1318">
        <v>0</v>
      </c>
      <c r="K62" s="1318">
        <v>151.46555372037969</v>
      </c>
      <c r="L62" s="1342">
        <v>0</v>
      </c>
      <c r="M62" s="1343">
        <v>1.6595717097126321</v>
      </c>
      <c r="N62" s="1342">
        <v>0</v>
      </c>
      <c r="O62" s="1342">
        <v>0</v>
      </c>
      <c r="P62" s="1342">
        <v>0</v>
      </c>
      <c r="Q62" s="1318">
        <v>0</v>
      </c>
      <c r="R62" s="1318">
        <v>36.718024077391988</v>
      </c>
      <c r="S62" s="1318">
        <v>13.009856795782955</v>
      </c>
      <c r="T62" s="1319">
        <v>0</v>
      </c>
      <c r="U62" s="1318">
        <v>2.9635209102011287E-2</v>
      </c>
      <c r="V62" s="1342">
        <v>0</v>
      </c>
      <c r="W62" s="1342">
        <v>0</v>
      </c>
      <c r="X62" s="101">
        <v>0</v>
      </c>
      <c r="Y62" s="1322">
        <v>204.80893010400001</v>
      </c>
      <c r="Z62" s="93"/>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5"/>
      <c r="DQ62" s="95"/>
    </row>
    <row r="63" spans="1:121" s="4" customFormat="1" ht="12.75" customHeight="1">
      <c r="A63" s="1341"/>
      <c r="B63" s="26"/>
      <c r="C63" s="1331">
        <v>53</v>
      </c>
      <c r="D63" s="41" t="s">
        <v>154</v>
      </c>
      <c r="E63" s="74" t="s">
        <v>155</v>
      </c>
      <c r="F63" s="1317">
        <v>0</v>
      </c>
      <c r="G63" s="1318">
        <v>2.9635209102011287E-2</v>
      </c>
      <c r="H63" s="1318">
        <v>0.41489292742815803</v>
      </c>
      <c r="I63" s="1318">
        <v>0</v>
      </c>
      <c r="J63" s="1318">
        <v>0</v>
      </c>
      <c r="K63" s="1318">
        <v>85.20122616828246</v>
      </c>
      <c r="L63" s="1342">
        <v>0</v>
      </c>
      <c r="M63" s="1343">
        <v>25.338103782219651</v>
      </c>
      <c r="N63" s="1342">
        <v>0</v>
      </c>
      <c r="O63" s="1342">
        <v>0</v>
      </c>
      <c r="P63" s="1342">
        <v>0</v>
      </c>
      <c r="Q63" s="1318">
        <v>0</v>
      </c>
      <c r="R63" s="1318">
        <v>10.579769649418031</v>
      </c>
      <c r="S63" s="1318">
        <v>16.803163560840403</v>
      </c>
      <c r="T63" s="1319">
        <v>0</v>
      </c>
      <c r="U63" s="1318">
        <v>4.3860109470976703</v>
      </c>
      <c r="V63" s="1342">
        <v>0</v>
      </c>
      <c r="W63" s="1342">
        <v>0</v>
      </c>
      <c r="X63" s="101">
        <v>0</v>
      </c>
      <c r="Y63" s="1322">
        <v>142.75280224438839</v>
      </c>
      <c r="Z63" s="93"/>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4"/>
      <c r="DC63" s="94"/>
      <c r="DD63" s="94"/>
      <c r="DE63" s="94"/>
      <c r="DF63" s="94"/>
      <c r="DG63" s="94"/>
      <c r="DH63" s="94"/>
      <c r="DI63" s="94"/>
      <c r="DJ63" s="94"/>
      <c r="DK63" s="94"/>
      <c r="DL63" s="94"/>
      <c r="DM63" s="94"/>
      <c r="DN63" s="94"/>
      <c r="DO63" s="94"/>
      <c r="DP63" s="95"/>
      <c r="DQ63" s="95"/>
    </row>
    <row r="64" spans="1:121" s="4" customFormat="1" ht="12.75" customHeight="1">
      <c r="A64" s="1341"/>
      <c r="B64" s="26"/>
      <c r="C64" s="1331">
        <v>54</v>
      </c>
      <c r="D64" s="41" t="s">
        <v>156</v>
      </c>
      <c r="E64" s="74" t="s">
        <v>157</v>
      </c>
      <c r="F64" s="1317">
        <v>0.26671688191810161</v>
      </c>
      <c r="G64" s="1318">
        <v>284.08311445188025</v>
      </c>
      <c r="H64" s="1318">
        <v>1510.8918656478415</v>
      </c>
      <c r="I64" s="1318">
        <v>0</v>
      </c>
      <c r="J64" s="1318">
        <v>2.4004519372629143</v>
      </c>
      <c r="K64" s="1318">
        <v>591.40023283973721</v>
      </c>
      <c r="L64" s="1342">
        <v>0</v>
      </c>
      <c r="M64" s="1343">
        <v>31.828214575560125</v>
      </c>
      <c r="N64" s="1342">
        <v>0</v>
      </c>
      <c r="O64" s="1342">
        <v>0</v>
      </c>
      <c r="P64" s="1342">
        <v>0</v>
      </c>
      <c r="Q64" s="1318">
        <v>0.65197460024424836</v>
      </c>
      <c r="R64" s="1318">
        <v>223.36057100185909</v>
      </c>
      <c r="S64" s="1318">
        <v>30.672441420581688</v>
      </c>
      <c r="T64" s="1319">
        <v>0</v>
      </c>
      <c r="U64" s="1318">
        <v>124.23079655563133</v>
      </c>
      <c r="V64" s="1342">
        <v>0</v>
      </c>
      <c r="W64" s="1342">
        <v>0</v>
      </c>
      <c r="X64" s="101">
        <v>0</v>
      </c>
      <c r="Y64" s="1322">
        <v>2799.7863799125171</v>
      </c>
      <c r="Z64" s="93"/>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4"/>
      <c r="DC64" s="94"/>
      <c r="DD64" s="94"/>
      <c r="DE64" s="94"/>
      <c r="DF64" s="94"/>
      <c r="DG64" s="94"/>
      <c r="DH64" s="94"/>
      <c r="DI64" s="94"/>
      <c r="DJ64" s="94"/>
      <c r="DK64" s="94"/>
      <c r="DL64" s="94"/>
      <c r="DM64" s="94"/>
      <c r="DN64" s="94"/>
      <c r="DO64" s="94"/>
      <c r="DP64" s="95"/>
      <c r="DQ64" s="95"/>
    </row>
    <row r="65" spans="1:121" s="4" customFormat="1" ht="12.75" customHeight="1">
      <c r="A65" s="1341"/>
      <c r="B65" s="96"/>
      <c r="C65" s="1331">
        <v>55</v>
      </c>
      <c r="D65" s="41" t="s">
        <v>158</v>
      </c>
      <c r="E65" s="74"/>
      <c r="F65" s="1317">
        <v>4.2674701106896258</v>
      </c>
      <c r="G65" s="1318">
        <v>198.17064326514949</v>
      </c>
      <c r="H65" s="1318">
        <v>246.4463988923259</v>
      </c>
      <c r="I65" s="1318">
        <v>240.4304514446176</v>
      </c>
      <c r="J65" s="1318">
        <v>76.429204274087112</v>
      </c>
      <c r="K65" s="1318">
        <v>4486.6817524172029</v>
      </c>
      <c r="L65" s="1342">
        <v>0</v>
      </c>
      <c r="M65" s="1343">
        <v>416.13760621044253</v>
      </c>
      <c r="N65" s="1342">
        <v>0</v>
      </c>
      <c r="O65" s="1342">
        <v>0</v>
      </c>
      <c r="P65" s="1342">
        <v>0</v>
      </c>
      <c r="Q65" s="1318">
        <v>3.6154955104453772</v>
      </c>
      <c r="R65" s="1318">
        <v>1608.7473261026828</v>
      </c>
      <c r="S65" s="1318">
        <v>451.78876276016211</v>
      </c>
      <c r="T65" s="1319">
        <v>0</v>
      </c>
      <c r="U65" s="1318">
        <v>451.49241066914198</v>
      </c>
      <c r="V65" s="1342">
        <v>0</v>
      </c>
      <c r="W65" s="1342">
        <v>0</v>
      </c>
      <c r="X65" s="101">
        <v>0</v>
      </c>
      <c r="Y65" s="1322">
        <v>8184.2075216569483</v>
      </c>
      <c r="Z65" s="93"/>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94"/>
      <c r="DK65" s="94"/>
      <c r="DL65" s="94"/>
      <c r="DM65" s="94"/>
      <c r="DN65" s="94"/>
      <c r="DO65" s="94"/>
      <c r="DP65" s="95"/>
      <c r="DQ65" s="95"/>
    </row>
    <row r="66" spans="1:121" s="4" customFormat="1" ht="12.75" customHeight="1">
      <c r="A66" s="1341"/>
      <c r="B66" s="26" t="s">
        <v>159</v>
      </c>
      <c r="C66" s="1346"/>
      <c r="D66" s="1347" t="s">
        <v>160</v>
      </c>
      <c r="E66" s="29" t="s">
        <v>161</v>
      </c>
      <c r="F66" s="1326">
        <v>0</v>
      </c>
      <c r="G66" s="1327">
        <v>12.611383680942286</v>
      </c>
      <c r="H66" s="1327">
        <v>5.5560545578712919</v>
      </c>
      <c r="I66" s="1327">
        <v>2.9221890900422817E-3</v>
      </c>
      <c r="J66" s="1327">
        <v>0</v>
      </c>
      <c r="K66" s="1327">
        <v>137.46780259824996</v>
      </c>
      <c r="L66" s="1342">
        <v>0</v>
      </c>
      <c r="M66" s="1345">
        <v>24.77431910537846</v>
      </c>
      <c r="N66" s="1342">
        <v>0</v>
      </c>
      <c r="O66" s="1342">
        <v>0</v>
      </c>
      <c r="P66" s="1342">
        <v>0</v>
      </c>
      <c r="Q66" s="1327">
        <v>0</v>
      </c>
      <c r="R66" s="1327">
        <v>16.893285577630571</v>
      </c>
      <c r="S66" s="1327">
        <v>118.78630860183861</v>
      </c>
      <c r="T66" s="1327">
        <v>0</v>
      </c>
      <c r="U66" s="1327">
        <v>12.193700092921754</v>
      </c>
      <c r="V66" s="1342">
        <v>0</v>
      </c>
      <c r="W66" s="1342">
        <v>0</v>
      </c>
      <c r="X66" s="65">
        <v>0</v>
      </c>
      <c r="Y66" s="1329">
        <v>328.28577640392297</v>
      </c>
      <c r="Z66" s="9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c r="BU66" s="94"/>
      <c r="BV66" s="94"/>
      <c r="BW66" s="94"/>
      <c r="BX66" s="94"/>
      <c r="BY66" s="94"/>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4"/>
      <c r="DC66" s="94"/>
      <c r="DD66" s="94"/>
      <c r="DE66" s="94"/>
      <c r="DF66" s="94"/>
      <c r="DG66" s="94"/>
      <c r="DH66" s="94"/>
      <c r="DI66" s="94"/>
      <c r="DJ66" s="94"/>
      <c r="DK66" s="94"/>
      <c r="DL66" s="94"/>
      <c r="DM66" s="94"/>
      <c r="DN66" s="94"/>
      <c r="DO66" s="94"/>
      <c r="DP66" s="95"/>
      <c r="DQ66" s="95"/>
    </row>
    <row r="67" spans="1:121" s="4" customFormat="1" ht="12.75" customHeight="1">
      <c r="A67" s="1341"/>
      <c r="B67" s="58" t="s">
        <v>162</v>
      </c>
      <c r="C67" s="106">
        <v>56</v>
      </c>
      <c r="D67" s="41" t="s">
        <v>162</v>
      </c>
      <c r="E67" s="74" t="s">
        <v>163</v>
      </c>
      <c r="F67" s="1317">
        <v>0</v>
      </c>
      <c r="G67" s="1348">
        <v>12.611383680942286</v>
      </c>
      <c r="H67" s="1318">
        <v>5.5560545578712919</v>
      </c>
      <c r="I67" s="1318">
        <v>2.9221890900422817E-3</v>
      </c>
      <c r="J67" s="1318">
        <v>0</v>
      </c>
      <c r="K67" s="1318">
        <v>137.46780259824996</v>
      </c>
      <c r="L67" s="1342">
        <v>0</v>
      </c>
      <c r="M67" s="1343">
        <v>24.77431910537846</v>
      </c>
      <c r="N67" s="1342">
        <v>0</v>
      </c>
      <c r="O67" s="1342">
        <v>0</v>
      </c>
      <c r="P67" s="1342">
        <v>0</v>
      </c>
      <c r="Q67" s="1318">
        <v>0</v>
      </c>
      <c r="R67" s="1318">
        <v>16.893285577630571</v>
      </c>
      <c r="S67" s="1318">
        <v>118.78630860183861</v>
      </c>
      <c r="T67" s="1318">
        <v>0</v>
      </c>
      <c r="U67" s="1318">
        <v>12.193700092921754</v>
      </c>
      <c r="V67" s="1342">
        <v>0</v>
      </c>
      <c r="W67" s="1342">
        <v>0</v>
      </c>
      <c r="X67" s="48">
        <v>0</v>
      </c>
      <c r="Y67" s="1322">
        <v>328.28577640392297</v>
      </c>
      <c r="Z67" s="9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4"/>
      <c r="DC67" s="94"/>
      <c r="DD67" s="94"/>
      <c r="DE67" s="94"/>
      <c r="DF67" s="94"/>
      <c r="DG67" s="94"/>
      <c r="DH67" s="94"/>
      <c r="DI67" s="94"/>
      <c r="DJ67" s="94"/>
      <c r="DK67" s="94"/>
      <c r="DL67" s="94"/>
      <c r="DM67" s="94"/>
      <c r="DN67" s="94"/>
      <c r="DO67" s="94"/>
      <c r="DP67" s="95"/>
      <c r="DQ67" s="95"/>
    </row>
    <row r="68" spans="1:121" s="4" customFormat="1" ht="12.75" customHeight="1">
      <c r="A68" s="1341"/>
      <c r="B68" s="26" t="s">
        <v>164</v>
      </c>
      <c r="C68" s="72"/>
      <c r="D68" s="28" t="s">
        <v>165</v>
      </c>
      <c r="E68" s="29" t="s">
        <v>166</v>
      </c>
      <c r="F68" s="1326">
        <v>6.4357639823750179E-3</v>
      </c>
      <c r="G68" s="1327">
        <v>1.1010623138560403</v>
      </c>
      <c r="H68" s="1327">
        <v>0.66196067825879978</v>
      </c>
      <c r="I68" s="1327">
        <v>33.851406907690425</v>
      </c>
      <c r="J68" s="1327">
        <v>14.787031733433455</v>
      </c>
      <c r="K68" s="1327">
        <v>3.2334951821985709</v>
      </c>
      <c r="L68" s="1349">
        <v>0</v>
      </c>
      <c r="M68" s="1350">
        <v>0.18385858355195522</v>
      </c>
      <c r="N68" s="1349">
        <v>0</v>
      </c>
      <c r="O68" s="1349">
        <v>0</v>
      </c>
      <c r="P68" s="1342">
        <v>0</v>
      </c>
      <c r="Q68" s="1327">
        <v>0</v>
      </c>
      <c r="R68" s="1327">
        <v>3.1600137367455008</v>
      </c>
      <c r="S68" s="1327">
        <v>0.66920728458121292</v>
      </c>
      <c r="T68" s="1327">
        <v>0</v>
      </c>
      <c r="U68" s="1327">
        <v>1.7268204352413776</v>
      </c>
      <c r="V68" s="1349">
        <v>0</v>
      </c>
      <c r="W68" s="1349">
        <v>0</v>
      </c>
      <c r="X68" s="65">
        <v>3.8614583894250112E-3</v>
      </c>
      <c r="Y68" s="1329">
        <v>59.38515407792913</v>
      </c>
      <c r="Z68" s="93"/>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c r="BU68" s="94"/>
      <c r="BV68" s="94"/>
      <c r="BW68" s="94"/>
      <c r="BX68" s="94"/>
      <c r="BY68" s="94"/>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4"/>
      <c r="DC68" s="94"/>
      <c r="DD68" s="94"/>
      <c r="DE68" s="94"/>
      <c r="DF68" s="94"/>
      <c r="DG68" s="94"/>
      <c r="DH68" s="94"/>
      <c r="DI68" s="94"/>
      <c r="DJ68" s="94"/>
      <c r="DK68" s="94"/>
      <c r="DL68" s="94"/>
      <c r="DM68" s="94"/>
      <c r="DN68" s="94"/>
      <c r="DO68" s="94"/>
      <c r="DP68" s="95"/>
      <c r="DQ68" s="95"/>
    </row>
    <row r="69" spans="1:121" s="109" customFormat="1" ht="12.75" customHeight="1">
      <c r="A69" s="1341"/>
      <c r="B69" s="26"/>
      <c r="C69" s="1331">
        <v>57</v>
      </c>
      <c r="D69" s="41" t="s">
        <v>167</v>
      </c>
      <c r="E69" s="74" t="s">
        <v>168</v>
      </c>
      <c r="F69" s="1317">
        <v>6.4357639823750179E-3</v>
      </c>
      <c r="G69" s="1318">
        <v>1.1010623138560403</v>
      </c>
      <c r="H69" s="1318">
        <v>0.66196067825879978</v>
      </c>
      <c r="I69" s="1318">
        <v>6.705087412468741E-2</v>
      </c>
      <c r="J69" s="1318">
        <v>0.12570237379481278</v>
      </c>
      <c r="K69" s="1318">
        <v>2.7459963850859785</v>
      </c>
      <c r="L69" s="1342">
        <v>0</v>
      </c>
      <c r="M69" s="1343">
        <v>0.18385858355195522</v>
      </c>
      <c r="N69" s="1342">
        <v>0</v>
      </c>
      <c r="O69" s="1342">
        <v>0</v>
      </c>
      <c r="P69" s="1342">
        <v>0</v>
      </c>
      <c r="Q69" s="1318">
        <v>0</v>
      </c>
      <c r="R69" s="1318">
        <v>3.1600137367455008</v>
      </c>
      <c r="S69" s="1318">
        <v>0.64950133794941867</v>
      </c>
      <c r="T69" s="1318">
        <v>0</v>
      </c>
      <c r="U69" s="1318">
        <v>1.7268204352413776</v>
      </c>
      <c r="V69" s="1342">
        <v>0</v>
      </c>
      <c r="W69" s="1342">
        <v>0</v>
      </c>
      <c r="X69" s="48">
        <v>3.8614583894250112E-3</v>
      </c>
      <c r="Y69" s="1322">
        <v>10.43226394098037</v>
      </c>
      <c r="Z69" s="9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8"/>
      <c r="DQ69" s="108"/>
    </row>
    <row r="70" spans="1:121" s="109" customFormat="1" ht="12.75" customHeight="1">
      <c r="A70" s="1341"/>
      <c r="B70" s="96"/>
      <c r="C70" s="1331">
        <v>58</v>
      </c>
      <c r="D70" s="75" t="s">
        <v>169</v>
      </c>
      <c r="E70" s="76" t="s">
        <v>170</v>
      </c>
      <c r="F70" s="1317">
        <v>0</v>
      </c>
      <c r="G70" s="1318">
        <v>0</v>
      </c>
      <c r="H70" s="1318">
        <v>0</v>
      </c>
      <c r="I70" s="1318">
        <v>33.784356033565736</v>
      </c>
      <c r="J70" s="1318">
        <v>14.661329359638643</v>
      </c>
      <c r="K70" s="1318">
        <v>0.48749879711259225</v>
      </c>
      <c r="L70" s="1342">
        <v>0</v>
      </c>
      <c r="M70" s="1343">
        <v>0</v>
      </c>
      <c r="N70" s="1342">
        <v>0</v>
      </c>
      <c r="O70" s="1342">
        <v>0</v>
      </c>
      <c r="P70" s="1342">
        <v>0</v>
      </c>
      <c r="Q70" s="1318">
        <v>0</v>
      </c>
      <c r="R70" s="1318">
        <v>0</v>
      </c>
      <c r="S70" s="1318">
        <v>1.9705946631794306E-2</v>
      </c>
      <c r="T70" s="1318">
        <v>0</v>
      </c>
      <c r="U70" s="1318">
        <v>0</v>
      </c>
      <c r="V70" s="1342">
        <v>0</v>
      </c>
      <c r="W70" s="1342">
        <v>0</v>
      </c>
      <c r="X70" s="48">
        <v>0</v>
      </c>
      <c r="Y70" s="1322">
        <v>48.952890136948767</v>
      </c>
      <c r="Z70" s="9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8"/>
      <c r="DQ70" s="108"/>
    </row>
    <row r="71" spans="1:121" s="109" customFormat="1" ht="12.75" customHeight="1">
      <c r="A71" s="1341"/>
      <c r="B71" s="26" t="s">
        <v>171</v>
      </c>
      <c r="C71" s="1334"/>
      <c r="D71" s="1335" t="s">
        <v>172</v>
      </c>
      <c r="E71" s="1351" t="s">
        <v>173</v>
      </c>
      <c r="F71" s="1326">
        <v>0.15425559477740805</v>
      </c>
      <c r="G71" s="1327">
        <v>999.09068375201196</v>
      </c>
      <c r="H71" s="1327">
        <v>143.1535948885242</v>
      </c>
      <c r="I71" s="1327">
        <v>0</v>
      </c>
      <c r="J71" s="1327">
        <v>0</v>
      </c>
      <c r="K71" s="1327">
        <v>216.7130414114016</v>
      </c>
      <c r="L71" s="1342">
        <v>0</v>
      </c>
      <c r="M71" s="1345">
        <v>0</v>
      </c>
      <c r="N71" s="1342">
        <v>0</v>
      </c>
      <c r="O71" s="1342">
        <v>0</v>
      </c>
      <c r="P71" s="1342">
        <v>0</v>
      </c>
      <c r="Q71" s="1327">
        <v>0.32235964547222157</v>
      </c>
      <c r="R71" s="1327">
        <v>17.646450050583073</v>
      </c>
      <c r="S71" s="1327">
        <v>19.852894841275074</v>
      </c>
      <c r="T71" s="1327">
        <v>0</v>
      </c>
      <c r="U71" s="1327">
        <v>0</v>
      </c>
      <c r="V71" s="1342">
        <v>0</v>
      </c>
      <c r="W71" s="1342">
        <v>0</v>
      </c>
      <c r="X71" s="65">
        <v>0</v>
      </c>
      <c r="Y71" s="1329">
        <v>1396.9332801840455</v>
      </c>
      <c r="Z71" s="9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8"/>
      <c r="DQ71" s="108"/>
    </row>
    <row r="72" spans="1:121" s="4" customFormat="1" ht="12.75" customHeight="1">
      <c r="A72" s="1341"/>
      <c r="B72" s="103"/>
      <c r="C72" s="110">
        <v>59</v>
      </c>
      <c r="D72" s="41" t="s">
        <v>174</v>
      </c>
      <c r="E72" s="104" t="s">
        <v>175</v>
      </c>
      <c r="F72" s="1317">
        <v>0.15425559477740805</v>
      </c>
      <c r="G72" s="1318">
        <v>931.39546444450866</v>
      </c>
      <c r="H72" s="1318">
        <v>134.69763396630188</v>
      </c>
      <c r="I72" s="1319">
        <v>0</v>
      </c>
      <c r="J72" s="1318">
        <v>0</v>
      </c>
      <c r="K72" s="1318">
        <v>193.07793522344505</v>
      </c>
      <c r="L72" s="1342">
        <v>0</v>
      </c>
      <c r="M72" s="1343">
        <v>0</v>
      </c>
      <c r="N72" s="1342">
        <v>0</v>
      </c>
      <c r="O72" s="1342">
        <v>0</v>
      </c>
      <c r="P72" s="1342">
        <v>0</v>
      </c>
      <c r="Q72" s="1318">
        <v>0</v>
      </c>
      <c r="R72" s="1318">
        <v>10.267931113001302</v>
      </c>
      <c r="S72" s="1318">
        <v>11.810450425071622</v>
      </c>
      <c r="T72" s="1319">
        <v>0</v>
      </c>
      <c r="U72" s="1318">
        <v>0</v>
      </c>
      <c r="V72" s="1342">
        <v>0</v>
      </c>
      <c r="W72" s="1342">
        <v>0</v>
      </c>
      <c r="X72" s="48">
        <v>0</v>
      </c>
      <c r="Y72" s="1322">
        <v>1281.4036707671062</v>
      </c>
      <c r="Z72" s="93"/>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c r="BU72" s="94"/>
      <c r="BV72" s="94"/>
      <c r="BW72" s="94"/>
      <c r="BX72" s="94"/>
      <c r="BY72" s="94"/>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4"/>
      <c r="DC72" s="94"/>
      <c r="DD72" s="94"/>
      <c r="DE72" s="94"/>
      <c r="DF72" s="94"/>
      <c r="DG72" s="94"/>
      <c r="DH72" s="94"/>
      <c r="DI72" s="94"/>
      <c r="DJ72" s="94"/>
      <c r="DK72" s="94"/>
      <c r="DL72" s="94"/>
      <c r="DM72" s="94"/>
      <c r="DN72" s="94"/>
      <c r="DO72" s="94"/>
      <c r="DP72" s="95"/>
      <c r="DQ72" s="95"/>
    </row>
    <row r="73" spans="1:121" s="4" customFormat="1" ht="12.75" customHeight="1">
      <c r="A73" s="1341"/>
      <c r="B73" s="111"/>
      <c r="C73" s="1331">
        <v>60</v>
      </c>
      <c r="D73" s="41" t="s">
        <v>176</v>
      </c>
      <c r="E73" s="74"/>
      <c r="F73" s="1317">
        <v>0</v>
      </c>
      <c r="G73" s="1318">
        <v>67.695219307503336</v>
      </c>
      <c r="H73" s="1318">
        <v>8.4559609222223084</v>
      </c>
      <c r="I73" s="1319">
        <v>0</v>
      </c>
      <c r="J73" s="1318">
        <v>0</v>
      </c>
      <c r="K73" s="1318">
        <v>23.635106187956545</v>
      </c>
      <c r="L73" s="1342">
        <v>0</v>
      </c>
      <c r="M73" s="1343">
        <v>0</v>
      </c>
      <c r="N73" s="1342">
        <v>0</v>
      </c>
      <c r="O73" s="1342">
        <v>0</v>
      </c>
      <c r="P73" s="1342">
        <v>0</v>
      </c>
      <c r="Q73" s="1318">
        <v>0.32235964547222157</v>
      </c>
      <c r="R73" s="1318">
        <v>7.3785189375817728</v>
      </c>
      <c r="S73" s="1318">
        <v>8.0424444162034501</v>
      </c>
      <c r="T73" s="1319">
        <v>0</v>
      </c>
      <c r="U73" s="1318">
        <v>0</v>
      </c>
      <c r="V73" s="1342">
        <v>0</v>
      </c>
      <c r="W73" s="1342">
        <v>0</v>
      </c>
      <c r="X73" s="48">
        <v>0</v>
      </c>
      <c r="Y73" s="1322">
        <v>115.52960941693964</v>
      </c>
      <c r="Z73" s="93"/>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c r="BU73" s="94"/>
      <c r="BV73" s="94"/>
      <c r="BW73" s="94"/>
      <c r="BX73" s="94"/>
      <c r="BY73" s="94"/>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4"/>
      <c r="DC73" s="94"/>
      <c r="DD73" s="94"/>
      <c r="DE73" s="94"/>
      <c r="DF73" s="94"/>
      <c r="DG73" s="94"/>
      <c r="DH73" s="94"/>
      <c r="DI73" s="94"/>
      <c r="DJ73" s="94"/>
      <c r="DK73" s="94"/>
      <c r="DL73" s="94"/>
      <c r="DM73" s="94"/>
      <c r="DN73" s="94"/>
      <c r="DO73" s="94"/>
      <c r="DP73" s="95"/>
      <c r="DQ73" s="95"/>
    </row>
    <row r="74" spans="1:121" s="4" customFormat="1" ht="12.75" customHeight="1">
      <c r="A74" s="1341"/>
      <c r="B74" s="103" t="s">
        <v>177</v>
      </c>
      <c r="C74" s="1346"/>
      <c r="D74" s="28" t="s">
        <v>178</v>
      </c>
      <c r="E74" s="29" t="s">
        <v>179</v>
      </c>
      <c r="F74" s="1326">
        <v>4.2295443004437772E-2</v>
      </c>
      <c r="G74" s="1327">
        <v>444.24877318729517</v>
      </c>
      <c r="H74" s="1327">
        <v>10.116938294333085</v>
      </c>
      <c r="I74" s="1327">
        <v>4.2295443004437772E-2</v>
      </c>
      <c r="J74" s="1327">
        <v>0</v>
      </c>
      <c r="K74" s="1327">
        <v>50.243792385719409</v>
      </c>
      <c r="L74" s="1342">
        <v>0</v>
      </c>
      <c r="M74" s="1345">
        <v>0</v>
      </c>
      <c r="N74" s="1342">
        <v>0</v>
      </c>
      <c r="O74" s="1342">
        <v>0</v>
      </c>
      <c r="P74" s="1342">
        <v>0</v>
      </c>
      <c r="Q74" s="1327">
        <v>1.4098481001479257E-2</v>
      </c>
      <c r="R74" s="1327">
        <v>11.059774627538221</v>
      </c>
      <c r="S74" s="1327">
        <v>2.6364159472766211</v>
      </c>
      <c r="T74" s="1327">
        <v>0</v>
      </c>
      <c r="U74" s="1327">
        <v>0.18328025301923034</v>
      </c>
      <c r="V74" s="1342">
        <v>0</v>
      </c>
      <c r="W74" s="1342">
        <v>0</v>
      </c>
      <c r="X74" s="65">
        <v>0</v>
      </c>
      <c r="Y74" s="1329">
        <v>518.58766406219218</v>
      </c>
      <c r="Z74" s="93"/>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c r="BU74" s="94"/>
      <c r="BV74" s="94"/>
      <c r="BW74" s="94"/>
      <c r="BX74" s="94"/>
      <c r="BY74" s="94"/>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4"/>
      <c r="DC74" s="94"/>
      <c r="DD74" s="94"/>
      <c r="DE74" s="94"/>
      <c r="DF74" s="94"/>
      <c r="DG74" s="94"/>
      <c r="DH74" s="94"/>
      <c r="DI74" s="94"/>
      <c r="DJ74" s="94"/>
      <c r="DK74" s="94"/>
      <c r="DL74" s="94"/>
      <c r="DM74" s="94"/>
      <c r="DN74" s="94"/>
      <c r="DO74" s="94"/>
      <c r="DP74" s="95"/>
      <c r="DQ74" s="95"/>
    </row>
    <row r="75" spans="1:121" s="4" customFormat="1" ht="12.75" customHeight="1">
      <c r="A75" s="1341"/>
      <c r="B75" s="58"/>
      <c r="C75" s="110">
        <v>61</v>
      </c>
      <c r="D75" s="41" t="s">
        <v>180</v>
      </c>
      <c r="E75" s="74" t="s">
        <v>181</v>
      </c>
      <c r="F75" s="1317">
        <v>4.2295443004437772E-2</v>
      </c>
      <c r="G75" s="1318">
        <v>444.24877318729517</v>
      </c>
      <c r="H75" s="1318">
        <v>10.116938294333085</v>
      </c>
      <c r="I75" s="1318">
        <v>4.2295443004437772E-2</v>
      </c>
      <c r="J75" s="1318">
        <v>0</v>
      </c>
      <c r="K75" s="1318">
        <v>50.243792385719409</v>
      </c>
      <c r="L75" s="1342">
        <v>0</v>
      </c>
      <c r="M75" s="1343">
        <v>0</v>
      </c>
      <c r="N75" s="1342">
        <v>0</v>
      </c>
      <c r="O75" s="1342">
        <v>0</v>
      </c>
      <c r="P75" s="1342">
        <v>0</v>
      </c>
      <c r="Q75" s="1318">
        <v>1.4098481001479257E-2</v>
      </c>
      <c r="R75" s="1318">
        <v>11.059774627538221</v>
      </c>
      <c r="S75" s="1318">
        <v>2.6364159472766211</v>
      </c>
      <c r="T75" s="1318">
        <v>0</v>
      </c>
      <c r="U75" s="1318">
        <v>0.18328025301923034</v>
      </c>
      <c r="V75" s="1342">
        <v>0</v>
      </c>
      <c r="W75" s="1342">
        <v>0</v>
      </c>
      <c r="X75" s="48">
        <v>0</v>
      </c>
      <c r="Y75" s="1322">
        <v>518.58766406219218</v>
      </c>
      <c r="Z75" s="93"/>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5"/>
      <c r="DQ75" s="95"/>
    </row>
    <row r="76" spans="1:121" s="4" customFormat="1" ht="12.75" customHeight="1">
      <c r="A76" s="1341"/>
      <c r="B76" s="58" t="s">
        <v>182</v>
      </c>
      <c r="C76" s="1344">
        <v>64</v>
      </c>
      <c r="D76" s="28" t="s">
        <v>183</v>
      </c>
      <c r="E76" s="29" t="s">
        <v>184</v>
      </c>
      <c r="F76" s="1326">
        <v>9.2128627340973962E-2</v>
      </c>
      <c r="G76" s="1327">
        <v>50.098926734290536</v>
      </c>
      <c r="H76" s="1327">
        <v>8.339915057123978</v>
      </c>
      <c r="I76" s="1327">
        <v>3.7447444784022705</v>
      </c>
      <c r="J76" s="1327">
        <v>1.4546544335355902</v>
      </c>
      <c r="K76" s="1327">
        <v>111.59682379011174</v>
      </c>
      <c r="L76" s="1342">
        <v>0</v>
      </c>
      <c r="M76" s="1345">
        <v>4.2194995956370631</v>
      </c>
      <c r="N76" s="1342">
        <v>0</v>
      </c>
      <c r="O76" s="1342">
        <v>0</v>
      </c>
      <c r="P76" s="1342">
        <v>0</v>
      </c>
      <c r="Q76" s="1327">
        <v>2.9533041699295926E-2</v>
      </c>
      <c r="R76" s="1327">
        <v>96.733536148443022</v>
      </c>
      <c r="S76" s="1327">
        <v>57.13316769684053</v>
      </c>
      <c r="T76" s="1327">
        <v>0.10313308468028211</v>
      </c>
      <c r="U76" s="1327">
        <v>69.935097728357789</v>
      </c>
      <c r="V76" s="1342">
        <v>0</v>
      </c>
      <c r="W76" s="1342">
        <v>0</v>
      </c>
      <c r="X76" s="65">
        <v>0</v>
      </c>
      <c r="Y76" s="1329">
        <v>403.48116041646307</v>
      </c>
      <c r="Z76" s="93"/>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c r="BU76" s="94"/>
      <c r="BV76" s="94"/>
      <c r="BW76" s="94"/>
      <c r="BX76" s="94"/>
      <c r="BY76" s="94"/>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5"/>
      <c r="DQ76" s="95"/>
    </row>
    <row r="77" spans="1:121" s="4" customFormat="1" ht="12.75" customHeight="1">
      <c r="A77" s="1341"/>
      <c r="B77" s="26" t="s">
        <v>185</v>
      </c>
      <c r="C77" s="1344"/>
      <c r="D77" s="28" t="s">
        <v>186</v>
      </c>
      <c r="E77" s="29" t="s">
        <v>187</v>
      </c>
      <c r="F77" s="1326">
        <v>0</v>
      </c>
      <c r="G77" s="1327">
        <v>1288.32435799873</v>
      </c>
      <c r="H77" s="1327">
        <v>114.32869147548992</v>
      </c>
      <c r="I77" s="1327">
        <v>312.08291304535481</v>
      </c>
      <c r="J77" s="1327">
        <v>263.53091684305627</v>
      </c>
      <c r="K77" s="1327">
        <v>21921.778368350824</v>
      </c>
      <c r="L77" s="1342">
        <v>0</v>
      </c>
      <c r="M77" s="1345">
        <v>0</v>
      </c>
      <c r="N77" s="1342">
        <v>0</v>
      </c>
      <c r="O77" s="1342">
        <v>0</v>
      </c>
      <c r="P77" s="1342">
        <v>0</v>
      </c>
      <c r="Q77" s="1327">
        <v>5.9025839793281651</v>
      </c>
      <c r="R77" s="1327">
        <v>747.31307701044909</v>
      </c>
      <c r="S77" s="1327">
        <v>1684.3158540055515</v>
      </c>
      <c r="T77" s="1327">
        <v>0</v>
      </c>
      <c r="U77" s="1327">
        <v>0</v>
      </c>
      <c r="V77" s="1342">
        <v>0</v>
      </c>
      <c r="W77" s="1342">
        <v>0</v>
      </c>
      <c r="X77" s="65">
        <v>0</v>
      </c>
      <c r="Y77" s="1329">
        <v>26337.576762708788</v>
      </c>
      <c r="Z77" s="93"/>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c r="BU77" s="94"/>
      <c r="BV77" s="94"/>
      <c r="BW77" s="94"/>
      <c r="BX77" s="94"/>
      <c r="BY77" s="94"/>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4"/>
      <c r="DC77" s="94"/>
      <c r="DD77" s="94"/>
      <c r="DE77" s="94"/>
      <c r="DF77" s="94"/>
      <c r="DG77" s="94"/>
      <c r="DH77" s="94"/>
      <c r="DI77" s="94"/>
      <c r="DJ77" s="94"/>
      <c r="DK77" s="94"/>
      <c r="DL77" s="94"/>
      <c r="DM77" s="94"/>
      <c r="DN77" s="94"/>
      <c r="DO77" s="94"/>
      <c r="DP77" s="95"/>
      <c r="DQ77" s="95"/>
    </row>
    <row r="78" spans="1:121" s="4" customFormat="1" ht="12.75" customHeight="1">
      <c r="A78" s="1341"/>
      <c r="B78" s="102"/>
      <c r="C78" s="110">
        <v>62</v>
      </c>
      <c r="D78" s="41" t="s">
        <v>188</v>
      </c>
      <c r="E78" s="74" t="s">
        <v>189</v>
      </c>
      <c r="F78" s="1317">
        <v>0</v>
      </c>
      <c r="G78" s="1318">
        <v>1273.974375538329</v>
      </c>
      <c r="H78" s="1318">
        <v>113.13285960378984</v>
      </c>
      <c r="I78" s="1318">
        <v>294.14543496985357</v>
      </c>
      <c r="J78" s="1318">
        <v>242.00594315245479</v>
      </c>
      <c r="K78" s="1318">
        <v>21585.749612403102</v>
      </c>
      <c r="L78" s="1342">
        <v>0</v>
      </c>
      <c r="M78" s="1343">
        <v>0</v>
      </c>
      <c r="N78" s="1342">
        <v>0</v>
      </c>
      <c r="O78" s="1342">
        <v>0</v>
      </c>
      <c r="P78" s="1342">
        <v>0</v>
      </c>
      <c r="Q78" s="1318">
        <v>5.9025839793281651</v>
      </c>
      <c r="R78" s="1318">
        <v>743.72558139534885</v>
      </c>
      <c r="S78" s="1318">
        <v>1644.8534022394488</v>
      </c>
      <c r="T78" s="1318">
        <v>0</v>
      </c>
      <c r="U78" s="1318">
        <v>0</v>
      </c>
      <c r="V78" s="1342">
        <v>0</v>
      </c>
      <c r="W78" s="1342">
        <v>0</v>
      </c>
      <c r="X78" s="48">
        <v>0</v>
      </c>
      <c r="Y78" s="1322">
        <v>25903.489793281657</v>
      </c>
      <c r="Z78" s="93"/>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4"/>
      <c r="CH78" s="94"/>
      <c r="CI78" s="94"/>
      <c r="CJ78" s="94"/>
      <c r="CK78" s="94"/>
      <c r="CL78" s="94"/>
      <c r="CM78" s="94"/>
      <c r="CN78" s="94"/>
      <c r="CO78" s="94"/>
      <c r="CP78" s="94"/>
      <c r="CQ78" s="94"/>
      <c r="CR78" s="94"/>
      <c r="CS78" s="94"/>
      <c r="CT78" s="94"/>
      <c r="CU78" s="94"/>
      <c r="CV78" s="94"/>
      <c r="CW78" s="94"/>
      <c r="CX78" s="94"/>
      <c r="CY78" s="94"/>
      <c r="CZ78" s="94"/>
      <c r="DA78" s="94"/>
      <c r="DB78" s="94"/>
      <c r="DC78" s="94"/>
      <c r="DD78" s="94"/>
      <c r="DE78" s="94"/>
      <c r="DF78" s="94"/>
      <c r="DG78" s="94"/>
      <c r="DH78" s="94"/>
      <c r="DI78" s="94"/>
      <c r="DJ78" s="94"/>
      <c r="DK78" s="94"/>
      <c r="DL78" s="94"/>
      <c r="DM78" s="94"/>
      <c r="DN78" s="94"/>
      <c r="DO78" s="94"/>
      <c r="DP78" s="95"/>
      <c r="DQ78" s="95"/>
    </row>
    <row r="79" spans="1:121" s="4" customFormat="1" ht="12.75" customHeight="1">
      <c r="A79" s="1341"/>
      <c r="B79" s="58"/>
      <c r="C79" s="1331">
        <v>63</v>
      </c>
      <c r="D79" s="41" t="s">
        <v>190</v>
      </c>
      <c r="E79" s="74"/>
      <c r="F79" s="1317">
        <v>0</v>
      </c>
      <c r="G79" s="1318">
        <v>14.34998246040098</v>
      </c>
      <c r="H79" s="1318">
        <v>1.1958318717000818</v>
      </c>
      <c r="I79" s="1318">
        <v>17.937478075501225</v>
      </c>
      <c r="J79" s="1318">
        <v>21.52497369060147</v>
      </c>
      <c r="K79" s="1318">
        <v>336.02875594772297</v>
      </c>
      <c r="L79" s="1342">
        <v>0</v>
      </c>
      <c r="M79" s="1343">
        <v>0</v>
      </c>
      <c r="N79" s="1342">
        <v>0</v>
      </c>
      <c r="O79" s="1342">
        <v>0</v>
      </c>
      <c r="P79" s="1342">
        <v>0</v>
      </c>
      <c r="Q79" s="1318">
        <v>0</v>
      </c>
      <c r="R79" s="1318">
        <v>3.5874956151002451</v>
      </c>
      <c r="S79" s="1318">
        <v>39.462451766102696</v>
      </c>
      <c r="T79" s="1318">
        <v>0</v>
      </c>
      <c r="U79" s="1318">
        <v>0</v>
      </c>
      <c r="V79" s="1342">
        <v>0</v>
      </c>
      <c r="W79" s="1342">
        <v>0</v>
      </c>
      <c r="X79" s="48">
        <v>0</v>
      </c>
      <c r="Y79" s="1322">
        <v>434.08696942712965</v>
      </c>
      <c r="Z79" s="112"/>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94"/>
      <c r="DF79" s="94"/>
      <c r="DG79" s="94"/>
      <c r="DH79" s="94"/>
      <c r="DI79" s="94"/>
      <c r="DJ79" s="94"/>
      <c r="DK79" s="94"/>
      <c r="DL79" s="94"/>
      <c r="DM79" s="94"/>
      <c r="DN79" s="94"/>
      <c r="DO79" s="94"/>
      <c r="DP79" s="95"/>
      <c r="DQ79" s="95"/>
    </row>
    <row r="80" spans="1:121">
      <c r="A80" s="1341"/>
      <c r="B80" s="58" t="s">
        <v>191</v>
      </c>
      <c r="C80" s="1344">
        <v>65</v>
      </c>
      <c r="D80" s="28" t="s">
        <v>192</v>
      </c>
      <c r="E80" s="29" t="s">
        <v>193</v>
      </c>
      <c r="F80" s="1326">
        <v>6.971848195299947E-2</v>
      </c>
      <c r="G80" s="1327">
        <v>17.048109050657636</v>
      </c>
      <c r="H80" s="1327">
        <v>6.2145957726644667</v>
      </c>
      <c r="I80" s="1327">
        <v>2.8036646601752881</v>
      </c>
      <c r="J80" s="1327">
        <v>0.64801011531021335</v>
      </c>
      <c r="K80" s="1327">
        <v>48.488163966685349</v>
      </c>
      <c r="L80" s="1342">
        <v>0</v>
      </c>
      <c r="M80" s="1345">
        <v>0.43225458810859663</v>
      </c>
      <c r="N80" s="1342">
        <v>0</v>
      </c>
      <c r="O80" s="1342">
        <v>0</v>
      </c>
      <c r="P80" s="1342">
        <v>0</v>
      </c>
      <c r="Q80" s="1327">
        <v>0</v>
      </c>
      <c r="R80" s="1327">
        <v>5.3518634338396742</v>
      </c>
      <c r="S80" s="1327">
        <v>1.0430491176120951</v>
      </c>
      <c r="T80" s="1327">
        <v>0</v>
      </c>
      <c r="U80" s="1327">
        <v>0</v>
      </c>
      <c r="V80" s="1342">
        <v>0</v>
      </c>
      <c r="W80" s="1342">
        <v>0</v>
      </c>
      <c r="X80" s="65">
        <v>0</v>
      </c>
      <c r="Y80" s="1329">
        <v>82.099429187006322</v>
      </c>
      <c r="Z80" s="113"/>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c r="CJ80" s="114"/>
      <c r="CK80" s="114"/>
      <c r="CL80" s="114"/>
      <c r="CM80" s="114"/>
      <c r="CN80" s="114"/>
      <c r="CO80" s="114"/>
      <c r="CP80" s="114"/>
      <c r="CQ80" s="114"/>
      <c r="CR80" s="114"/>
      <c r="CS80" s="114"/>
      <c r="CT80" s="114"/>
      <c r="CU80" s="114"/>
      <c r="CV80" s="114"/>
      <c r="CW80" s="114"/>
      <c r="CX80" s="114"/>
      <c r="CY80" s="114"/>
      <c r="CZ80" s="114"/>
      <c r="DA80" s="114"/>
      <c r="DB80" s="114"/>
      <c r="DC80" s="114"/>
      <c r="DD80" s="114"/>
      <c r="DE80" s="114"/>
      <c r="DF80" s="114"/>
      <c r="DG80" s="114"/>
      <c r="DH80" s="114"/>
      <c r="DI80" s="114"/>
      <c r="DJ80" s="114"/>
      <c r="DK80" s="114"/>
      <c r="DL80" s="114"/>
      <c r="DM80" s="114"/>
      <c r="DN80" s="114"/>
      <c r="DO80" s="114"/>
      <c r="DP80" s="1352"/>
      <c r="DQ80" s="1352"/>
    </row>
    <row r="81" spans="1:121">
      <c r="A81" s="1341"/>
      <c r="B81" s="26" t="s">
        <v>194</v>
      </c>
      <c r="C81" s="1344"/>
      <c r="D81" s="28" t="s">
        <v>195</v>
      </c>
      <c r="E81" s="29" t="s">
        <v>196</v>
      </c>
      <c r="F81" s="1326">
        <v>6.8815801477967327</v>
      </c>
      <c r="G81" s="1327">
        <v>2011.6097983760606</v>
      </c>
      <c r="H81" s="1327">
        <v>495.50013684882759</v>
      </c>
      <c r="I81" s="1327">
        <v>15.371498950825655</v>
      </c>
      <c r="J81" s="1327">
        <v>44.783003375604416</v>
      </c>
      <c r="K81" s="1327">
        <v>899.29860414195775</v>
      </c>
      <c r="L81" s="1342">
        <v>0</v>
      </c>
      <c r="M81" s="1345">
        <v>0.58005656418210017</v>
      </c>
      <c r="N81" s="1342">
        <v>0</v>
      </c>
      <c r="O81" s="1342">
        <v>0</v>
      </c>
      <c r="P81" s="1345">
        <v>122.86652677675394</v>
      </c>
      <c r="Q81" s="1327">
        <v>3.2694097253900192</v>
      </c>
      <c r="R81" s="1327">
        <v>811.10364017881579</v>
      </c>
      <c r="S81" s="1327">
        <v>91.556655414651942</v>
      </c>
      <c r="T81" s="1327">
        <v>0</v>
      </c>
      <c r="U81" s="1327">
        <v>48.685202080102187</v>
      </c>
      <c r="V81" s="1342">
        <v>0</v>
      </c>
      <c r="W81" s="1342">
        <v>0</v>
      </c>
      <c r="X81" s="65">
        <v>0.69870449776480248</v>
      </c>
      <c r="Y81" s="1329">
        <v>4552.2048170787339</v>
      </c>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c r="CJ81" s="114"/>
      <c r="CK81" s="114"/>
      <c r="CL81" s="114"/>
      <c r="CM81" s="114"/>
      <c r="CN81" s="114"/>
      <c r="CO81" s="114"/>
      <c r="CP81" s="114"/>
      <c r="CQ81" s="114"/>
      <c r="CR81" s="114"/>
      <c r="CS81" s="114"/>
      <c r="CT81" s="114"/>
      <c r="CU81" s="114"/>
      <c r="CV81" s="114"/>
      <c r="CW81" s="114"/>
      <c r="CX81" s="114"/>
      <c r="CY81" s="114"/>
      <c r="CZ81" s="114"/>
      <c r="DA81" s="114"/>
      <c r="DB81" s="114"/>
      <c r="DC81" s="114"/>
      <c r="DD81" s="114"/>
      <c r="DE81" s="114"/>
      <c r="DF81" s="114"/>
      <c r="DG81" s="114"/>
      <c r="DH81" s="114"/>
      <c r="DI81" s="114"/>
      <c r="DJ81" s="114"/>
      <c r="DK81" s="114"/>
      <c r="DL81" s="114"/>
      <c r="DM81" s="114"/>
      <c r="DN81" s="114"/>
      <c r="DO81" s="114"/>
      <c r="DP81" s="1352"/>
      <c r="DQ81" s="1352"/>
    </row>
    <row r="82" spans="1:121">
      <c r="A82" s="1341"/>
      <c r="B82" s="26"/>
      <c r="C82" s="1331">
        <v>66</v>
      </c>
      <c r="D82" s="41" t="s">
        <v>197</v>
      </c>
      <c r="E82" s="74" t="s">
        <v>198</v>
      </c>
      <c r="F82" s="1317">
        <v>5.7346501231639442</v>
      </c>
      <c r="G82" s="1318">
        <v>777.0253170331174</v>
      </c>
      <c r="H82" s="1318">
        <v>489.84458534805214</v>
      </c>
      <c r="I82" s="1318">
        <v>0.1186479335827023</v>
      </c>
      <c r="J82" s="1318">
        <v>13.209469938874189</v>
      </c>
      <c r="K82" s="1318">
        <v>762.47117051363921</v>
      </c>
      <c r="L82" s="1342">
        <v>0</v>
      </c>
      <c r="M82" s="1343">
        <v>0.39549311194234105</v>
      </c>
      <c r="N82" s="1342">
        <v>0</v>
      </c>
      <c r="O82" s="1342">
        <v>0</v>
      </c>
      <c r="P82" s="1342">
        <v>0</v>
      </c>
      <c r="Q82" s="1318">
        <v>1.8192683149347686</v>
      </c>
      <c r="R82" s="1318">
        <v>703.27903475960215</v>
      </c>
      <c r="S82" s="1318">
        <v>77.885776845178356</v>
      </c>
      <c r="T82" s="1319">
        <v>0</v>
      </c>
      <c r="U82" s="1318">
        <v>45.376243043517931</v>
      </c>
      <c r="V82" s="1342">
        <v>0</v>
      </c>
      <c r="W82" s="1342">
        <v>0</v>
      </c>
      <c r="X82" s="48">
        <v>0</v>
      </c>
      <c r="Y82" s="1322">
        <v>2877.1596569656053</v>
      </c>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114"/>
      <c r="CT82" s="114"/>
      <c r="CU82" s="114"/>
      <c r="CV82" s="114"/>
      <c r="CW82" s="114"/>
      <c r="CX82" s="114"/>
      <c r="CY82" s="114"/>
      <c r="CZ82" s="114"/>
      <c r="DA82" s="114"/>
      <c r="DB82" s="114"/>
      <c r="DC82" s="114"/>
      <c r="DD82" s="114"/>
      <c r="DE82" s="114"/>
      <c r="DF82" s="114"/>
      <c r="DG82" s="114"/>
      <c r="DH82" s="114"/>
      <c r="DI82" s="114"/>
      <c r="DJ82" s="114"/>
      <c r="DK82" s="114"/>
      <c r="DL82" s="114"/>
      <c r="DM82" s="114"/>
      <c r="DN82" s="114"/>
      <c r="DO82" s="114"/>
      <c r="DP82" s="1352"/>
      <c r="DQ82" s="1352"/>
    </row>
    <row r="83" spans="1:121">
      <c r="A83" s="1341"/>
      <c r="B83" s="26"/>
      <c r="C83" s="1331">
        <v>67</v>
      </c>
      <c r="D83" s="41" t="s">
        <v>199</v>
      </c>
      <c r="E83" s="74" t="s">
        <v>200</v>
      </c>
      <c r="F83" s="1317">
        <v>0.34276069701669559</v>
      </c>
      <c r="G83" s="1318">
        <v>1054.6614816166409</v>
      </c>
      <c r="H83" s="1318">
        <v>0</v>
      </c>
      <c r="I83" s="1318">
        <v>0</v>
      </c>
      <c r="J83" s="1318">
        <v>26.484855396405436</v>
      </c>
      <c r="K83" s="1318">
        <v>1.3446765806039596</v>
      </c>
      <c r="L83" s="1342">
        <v>0</v>
      </c>
      <c r="M83" s="1343">
        <v>0</v>
      </c>
      <c r="N83" s="1342">
        <v>0</v>
      </c>
      <c r="O83" s="1342">
        <v>0</v>
      </c>
      <c r="P83" s="1343">
        <v>122.86652677675394</v>
      </c>
      <c r="Q83" s="1318">
        <v>0</v>
      </c>
      <c r="R83" s="1318">
        <v>3.9549311194234098E-2</v>
      </c>
      <c r="S83" s="1318">
        <v>0</v>
      </c>
      <c r="T83" s="1319">
        <v>0</v>
      </c>
      <c r="U83" s="1318">
        <v>0</v>
      </c>
      <c r="V83" s="1342">
        <v>0</v>
      </c>
      <c r="W83" s="1342">
        <v>0</v>
      </c>
      <c r="X83" s="48">
        <v>0</v>
      </c>
      <c r="Y83" s="1322">
        <v>1205.7398503786153</v>
      </c>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c r="CJ83" s="114"/>
      <c r="CK83" s="114"/>
      <c r="CL83" s="114"/>
      <c r="CM83" s="114"/>
      <c r="CN83" s="114"/>
      <c r="CO83" s="114"/>
      <c r="CP83" s="114"/>
      <c r="CQ83" s="114"/>
      <c r="CR83" s="114"/>
      <c r="CS83" s="114"/>
      <c r="CT83" s="114"/>
      <c r="CU83" s="114"/>
      <c r="CV83" s="114"/>
      <c r="CW83" s="114"/>
      <c r="CX83" s="114"/>
      <c r="CY83" s="114"/>
      <c r="CZ83" s="114"/>
      <c r="DA83" s="114"/>
      <c r="DB83" s="114"/>
      <c r="DC83" s="114"/>
      <c r="DD83" s="114"/>
      <c r="DE83" s="114"/>
      <c r="DF83" s="114"/>
      <c r="DG83" s="114"/>
      <c r="DH83" s="114"/>
      <c r="DI83" s="114"/>
      <c r="DJ83" s="114"/>
      <c r="DK83" s="114"/>
      <c r="DL83" s="114"/>
      <c r="DM83" s="114"/>
      <c r="DN83" s="114"/>
      <c r="DO83" s="114"/>
      <c r="DP83" s="1352"/>
      <c r="DQ83" s="1352"/>
    </row>
    <row r="84" spans="1:121">
      <c r="A84" s="1341"/>
      <c r="B84" s="26"/>
      <c r="C84" s="1331">
        <v>68</v>
      </c>
      <c r="D84" s="41" t="s">
        <v>201</v>
      </c>
      <c r="E84" s="74"/>
      <c r="F84" s="1317">
        <v>0.80416932761609339</v>
      </c>
      <c r="G84" s="1318">
        <v>179.92299972630235</v>
      </c>
      <c r="H84" s="1318">
        <v>5.6555515007754771</v>
      </c>
      <c r="I84" s="1318">
        <v>15.252851017242953</v>
      </c>
      <c r="J84" s="1318">
        <v>5.0886780403247878</v>
      </c>
      <c r="K84" s="1318">
        <v>135.48275704771461</v>
      </c>
      <c r="L84" s="1342">
        <v>0</v>
      </c>
      <c r="M84" s="1343">
        <v>0.18456345223975915</v>
      </c>
      <c r="N84" s="1342">
        <v>0</v>
      </c>
      <c r="O84" s="1342">
        <v>0</v>
      </c>
      <c r="P84" s="1342"/>
      <c r="Q84" s="1318">
        <v>1.4501414104552506</v>
      </c>
      <c r="R84" s="1318">
        <v>107.78505610801935</v>
      </c>
      <c r="S84" s="1318">
        <v>13.670878569473588</v>
      </c>
      <c r="T84" s="1319">
        <v>0</v>
      </c>
      <c r="U84" s="1318">
        <v>3.3089590365842532</v>
      </c>
      <c r="V84" s="1342">
        <v>0</v>
      </c>
      <c r="W84" s="1342">
        <v>0</v>
      </c>
      <c r="X84" s="48">
        <v>0.69870449776480248</v>
      </c>
      <c r="Y84" s="1322">
        <v>469.30530973451334</v>
      </c>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352"/>
      <c r="DQ84" s="1352"/>
    </row>
    <row r="85" spans="1:121" ht="14.25" thickBot="1">
      <c r="A85" s="1341"/>
      <c r="B85" s="1353" t="s">
        <v>202</v>
      </c>
      <c r="C85" s="1354">
        <v>69</v>
      </c>
      <c r="D85" s="1355" t="s">
        <v>203</v>
      </c>
      <c r="E85" s="1356" t="s">
        <v>204</v>
      </c>
      <c r="F85" s="1357">
        <v>0.84970221664776102</v>
      </c>
      <c r="G85" s="1358">
        <v>354.73509103419002</v>
      </c>
      <c r="H85" s="1358">
        <v>6.5459450916835111</v>
      </c>
      <c r="I85" s="1358">
        <v>2.36902510029392</v>
      </c>
      <c r="J85" s="1358">
        <v>1.9101176903224957</v>
      </c>
      <c r="K85" s="1358">
        <v>362.69024609571818</v>
      </c>
      <c r="L85" s="1359">
        <v>0</v>
      </c>
      <c r="M85" s="1360">
        <v>17.97164911632477</v>
      </c>
      <c r="N85" s="1359">
        <v>0</v>
      </c>
      <c r="O85" s="1359">
        <v>0</v>
      </c>
      <c r="P85" s="1359">
        <v>0</v>
      </c>
      <c r="Q85" s="1358">
        <v>1.0704909816034785E-2</v>
      </c>
      <c r="R85" s="1358">
        <v>50.151646164482109</v>
      </c>
      <c r="S85" s="1358">
        <v>35.308225107073092</v>
      </c>
      <c r="T85" s="1358">
        <v>0</v>
      </c>
      <c r="U85" s="1358">
        <v>1.0955246710714144</v>
      </c>
      <c r="V85" s="1359">
        <v>0</v>
      </c>
      <c r="W85" s="1359">
        <v>0</v>
      </c>
      <c r="X85" s="1361">
        <v>0</v>
      </c>
      <c r="Y85" s="1362">
        <v>833.63787719762331</v>
      </c>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c r="CJ85" s="114"/>
      <c r="CK85" s="114"/>
      <c r="CL85" s="114"/>
      <c r="CM85" s="114"/>
      <c r="CN85" s="114"/>
      <c r="CO85" s="114"/>
      <c r="CP85" s="114"/>
      <c r="CQ85" s="114"/>
      <c r="CR85" s="114"/>
      <c r="CS85" s="114"/>
      <c r="CT85" s="114"/>
      <c r="CU85" s="114"/>
      <c r="CV85" s="114"/>
      <c r="CW85" s="114"/>
      <c r="CX85" s="114"/>
      <c r="CY85" s="114"/>
      <c r="CZ85" s="114"/>
      <c r="DA85" s="114"/>
      <c r="DB85" s="114"/>
      <c r="DC85" s="114"/>
      <c r="DD85" s="114"/>
      <c r="DE85" s="114"/>
      <c r="DF85" s="114"/>
      <c r="DG85" s="114"/>
      <c r="DH85" s="114"/>
      <c r="DI85" s="114"/>
      <c r="DJ85" s="114"/>
      <c r="DK85" s="114"/>
      <c r="DL85" s="114"/>
      <c r="DM85" s="114"/>
      <c r="DN85" s="114"/>
      <c r="DO85" s="114"/>
      <c r="DP85" s="1352"/>
      <c r="DQ85" s="1352"/>
    </row>
    <row r="86" spans="1:121" ht="15" thickTop="1" thickBot="1">
      <c r="A86" s="1341"/>
      <c r="B86" s="118"/>
      <c r="C86" s="119"/>
      <c r="D86" s="119" t="s">
        <v>205</v>
      </c>
      <c r="E86" s="120"/>
      <c r="F86" s="121">
        <v>11446.163731791217</v>
      </c>
      <c r="G86" s="1363">
        <v>1326877.0071799865</v>
      </c>
      <c r="H86" s="1363">
        <v>12283.453481206188</v>
      </c>
      <c r="I86" s="1363">
        <v>6926.0056626687128</v>
      </c>
      <c r="J86" s="1363">
        <v>5118.1025425051712</v>
      </c>
      <c r="K86" s="1363">
        <v>51155.636572386065</v>
      </c>
      <c r="L86" s="1363">
        <v>4821.7484865611186</v>
      </c>
      <c r="M86" s="1363">
        <v>43746.053863013563</v>
      </c>
      <c r="N86" s="1363">
        <v>521.99405498969065</v>
      </c>
      <c r="O86" s="1363">
        <v>6493.6454856795326</v>
      </c>
      <c r="P86" s="1363">
        <v>250.00108344669857</v>
      </c>
      <c r="Q86" s="1363">
        <v>169.96356559153872</v>
      </c>
      <c r="R86" s="1363">
        <v>28088.596687021229</v>
      </c>
      <c r="S86" s="1363">
        <v>27370.765710577776</v>
      </c>
      <c r="T86" s="1363">
        <v>38587.646325374568</v>
      </c>
      <c r="U86" s="1363">
        <v>483688.32088940387</v>
      </c>
      <c r="V86" s="1363">
        <v>1540939.845</v>
      </c>
      <c r="W86" s="1363">
        <v>1556.3973578535533</v>
      </c>
      <c r="X86" s="123">
        <v>95352.694765304142</v>
      </c>
      <c r="Y86" s="124">
        <v>3685394.0424453602</v>
      </c>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114"/>
      <c r="CT86" s="114"/>
      <c r="CU86" s="114"/>
      <c r="CV86" s="114"/>
      <c r="CW86" s="114"/>
      <c r="CX86" s="114"/>
      <c r="CY86" s="114"/>
      <c r="CZ86" s="114"/>
      <c r="DA86" s="114"/>
      <c r="DB86" s="114"/>
      <c r="DC86" s="114"/>
      <c r="DD86" s="114"/>
      <c r="DE86" s="114"/>
      <c r="DF86" s="114"/>
      <c r="DG86" s="114"/>
      <c r="DH86" s="114"/>
      <c r="DI86" s="114"/>
      <c r="DJ86" s="114"/>
      <c r="DK86" s="114"/>
      <c r="DL86" s="114"/>
      <c r="DM86" s="114"/>
      <c r="DN86" s="114"/>
      <c r="DO86" s="114"/>
      <c r="DP86" s="1352"/>
      <c r="DQ86" s="1352"/>
    </row>
    <row r="87" spans="1:121" s="116" customFormat="1">
      <c r="B87" s="116" t="s">
        <v>1220</v>
      </c>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c r="BL87" s="125"/>
      <c r="BM87" s="125"/>
      <c r="BN87" s="125"/>
      <c r="BO87" s="125"/>
      <c r="BP87" s="125"/>
      <c r="BQ87" s="125"/>
      <c r="BR87" s="125"/>
      <c r="BS87" s="125"/>
      <c r="BT87" s="125"/>
      <c r="BU87" s="125"/>
      <c r="BV87" s="125"/>
      <c r="BW87" s="125"/>
      <c r="BX87" s="125"/>
      <c r="BY87" s="125"/>
      <c r="BZ87" s="125"/>
      <c r="CA87" s="125"/>
      <c r="CB87" s="125"/>
      <c r="CC87" s="125"/>
      <c r="CD87" s="125"/>
      <c r="CE87" s="125"/>
      <c r="CF87" s="125"/>
      <c r="CG87" s="125"/>
      <c r="CH87" s="125"/>
      <c r="CI87" s="125"/>
      <c r="CJ87" s="125"/>
      <c r="CK87" s="125"/>
      <c r="CL87" s="125"/>
      <c r="CM87" s="125"/>
      <c r="CN87" s="125"/>
      <c r="CO87" s="125"/>
      <c r="CP87" s="125"/>
      <c r="CQ87" s="125"/>
      <c r="CR87" s="125"/>
      <c r="CS87" s="125"/>
      <c r="CT87" s="125"/>
      <c r="CU87" s="125"/>
      <c r="CV87" s="125"/>
      <c r="CW87" s="125"/>
      <c r="CX87" s="125"/>
      <c r="CY87" s="125"/>
      <c r="CZ87" s="125"/>
      <c r="DA87" s="125"/>
      <c r="DB87" s="125"/>
      <c r="DC87" s="125"/>
      <c r="DD87" s="125"/>
      <c r="DE87" s="125"/>
      <c r="DF87" s="125"/>
      <c r="DG87" s="125"/>
      <c r="DH87" s="125"/>
      <c r="DI87" s="125"/>
      <c r="DJ87" s="125"/>
      <c r="DK87" s="125"/>
      <c r="DL87" s="125"/>
      <c r="DM87" s="125"/>
      <c r="DN87" s="125"/>
      <c r="DO87" s="125"/>
    </row>
    <row r="88" spans="1:121" s="116" customFormat="1">
      <c r="B88" s="116" t="s">
        <v>207</v>
      </c>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c r="BL88" s="125"/>
      <c r="BM88" s="125"/>
      <c r="BN88" s="125"/>
      <c r="BO88" s="125"/>
      <c r="BP88" s="125"/>
      <c r="BQ88" s="125"/>
      <c r="BR88" s="125"/>
      <c r="BS88" s="125"/>
      <c r="BT88" s="125"/>
      <c r="BU88" s="125"/>
      <c r="BV88" s="125"/>
      <c r="BW88" s="125"/>
      <c r="BX88" s="125"/>
      <c r="BY88" s="125"/>
      <c r="BZ88" s="125"/>
      <c r="CA88" s="125"/>
      <c r="CB88" s="125"/>
      <c r="CC88" s="125"/>
      <c r="CD88" s="125"/>
      <c r="CE88" s="125"/>
      <c r="CF88" s="125"/>
      <c r="CG88" s="125"/>
      <c r="CH88" s="125"/>
      <c r="CI88" s="125"/>
      <c r="CJ88" s="125"/>
      <c r="CK88" s="125"/>
      <c r="CL88" s="125"/>
      <c r="CM88" s="125"/>
      <c r="CN88" s="125"/>
      <c r="CO88" s="125"/>
      <c r="CP88" s="125"/>
      <c r="CQ88" s="125"/>
      <c r="CR88" s="125"/>
      <c r="CS88" s="125"/>
      <c r="CT88" s="125"/>
      <c r="CU88" s="125"/>
      <c r="CV88" s="125"/>
      <c r="CW88" s="125"/>
      <c r="CX88" s="125"/>
      <c r="CY88" s="125"/>
      <c r="CZ88" s="125"/>
      <c r="DA88" s="125"/>
      <c r="DB88" s="125"/>
      <c r="DC88" s="125"/>
      <c r="DD88" s="125"/>
      <c r="DE88" s="125"/>
      <c r="DF88" s="125"/>
      <c r="DG88" s="125"/>
      <c r="DH88" s="125"/>
      <c r="DI88" s="125"/>
      <c r="DJ88" s="125"/>
      <c r="DK88" s="125"/>
      <c r="DL88" s="125"/>
      <c r="DM88" s="125"/>
      <c r="DN88" s="125"/>
      <c r="DO88" s="125"/>
    </row>
  </sheetData>
  <mergeCells count="1">
    <mergeCell ref="A36:A40"/>
  </mergeCells>
  <phoneticPr fontId="8"/>
  <conditionalFormatting sqref="V4:W76 L4:P76 L78:P85 V78:W85">
    <cfRule type="expression" dxfId="3" priority="3" stopIfTrue="1">
      <formula>#REF!=9</formula>
    </cfRule>
    <cfRule type="expression" dxfId="2" priority="4">
      <formula>#REF!=2</formula>
    </cfRule>
  </conditionalFormatting>
  <conditionalFormatting sqref="V77:W77 L77:P77">
    <cfRule type="expression" dxfId="1" priority="1" stopIfTrue="1">
      <formula>#REF!=9</formula>
    </cfRule>
    <cfRule type="expression" dxfId="0" priority="2">
      <formula>#REF!=2</formula>
    </cfRule>
  </conditionalFormatting>
  <printOptions horizontalCentered="1" verticalCentered="1"/>
  <pageMargins left="0.19685039370078741" right="0.19685039370078741" top="0.59055118110236227" bottom="0.59055118110236227" header="0.11811023622047245" footer="0.51181102362204722"/>
  <pageSetup paperSize="9" scale="50" orientation="landscape" r:id="rId1"/>
  <headerFooter alignWithMargins="0"/>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79"/>
  <sheetViews>
    <sheetView showGridLines="0" zoomScaleNormal="100" zoomScaleSheetLayoutView="100" workbookViewId="0"/>
  </sheetViews>
  <sheetFormatPr defaultRowHeight="12"/>
  <cols>
    <col min="1" max="1" width="1.5" style="1162" customWidth="1"/>
    <col min="2" max="3" width="2.125" style="1162" customWidth="1"/>
    <col min="4" max="4" width="8.5" style="1163" bestFit="1" customWidth="1"/>
    <col min="5" max="5" width="2.125" style="1162" customWidth="1"/>
    <col min="6" max="18" width="11.25" style="1161" customWidth="1"/>
    <col min="19" max="19" width="13.375" style="1161" customWidth="1"/>
    <col min="20" max="20" width="2" style="1161" customWidth="1"/>
    <col min="21" max="16384" width="9" style="1161"/>
  </cols>
  <sheetData>
    <row r="1" spans="1:20" ht="13.5">
      <c r="A1" s="1160" t="s">
        <v>1183</v>
      </c>
      <c r="B1" s="1160"/>
      <c r="C1" s="1160"/>
      <c r="D1" s="1160"/>
      <c r="E1" s="1160"/>
      <c r="F1" s="1160"/>
      <c r="G1" s="1160"/>
      <c r="H1" s="1160"/>
      <c r="I1" s="1160"/>
      <c r="J1" s="1160"/>
      <c r="K1" s="1160"/>
      <c r="L1" s="1160"/>
      <c r="M1" s="1160"/>
      <c r="N1" s="1160"/>
      <c r="O1" s="1160"/>
      <c r="P1" s="1160"/>
      <c r="Q1" s="1160"/>
      <c r="R1" s="1160"/>
      <c r="S1" s="1160"/>
      <c r="T1" s="1160"/>
    </row>
    <row r="2" spans="1:20" ht="12.75" thickBot="1"/>
    <row r="3" spans="1:20" ht="12" customHeight="1">
      <c r="A3" s="1517" t="s">
        <v>1184</v>
      </c>
      <c r="B3" s="1518"/>
      <c r="C3" s="1517" t="s">
        <v>1110</v>
      </c>
      <c r="D3" s="1518"/>
      <c r="E3" s="1523"/>
      <c r="F3" s="1526" t="s">
        <v>1185</v>
      </c>
      <c r="G3" s="1527"/>
      <c r="H3" s="1527"/>
      <c r="I3" s="1528"/>
      <c r="J3" s="1526" t="s">
        <v>1186</v>
      </c>
      <c r="K3" s="1527"/>
      <c r="L3" s="1528"/>
      <c r="M3" s="1526" t="s">
        <v>1187</v>
      </c>
      <c r="N3" s="1527"/>
      <c r="O3" s="1528"/>
      <c r="P3" s="1526" t="s">
        <v>1188</v>
      </c>
      <c r="Q3" s="1527"/>
      <c r="R3" s="1528"/>
      <c r="S3" s="1164"/>
    </row>
    <row r="4" spans="1:20" ht="12" customHeight="1">
      <c r="A4" s="1519"/>
      <c r="B4" s="1520"/>
      <c r="C4" s="1519"/>
      <c r="D4" s="1520"/>
      <c r="E4" s="1524"/>
      <c r="F4" s="1165" t="s">
        <v>1189</v>
      </c>
      <c r="G4" s="1166" t="s">
        <v>1190</v>
      </c>
      <c r="H4" s="1166" t="s">
        <v>1191</v>
      </c>
      <c r="I4" s="1167" t="s">
        <v>1192</v>
      </c>
      <c r="J4" s="1165" t="s">
        <v>1193</v>
      </c>
      <c r="K4" s="1166" t="s">
        <v>1194</v>
      </c>
      <c r="L4" s="1167" t="s">
        <v>1195</v>
      </c>
      <c r="M4" s="1165" t="s">
        <v>1196</v>
      </c>
      <c r="N4" s="1166" t="s">
        <v>1197</v>
      </c>
      <c r="O4" s="1167" t="s">
        <v>1198</v>
      </c>
      <c r="P4" s="1165" t="s">
        <v>1199</v>
      </c>
      <c r="Q4" s="1166" t="s">
        <v>1200</v>
      </c>
      <c r="R4" s="1167" t="s">
        <v>1201</v>
      </c>
      <c r="S4" s="1168" t="s">
        <v>1202</v>
      </c>
    </row>
    <row r="5" spans="1:20" ht="12" customHeight="1" thickBot="1">
      <c r="A5" s="1521"/>
      <c r="B5" s="1522"/>
      <c r="C5" s="1521"/>
      <c r="D5" s="1522"/>
      <c r="E5" s="1525"/>
      <c r="F5" s="1169" t="s">
        <v>1203</v>
      </c>
      <c r="G5" s="1170" t="s">
        <v>1203</v>
      </c>
      <c r="H5" s="1170" t="s">
        <v>1203</v>
      </c>
      <c r="I5" s="1171" t="s">
        <v>1203</v>
      </c>
      <c r="J5" s="1169" t="s">
        <v>1203</v>
      </c>
      <c r="K5" s="1170" t="s">
        <v>1203</v>
      </c>
      <c r="L5" s="1171" t="s">
        <v>1203</v>
      </c>
      <c r="M5" s="1169" t="s">
        <v>1203</v>
      </c>
      <c r="N5" s="1170" t="s">
        <v>1203</v>
      </c>
      <c r="O5" s="1171" t="s">
        <v>1203</v>
      </c>
      <c r="P5" s="1172" t="s">
        <v>1204</v>
      </c>
      <c r="Q5" s="1173" t="s">
        <v>1204</v>
      </c>
      <c r="R5" s="1174" t="s">
        <v>1204</v>
      </c>
      <c r="S5" s="1171"/>
    </row>
    <row r="6" spans="1:20">
      <c r="A6" s="1513">
        <v>1</v>
      </c>
      <c r="B6" s="1514"/>
      <c r="C6" s="1175"/>
      <c r="D6" s="1176" t="s">
        <v>1118</v>
      </c>
      <c r="E6" s="1177"/>
      <c r="F6" s="1147">
        <v>421200</v>
      </c>
      <c r="G6" s="1147">
        <v>74200</v>
      </c>
      <c r="H6" s="1147">
        <v>37800</v>
      </c>
      <c r="I6" s="1178">
        <v>288800</v>
      </c>
      <c r="J6" s="1179">
        <v>339700</v>
      </c>
      <c r="K6" s="1180">
        <v>99900</v>
      </c>
      <c r="L6" s="1181">
        <v>94630</v>
      </c>
      <c r="M6" s="1182">
        <v>52960</v>
      </c>
      <c r="N6" s="1183">
        <v>516500</v>
      </c>
      <c r="O6" s="1184">
        <v>23200</v>
      </c>
      <c r="P6" s="1185">
        <v>5433000</v>
      </c>
      <c r="Q6" s="1186">
        <v>1653000</v>
      </c>
      <c r="R6" s="1187">
        <v>4774000</v>
      </c>
      <c r="S6" s="1188">
        <v>13808890</v>
      </c>
    </row>
    <row r="7" spans="1:20">
      <c r="A7" s="1515">
        <v>2</v>
      </c>
      <c r="B7" s="1516"/>
      <c r="C7" s="1189"/>
      <c r="D7" s="1190" t="s">
        <v>1119</v>
      </c>
      <c r="E7" s="1191"/>
      <c r="F7" s="1147">
        <v>7800</v>
      </c>
      <c r="G7" s="1147">
        <v>1270</v>
      </c>
      <c r="H7" s="1147">
        <v>280</v>
      </c>
      <c r="I7" s="1178">
        <v>4010</v>
      </c>
      <c r="J7" s="1179">
        <v>32200</v>
      </c>
      <c r="K7" s="1180">
        <v>13290</v>
      </c>
      <c r="L7" s="1181">
        <v>12740</v>
      </c>
      <c r="M7" s="1192">
        <v>32560</v>
      </c>
      <c r="N7" s="1183">
        <v>348100</v>
      </c>
      <c r="O7" s="1184">
        <v>21700</v>
      </c>
      <c r="P7" s="1193">
        <v>4640000</v>
      </c>
      <c r="Q7" s="1186">
        <v>1661000</v>
      </c>
      <c r="R7" s="1187">
        <v>6910000</v>
      </c>
      <c r="S7" s="1149">
        <v>13684950</v>
      </c>
    </row>
    <row r="8" spans="1:20">
      <c r="A8" s="1515">
        <v>3</v>
      </c>
      <c r="B8" s="1516"/>
      <c r="C8" s="1189"/>
      <c r="D8" s="1190" t="s">
        <v>1120</v>
      </c>
      <c r="E8" s="1191"/>
      <c r="F8" s="1147">
        <v>24200</v>
      </c>
      <c r="G8" s="1147">
        <v>3790</v>
      </c>
      <c r="H8" s="1147">
        <v>2840</v>
      </c>
      <c r="I8" s="1178">
        <v>15000</v>
      </c>
      <c r="J8" s="1179">
        <v>16600</v>
      </c>
      <c r="K8" s="1180">
        <v>42220</v>
      </c>
      <c r="L8" s="1181">
        <v>47130</v>
      </c>
      <c r="M8" s="1192">
        <v>46510</v>
      </c>
      <c r="N8" s="1183">
        <v>413700</v>
      </c>
      <c r="O8" s="1184">
        <v>23800</v>
      </c>
      <c r="P8" s="1193">
        <v>3697000</v>
      </c>
      <c r="Q8" s="1186">
        <v>1778000</v>
      </c>
      <c r="R8" s="1187">
        <v>21443000</v>
      </c>
      <c r="S8" s="1149">
        <v>27553790</v>
      </c>
    </row>
    <row r="9" spans="1:20">
      <c r="A9" s="1515">
        <v>4</v>
      </c>
      <c r="B9" s="1516"/>
      <c r="C9" s="1189"/>
      <c r="D9" s="1190" t="s">
        <v>1121</v>
      </c>
      <c r="E9" s="1191"/>
      <c r="F9" s="1147">
        <v>14300</v>
      </c>
      <c r="G9" s="1147">
        <v>2270</v>
      </c>
      <c r="H9" s="1147">
        <v>2100</v>
      </c>
      <c r="I9" s="1178">
        <v>4530</v>
      </c>
      <c r="J9" s="1179">
        <v>13900</v>
      </c>
      <c r="K9" s="1180">
        <v>38490</v>
      </c>
      <c r="L9" s="1181">
        <v>37120</v>
      </c>
      <c r="M9" s="1192">
        <v>22690</v>
      </c>
      <c r="N9" s="1183">
        <v>171200</v>
      </c>
      <c r="O9" s="1184">
        <v>16100</v>
      </c>
      <c r="P9" s="1193">
        <v>3925000</v>
      </c>
      <c r="Q9" s="1186">
        <v>1271000</v>
      </c>
      <c r="R9" s="1187">
        <v>1920000</v>
      </c>
      <c r="S9" s="1149">
        <v>7438700</v>
      </c>
    </row>
    <row r="10" spans="1:20">
      <c r="A10" s="1515">
        <v>5</v>
      </c>
      <c r="B10" s="1516"/>
      <c r="C10" s="1189"/>
      <c r="D10" s="1190" t="s">
        <v>1122</v>
      </c>
      <c r="E10" s="1191"/>
      <c r="F10" s="1147">
        <v>3750</v>
      </c>
      <c r="G10" s="1147">
        <v>540</v>
      </c>
      <c r="H10" s="1147">
        <v>390</v>
      </c>
      <c r="I10" s="1178">
        <v>1380</v>
      </c>
      <c r="J10" s="1179">
        <v>1880</v>
      </c>
      <c r="K10" s="1180">
        <v>9950</v>
      </c>
      <c r="L10" s="1181">
        <v>7890</v>
      </c>
      <c r="M10" s="1192">
        <v>26710</v>
      </c>
      <c r="N10" s="1183">
        <v>226300</v>
      </c>
      <c r="O10" s="1184">
        <v>21100</v>
      </c>
      <c r="P10" s="1193">
        <v>2004000</v>
      </c>
      <c r="Q10" s="1186">
        <v>422000</v>
      </c>
      <c r="R10" s="1194">
        <v>20244</v>
      </c>
      <c r="S10" s="1149">
        <v>2746134</v>
      </c>
    </row>
    <row r="11" spans="1:20">
      <c r="A11" s="1515">
        <v>6</v>
      </c>
      <c r="B11" s="1516"/>
      <c r="C11" s="1189"/>
      <c r="D11" s="1190" t="s">
        <v>1123</v>
      </c>
      <c r="E11" s="1191"/>
      <c r="F11" s="1147">
        <v>9110</v>
      </c>
      <c r="G11" s="1147">
        <v>1290</v>
      </c>
      <c r="H11" s="1147">
        <v>410</v>
      </c>
      <c r="I11" s="1178">
        <v>2370</v>
      </c>
      <c r="J11" s="1179">
        <v>2150</v>
      </c>
      <c r="K11" s="1180">
        <v>24330</v>
      </c>
      <c r="L11" s="1181">
        <v>15390</v>
      </c>
      <c r="M11" s="1192">
        <v>16300</v>
      </c>
      <c r="N11" s="1183">
        <v>145300</v>
      </c>
      <c r="O11" s="1184">
        <v>5820</v>
      </c>
      <c r="P11" s="1193">
        <v>560000</v>
      </c>
      <c r="Q11" s="1186">
        <v>91000</v>
      </c>
      <c r="R11" s="1187">
        <v>475492.33333333331</v>
      </c>
      <c r="S11" s="1149">
        <v>1348962.3333333333</v>
      </c>
    </row>
    <row r="12" spans="1:20">
      <c r="A12" s="1507">
        <v>7</v>
      </c>
      <c r="B12" s="1508"/>
      <c r="C12" s="1189"/>
      <c r="D12" s="1190" t="s">
        <v>1124</v>
      </c>
      <c r="E12" s="1191"/>
      <c r="F12" s="1147">
        <v>9510</v>
      </c>
      <c r="G12" s="1147">
        <v>1370</v>
      </c>
      <c r="H12" s="1147">
        <v>740</v>
      </c>
      <c r="I12" s="1178">
        <v>3210</v>
      </c>
      <c r="J12" s="1179">
        <v>15500</v>
      </c>
      <c r="K12" s="1180">
        <v>19790</v>
      </c>
      <c r="L12" s="1181">
        <v>22820</v>
      </c>
      <c r="M12" s="1192">
        <v>12260</v>
      </c>
      <c r="N12" s="1183">
        <v>103500</v>
      </c>
      <c r="O12" s="1184">
        <v>14900</v>
      </c>
      <c r="P12" s="1193">
        <v>2904000</v>
      </c>
      <c r="Q12" s="1186">
        <v>732000</v>
      </c>
      <c r="R12" s="1187">
        <v>725000</v>
      </c>
      <c r="S12" s="1149">
        <v>4564600</v>
      </c>
    </row>
    <row r="13" spans="1:20">
      <c r="A13" s="1507">
        <v>8</v>
      </c>
      <c r="B13" s="1508"/>
      <c r="C13" s="1189"/>
      <c r="D13" s="1190" t="s">
        <v>1125</v>
      </c>
      <c r="E13" s="1191"/>
      <c r="F13" s="1147">
        <v>18200</v>
      </c>
      <c r="G13" s="1147">
        <v>2970</v>
      </c>
      <c r="H13" s="1147">
        <v>1730</v>
      </c>
      <c r="I13" s="1178">
        <v>5720</v>
      </c>
      <c r="J13" s="1179">
        <v>22100</v>
      </c>
      <c r="K13" s="1180">
        <v>20250</v>
      </c>
      <c r="L13" s="1181">
        <v>11290</v>
      </c>
      <c r="M13" s="1192">
        <v>60290</v>
      </c>
      <c r="N13" s="1183">
        <v>520000</v>
      </c>
      <c r="O13" s="1184">
        <v>11500</v>
      </c>
      <c r="P13" s="1193">
        <v>10411000</v>
      </c>
      <c r="Q13" s="1186">
        <v>2123000</v>
      </c>
      <c r="R13" s="1187">
        <v>1717000</v>
      </c>
      <c r="S13" s="1149">
        <v>14925050</v>
      </c>
    </row>
    <row r="14" spans="1:20">
      <c r="A14" s="1507">
        <v>9</v>
      </c>
      <c r="B14" s="1508"/>
      <c r="C14" s="1189"/>
      <c r="D14" s="1190" t="s">
        <v>1126</v>
      </c>
      <c r="E14" s="1191"/>
      <c r="F14" s="1147">
        <v>33900</v>
      </c>
      <c r="G14" s="1147">
        <v>5070</v>
      </c>
      <c r="H14" s="1147">
        <v>3360</v>
      </c>
      <c r="I14" s="1178">
        <v>10700</v>
      </c>
      <c r="J14" s="1179">
        <v>46200</v>
      </c>
      <c r="K14" s="1180">
        <v>26090</v>
      </c>
      <c r="L14" s="1181">
        <v>20550</v>
      </c>
      <c r="M14" s="1192">
        <v>41800</v>
      </c>
      <c r="N14" s="1183">
        <v>309800</v>
      </c>
      <c r="O14" s="1184">
        <v>33700</v>
      </c>
      <c r="P14" s="1193">
        <v>2979000</v>
      </c>
      <c r="Q14" s="1186">
        <v>817000</v>
      </c>
      <c r="R14" s="1187">
        <v>182684.66666666666</v>
      </c>
      <c r="S14" s="1149">
        <v>4509854.666666667</v>
      </c>
    </row>
    <row r="15" spans="1:20">
      <c r="A15" s="1507">
        <v>10</v>
      </c>
      <c r="B15" s="1508"/>
      <c r="C15" s="1189"/>
      <c r="D15" s="1190" t="s">
        <v>1127</v>
      </c>
      <c r="E15" s="1191"/>
      <c r="F15" s="1147">
        <v>23700</v>
      </c>
      <c r="G15" s="1147">
        <v>3250</v>
      </c>
      <c r="H15" s="1147">
        <v>1770</v>
      </c>
      <c r="I15" s="1178">
        <v>9730</v>
      </c>
      <c r="J15" s="1179">
        <v>34600</v>
      </c>
      <c r="K15" s="1180">
        <v>17820</v>
      </c>
      <c r="L15" s="1181">
        <v>12840</v>
      </c>
      <c r="M15" s="1192">
        <v>57630</v>
      </c>
      <c r="N15" s="1183">
        <v>555500</v>
      </c>
      <c r="O15" s="1184">
        <v>16900</v>
      </c>
      <c r="P15" s="1193">
        <v>5065000</v>
      </c>
      <c r="Q15" s="1186">
        <v>1913000</v>
      </c>
      <c r="R15" s="1187">
        <v>1658000</v>
      </c>
      <c r="S15" s="1149">
        <v>9369740</v>
      </c>
    </row>
    <row r="16" spans="1:20">
      <c r="A16" s="1507">
        <v>11</v>
      </c>
      <c r="B16" s="1508"/>
      <c r="C16" s="1189"/>
      <c r="D16" s="1190" t="s">
        <v>1128</v>
      </c>
      <c r="E16" s="1191"/>
      <c r="F16" s="1147">
        <v>7750</v>
      </c>
      <c r="G16" s="1147">
        <v>1050</v>
      </c>
      <c r="H16" s="1147">
        <v>460</v>
      </c>
      <c r="I16" s="1178">
        <v>2940</v>
      </c>
      <c r="J16" s="1179">
        <v>10700</v>
      </c>
      <c r="K16" s="1180">
        <v>5470</v>
      </c>
      <c r="L16" s="1181">
        <v>3380</v>
      </c>
      <c r="M16" s="1192">
        <v>11000</v>
      </c>
      <c r="N16" s="1183">
        <v>98600</v>
      </c>
      <c r="O16" s="1184">
        <v>4040</v>
      </c>
      <c r="P16" s="1193">
        <v>2596000</v>
      </c>
      <c r="Q16" s="1186">
        <v>2053000</v>
      </c>
      <c r="R16" s="1187">
        <v>0</v>
      </c>
      <c r="S16" s="1149">
        <v>4794390</v>
      </c>
    </row>
    <row r="17" spans="1:19">
      <c r="A17" s="1507">
        <v>12</v>
      </c>
      <c r="B17" s="1508"/>
      <c r="C17" s="1189"/>
      <c r="D17" s="1190" t="s">
        <v>1129</v>
      </c>
      <c r="E17" s="1191"/>
      <c r="F17" s="1147">
        <v>24200</v>
      </c>
      <c r="G17" s="1147">
        <v>3760</v>
      </c>
      <c r="H17" s="1147">
        <v>1730</v>
      </c>
      <c r="I17" s="1178">
        <v>7600</v>
      </c>
      <c r="J17" s="1179">
        <v>29600</v>
      </c>
      <c r="K17" s="1180">
        <v>5790</v>
      </c>
      <c r="L17" s="1181">
        <v>3770</v>
      </c>
      <c r="M17" s="1192">
        <v>67850</v>
      </c>
      <c r="N17" s="1183">
        <v>566000</v>
      </c>
      <c r="O17" s="1184">
        <v>24000</v>
      </c>
      <c r="P17" s="1193">
        <v>9124000</v>
      </c>
      <c r="Q17" s="1186">
        <v>2778000</v>
      </c>
      <c r="R17" s="1187">
        <v>1803000</v>
      </c>
      <c r="S17" s="1149">
        <v>14439300</v>
      </c>
    </row>
    <row r="18" spans="1:19">
      <c r="A18" s="1507">
        <v>13</v>
      </c>
      <c r="B18" s="1508"/>
      <c r="C18" s="1189"/>
      <c r="D18" s="1190" t="s">
        <v>1130</v>
      </c>
      <c r="E18" s="1191"/>
      <c r="F18" s="1147">
        <v>1160</v>
      </c>
      <c r="G18" s="1147">
        <v>170</v>
      </c>
      <c r="H18" s="1147">
        <v>70</v>
      </c>
      <c r="I18" s="1178">
        <v>430</v>
      </c>
      <c r="J18" s="1179">
        <v>120</v>
      </c>
      <c r="K18" s="1180">
        <v>410</v>
      </c>
      <c r="L18" s="1181">
        <v>290</v>
      </c>
      <c r="M18" s="1192">
        <v>280</v>
      </c>
      <c r="N18" s="1183">
        <v>2960</v>
      </c>
      <c r="O18" s="1184">
        <v>310</v>
      </c>
      <c r="P18" s="1193">
        <v>96000</v>
      </c>
      <c r="Q18" s="1186">
        <v>13000</v>
      </c>
      <c r="R18" s="1187">
        <v>0</v>
      </c>
      <c r="S18" s="1149">
        <v>115200</v>
      </c>
    </row>
    <row r="19" spans="1:19">
      <c r="A19" s="1507">
        <v>14</v>
      </c>
      <c r="B19" s="1508"/>
      <c r="C19" s="1189"/>
      <c r="D19" s="1195" t="s">
        <v>1131</v>
      </c>
      <c r="E19" s="1191"/>
      <c r="F19" s="1147">
        <v>5790</v>
      </c>
      <c r="G19" s="1147">
        <v>760</v>
      </c>
      <c r="H19" s="1147">
        <v>410</v>
      </c>
      <c r="I19" s="1178">
        <v>1430</v>
      </c>
      <c r="J19" s="1179">
        <v>2250</v>
      </c>
      <c r="K19" s="1180">
        <v>1640</v>
      </c>
      <c r="L19" s="1181">
        <v>860</v>
      </c>
      <c r="M19" s="1192">
        <v>5850</v>
      </c>
      <c r="N19" s="1183">
        <v>62900</v>
      </c>
      <c r="O19" s="1184">
        <v>2880</v>
      </c>
      <c r="P19" s="1193">
        <v>1169000</v>
      </c>
      <c r="Q19" s="1186">
        <v>54000</v>
      </c>
      <c r="R19" s="1187">
        <v>0</v>
      </c>
      <c r="S19" s="1149">
        <v>1307770</v>
      </c>
    </row>
    <row r="20" spans="1:19">
      <c r="A20" s="1507">
        <v>15</v>
      </c>
      <c r="B20" s="1508"/>
      <c r="C20" s="1189"/>
      <c r="D20" s="1190" t="s">
        <v>1132</v>
      </c>
      <c r="E20" s="1191"/>
      <c r="F20" s="1147">
        <v>6150</v>
      </c>
      <c r="G20" s="1147">
        <v>820</v>
      </c>
      <c r="H20" s="1147">
        <v>250</v>
      </c>
      <c r="I20" s="1178">
        <v>1650</v>
      </c>
      <c r="J20" s="1179">
        <v>8340</v>
      </c>
      <c r="K20" s="1180">
        <v>3440</v>
      </c>
      <c r="L20" s="1181">
        <v>1970</v>
      </c>
      <c r="M20" s="1192">
        <v>19910</v>
      </c>
      <c r="N20" s="1183">
        <v>164400</v>
      </c>
      <c r="O20" s="1184">
        <v>12400</v>
      </c>
      <c r="P20" s="1193">
        <v>5282000</v>
      </c>
      <c r="Q20" s="1186">
        <v>1976000</v>
      </c>
      <c r="R20" s="1187">
        <v>628000</v>
      </c>
      <c r="S20" s="1149">
        <v>8105330</v>
      </c>
    </row>
    <row r="21" spans="1:19">
      <c r="A21" s="1507">
        <v>16</v>
      </c>
      <c r="B21" s="1508"/>
      <c r="C21" s="1189"/>
      <c r="D21" s="1190" t="s">
        <v>1133</v>
      </c>
      <c r="E21" s="1191"/>
      <c r="F21" s="1147">
        <v>1660</v>
      </c>
      <c r="G21" s="1147">
        <v>210</v>
      </c>
      <c r="H21" s="1147">
        <v>60</v>
      </c>
      <c r="I21" s="1178">
        <v>530</v>
      </c>
      <c r="J21" s="1179">
        <v>1820</v>
      </c>
      <c r="K21" s="1180">
        <v>1470</v>
      </c>
      <c r="L21" s="1181">
        <v>950</v>
      </c>
      <c r="M21" s="1192">
        <v>3330</v>
      </c>
      <c r="N21" s="1183">
        <v>28500</v>
      </c>
      <c r="O21" s="1184">
        <v>4800</v>
      </c>
      <c r="P21" s="1193">
        <v>1048000</v>
      </c>
      <c r="Q21" s="1186">
        <v>159000</v>
      </c>
      <c r="R21" s="1194">
        <v>20244</v>
      </c>
      <c r="S21" s="1149">
        <v>1270574</v>
      </c>
    </row>
    <row r="22" spans="1:19">
      <c r="A22" s="1507">
        <v>17</v>
      </c>
      <c r="B22" s="1508"/>
      <c r="C22" s="1189"/>
      <c r="D22" s="1190" t="s">
        <v>1134</v>
      </c>
      <c r="E22" s="1191"/>
      <c r="F22" s="1147">
        <v>2530</v>
      </c>
      <c r="G22" s="1147">
        <v>280</v>
      </c>
      <c r="H22" s="1147">
        <v>150</v>
      </c>
      <c r="I22" s="1178">
        <v>1300</v>
      </c>
      <c r="J22" s="1179">
        <v>700</v>
      </c>
      <c r="K22" s="1180">
        <v>1510</v>
      </c>
      <c r="L22" s="1181">
        <v>770</v>
      </c>
      <c r="M22" s="1192">
        <v>3290</v>
      </c>
      <c r="N22" s="1183">
        <v>27500</v>
      </c>
      <c r="O22" s="1184">
        <v>4590</v>
      </c>
      <c r="P22" s="1193">
        <v>961000</v>
      </c>
      <c r="Q22" s="1186">
        <v>367000</v>
      </c>
      <c r="R22" s="1187">
        <v>10122</v>
      </c>
      <c r="S22" s="1149">
        <v>1380742</v>
      </c>
    </row>
    <row r="23" spans="1:19">
      <c r="A23" s="1507">
        <v>18</v>
      </c>
      <c r="B23" s="1508"/>
      <c r="C23" s="1189"/>
      <c r="D23" s="1190" t="s">
        <v>1135</v>
      </c>
      <c r="E23" s="1191"/>
      <c r="F23" s="1147">
        <v>810</v>
      </c>
      <c r="G23" s="1147">
        <v>90</v>
      </c>
      <c r="H23" s="1147">
        <v>50</v>
      </c>
      <c r="I23" s="1178">
        <v>360</v>
      </c>
      <c r="J23" s="1179">
        <v>1740</v>
      </c>
      <c r="K23" s="1180">
        <v>1040</v>
      </c>
      <c r="L23" s="1181">
        <v>560</v>
      </c>
      <c r="M23" s="1192">
        <v>440</v>
      </c>
      <c r="N23" s="1183">
        <v>3320</v>
      </c>
      <c r="O23" s="1184">
        <v>860</v>
      </c>
      <c r="P23" s="1193">
        <v>535000</v>
      </c>
      <c r="Q23" s="1186">
        <v>33000</v>
      </c>
      <c r="R23" s="1187">
        <v>80000</v>
      </c>
      <c r="S23" s="1149">
        <v>657270</v>
      </c>
    </row>
    <row r="24" spans="1:19">
      <c r="A24" s="1507">
        <v>19</v>
      </c>
      <c r="B24" s="1508"/>
      <c r="C24" s="1189"/>
      <c r="D24" s="1190" t="s">
        <v>1136</v>
      </c>
      <c r="E24" s="1191"/>
      <c r="F24" s="1147">
        <v>2440</v>
      </c>
      <c r="G24" s="1147">
        <v>320</v>
      </c>
      <c r="H24" s="1147">
        <v>190</v>
      </c>
      <c r="I24" s="1178">
        <v>810</v>
      </c>
      <c r="J24" s="1179">
        <v>3880</v>
      </c>
      <c r="K24" s="1180">
        <v>2030</v>
      </c>
      <c r="L24" s="1181">
        <v>910</v>
      </c>
      <c r="M24" s="1192">
        <v>2890</v>
      </c>
      <c r="N24" s="1183">
        <v>17300</v>
      </c>
      <c r="O24" s="1184">
        <v>1550</v>
      </c>
      <c r="P24" s="1193">
        <v>407000</v>
      </c>
      <c r="Q24" s="1186">
        <v>106000</v>
      </c>
      <c r="R24" s="1187">
        <v>469000</v>
      </c>
      <c r="S24" s="1149">
        <v>1014320</v>
      </c>
    </row>
    <row r="25" spans="1:19">
      <c r="A25" s="1507">
        <v>20</v>
      </c>
      <c r="B25" s="1508"/>
      <c r="C25" s="1189"/>
      <c r="D25" s="1190" t="s">
        <v>1137</v>
      </c>
      <c r="E25" s="1191"/>
      <c r="F25" s="1147">
        <v>11300</v>
      </c>
      <c r="G25" s="1147">
        <v>1590</v>
      </c>
      <c r="H25" s="1147">
        <v>1120</v>
      </c>
      <c r="I25" s="1178">
        <v>4650</v>
      </c>
      <c r="J25" s="1179">
        <v>7930</v>
      </c>
      <c r="K25" s="1180">
        <v>12320</v>
      </c>
      <c r="L25" s="1181">
        <v>6630</v>
      </c>
      <c r="M25" s="1192">
        <v>7300</v>
      </c>
      <c r="N25" s="1183">
        <v>64900</v>
      </c>
      <c r="O25" s="1184">
        <v>8060</v>
      </c>
      <c r="P25" s="1193">
        <v>702000</v>
      </c>
      <c r="Q25" s="1186">
        <v>301000</v>
      </c>
      <c r="R25" s="1187">
        <v>701000</v>
      </c>
      <c r="S25" s="1149">
        <v>1829800</v>
      </c>
    </row>
    <row r="26" spans="1:19">
      <c r="A26" s="1507">
        <v>21</v>
      </c>
      <c r="B26" s="1508"/>
      <c r="C26" s="1189"/>
      <c r="D26" s="1190" t="s">
        <v>1138</v>
      </c>
      <c r="E26" s="1191"/>
      <c r="F26" s="1147">
        <v>4860</v>
      </c>
      <c r="G26" s="1147">
        <v>590</v>
      </c>
      <c r="H26" s="1147">
        <v>330</v>
      </c>
      <c r="I26" s="1178">
        <v>1890</v>
      </c>
      <c r="J26" s="1179">
        <v>2890</v>
      </c>
      <c r="K26" s="1180">
        <v>20610</v>
      </c>
      <c r="L26" s="1181">
        <v>11720</v>
      </c>
      <c r="M26" s="1192">
        <v>9940</v>
      </c>
      <c r="N26" s="1183">
        <v>88800</v>
      </c>
      <c r="O26" s="1184">
        <v>5050</v>
      </c>
      <c r="P26" s="1193">
        <v>4339000</v>
      </c>
      <c r="Q26" s="1186">
        <v>1576000</v>
      </c>
      <c r="R26" s="1187">
        <v>916000</v>
      </c>
      <c r="S26" s="1149">
        <v>6977680</v>
      </c>
    </row>
    <row r="27" spans="1:19">
      <c r="A27" s="1507">
        <v>22</v>
      </c>
      <c r="B27" s="1508"/>
      <c r="C27" s="1189"/>
      <c r="D27" s="1190" t="s">
        <v>1139</v>
      </c>
      <c r="E27" s="1191"/>
      <c r="F27" s="1147">
        <v>10300</v>
      </c>
      <c r="G27" s="1147">
        <v>1400</v>
      </c>
      <c r="H27" s="1147">
        <v>680</v>
      </c>
      <c r="I27" s="1178">
        <v>2890</v>
      </c>
      <c r="J27" s="1179">
        <v>15100</v>
      </c>
      <c r="K27" s="1180">
        <v>5900</v>
      </c>
      <c r="L27" s="1181">
        <v>2330</v>
      </c>
      <c r="M27" s="1192">
        <v>13430</v>
      </c>
      <c r="N27" s="1183">
        <v>93800</v>
      </c>
      <c r="O27" s="1184">
        <v>14300</v>
      </c>
      <c r="P27" s="1193">
        <v>3007000</v>
      </c>
      <c r="Q27" s="1186">
        <v>845000</v>
      </c>
      <c r="R27" s="1187">
        <v>1155000</v>
      </c>
      <c r="S27" s="1149">
        <v>5167130</v>
      </c>
    </row>
    <row r="28" spans="1:19">
      <c r="A28" s="1507">
        <v>23</v>
      </c>
      <c r="B28" s="1508"/>
      <c r="C28" s="1189"/>
      <c r="D28" s="1190" t="s">
        <v>1140</v>
      </c>
      <c r="E28" s="1191"/>
      <c r="F28" s="1147">
        <v>20500</v>
      </c>
      <c r="G28" s="1147">
        <v>2820</v>
      </c>
      <c r="H28" s="1147">
        <v>1190</v>
      </c>
      <c r="I28" s="1178">
        <v>6210</v>
      </c>
      <c r="J28" s="1179">
        <v>39900</v>
      </c>
      <c r="K28" s="1180">
        <v>7970</v>
      </c>
      <c r="L28" s="1181">
        <v>4780</v>
      </c>
      <c r="M28" s="1192">
        <v>34380</v>
      </c>
      <c r="N28" s="1183">
        <v>301000</v>
      </c>
      <c r="O28" s="1184">
        <v>16400</v>
      </c>
      <c r="P28" s="1193">
        <v>7843000</v>
      </c>
      <c r="Q28" s="1186">
        <v>2091000</v>
      </c>
      <c r="R28" s="1187">
        <v>1054000</v>
      </c>
      <c r="S28" s="1149">
        <v>11423150</v>
      </c>
    </row>
    <row r="29" spans="1:19">
      <c r="A29" s="1507">
        <v>24</v>
      </c>
      <c r="B29" s="1508"/>
      <c r="C29" s="1189"/>
      <c r="D29" s="1190" t="s">
        <v>1141</v>
      </c>
      <c r="E29" s="1191"/>
      <c r="F29" s="1147">
        <v>5010</v>
      </c>
      <c r="G29" s="1147">
        <v>590</v>
      </c>
      <c r="H29" s="1147">
        <v>180</v>
      </c>
      <c r="I29" s="1178">
        <v>750</v>
      </c>
      <c r="J29" s="1179">
        <v>3770</v>
      </c>
      <c r="K29" s="1180">
        <v>15270</v>
      </c>
      <c r="L29" s="1181">
        <v>7560</v>
      </c>
      <c r="M29" s="1192">
        <v>10070</v>
      </c>
      <c r="N29" s="1183">
        <v>86100</v>
      </c>
      <c r="O29" s="1184">
        <v>12600</v>
      </c>
      <c r="P29" s="1193">
        <v>5175000</v>
      </c>
      <c r="Q29" s="1186">
        <v>1203000</v>
      </c>
      <c r="R29" s="1187">
        <v>635000</v>
      </c>
      <c r="S29" s="1149">
        <v>7154900</v>
      </c>
    </row>
    <row r="30" spans="1:19">
      <c r="A30" s="1507">
        <v>25</v>
      </c>
      <c r="B30" s="1508"/>
      <c r="C30" s="1189"/>
      <c r="D30" s="1190" t="s">
        <v>1142</v>
      </c>
      <c r="E30" s="1191"/>
      <c r="F30" s="1147">
        <v>2450</v>
      </c>
      <c r="G30" s="1147">
        <v>310</v>
      </c>
      <c r="H30" s="1147">
        <v>140</v>
      </c>
      <c r="I30" s="1178">
        <v>840</v>
      </c>
      <c r="J30" s="1179">
        <v>4780</v>
      </c>
      <c r="K30" s="1180">
        <v>8530</v>
      </c>
      <c r="L30" s="1181">
        <v>4030</v>
      </c>
      <c r="M30" s="1192">
        <v>760</v>
      </c>
      <c r="N30" s="1183">
        <v>6060</v>
      </c>
      <c r="O30" s="1184">
        <v>710</v>
      </c>
      <c r="P30" s="1193">
        <v>514000</v>
      </c>
      <c r="Q30" s="1186">
        <v>67000</v>
      </c>
      <c r="R30" s="1187">
        <v>48767</v>
      </c>
      <c r="S30" s="1149">
        <v>658377</v>
      </c>
    </row>
    <row r="31" spans="1:19">
      <c r="A31" s="1507">
        <v>26</v>
      </c>
      <c r="B31" s="1508"/>
      <c r="C31" s="1189"/>
      <c r="D31" s="1190" t="s">
        <v>1143</v>
      </c>
      <c r="E31" s="1191"/>
      <c r="F31" s="1147">
        <v>3210</v>
      </c>
      <c r="G31" s="1147">
        <v>410</v>
      </c>
      <c r="H31" s="1147">
        <v>170</v>
      </c>
      <c r="I31" s="1178">
        <v>1070</v>
      </c>
      <c r="J31" s="1179">
        <v>930</v>
      </c>
      <c r="K31" s="1180">
        <v>3770</v>
      </c>
      <c r="L31" s="1181">
        <v>2460</v>
      </c>
      <c r="M31" s="1192">
        <v>1250</v>
      </c>
      <c r="N31" s="1183">
        <v>14200</v>
      </c>
      <c r="O31" s="1184">
        <v>90</v>
      </c>
      <c r="P31" s="1193">
        <v>1559000</v>
      </c>
      <c r="Q31" s="1186">
        <v>24000</v>
      </c>
      <c r="R31" s="1187">
        <v>440000</v>
      </c>
      <c r="S31" s="1149">
        <v>2050560</v>
      </c>
    </row>
    <row r="32" spans="1:19">
      <c r="A32" s="1507">
        <v>27</v>
      </c>
      <c r="B32" s="1508"/>
      <c r="C32" s="1189"/>
      <c r="D32" s="1190" t="s">
        <v>1144</v>
      </c>
      <c r="E32" s="1191"/>
      <c r="F32" s="1147">
        <v>1250</v>
      </c>
      <c r="G32" s="1147">
        <v>170</v>
      </c>
      <c r="H32" s="1147">
        <v>30</v>
      </c>
      <c r="I32" s="1178">
        <v>150</v>
      </c>
      <c r="J32" s="1179">
        <v>240</v>
      </c>
      <c r="K32" s="1180">
        <v>410</v>
      </c>
      <c r="L32" s="1181">
        <v>210</v>
      </c>
      <c r="M32" s="1192">
        <v>130</v>
      </c>
      <c r="N32" s="1183">
        <v>4320</v>
      </c>
      <c r="O32" s="1196">
        <v>10</v>
      </c>
      <c r="P32" s="1193">
        <v>81000</v>
      </c>
      <c r="Q32" s="1186">
        <v>15000</v>
      </c>
      <c r="R32" s="1187">
        <v>0</v>
      </c>
      <c r="S32" s="1149">
        <v>102920</v>
      </c>
    </row>
    <row r="33" spans="1:19">
      <c r="A33" s="1507">
        <v>28</v>
      </c>
      <c r="B33" s="1508"/>
      <c r="C33" s="1189"/>
      <c r="D33" s="1190" t="s">
        <v>1145</v>
      </c>
      <c r="E33" s="1191"/>
      <c r="F33" s="1147">
        <v>11100</v>
      </c>
      <c r="G33" s="1147">
        <v>1440</v>
      </c>
      <c r="H33" s="1147">
        <v>760</v>
      </c>
      <c r="I33" s="1178">
        <v>4550</v>
      </c>
      <c r="J33" s="1179">
        <v>9570</v>
      </c>
      <c r="K33" s="1180">
        <v>25820</v>
      </c>
      <c r="L33" s="1181">
        <v>20590</v>
      </c>
      <c r="M33" s="1192">
        <v>1760</v>
      </c>
      <c r="N33" s="1183">
        <v>21600</v>
      </c>
      <c r="O33" s="1184">
        <v>1570</v>
      </c>
      <c r="P33" s="1193">
        <v>4492000</v>
      </c>
      <c r="Q33" s="1186">
        <v>763000</v>
      </c>
      <c r="R33" s="1187">
        <v>2598000</v>
      </c>
      <c r="S33" s="1149">
        <v>7951760</v>
      </c>
    </row>
    <row r="34" spans="1:19">
      <c r="A34" s="1507">
        <v>29</v>
      </c>
      <c r="B34" s="1508"/>
      <c r="C34" s="1189"/>
      <c r="D34" s="1190" t="s">
        <v>1146</v>
      </c>
      <c r="E34" s="1191"/>
      <c r="F34" s="1147">
        <v>2800</v>
      </c>
      <c r="G34" s="1147">
        <v>460</v>
      </c>
      <c r="H34" s="1147">
        <v>100</v>
      </c>
      <c r="I34" s="1178">
        <v>490</v>
      </c>
      <c r="J34" s="1179">
        <v>880</v>
      </c>
      <c r="K34" s="1180">
        <v>1980</v>
      </c>
      <c r="L34" s="1181">
        <v>1050</v>
      </c>
      <c r="M34" s="1192">
        <v>750</v>
      </c>
      <c r="N34" s="1183">
        <v>4080</v>
      </c>
      <c r="O34" s="1184">
        <v>1030</v>
      </c>
      <c r="P34" s="1193">
        <v>447000</v>
      </c>
      <c r="Q34" s="1186">
        <v>83000</v>
      </c>
      <c r="R34" s="1187">
        <v>40488</v>
      </c>
      <c r="S34" s="1149">
        <v>584108</v>
      </c>
    </row>
    <row r="35" spans="1:19">
      <c r="A35" s="1507">
        <v>30</v>
      </c>
      <c r="B35" s="1508"/>
      <c r="C35" s="1189"/>
      <c r="D35" s="1195" t="s">
        <v>1147</v>
      </c>
      <c r="E35" s="1191"/>
      <c r="F35" s="1147">
        <v>560</v>
      </c>
      <c r="G35" s="1147">
        <v>70</v>
      </c>
      <c r="H35" s="1147">
        <v>20</v>
      </c>
      <c r="I35" s="1178">
        <v>80</v>
      </c>
      <c r="J35" s="1179">
        <v>590</v>
      </c>
      <c r="K35" s="1180">
        <v>1300</v>
      </c>
      <c r="L35" s="1181">
        <v>890</v>
      </c>
      <c r="M35" s="1192">
        <v>350</v>
      </c>
      <c r="N35" s="1183">
        <v>2820</v>
      </c>
      <c r="O35" s="1184">
        <v>300</v>
      </c>
      <c r="P35" s="1193">
        <v>546000</v>
      </c>
      <c r="Q35" s="1186">
        <v>61000</v>
      </c>
      <c r="R35" s="1187">
        <v>743000</v>
      </c>
      <c r="S35" s="1149">
        <v>1356980</v>
      </c>
    </row>
    <row r="36" spans="1:19">
      <c r="A36" s="1507">
        <v>31</v>
      </c>
      <c r="B36" s="1508"/>
      <c r="C36" s="1189"/>
      <c r="D36" s="1190" t="s">
        <v>1148</v>
      </c>
      <c r="E36" s="1191"/>
      <c r="F36" s="1147">
        <v>5530</v>
      </c>
      <c r="G36" s="1147">
        <v>690</v>
      </c>
      <c r="H36" s="1147">
        <v>490</v>
      </c>
      <c r="I36" s="1178">
        <v>3720</v>
      </c>
      <c r="J36" s="1179">
        <v>9710</v>
      </c>
      <c r="K36" s="1180">
        <v>6170</v>
      </c>
      <c r="L36" s="1181">
        <v>4580</v>
      </c>
      <c r="M36" s="1192">
        <v>7050</v>
      </c>
      <c r="N36" s="1183">
        <v>56500</v>
      </c>
      <c r="O36" s="1184">
        <v>2100</v>
      </c>
      <c r="P36" s="1193">
        <v>508000</v>
      </c>
      <c r="Q36" s="1186">
        <v>113000</v>
      </c>
      <c r="R36" s="1187">
        <v>2080000</v>
      </c>
      <c r="S36" s="1149">
        <v>2797540</v>
      </c>
    </row>
    <row r="37" spans="1:19">
      <c r="A37" s="1507">
        <v>32</v>
      </c>
      <c r="B37" s="1508"/>
      <c r="C37" s="1189"/>
      <c r="D37" s="1190" t="s">
        <v>1149</v>
      </c>
      <c r="E37" s="1191"/>
      <c r="F37" s="1147">
        <v>6130</v>
      </c>
      <c r="G37" s="1147">
        <v>1040</v>
      </c>
      <c r="H37" s="1147">
        <v>380</v>
      </c>
      <c r="I37" s="1178">
        <v>2500</v>
      </c>
      <c r="J37" s="1179">
        <v>6780</v>
      </c>
      <c r="K37" s="1180">
        <v>13400</v>
      </c>
      <c r="L37" s="1181">
        <v>11780</v>
      </c>
      <c r="M37" s="1192">
        <v>3740</v>
      </c>
      <c r="N37" s="1183">
        <v>34700</v>
      </c>
      <c r="O37" s="1184">
        <v>680</v>
      </c>
      <c r="P37" s="1193">
        <v>818000</v>
      </c>
      <c r="Q37" s="1186">
        <v>130000</v>
      </c>
      <c r="R37" s="1187">
        <v>263000</v>
      </c>
      <c r="S37" s="1149">
        <v>1292130</v>
      </c>
    </row>
    <row r="38" spans="1:19">
      <c r="A38" s="1507">
        <v>33</v>
      </c>
      <c r="B38" s="1508"/>
      <c r="C38" s="1189"/>
      <c r="D38" s="1190" t="s">
        <v>1150</v>
      </c>
      <c r="E38" s="1191"/>
      <c r="F38" s="1147">
        <v>10700</v>
      </c>
      <c r="G38" s="1147">
        <v>1560</v>
      </c>
      <c r="H38" s="1147">
        <v>720</v>
      </c>
      <c r="I38" s="1178">
        <v>4650</v>
      </c>
      <c r="J38" s="1179">
        <v>20800</v>
      </c>
      <c r="K38" s="1180">
        <v>7370</v>
      </c>
      <c r="L38" s="1181">
        <v>6800</v>
      </c>
      <c r="M38" s="1192">
        <v>3810</v>
      </c>
      <c r="N38" s="1183">
        <v>27300</v>
      </c>
      <c r="O38" s="1184">
        <v>9640</v>
      </c>
      <c r="P38" s="1193">
        <v>6052000</v>
      </c>
      <c r="Q38" s="1186">
        <v>1807000</v>
      </c>
      <c r="R38" s="1187">
        <v>1976000</v>
      </c>
      <c r="S38" s="1149">
        <v>9928350</v>
      </c>
    </row>
    <row r="39" spans="1:19">
      <c r="A39" s="1507">
        <v>34</v>
      </c>
      <c r="B39" s="1508"/>
      <c r="C39" s="1189"/>
      <c r="D39" s="1190" t="s">
        <v>1151</v>
      </c>
      <c r="E39" s="1191"/>
      <c r="F39" s="1147">
        <v>6210</v>
      </c>
      <c r="G39" s="1147">
        <v>710</v>
      </c>
      <c r="H39" s="1147">
        <v>450</v>
      </c>
      <c r="I39" s="1178">
        <v>2370</v>
      </c>
      <c r="J39" s="1179">
        <v>12900</v>
      </c>
      <c r="K39" s="1180">
        <v>8010</v>
      </c>
      <c r="L39" s="1181">
        <v>5750</v>
      </c>
      <c r="M39" s="1192">
        <v>5520</v>
      </c>
      <c r="N39" s="1183">
        <v>52800</v>
      </c>
      <c r="O39" s="1184">
        <v>890</v>
      </c>
      <c r="P39" s="1193">
        <v>6456000</v>
      </c>
      <c r="Q39" s="1186">
        <v>2320000</v>
      </c>
      <c r="R39" s="1187">
        <v>629000</v>
      </c>
      <c r="S39" s="1149">
        <v>9500610</v>
      </c>
    </row>
    <row r="40" spans="1:19">
      <c r="A40" s="1507">
        <v>35</v>
      </c>
      <c r="B40" s="1508"/>
      <c r="C40" s="1189"/>
      <c r="D40" s="1190" t="s">
        <v>1152</v>
      </c>
      <c r="E40" s="1191"/>
      <c r="F40" s="1147">
        <v>2330</v>
      </c>
      <c r="G40" s="1147">
        <v>260</v>
      </c>
      <c r="H40" s="1147">
        <v>90</v>
      </c>
      <c r="I40" s="1178">
        <v>890</v>
      </c>
      <c r="J40" s="1179">
        <v>3110</v>
      </c>
      <c r="K40" s="1180">
        <v>7020</v>
      </c>
      <c r="L40" s="1181">
        <v>5880</v>
      </c>
      <c r="M40" s="1192">
        <v>2090</v>
      </c>
      <c r="N40" s="1183">
        <v>17500</v>
      </c>
      <c r="O40" s="1184">
        <v>3190</v>
      </c>
      <c r="P40" s="1193">
        <v>1607000</v>
      </c>
      <c r="Q40" s="1186">
        <v>614000</v>
      </c>
      <c r="R40" s="1187">
        <v>1181000</v>
      </c>
      <c r="S40" s="1149">
        <v>3444360</v>
      </c>
    </row>
    <row r="41" spans="1:19">
      <c r="A41" s="1507">
        <v>36</v>
      </c>
      <c r="B41" s="1508"/>
      <c r="C41" s="1189"/>
      <c r="D41" s="1190" t="s">
        <v>1153</v>
      </c>
      <c r="E41" s="1191"/>
      <c r="F41" s="1147">
        <v>3960</v>
      </c>
      <c r="G41" s="1147">
        <v>610</v>
      </c>
      <c r="H41" s="1147">
        <v>220</v>
      </c>
      <c r="I41" s="1178">
        <v>1100</v>
      </c>
      <c r="J41" s="1179">
        <v>17100</v>
      </c>
      <c r="K41" s="1180">
        <v>6470</v>
      </c>
      <c r="L41" s="1181">
        <v>3700</v>
      </c>
      <c r="M41" s="1192">
        <v>4720</v>
      </c>
      <c r="N41" s="1183">
        <v>40600</v>
      </c>
      <c r="O41" s="1184">
        <v>1940</v>
      </c>
      <c r="P41" s="1193">
        <v>660000</v>
      </c>
      <c r="Q41" s="1186">
        <v>160000</v>
      </c>
      <c r="R41" s="1187">
        <v>4052000</v>
      </c>
      <c r="S41" s="1149">
        <v>4952420</v>
      </c>
    </row>
    <row r="42" spans="1:19">
      <c r="A42" s="1507">
        <v>37</v>
      </c>
      <c r="B42" s="1508"/>
      <c r="C42" s="1189"/>
      <c r="D42" s="1190" t="s">
        <v>1154</v>
      </c>
      <c r="E42" s="1191"/>
      <c r="F42" s="1147">
        <v>3880</v>
      </c>
      <c r="G42" s="1147">
        <v>500</v>
      </c>
      <c r="H42" s="1147">
        <v>180</v>
      </c>
      <c r="I42" s="1178">
        <v>620</v>
      </c>
      <c r="J42" s="1179">
        <v>11000</v>
      </c>
      <c r="K42" s="1180">
        <v>5130</v>
      </c>
      <c r="L42" s="1181">
        <v>2520</v>
      </c>
      <c r="M42" s="1192">
        <v>4350</v>
      </c>
      <c r="N42" s="1183">
        <v>30000</v>
      </c>
      <c r="O42" s="1184">
        <v>5630</v>
      </c>
      <c r="P42" s="1193">
        <v>4766000</v>
      </c>
      <c r="Q42" s="1186">
        <v>1270000</v>
      </c>
      <c r="R42" s="1187">
        <v>1841000</v>
      </c>
      <c r="S42" s="1149">
        <v>7940810</v>
      </c>
    </row>
    <row r="43" spans="1:19">
      <c r="A43" s="1507">
        <v>38</v>
      </c>
      <c r="B43" s="1508"/>
      <c r="C43" s="1189"/>
      <c r="D43" s="1190" t="s">
        <v>1155</v>
      </c>
      <c r="E43" s="1191"/>
      <c r="F43" s="1147">
        <v>4080</v>
      </c>
      <c r="G43" s="1147">
        <v>550</v>
      </c>
      <c r="H43" s="1147">
        <v>460</v>
      </c>
      <c r="I43" s="1178">
        <v>1960</v>
      </c>
      <c r="J43" s="1179">
        <v>9590</v>
      </c>
      <c r="K43" s="1180">
        <v>4470</v>
      </c>
      <c r="L43" s="1181">
        <v>2410</v>
      </c>
      <c r="M43" s="1192">
        <v>19450</v>
      </c>
      <c r="N43" s="1183">
        <v>191300</v>
      </c>
      <c r="O43" s="1184">
        <v>9200</v>
      </c>
      <c r="P43" s="1193">
        <v>2313000</v>
      </c>
      <c r="Q43" s="1186">
        <v>809000</v>
      </c>
      <c r="R43" s="1187">
        <v>1152000</v>
      </c>
      <c r="S43" s="1149">
        <v>4517470</v>
      </c>
    </row>
    <row r="44" spans="1:19">
      <c r="A44" s="1507">
        <v>39</v>
      </c>
      <c r="B44" s="1508"/>
      <c r="C44" s="1189"/>
      <c r="D44" s="1190" t="s">
        <v>1156</v>
      </c>
      <c r="E44" s="1191"/>
      <c r="F44" s="1147">
        <v>2890</v>
      </c>
      <c r="G44" s="1147">
        <v>320</v>
      </c>
      <c r="H44" s="1147">
        <v>130</v>
      </c>
      <c r="I44" s="1178">
        <v>1320</v>
      </c>
      <c r="J44" s="1179">
        <v>1170</v>
      </c>
      <c r="K44" s="1180">
        <v>2670</v>
      </c>
      <c r="L44" s="1181">
        <v>1750</v>
      </c>
      <c r="M44" s="1192">
        <v>3160</v>
      </c>
      <c r="N44" s="1183">
        <v>24500</v>
      </c>
      <c r="O44" s="1184">
        <v>1430</v>
      </c>
      <c r="P44" s="1193">
        <v>335000</v>
      </c>
      <c r="Q44" s="1186">
        <v>20000</v>
      </c>
      <c r="R44" s="1187">
        <v>394000</v>
      </c>
      <c r="S44" s="1149">
        <v>788340</v>
      </c>
    </row>
    <row r="45" spans="1:19">
      <c r="A45" s="1507">
        <v>40</v>
      </c>
      <c r="B45" s="1508"/>
      <c r="C45" s="1189"/>
      <c r="D45" s="1190" t="s">
        <v>1157</v>
      </c>
      <c r="E45" s="1191"/>
      <c r="F45" s="1147">
        <v>9070</v>
      </c>
      <c r="G45" s="1147">
        <v>1220</v>
      </c>
      <c r="H45" s="1147">
        <v>910</v>
      </c>
      <c r="I45" s="1178">
        <v>4800</v>
      </c>
      <c r="J45" s="1179">
        <v>8200</v>
      </c>
      <c r="K45" s="1180">
        <v>10790</v>
      </c>
      <c r="L45" s="1181">
        <v>5420</v>
      </c>
      <c r="M45" s="1192">
        <v>7520</v>
      </c>
      <c r="N45" s="1183">
        <v>62900</v>
      </c>
      <c r="O45" s="1184">
        <v>7840</v>
      </c>
      <c r="P45" s="1193">
        <v>2999000</v>
      </c>
      <c r="Q45" s="1186">
        <v>698000</v>
      </c>
      <c r="R45" s="1187">
        <v>1395000</v>
      </c>
      <c r="S45" s="1149">
        <v>5210670</v>
      </c>
    </row>
    <row r="46" spans="1:19">
      <c r="A46" s="1507">
        <v>41</v>
      </c>
      <c r="B46" s="1508"/>
      <c r="C46" s="1189"/>
      <c r="D46" s="1190" t="s">
        <v>1158</v>
      </c>
      <c r="E46" s="1191"/>
      <c r="F46" s="1147">
        <v>2210</v>
      </c>
      <c r="G46" s="1147">
        <v>370</v>
      </c>
      <c r="H46" s="1147">
        <v>160</v>
      </c>
      <c r="I46" s="1178">
        <v>860</v>
      </c>
      <c r="J46" s="1179">
        <v>1640</v>
      </c>
      <c r="K46" s="1180">
        <v>38860</v>
      </c>
      <c r="L46" s="1181">
        <v>19680</v>
      </c>
      <c r="M46" s="1192">
        <v>8790</v>
      </c>
      <c r="N46" s="1183">
        <v>79100</v>
      </c>
      <c r="O46" s="1184">
        <v>2010</v>
      </c>
      <c r="P46" s="1193">
        <v>556000</v>
      </c>
      <c r="Q46" s="1186">
        <v>186000</v>
      </c>
      <c r="R46" s="1187">
        <v>3662000</v>
      </c>
      <c r="S46" s="1149">
        <v>4557680</v>
      </c>
    </row>
    <row r="47" spans="1:19">
      <c r="A47" s="1507">
        <v>42</v>
      </c>
      <c r="B47" s="1508"/>
      <c r="C47" s="1189"/>
      <c r="D47" s="1190" t="s">
        <v>1159</v>
      </c>
      <c r="E47" s="1191"/>
      <c r="F47" s="1147">
        <v>6050</v>
      </c>
      <c r="G47" s="1147">
        <v>730</v>
      </c>
      <c r="H47" s="1147">
        <v>520</v>
      </c>
      <c r="I47" s="1178">
        <v>2280</v>
      </c>
      <c r="J47" s="1179">
        <v>12900</v>
      </c>
      <c r="K47" s="1180">
        <v>37940</v>
      </c>
      <c r="L47" s="1181">
        <v>34410</v>
      </c>
      <c r="M47" s="1192">
        <v>19300</v>
      </c>
      <c r="N47" s="1183">
        <v>201500</v>
      </c>
      <c r="O47" s="1184">
        <v>4260</v>
      </c>
      <c r="P47" s="1193">
        <v>1650000</v>
      </c>
      <c r="Q47" s="1186">
        <v>242000</v>
      </c>
      <c r="R47" s="1187">
        <v>2605000</v>
      </c>
      <c r="S47" s="1149">
        <v>4816890</v>
      </c>
    </row>
    <row r="48" spans="1:19">
      <c r="A48" s="1507">
        <v>43</v>
      </c>
      <c r="B48" s="1508"/>
      <c r="C48" s="1189"/>
      <c r="D48" s="1190" t="s">
        <v>1160</v>
      </c>
      <c r="E48" s="1191"/>
      <c r="F48" s="1147">
        <v>26800</v>
      </c>
      <c r="G48" s="1147">
        <v>3440</v>
      </c>
      <c r="H48" s="1147">
        <v>2840</v>
      </c>
      <c r="I48" s="1178">
        <v>11200</v>
      </c>
      <c r="J48" s="1179">
        <v>43000</v>
      </c>
      <c r="K48" s="1180">
        <v>53300</v>
      </c>
      <c r="L48" s="1181">
        <v>46060</v>
      </c>
      <c r="M48" s="1192">
        <v>27940</v>
      </c>
      <c r="N48" s="1183">
        <v>245500</v>
      </c>
      <c r="O48" s="1184">
        <v>16100</v>
      </c>
      <c r="P48" s="1193">
        <v>2203000</v>
      </c>
      <c r="Q48" s="1186">
        <v>528000</v>
      </c>
      <c r="R48" s="1187">
        <v>3538000</v>
      </c>
      <c r="S48" s="1149">
        <v>6745180</v>
      </c>
    </row>
    <row r="49" spans="1:19">
      <c r="A49" s="1507">
        <v>44</v>
      </c>
      <c r="B49" s="1508"/>
      <c r="C49" s="1189"/>
      <c r="D49" s="1190" t="s">
        <v>1161</v>
      </c>
      <c r="E49" s="1191"/>
      <c r="F49" s="1147">
        <v>9020</v>
      </c>
      <c r="G49" s="1147">
        <v>1660</v>
      </c>
      <c r="H49" s="1147">
        <v>630</v>
      </c>
      <c r="I49" s="1178">
        <v>3610</v>
      </c>
      <c r="J49" s="1179">
        <v>14700</v>
      </c>
      <c r="K49" s="1180">
        <v>22280</v>
      </c>
      <c r="L49" s="1181">
        <v>21410</v>
      </c>
      <c r="M49" s="1192">
        <v>13880</v>
      </c>
      <c r="N49" s="1183">
        <v>134200</v>
      </c>
      <c r="O49" s="1184">
        <v>6920</v>
      </c>
      <c r="P49" s="1193">
        <v>1348000</v>
      </c>
      <c r="Q49" s="1186">
        <v>219000</v>
      </c>
      <c r="R49" s="1187">
        <v>2510000</v>
      </c>
      <c r="S49" s="1149">
        <v>4305310</v>
      </c>
    </row>
    <row r="50" spans="1:19">
      <c r="A50" s="1507">
        <v>45</v>
      </c>
      <c r="B50" s="1508"/>
      <c r="C50" s="1189"/>
      <c r="D50" s="1190" t="s">
        <v>1162</v>
      </c>
      <c r="E50" s="1191"/>
      <c r="F50" s="1147">
        <v>9550</v>
      </c>
      <c r="G50" s="1147">
        <v>1370</v>
      </c>
      <c r="H50" s="1147">
        <v>510</v>
      </c>
      <c r="I50" s="1178">
        <v>3770</v>
      </c>
      <c r="J50" s="1179">
        <v>26800</v>
      </c>
      <c r="K50" s="1180">
        <v>127000</v>
      </c>
      <c r="L50" s="1181">
        <v>97350</v>
      </c>
      <c r="M50" s="1192">
        <v>89140</v>
      </c>
      <c r="N50" s="1183">
        <v>752000</v>
      </c>
      <c r="O50" s="1184">
        <v>44100</v>
      </c>
      <c r="P50" s="1193">
        <v>3066000</v>
      </c>
      <c r="Q50" s="1186">
        <v>436000</v>
      </c>
      <c r="R50" s="1187">
        <v>26277000</v>
      </c>
      <c r="S50" s="1149">
        <v>30930590</v>
      </c>
    </row>
    <row r="51" spans="1:19">
      <c r="A51" s="1507">
        <v>46</v>
      </c>
      <c r="B51" s="1508"/>
      <c r="C51" s="1189"/>
      <c r="D51" s="1195" t="s">
        <v>1163</v>
      </c>
      <c r="E51" s="1191"/>
      <c r="F51" s="1147">
        <v>9470</v>
      </c>
      <c r="G51" s="1147">
        <v>1200</v>
      </c>
      <c r="H51" s="1147">
        <v>1430</v>
      </c>
      <c r="I51" s="1178">
        <v>4070</v>
      </c>
      <c r="J51" s="1179">
        <v>20700</v>
      </c>
      <c r="K51" s="1180">
        <v>183400</v>
      </c>
      <c r="L51" s="1181">
        <v>149400</v>
      </c>
      <c r="M51" s="1192">
        <v>138830</v>
      </c>
      <c r="N51" s="1183">
        <v>1063000</v>
      </c>
      <c r="O51" s="1184">
        <v>158500</v>
      </c>
      <c r="P51" s="1193">
        <v>7376000</v>
      </c>
      <c r="Q51" s="1186">
        <v>2597000</v>
      </c>
      <c r="R51" s="1187">
        <v>26167000</v>
      </c>
      <c r="S51" s="1149">
        <v>37870000</v>
      </c>
    </row>
    <row r="52" spans="1:19" ht="12.75" thickBot="1">
      <c r="A52" s="1509">
        <v>47</v>
      </c>
      <c r="B52" s="1510"/>
      <c r="C52" s="1197"/>
      <c r="D52" s="1198" t="s">
        <v>1164</v>
      </c>
      <c r="E52" s="1199"/>
      <c r="F52" s="1152">
        <v>3180</v>
      </c>
      <c r="G52" s="1152">
        <v>470</v>
      </c>
      <c r="H52" s="1152">
        <v>160</v>
      </c>
      <c r="I52" s="1200">
        <v>990</v>
      </c>
      <c r="J52" s="1201">
        <v>980</v>
      </c>
      <c r="K52" s="1202">
        <v>30940</v>
      </c>
      <c r="L52" s="1203">
        <v>50870</v>
      </c>
      <c r="M52" s="1204">
        <v>27630</v>
      </c>
      <c r="N52" s="1205">
        <v>162200</v>
      </c>
      <c r="O52" s="1206">
        <v>59800</v>
      </c>
      <c r="P52" s="1207">
        <v>1223000</v>
      </c>
      <c r="Q52" s="1208">
        <v>294000</v>
      </c>
      <c r="R52" s="1209">
        <v>577000</v>
      </c>
      <c r="S52" s="1154">
        <v>2431220</v>
      </c>
    </row>
    <row r="53" spans="1:19" ht="13.5" thickTop="1" thickBot="1">
      <c r="A53" s="1511" t="s">
        <v>1182</v>
      </c>
      <c r="B53" s="1512"/>
      <c r="C53" s="1210"/>
      <c r="D53" s="1211" t="s">
        <v>260</v>
      </c>
      <c r="E53" s="1212"/>
      <c r="F53" s="1156">
        <v>812560</v>
      </c>
      <c r="G53" s="1213">
        <v>130030</v>
      </c>
      <c r="H53" s="1213">
        <v>69790</v>
      </c>
      <c r="I53" s="1214">
        <v>436780</v>
      </c>
      <c r="J53" s="1157">
        <v>891640</v>
      </c>
      <c r="K53" s="1213">
        <v>1004030</v>
      </c>
      <c r="L53" s="1215">
        <v>827880</v>
      </c>
      <c r="M53" s="1156">
        <v>951590</v>
      </c>
      <c r="N53" s="1213">
        <v>8144660</v>
      </c>
      <c r="O53" s="1215">
        <v>638500</v>
      </c>
      <c r="P53" s="1156">
        <v>135477000</v>
      </c>
      <c r="Q53" s="1213">
        <v>39472000</v>
      </c>
      <c r="R53" s="1215">
        <v>131466042</v>
      </c>
      <c r="S53" s="1159">
        <v>320322502</v>
      </c>
    </row>
    <row r="54" spans="1:19">
      <c r="A54" s="1161"/>
      <c r="B54" s="1161"/>
      <c r="C54" s="1161"/>
      <c r="D54" s="1216"/>
      <c r="E54" s="1161"/>
      <c r="J54" s="1217"/>
    </row>
    <row r="55" spans="1:19">
      <c r="A55" s="1161"/>
      <c r="B55" s="1161"/>
      <c r="C55" s="1161"/>
      <c r="D55" s="1216"/>
      <c r="E55" s="1161"/>
    </row>
    <row r="60" spans="1:19">
      <c r="A60" s="1218"/>
      <c r="B60" s="1218"/>
      <c r="C60" s="1218"/>
      <c r="D60" s="1219"/>
      <c r="E60" s="1218"/>
    </row>
    <row r="61" spans="1:19">
      <c r="A61" s="1218"/>
      <c r="B61" s="1218"/>
      <c r="C61" s="1218"/>
      <c r="D61" s="1219"/>
      <c r="E61" s="1218"/>
    </row>
    <row r="62" spans="1:19">
      <c r="A62" s="1218"/>
      <c r="B62" s="1218"/>
      <c r="C62" s="1218"/>
      <c r="D62" s="1219"/>
      <c r="E62" s="1218"/>
    </row>
    <row r="63" spans="1:19">
      <c r="A63" s="1218"/>
      <c r="B63" s="1218"/>
      <c r="C63" s="1218"/>
      <c r="D63" s="1219"/>
      <c r="E63" s="1218"/>
    </row>
    <row r="64" spans="1:19">
      <c r="A64" s="1218"/>
      <c r="B64" s="1218"/>
      <c r="C64" s="1218"/>
      <c r="D64" s="1219"/>
      <c r="E64" s="1218"/>
    </row>
    <row r="65" spans="1:5">
      <c r="A65" s="1218"/>
      <c r="B65" s="1218"/>
      <c r="C65" s="1218"/>
      <c r="D65" s="1219"/>
      <c r="E65" s="1218"/>
    </row>
    <row r="66" spans="1:5">
      <c r="A66" s="1218"/>
      <c r="B66" s="1218"/>
      <c r="C66" s="1218"/>
      <c r="D66" s="1219"/>
      <c r="E66" s="1218"/>
    </row>
    <row r="67" spans="1:5">
      <c r="A67" s="1218"/>
      <c r="B67" s="1218"/>
      <c r="C67" s="1218"/>
      <c r="D67" s="1219"/>
      <c r="E67" s="1218"/>
    </row>
    <row r="68" spans="1:5">
      <c r="A68" s="1218"/>
      <c r="B68" s="1218"/>
      <c r="C68" s="1218"/>
      <c r="D68" s="1219"/>
      <c r="E68" s="1218"/>
    </row>
    <row r="69" spans="1:5">
      <c r="A69" s="1218"/>
      <c r="B69" s="1218"/>
      <c r="C69" s="1218"/>
      <c r="D69" s="1219"/>
      <c r="E69" s="1218"/>
    </row>
    <row r="70" spans="1:5">
      <c r="A70" s="1218"/>
      <c r="B70" s="1218"/>
      <c r="C70" s="1218"/>
      <c r="D70" s="1219"/>
      <c r="E70" s="1218"/>
    </row>
    <row r="71" spans="1:5">
      <c r="A71" s="1218"/>
      <c r="B71" s="1218"/>
      <c r="C71" s="1218"/>
      <c r="D71" s="1219"/>
      <c r="E71" s="1218"/>
    </row>
    <row r="72" spans="1:5">
      <c r="A72" s="1218"/>
      <c r="B72" s="1218"/>
      <c r="C72" s="1218"/>
      <c r="D72" s="1219"/>
      <c r="E72" s="1218"/>
    </row>
    <row r="73" spans="1:5">
      <c r="A73" s="1218"/>
      <c r="B73" s="1218"/>
      <c r="C73" s="1218"/>
      <c r="D73" s="1219"/>
      <c r="E73" s="1218"/>
    </row>
    <row r="74" spans="1:5">
      <c r="A74" s="1218"/>
      <c r="B74" s="1218"/>
      <c r="C74" s="1218"/>
      <c r="D74" s="1219"/>
      <c r="E74" s="1218"/>
    </row>
    <row r="75" spans="1:5">
      <c r="A75" s="1218"/>
      <c r="B75" s="1218"/>
      <c r="C75" s="1218"/>
      <c r="D75" s="1219"/>
      <c r="E75" s="1218"/>
    </row>
    <row r="76" spans="1:5">
      <c r="A76" s="1218"/>
      <c r="B76" s="1218"/>
      <c r="C76" s="1218"/>
      <c r="D76" s="1219"/>
      <c r="E76" s="1218"/>
    </row>
    <row r="77" spans="1:5">
      <c r="A77" s="1218"/>
      <c r="B77" s="1218"/>
      <c r="C77" s="1218"/>
      <c r="D77" s="1219"/>
      <c r="E77" s="1218"/>
    </row>
    <row r="78" spans="1:5">
      <c r="A78" s="1218"/>
      <c r="B78" s="1218"/>
      <c r="C78" s="1218"/>
      <c r="D78" s="1219"/>
      <c r="E78" s="1218"/>
    </row>
    <row r="79" spans="1:5">
      <c r="A79" s="1218"/>
      <c r="B79" s="1218"/>
      <c r="C79" s="1218"/>
      <c r="D79" s="1219"/>
      <c r="E79" s="1218"/>
    </row>
    <row r="80" spans="1:5">
      <c r="A80" s="1218"/>
      <c r="B80" s="1218"/>
      <c r="C80" s="1218"/>
      <c r="D80" s="1219"/>
      <c r="E80" s="1218"/>
    </row>
    <row r="81" spans="1:5">
      <c r="A81" s="1218"/>
      <c r="B81" s="1218"/>
      <c r="C81" s="1218"/>
      <c r="D81" s="1219"/>
      <c r="E81" s="1218"/>
    </row>
    <row r="82" spans="1:5">
      <c r="A82" s="1218"/>
      <c r="B82" s="1218"/>
      <c r="C82" s="1218"/>
      <c r="D82" s="1219"/>
      <c r="E82" s="1218"/>
    </row>
    <row r="83" spans="1:5">
      <c r="A83" s="1218"/>
      <c r="B83" s="1218"/>
      <c r="C83" s="1218"/>
      <c r="D83" s="1219"/>
      <c r="E83" s="1218"/>
    </row>
    <row r="84" spans="1:5">
      <c r="A84" s="1218"/>
      <c r="B84" s="1218"/>
      <c r="C84" s="1218"/>
      <c r="D84" s="1219"/>
      <c r="E84" s="1218"/>
    </row>
    <row r="85" spans="1:5">
      <c r="A85" s="1218"/>
      <c r="B85" s="1218"/>
      <c r="C85" s="1218"/>
      <c r="D85" s="1219"/>
      <c r="E85" s="1218"/>
    </row>
    <row r="86" spans="1:5">
      <c r="A86" s="1218"/>
      <c r="B86" s="1218"/>
      <c r="C86" s="1218"/>
      <c r="D86" s="1219"/>
      <c r="E86" s="1218"/>
    </row>
    <row r="87" spans="1:5">
      <c r="A87" s="1218"/>
      <c r="B87" s="1218"/>
      <c r="C87" s="1218"/>
      <c r="D87" s="1219"/>
      <c r="E87" s="1218"/>
    </row>
    <row r="88" spans="1:5">
      <c r="A88" s="1218"/>
      <c r="B88" s="1218"/>
      <c r="C88" s="1218"/>
      <c r="D88" s="1219"/>
      <c r="E88" s="1218"/>
    </row>
    <row r="89" spans="1:5">
      <c r="A89" s="1218"/>
      <c r="B89" s="1218"/>
      <c r="C89" s="1218"/>
      <c r="D89" s="1219"/>
      <c r="E89" s="1218"/>
    </row>
    <row r="90" spans="1:5">
      <c r="A90" s="1218"/>
      <c r="B90" s="1218"/>
      <c r="C90" s="1218"/>
      <c r="D90" s="1219"/>
      <c r="E90" s="1218"/>
    </row>
    <row r="91" spans="1:5">
      <c r="A91" s="1218"/>
      <c r="B91" s="1218"/>
      <c r="C91" s="1218"/>
      <c r="D91" s="1219"/>
      <c r="E91" s="1218"/>
    </row>
    <row r="92" spans="1:5">
      <c r="A92" s="1218"/>
      <c r="B92" s="1218"/>
      <c r="C92" s="1218"/>
      <c r="D92" s="1219"/>
      <c r="E92" s="1218"/>
    </row>
    <row r="93" spans="1:5">
      <c r="A93" s="1218"/>
      <c r="B93" s="1218"/>
      <c r="C93" s="1218"/>
      <c r="D93" s="1219"/>
      <c r="E93" s="1218"/>
    </row>
    <row r="94" spans="1:5">
      <c r="A94" s="1218"/>
      <c r="B94" s="1218"/>
      <c r="C94" s="1218"/>
      <c r="D94" s="1219"/>
      <c r="E94" s="1218"/>
    </row>
    <row r="95" spans="1:5">
      <c r="A95" s="1218"/>
      <c r="B95" s="1218"/>
      <c r="C95" s="1218"/>
      <c r="D95" s="1219"/>
      <c r="E95" s="1218"/>
    </row>
    <row r="96" spans="1:5">
      <c r="A96" s="1218"/>
      <c r="B96" s="1218"/>
      <c r="C96" s="1218"/>
      <c r="D96" s="1219"/>
      <c r="E96" s="1218"/>
    </row>
    <row r="97" spans="1:5">
      <c r="A97" s="1218"/>
      <c r="B97" s="1218"/>
      <c r="C97" s="1218"/>
      <c r="D97" s="1219"/>
      <c r="E97" s="1218"/>
    </row>
    <row r="98" spans="1:5">
      <c r="A98" s="1218"/>
      <c r="B98" s="1218"/>
      <c r="C98" s="1218"/>
      <c r="D98" s="1219"/>
      <c r="E98" s="1218"/>
    </row>
    <row r="99" spans="1:5">
      <c r="A99" s="1218"/>
      <c r="B99" s="1218"/>
      <c r="C99" s="1218"/>
      <c r="D99" s="1219"/>
      <c r="E99" s="1218"/>
    </row>
    <row r="100" spans="1:5">
      <c r="A100" s="1218"/>
      <c r="B100" s="1218"/>
      <c r="C100" s="1218"/>
      <c r="D100" s="1219"/>
      <c r="E100" s="1218"/>
    </row>
    <row r="101" spans="1:5">
      <c r="A101" s="1218"/>
      <c r="B101" s="1218"/>
      <c r="C101" s="1218"/>
      <c r="D101" s="1219"/>
      <c r="E101" s="1218"/>
    </row>
    <row r="102" spans="1:5">
      <c r="A102" s="1218"/>
      <c r="B102" s="1218"/>
      <c r="C102" s="1218"/>
      <c r="D102" s="1219"/>
      <c r="E102" s="1218"/>
    </row>
    <row r="103" spans="1:5">
      <c r="A103" s="1218"/>
      <c r="B103" s="1218"/>
      <c r="C103" s="1218"/>
      <c r="D103" s="1219"/>
      <c r="E103" s="1218"/>
    </row>
    <row r="104" spans="1:5">
      <c r="A104" s="1218"/>
      <c r="B104" s="1218"/>
      <c r="C104" s="1218"/>
      <c r="D104" s="1219"/>
      <c r="E104" s="1218"/>
    </row>
    <row r="105" spans="1:5">
      <c r="A105" s="1218"/>
      <c r="B105" s="1218"/>
      <c r="C105" s="1218"/>
      <c r="D105" s="1219"/>
      <c r="E105" s="1218"/>
    </row>
    <row r="106" spans="1:5">
      <c r="A106" s="1218"/>
      <c r="B106" s="1218"/>
      <c r="C106" s="1218"/>
      <c r="D106" s="1219"/>
      <c r="E106" s="1218"/>
    </row>
    <row r="107" spans="1:5">
      <c r="A107" s="1218"/>
      <c r="B107" s="1218"/>
      <c r="C107" s="1218"/>
      <c r="D107" s="1219"/>
      <c r="E107" s="1218"/>
    </row>
    <row r="108" spans="1:5">
      <c r="A108" s="1218"/>
      <c r="B108" s="1218"/>
      <c r="C108" s="1218"/>
      <c r="D108" s="1219"/>
      <c r="E108" s="1218"/>
    </row>
    <row r="109" spans="1:5">
      <c r="A109" s="1218"/>
      <c r="B109" s="1218"/>
      <c r="C109" s="1218"/>
      <c r="D109" s="1219"/>
      <c r="E109" s="1218"/>
    </row>
    <row r="110" spans="1:5">
      <c r="A110" s="1218"/>
      <c r="B110" s="1218"/>
      <c r="C110" s="1218"/>
      <c r="D110" s="1219"/>
      <c r="E110" s="1218"/>
    </row>
    <row r="111" spans="1:5">
      <c r="A111" s="1218"/>
      <c r="B111" s="1218"/>
      <c r="C111" s="1218"/>
      <c r="D111" s="1219"/>
      <c r="E111" s="1218"/>
    </row>
    <row r="112" spans="1:5">
      <c r="A112" s="1218"/>
      <c r="B112" s="1218"/>
      <c r="C112" s="1218"/>
      <c r="D112" s="1219"/>
      <c r="E112" s="1218"/>
    </row>
    <row r="113" spans="1:5">
      <c r="A113" s="1218"/>
      <c r="B113" s="1218"/>
      <c r="C113" s="1218"/>
      <c r="D113" s="1219"/>
      <c r="E113" s="1218"/>
    </row>
    <row r="114" spans="1:5">
      <c r="A114" s="1218"/>
      <c r="B114" s="1218"/>
      <c r="C114" s="1218"/>
      <c r="D114" s="1219"/>
      <c r="E114" s="1218"/>
    </row>
    <row r="115" spans="1:5">
      <c r="A115" s="1218"/>
      <c r="B115" s="1218"/>
      <c r="C115" s="1218"/>
      <c r="D115" s="1219"/>
      <c r="E115" s="1218"/>
    </row>
    <row r="116" spans="1:5">
      <c r="A116" s="1218"/>
      <c r="B116" s="1218"/>
      <c r="C116" s="1218"/>
      <c r="D116" s="1219"/>
      <c r="E116" s="1218"/>
    </row>
    <row r="117" spans="1:5">
      <c r="A117" s="1218"/>
      <c r="B117" s="1218"/>
      <c r="C117" s="1218"/>
      <c r="D117" s="1219"/>
      <c r="E117" s="1218"/>
    </row>
    <row r="118" spans="1:5">
      <c r="A118" s="1218"/>
      <c r="B118" s="1218"/>
      <c r="C118" s="1218"/>
      <c r="D118" s="1219"/>
      <c r="E118" s="1218"/>
    </row>
    <row r="119" spans="1:5">
      <c r="A119" s="1218"/>
      <c r="B119" s="1218"/>
      <c r="C119" s="1218"/>
      <c r="D119" s="1219"/>
      <c r="E119" s="1218"/>
    </row>
    <row r="120" spans="1:5">
      <c r="A120" s="1218"/>
      <c r="B120" s="1218"/>
      <c r="C120" s="1218"/>
      <c r="D120" s="1219"/>
      <c r="E120" s="1218"/>
    </row>
    <row r="121" spans="1:5">
      <c r="A121" s="1218"/>
      <c r="B121" s="1218"/>
      <c r="C121" s="1218"/>
      <c r="D121" s="1219"/>
      <c r="E121" s="1218"/>
    </row>
    <row r="122" spans="1:5">
      <c r="A122" s="1218"/>
      <c r="B122" s="1218"/>
      <c r="C122" s="1218"/>
      <c r="D122" s="1219"/>
      <c r="E122" s="1218"/>
    </row>
    <row r="123" spans="1:5">
      <c r="A123" s="1218"/>
      <c r="B123" s="1218"/>
      <c r="C123" s="1218"/>
      <c r="D123" s="1219"/>
      <c r="E123" s="1218"/>
    </row>
    <row r="124" spans="1:5">
      <c r="A124" s="1218"/>
      <c r="B124" s="1218"/>
      <c r="C124" s="1218"/>
      <c r="D124" s="1219"/>
      <c r="E124" s="1218"/>
    </row>
    <row r="125" spans="1:5">
      <c r="A125" s="1218"/>
      <c r="B125" s="1218"/>
      <c r="C125" s="1218"/>
      <c r="D125" s="1219"/>
      <c r="E125" s="1218"/>
    </row>
    <row r="126" spans="1:5">
      <c r="A126" s="1218"/>
      <c r="B126" s="1218"/>
      <c r="C126" s="1218"/>
      <c r="D126" s="1219"/>
      <c r="E126" s="1218"/>
    </row>
    <row r="127" spans="1:5">
      <c r="A127" s="1218"/>
      <c r="B127" s="1218"/>
      <c r="C127" s="1218"/>
      <c r="D127" s="1219"/>
      <c r="E127" s="1218"/>
    </row>
    <row r="128" spans="1:5">
      <c r="A128" s="1218"/>
      <c r="B128" s="1218"/>
      <c r="C128" s="1218"/>
      <c r="D128" s="1219"/>
      <c r="E128" s="1218"/>
    </row>
    <row r="129" spans="1:5">
      <c r="A129" s="1218"/>
      <c r="B129" s="1218"/>
      <c r="C129" s="1218"/>
      <c r="D129" s="1219"/>
      <c r="E129" s="1218"/>
    </row>
    <row r="130" spans="1:5">
      <c r="A130" s="1218"/>
      <c r="B130" s="1218"/>
      <c r="C130" s="1218"/>
      <c r="D130" s="1219"/>
      <c r="E130" s="1218"/>
    </row>
    <row r="131" spans="1:5">
      <c r="A131" s="1218"/>
      <c r="B131" s="1218"/>
      <c r="C131" s="1218"/>
      <c r="D131" s="1219"/>
      <c r="E131" s="1218"/>
    </row>
    <row r="132" spans="1:5">
      <c r="A132" s="1218"/>
      <c r="B132" s="1218"/>
      <c r="C132" s="1218"/>
      <c r="D132" s="1219"/>
      <c r="E132" s="1218"/>
    </row>
    <row r="133" spans="1:5">
      <c r="A133" s="1218"/>
      <c r="B133" s="1218"/>
      <c r="C133" s="1218"/>
      <c r="D133" s="1219"/>
      <c r="E133" s="1218"/>
    </row>
    <row r="134" spans="1:5">
      <c r="A134" s="1218"/>
      <c r="B134" s="1218"/>
      <c r="C134" s="1218"/>
      <c r="D134" s="1219"/>
      <c r="E134" s="1218"/>
    </row>
    <row r="135" spans="1:5">
      <c r="A135" s="1218"/>
      <c r="B135" s="1218"/>
      <c r="C135" s="1218"/>
      <c r="D135" s="1219"/>
      <c r="E135" s="1218"/>
    </row>
    <row r="136" spans="1:5">
      <c r="A136" s="1218"/>
      <c r="B136" s="1218"/>
      <c r="C136" s="1218"/>
      <c r="D136" s="1219"/>
      <c r="E136" s="1218"/>
    </row>
    <row r="137" spans="1:5">
      <c r="A137" s="1218"/>
      <c r="B137" s="1218"/>
      <c r="C137" s="1218"/>
      <c r="D137" s="1219"/>
      <c r="E137" s="1218"/>
    </row>
    <row r="138" spans="1:5">
      <c r="A138" s="1218"/>
      <c r="B138" s="1218"/>
      <c r="C138" s="1218"/>
      <c r="D138" s="1219"/>
      <c r="E138" s="1218"/>
    </row>
    <row r="139" spans="1:5">
      <c r="A139" s="1218"/>
      <c r="B139" s="1218"/>
      <c r="C139" s="1218"/>
      <c r="D139" s="1219"/>
      <c r="E139" s="1218"/>
    </row>
    <row r="140" spans="1:5">
      <c r="A140" s="1218"/>
      <c r="B140" s="1218"/>
      <c r="C140" s="1218"/>
      <c r="D140" s="1219"/>
      <c r="E140" s="1218"/>
    </row>
    <row r="141" spans="1:5">
      <c r="A141" s="1218"/>
      <c r="B141" s="1218"/>
      <c r="C141" s="1218"/>
      <c r="D141" s="1219"/>
      <c r="E141" s="1218"/>
    </row>
    <row r="142" spans="1:5">
      <c r="A142" s="1218"/>
      <c r="B142" s="1218"/>
      <c r="C142" s="1218"/>
      <c r="D142" s="1219"/>
      <c r="E142" s="1218"/>
    </row>
    <row r="143" spans="1:5">
      <c r="A143" s="1218"/>
      <c r="B143" s="1218"/>
      <c r="C143" s="1218"/>
      <c r="D143" s="1219"/>
      <c r="E143" s="1218"/>
    </row>
    <row r="144" spans="1:5">
      <c r="A144" s="1218"/>
      <c r="B144" s="1218"/>
      <c r="C144" s="1218"/>
      <c r="D144" s="1219"/>
      <c r="E144" s="1218"/>
    </row>
    <row r="145" spans="1:5">
      <c r="A145" s="1218"/>
      <c r="B145" s="1218"/>
      <c r="C145" s="1218"/>
      <c r="D145" s="1219"/>
      <c r="E145" s="1218"/>
    </row>
    <row r="146" spans="1:5">
      <c r="A146" s="1218"/>
      <c r="B146" s="1218"/>
      <c r="C146" s="1218"/>
      <c r="D146" s="1219"/>
      <c r="E146" s="1218"/>
    </row>
    <row r="147" spans="1:5">
      <c r="A147" s="1218"/>
      <c r="B147" s="1218"/>
      <c r="C147" s="1218"/>
      <c r="D147" s="1219"/>
      <c r="E147" s="1218"/>
    </row>
    <row r="148" spans="1:5">
      <c r="A148" s="1218"/>
      <c r="B148" s="1218"/>
      <c r="C148" s="1218"/>
      <c r="D148" s="1219"/>
      <c r="E148" s="1218"/>
    </row>
    <row r="149" spans="1:5">
      <c r="A149" s="1218"/>
      <c r="B149" s="1218"/>
      <c r="C149" s="1218"/>
      <c r="D149" s="1219"/>
      <c r="E149" s="1218"/>
    </row>
    <row r="150" spans="1:5">
      <c r="A150" s="1218"/>
      <c r="B150" s="1218"/>
      <c r="C150" s="1218"/>
      <c r="D150" s="1219"/>
      <c r="E150" s="1218"/>
    </row>
    <row r="151" spans="1:5">
      <c r="A151" s="1218"/>
      <c r="B151" s="1218"/>
      <c r="C151" s="1218"/>
      <c r="D151" s="1219"/>
      <c r="E151" s="1218"/>
    </row>
    <row r="152" spans="1:5">
      <c r="A152" s="1218"/>
      <c r="B152" s="1218"/>
      <c r="C152" s="1218"/>
      <c r="D152" s="1219"/>
      <c r="E152" s="1218"/>
    </row>
    <row r="153" spans="1:5">
      <c r="A153" s="1218"/>
      <c r="B153" s="1218"/>
      <c r="C153" s="1218"/>
      <c r="D153" s="1219"/>
      <c r="E153" s="1218"/>
    </row>
    <row r="154" spans="1:5">
      <c r="A154" s="1218"/>
      <c r="B154" s="1218"/>
      <c r="C154" s="1218"/>
      <c r="D154" s="1219"/>
      <c r="E154" s="1218"/>
    </row>
    <row r="155" spans="1:5">
      <c r="A155" s="1218"/>
      <c r="B155" s="1218"/>
      <c r="C155" s="1218"/>
      <c r="D155" s="1219"/>
      <c r="E155" s="1218"/>
    </row>
    <row r="156" spans="1:5">
      <c r="A156" s="1218"/>
      <c r="B156" s="1218"/>
      <c r="C156" s="1218"/>
      <c r="D156" s="1219"/>
      <c r="E156" s="1218"/>
    </row>
    <row r="157" spans="1:5">
      <c r="A157" s="1218"/>
      <c r="B157" s="1218"/>
      <c r="C157" s="1218"/>
      <c r="D157" s="1219"/>
      <c r="E157" s="1218"/>
    </row>
    <row r="158" spans="1:5">
      <c r="A158" s="1218"/>
      <c r="B158" s="1218"/>
      <c r="C158" s="1218"/>
      <c r="D158" s="1219"/>
      <c r="E158" s="1218"/>
    </row>
    <row r="159" spans="1:5">
      <c r="A159" s="1218"/>
      <c r="B159" s="1218"/>
      <c r="C159" s="1218"/>
      <c r="D159" s="1219"/>
      <c r="E159" s="1218"/>
    </row>
    <row r="160" spans="1:5">
      <c r="A160" s="1218"/>
      <c r="B160" s="1218"/>
      <c r="C160" s="1218"/>
      <c r="D160" s="1219"/>
      <c r="E160" s="1218"/>
    </row>
    <row r="161" spans="1:5">
      <c r="A161" s="1218"/>
      <c r="B161" s="1218"/>
      <c r="C161" s="1218"/>
      <c r="D161" s="1219"/>
      <c r="E161" s="1218"/>
    </row>
    <row r="162" spans="1:5">
      <c r="A162" s="1218"/>
      <c r="B162" s="1218"/>
      <c r="C162" s="1218"/>
      <c r="D162" s="1219"/>
      <c r="E162" s="1218"/>
    </row>
    <row r="163" spans="1:5">
      <c r="A163" s="1218"/>
      <c r="B163" s="1218"/>
      <c r="C163" s="1218"/>
      <c r="D163" s="1219"/>
      <c r="E163" s="1218"/>
    </row>
    <row r="164" spans="1:5">
      <c r="A164" s="1218"/>
      <c r="B164" s="1218"/>
      <c r="C164" s="1218"/>
      <c r="D164" s="1219"/>
      <c r="E164" s="1218"/>
    </row>
    <row r="165" spans="1:5">
      <c r="A165" s="1218"/>
      <c r="B165" s="1218"/>
      <c r="C165" s="1218"/>
      <c r="D165" s="1219"/>
      <c r="E165" s="1218"/>
    </row>
    <row r="166" spans="1:5">
      <c r="A166" s="1218"/>
      <c r="B166" s="1218"/>
      <c r="C166" s="1218"/>
      <c r="D166" s="1219"/>
      <c r="E166" s="1218"/>
    </row>
    <row r="167" spans="1:5">
      <c r="A167" s="1218"/>
      <c r="B167" s="1218"/>
      <c r="C167" s="1218"/>
      <c r="D167" s="1219"/>
      <c r="E167" s="1218"/>
    </row>
    <row r="168" spans="1:5">
      <c r="A168" s="1218"/>
      <c r="B168" s="1218"/>
      <c r="C168" s="1218"/>
      <c r="D168" s="1219"/>
      <c r="E168" s="1218"/>
    </row>
    <row r="169" spans="1:5">
      <c r="A169" s="1218"/>
      <c r="B169" s="1218"/>
      <c r="C169" s="1218"/>
      <c r="D169" s="1219"/>
      <c r="E169" s="1218"/>
    </row>
    <row r="170" spans="1:5">
      <c r="A170" s="1218"/>
      <c r="B170" s="1218"/>
      <c r="C170" s="1218"/>
      <c r="D170" s="1219"/>
      <c r="E170" s="1218"/>
    </row>
    <row r="171" spans="1:5">
      <c r="A171" s="1218"/>
      <c r="B171" s="1218"/>
      <c r="C171" s="1218"/>
      <c r="D171" s="1219"/>
      <c r="E171" s="1218"/>
    </row>
    <row r="172" spans="1:5">
      <c r="A172" s="1218"/>
      <c r="B172" s="1218"/>
      <c r="C172" s="1218"/>
      <c r="D172" s="1219"/>
      <c r="E172" s="1218"/>
    </row>
    <row r="173" spans="1:5">
      <c r="A173" s="1218"/>
      <c r="B173" s="1218"/>
      <c r="C173" s="1218"/>
      <c r="D173" s="1219"/>
      <c r="E173" s="1218"/>
    </row>
    <row r="174" spans="1:5">
      <c r="A174" s="1218"/>
      <c r="B174" s="1218"/>
      <c r="C174" s="1218"/>
      <c r="D174" s="1219"/>
      <c r="E174" s="1218"/>
    </row>
    <row r="175" spans="1:5">
      <c r="A175" s="1218"/>
      <c r="B175" s="1218"/>
      <c r="C175" s="1218"/>
      <c r="D175" s="1219"/>
      <c r="E175" s="1218"/>
    </row>
    <row r="176" spans="1:5">
      <c r="A176" s="1218"/>
      <c r="B176" s="1218"/>
      <c r="C176" s="1218"/>
      <c r="D176" s="1219"/>
      <c r="E176" s="1218"/>
    </row>
    <row r="177" spans="1:5">
      <c r="A177" s="1218"/>
      <c r="B177" s="1218"/>
      <c r="C177" s="1218"/>
      <c r="D177" s="1219"/>
      <c r="E177" s="1218"/>
    </row>
    <row r="178" spans="1:5">
      <c r="A178" s="1218"/>
      <c r="B178" s="1218"/>
      <c r="C178" s="1218"/>
      <c r="D178" s="1219"/>
      <c r="E178" s="1218"/>
    </row>
    <row r="179" spans="1:5">
      <c r="A179" s="1218"/>
      <c r="B179" s="1218"/>
      <c r="C179" s="1218"/>
      <c r="D179" s="1219"/>
      <c r="E179" s="1218"/>
    </row>
  </sheetData>
  <mergeCells count="54">
    <mergeCell ref="P3:R3"/>
    <mergeCell ref="A3:B5"/>
    <mergeCell ref="C3:E5"/>
    <mergeCell ref="F3:I3"/>
    <mergeCell ref="J3:L3"/>
    <mergeCell ref="M3:O3"/>
    <mergeCell ref="A17:B17"/>
    <mergeCell ref="A6:B6"/>
    <mergeCell ref="A7:B7"/>
    <mergeCell ref="A8:B8"/>
    <mergeCell ref="A9:B9"/>
    <mergeCell ref="A10:B10"/>
    <mergeCell ref="A11:B11"/>
    <mergeCell ref="A12:B12"/>
    <mergeCell ref="A13:B13"/>
    <mergeCell ref="A14:B14"/>
    <mergeCell ref="A15:B15"/>
    <mergeCell ref="A16:B16"/>
    <mergeCell ref="A29:B29"/>
    <mergeCell ref="A18:B18"/>
    <mergeCell ref="A19:B19"/>
    <mergeCell ref="A20:B20"/>
    <mergeCell ref="A21:B21"/>
    <mergeCell ref="A22:B22"/>
    <mergeCell ref="A23:B23"/>
    <mergeCell ref="A24:B24"/>
    <mergeCell ref="A25:B25"/>
    <mergeCell ref="A26:B26"/>
    <mergeCell ref="A27:B27"/>
    <mergeCell ref="A28:B28"/>
    <mergeCell ref="A41:B41"/>
    <mergeCell ref="A30:B30"/>
    <mergeCell ref="A31:B31"/>
    <mergeCell ref="A32:B32"/>
    <mergeCell ref="A33:B33"/>
    <mergeCell ref="A34:B34"/>
    <mergeCell ref="A35:B35"/>
    <mergeCell ref="A36:B36"/>
    <mergeCell ref="A37:B37"/>
    <mergeCell ref="A38:B38"/>
    <mergeCell ref="A39:B39"/>
    <mergeCell ref="A40:B40"/>
    <mergeCell ref="A53:B53"/>
    <mergeCell ref="A42:B42"/>
    <mergeCell ref="A43:B43"/>
    <mergeCell ref="A44:B44"/>
    <mergeCell ref="A45:B45"/>
    <mergeCell ref="A46:B46"/>
    <mergeCell ref="A47:B47"/>
    <mergeCell ref="A48:B48"/>
    <mergeCell ref="A49:B49"/>
    <mergeCell ref="A50:B50"/>
    <mergeCell ref="A51:B51"/>
    <mergeCell ref="A52:B52"/>
  </mergeCells>
  <phoneticPr fontId="8"/>
  <pageMargins left="0.7" right="0.7" top="0.75" bottom="0.75" header="0.3" footer="0.3"/>
  <pageSetup paperSize="9" scale="48" orientation="portrait" r:id="rId1"/>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78"/>
  <sheetViews>
    <sheetView showGridLines="0" zoomScaleNormal="100" zoomScaleSheetLayoutView="100" workbookViewId="0"/>
  </sheetViews>
  <sheetFormatPr defaultRowHeight="12"/>
  <cols>
    <col min="1" max="1" width="1.5" style="1098" customWidth="1"/>
    <col min="2" max="3" width="2.125" style="1098" customWidth="1"/>
    <col min="4" max="4" width="8.5" style="1099" bestFit="1" customWidth="1"/>
    <col min="5" max="5" width="2.125" style="1098" customWidth="1"/>
    <col min="6" max="18" width="11.25" style="1097" customWidth="1"/>
    <col min="19" max="19" width="13.375" style="1097" customWidth="1"/>
    <col min="20" max="20" width="2" style="1097" customWidth="1"/>
    <col min="21" max="16384" width="9" style="1097"/>
  </cols>
  <sheetData>
    <row r="1" spans="1:20" ht="13.5">
      <c r="A1" s="1220" t="s">
        <v>1205</v>
      </c>
      <c r="B1" s="1220"/>
      <c r="C1" s="1220"/>
      <c r="D1" s="1220"/>
      <c r="E1" s="1220"/>
      <c r="F1" s="1220"/>
      <c r="G1" s="1220"/>
      <c r="H1" s="1220"/>
      <c r="I1" s="1220"/>
      <c r="J1" s="1220"/>
      <c r="K1" s="1220"/>
      <c r="L1" s="1220"/>
      <c r="M1" s="1220"/>
      <c r="N1" s="1220"/>
      <c r="O1" s="1220"/>
      <c r="P1" s="1220"/>
      <c r="Q1" s="1220"/>
      <c r="R1" s="1220"/>
      <c r="S1" s="1220"/>
      <c r="T1" s="1220"/>
    </row>
    <row r="2" spans="1:20" ht="12.75" thickBot="1"/>
    <row r="3" spans="1:20" ht="12" customHeight="1">
      <c r="A3" s="1533" t="s">
        <v>1184</v>
      </c>
      <c r="B3" s="1534"/>
      <c r="C3" s="1533" t="s">
        <v>1110</v>
      </c>
      <c r="D3" s="1534"/>
      <c r="E3" s="1539"/>
      <c r="F3" s="1542" t="s">
        <v>1185</v>
      </c>
      <c r="G3" s="1543"/>
      <c r="H3" s="1543"/>
      <c r="I3" s="1544"/>
      <c r="J3" s="1542" t="s">
        <v>1186</v>
      </c>
      <c r="K3" s="1543"/>
      <c r="L3" s="1544"/>
      <c r="M3" s="1542" t="s">
        <v>1187</v>
      </c>
      <c r="N3" s="1543"/>
      <c r="O3" s="1544"/>
      <c r="P3" s="1542" t="s">
        <v>1188</v>
      </c>
      <c r="Q3" s="1543"/>
      <c r="R3" s="1544"/>
      <c r="S3" s="1221"/>
    </row>
    <row r="4" spans="1:20" ht="12" customHeight="1">
      <c r="A4" s="1535"/>
      <c r="B4" s="1536"/>
      <c r="C4" s="1535"/>
      <c r="D4" s="1536"/>
      <c r="E4" s="1540"/>
      <c r="F4" s="1222" t="s">
        <v>1189</v>
      </c>
      <c r="G4" s="1223" t="s">
        <v>1190</v>
      </c>
      <c r="H4" s="1223" t="s">
        <v>1191</v>
      </c>
      <c r="I4" s="1224" t="s">
        <v>1192</v>
      </c>
      <c r="J4" s="1222" t="s">
        <v>1193</v>
      </c>
      <c r="K4" s="1223" t="s">
        <v>1194</v>
      </c>
      <c r="L4" s="1224" t="s">
        <v>1195</v>
      </c>
      <c r="M4" s="1222" t="s">
        <v>1196</v>
      </c>
      <c r="N4" s="1223" t="s">
        <v>1197</v>
      </c>
      <c r="O4" s="1224" t="s">
        <v>1198</v>
      </c>
      <c r="P4" s="1222" t="s">
        <v>1199</v>
      </c>
      <c r="Q4" s="1223" t="s">
        <v>1200</v>
      </c>
      <c r="R4" s="1224" t="s">
        <v>1201</v>
      </c>
      <c r="S4" s="1225" t="s">
        <v>1202</v>
      </c>
    </row>
    <row r="5" spans="1:20" ht="12" customHeight="1" thickBot="1">
      <c r="A5" s="1537"/>
      <c r="B5" s="1538"/>
      <c r="C5" s="1537"/>
      <c r="D5" s="1538"/>
      <c r="E5" s="1541"/>
      <c r="F5" s="1226" t="s">
        <v>1206</v>
      </c>
      <c r="G5" s="1227" t="s">
        <v>1206</v>
      </c>
      <c r="H5" s="1227" t="s">
        <v>1206</v>
      </c>
      <c r="I5" s="1228" t="s">
        <v>1206</v>
      </c>
      <c r="J5" s="1226" t="s">
        <v>1206</v>
      </c>
      <c r="K5" s="1227" t="s">
        <v>1206</v>
      </c>
      <c r="L5" s="1228" t="s">
        <v>1206</v>
      </c>
      <c r="M5" s="1226" t="s">
        <v>1206</v>
      </c>
      <c r="N5" s="1227" t="s">
        <v>1206</v>
      </c>
      <c r="O5" s="1228" t="s">
        <v>1206</v>
      </c>
      <c r="P5" s="1229" t="s">
        <v>1206</v>
      </c>
      <c r="Q5" s="1230" t="s">
        <v>1206</v>
      </c>
      <c r="R5" s="1231" t="s">
        <v>1206</v>
      </c>
      <c r="S5" s="1228" t="s">
        <v>1206</v>
      </c>
    </row>
    <row r="6" spans="1:20">
      <c r="A6" s="1529">
        <v>1</v>
      </c>
      <c r="B6" s="1530"/>
      <c r="C6" s="1232"/>
      <c r="D6" s="1233" t="s">
        <v>1118</v>
      </c>
      <c r="E6" s="1234"/>
      <c r="F6" s="1235">
        <v>9055168.1999999993</v>
      </c>
      <c r="G6" s="1236">
        <v>969571.4</v>
      </c>
      <c r="H6" s="1236">
        <v>493932.6</v>
      </c>
      <c r="I6" s="1237">
        <v>2561511.6</v>
      </c>
      <c r="J6" s="1235">
        <v>3124560.6</v>
      </c>
      <c r="K6" s="1236">
        <v>886063.05</v>
      </c>
      <c r="L6" s="1237">
        <v>922216.66500000004</v>
      </c>
      <c r="M6" s="1235">
        <v>199103.12</v>
      </c>
      <c r="N6" s="1236">
        <v>1112282.75</v>
      </c>
      <c r="O6" s="1237">
        <v>49961.2</v>
      </c>
      <c r="P6" s="1235">
        <v>269694.12</v>
      </c>
      <c r="Q6" s="1236">
        <v>35597.355000000003</v>
      </c>
      <c r="R6" s="1237">
        <v>226526.3</v>
      </c>
      <c r="S6" s="1238">
        <v>19906188.960000001</v>
      </c>
    </row>
    <row r="7" spans="1:20">
      <c r="A7" s="1531">
        <v>2</v>
      </c>
      <c r="B7" s="1532"/>
      <c r="C7" s="1239"/>
      <c r="D7" s="1240" t="s">
        <v>1119</v>
      </c>
      <c r="E7" s="1241"/>
      <c r="F7" s="1242">
        <v>167688.29999999999</v>
      </c>
      <c r="G7" s="1243">
        <v>16595.09</v>
      </c>
      <c r="H7" s="1243">
        <v>3658.76</v>
      </c>
      <c r="I7" s="1244">
        <v>35566.695</v>
      </c>
      <c r="J7" s="1242">
        <v>296175.59999999998</v>
      </c>
      <c r="K7" s="1243">
        <v>117875.655</v>
      </c>
      <c r="L7" s="1244">
        <v>124157.67</v>
      </c>
      <c r="M7" s="1242">
        <v>122409.32</v>
      </c>
      <c r="N7" s="1243">
        <v>749633.35000000009</v>
      </c>
      <c r="O7" s="1244">
        <v>46730.950000000004</v>
      </c>
      <c r="P7" s="1242">
        <v>230329.60000000001</v>
      </c>
      <c r="Q7" s="1243">
        <v>35769.635000000002</v>
      </c>
      <c r="R7" s="1244">
        <v>327879.5</v>
      </c>
      <c r="S7" s="1245">
        <v>2274470.125</v>
      </c>
    </row>
    <row r="8" spans="1:20">
      <c r="A8" s="1515">
        <v>3</v>
      </c>
      <c r="B8" s="1516"/>
      <c r="C8" s="1189"/>
      <c r="D8" s="1190" t="s">
        <v>1120</v>
      </c>
      <c r="E8" s="1191"/>
      <c r="F8" s="1242">
        <v>520263.7</v>
      </c>
      <c r="G8" s="1243">
        <v>49523.93</v>
      </c>
      <c r="H8" s="1243">
        <v>37110.279999999992</v>
      </c>
      <c r="I8" s="1244">
        <v>133042.5</v>
      </c>
      <c r="J8" s="1242">
        <v>152686.79999999999</v>
      </c>
      <c r="K8" s="1243">
        <v>374470.29</v>
      </c>
      <c r="L8" s="1244">
        <v>459305.41499999998</v>
      </c>
      <c r="M8" s="1242">
        <v>174854.34500000003</v>
      </c>
      <c r="N8" s="1243">
        <v>890902.95</v>
      </c>
      <c r="O8" s="1244">
        <v>51253.3</v>
      </c>
      <c r="P8" s="1242">
        <v>183519.08000000002</v>
      </c>
      <c r="Q8" s="1243">
        <v>38289.230000000003</v>
      </c>
      <c r="R8" s="1244">
        <v>1017470.35</v>
      </c>
      <c r="S8" s="1245">
        <v>4082692.17</v>
      </c>
    </row>
    <row r="9" spans="1:20">
      <c r="A9" s="1515">
        <v>4</v>
      </c>
      <c r="B9" s="1516"/>
      <c r="C9" s="1189"/>
      <c r="D9" s="1190" t="s">
        <v>1121</v>
      </c>
      <c r="E9" s="1191"/>
      <c r="F9" s="1242">
        <v>307428.55</v>
      </c>
      <c r="G9" s="1243">
        <v>29662.09</v>
      </c>
      <c r="H9" s="1243">
        <v>27440.7</v>
      </c>
      <c r="I9" s="1244">
        <v>40178.834999999999</v>
      </c>
      <c r="J9" s="1242">
        <v>127852.2</v>
      </c>
      <c r="K9" s="1243">
        <v>341387.05499999999</v>
      </c>
      <c r="L9" s="1244">
        <v>361752.96</v>
      </c>
      <c r="M9" s="1242">
        <v>85303.055000000022</v>
      </c>
      <c r="N9" s="1243">
        <v>368679.20000000007</v>
      </c>
      <c r="O9" s="1244">
        <v>34671.35</v>
      </c>
      <c r="P9" s="1242">
        <v>194837</v>
      </c>
      <c r="Q9" s="1243">
        <v>27370.985000000001</v>
      </c>
      <c r="R9" s="1244">
        <v>91104</v>
      </c>
      <c r="S9" s="1245">
        <v>2037667.9800000002</v>
      </c>
    </row>
    <row r="10" spans="1:20">
      <c r="A10" s="1515">
        <v>5</v>
      </c>
      <c r="B10" s="1516"/>
      <c r="C10" s="1189"/>
      <c r="D10" s="1190" t="s">
        <v>1122</v>
      </c>
      <c r="E10" s="1191"/>
      <c r="F10" s="1242">
        <v>80619.375</v>
      </c>
      <c r="G10" s="1243">
        <v>7056.18</v>
      </c>
      <c r="H10" s="1243">
        <v>5096.1299999999992</v>
      </c>
      <c r="I10" s="1244">
        <v>12239.91</v>
      </c>
      <c r="J10" s="1242">
        <v>17292.240000000002</v>
      </c>
      <c r="K10" s="1243">
        <v>88251.524999999994</v>
      </c>
      <c r="L10" s="1244">
        <v>76891.994999999995</v>
      </c>
      <c r="M10" s="1242">
        <v>100416.245</v>
      </c>
      <c r="N10" s="1243">
        <v>487337.05</v>
      </c>
      <c r="O10" s="1244">
        <v>45438.850000000006</v>
      </c>
      <c r="P10" s="1242">
        <v>99478.56</v>
      </c>
      <c r="Q10" s="1243">
        <v>9087.77</v>
      </c>
      <c r="R10" s="1244">
        <v>960.57780000000002</v>
      </c>
      <c r="S10" s="1245">
        <v>1030166.4077999998</v>
      </c>
    </row>
    <row r="11" spans="1:20">
      <c r="A11" s="1515">
        <v>6</v>
      </c>
      <c r="B11" s="1516"/>
      <c r="C11" s="1189"/>
      <c r="D11" s="1190" t="s">
        <v>1123</v>
      </c>
      <c r="E11" s="1191"/>
      <c r="F11" s="1242">
        <v>195851.33499999999</v>
      </c>
      <c r="G11" s="1243">
        <v>16856.429999999997</v>
      </c>
      <c r="H11" s="1243">
        <v>5357.4699999999993</v>
      </c>
      <c r="I11" s="1244">
        <v>21020.715</v>
      </c>
      <c r="J11" s="1242">
        <v>19775.7</v>
      </c>
      <c r="K11" s="1243">
        <v>215794.935</v>
      </c>
      <c r="L11" s="1244">
        <v>149983.245</v>
      </c>
      <c r="M11" s="1242">
        <v>61279.85</v>
      </c>
      <c r="N11" s="1243">
        <v>312903.55</v>
      </c>
      <c r="O11" s="1244">
        <v>12533.37</v>
      </c>
      <c r="P11" s="1242">
        <v>27798.400000000001</v>
      </c>
      <c r="Q11" s="1243">
        <v>1959.6849999999999</v>
      </c>
      <c r="R11" s="1244">
        <v>22562.111216666668</v>
      </c>
      <c r="S11" s="1245">
        <v>1063676.7962166667</v>
      </c>
    </row>
    <row r="12" spans="1:20">
      <c r="A12" s="1507">
        <v>7</v>
      </c>
      <c r="B12" s="1508"/>
      <c r="C12" s="1189"/>
      <c r="D12" s="1190" t="s">
        <v>1124</v>
      </c>
      <c r="E12" s="1191"/>
      <c r="F12" s="1242">
        <v>204450.73499999999</v>
      </c>
      <c r="G12" s="1243">
        <v>17901.789999999997</v>
      </c>
      <c r="H12" s="1243">
        <v>9669.5799999999981</v>
      </c>
      <c r="I12" s="1244">
        <v>28471.095000000001</v>
      </c>
      <c r="J12" s="1242">
        <v>142569</v>
      </c>
      <c r="K12" s="1243">
        <v>175527.405</v>
      </c>
      <c r="L12" s="1244">
        <v>222392.31</v>
      </c>
      <c r="M12" s="1242">
        <v>46091.470000000008</v>
      </c>
      <c r="N12" s="1243">
        <v>222887.25</v>
      </c>
      <c r="O12" s="1244">
        <v>32087.15</v>
      </c>
      <c r="P12" s="1242">
        <v>144154.56</v>
      </c>
      <c r="Q12" s="1243">
        <v>15763.62</v>
      </c>
      <c r="R12" s="1244">
        <v>34401.25</v>
      </c>
      <c r="S12" s="1245">
        <v>1296367.2150000001</v>
      </c>
    </row>
    <row r="13" spans="1:20">
      <c r="A13" s="1507">
        <v>8</v>
      </c>
      <c r="B13" s="1508"/>
      <c r="C13" s="1189"/>
      <c r="D13" s="1190" t="s">
        <v>1125</v>
      </c>
      <c r="E13" s="1191"/>
      <c r="F13" s="1242">
        <v>391272.7</v>
      </c>
      <c r="G13" s="1243">
        <v>38808.989999999991</v>
      </c>
      <c r="H13" s="1243">
        <v>22605.909999999996</v>
      </c>
      <c r="I13" s="1244">
        <v>50733.54</v>
      </c>
      <c r="J13" s="1242">
        <v>203275.8</v>
      </c>
      <c r="K13" s="1243">
        <v>179607.375</v>
      </c>
      <c r="L13" s="1244">
        <v>110026.69500000001</v>
      </c>
      <c r="M13" s="1242">
        <v>226660.255</v>
      </c>
      <c r="N13" s="1243">
        <v>1119820</v>
      </c>
      <c r="O13" s="1244">
        <v>24765.25</v>
      </c>
      <c r="P13" s="1242">
        <v>516802.04</v>
      </c>
      <c r="Q13" s="1243">
        <v>45718.805</v>
      </c>
      <c r="R13" s="1244">
        <v>81471.649999999994</v>
      </c>
      <c r="S13" s="1245">
        <v>3011569.0100000002</v>
      </c>
    </row>
    <row r="14" spans="1:20">
      <c r="A14" s="1507">
        <v>9</v>
      </c>
      <c r="B14" s="1508"/>
      <c r="C14" s="1189"/>
      <c r="D14" s="1190" t="s">
        <v>1126</v>
      </c>
      <c r="E14" s="1191"/>
      <c r="F14" s="1242">
        <v>728799.15</v>
      </c>
      <c r="G14" s="1243">
        <v>66249.69</v>
      </c>
      <c r="H14" s="1243">
        <v>43905.119999999995</v>
      </c>
      <c r="I14" s="1244">
        <v>94903.65</v>
      </c>
      <c r="J14" s="1242">
        <v>424947.6</v>
      </c>
      <c r="K14" s="1243">
        <v>231405.255</v>
      </c>
      <c r="L14" s="1244">
        <v>200270.02499999999</v>
      </c>
      <c r="M14" s="1242">
        <v>157147.10000000003</v>
      </c>
      <c r="N14" s="1243">
        <v>667154.30000000005</v>
      </c>
      <c r="O14" s="1244">
        <v>72572.95</v>
      </c>
      <c r="P14" s="1242">
        <v>147877.56</v>
      </c>
      <c r="Q14" s="1243">
        <v>17594.095000000001</v>
      </c>
      <c r="R14" s="1244">
        <v>8668.3874333333333</v>
      </c>
      <c r="S14" s="1245">
        <v>2861494.8824333334</v>
      </c>
    </row>
    <row r="15" spans="1:20">
      <c r="A15" s="1507">
        <v>10</v>
      </c>
      <c r="B15" s="1508"/>
      <c r="C15" s="1189"/>
      <c r="D15" s="1190" t="s">
        <v>1127</v>
      </c>
      <c r="E15" s="1191"/>
      <c r="F15" s="1242">
        <v>509514.45</v>
      </c>
      <c r="G15" s="1243">
        <v>42467.749999999993</v>
      </c>
      <c r="H15" s="1243">
        <v>23128.589999999997</v>
      </c>
      <c r="I15" s="1244">
        <v>86300.235000000001</v>
      </c>
      <c r="J15" s="1242">
        <v>318250.8</v>
      </c>
      <c r="K15" s="1243">
        <v>158054.49</v>
      </c>
      <c r="L15" s="1244">
        <v>125132.22</v>
      </c>
      <c r="M15" s="1242">
        <v>216659.98499999999</v>
      </c>
      <c r="N15" s="1243">
        <v>1196269.25</v>
      </c>
      <c r="O15" s="1244">
        <v>36394.15</v>
      </c>
      <c r="P15" s="1242">
        <v>251426.6</v>
      </c>
      <c r="Q15" s="1243">
        <v>41196.455000000002</v>
      </c>
      <c r="R15" s="1244">
        <v>78672.100000000006</v>
      </c>
      <c r="S15" s="1245">
        <v>3083467.0750000002</v>
      </c>
    </row>
    <row r="16" spans="1:20">
      <c r="A16" s="1507">
        <v>11</v>
      </c>
      <c r="B16" s="1508"/>
      <c r="C16" s="1189"/>
      <c r="D16" s="1190" t="s">
        <v>1128</v>
      </c>
      <c r="E16" s="1191"/>
      <c r="F16" s="1242">
        <v>166613.375</v>
      </c>
      <c r="G16" s="1243">
        <v>13720.35</v>
      </c>
      <c r="H16" s="1243">
        <v>6010.82</v>
      </c>
      <c r="I16" s="1244">
        <v>26076.33</v>
      </c>
      <c r="J16" s="1242">
        <v>98418.6</v>
      </c>
      <c r="K16" s="1243">
        <v>48516.165000000001</v>
      </c>
      <c r="L16" s="1244">
        <v>32939.79</v>
      </c>
      <c r="M16" s="1242">
        <v>41354.500000000007</v>
      </c>
      <c r="N16" s="1243">
        <v>212335.1</v>
      </c>
      <c r="O16" s="1244">
        <v>8700.14</v>
      </c>
      <c r="P16" s="1242">
        <v>128865.44</v>
      </c>
      <c r="Q16" s="1243">
        <v>44211.355000000003</v>
      </c>
      <c r="R16" s="1244">
        <v>0</v>
      </c>
      <c r="S16" s="1245">
        <v>827761.96499999985</v>
      </c>
    </row>
    <row r="17" spans="1:19">
      <c r="A17" s="1507">
        <v>12</v>
      </c>
      <c r="B17" s="1508"/>
      <c r="C17" s="1189"/>
      <c r="D17" s="1190" t="s">
        <v>1129</v>
      </c>
      <c r="E17" s="1191"/>
      <c r="F17" s="1242">
        <v>520263.7</v>
      </c>
      <c r="G17" s="1243">
        <v>49131.92</v>
      </c>
      <c r="H17" s="1243">
        <v>22605.909999999996</v>
      </c>
      <c r="I17" s="1244">
        <v>67408.2</v>
      </c>
      <c r="J17" s="1242">
        <v>272260.8</v>
      </c>
      <c r="K17" s="1243">
        <v>51354.404999999999</v>
      </c>
      <c r="L17" s="1244">
        <v>36740.535000000003</v>
      </c>
      <c r="M17" s="1242">
        <v>255082.07500000001</v>
      </c>
      <c r="N17" s="1243">
        <v>1218881</v>
      </c>
      <c r="O17" s="1244">
        <v>51684</v>
      </c>
      <c r="P17" s="1242">
        <v>452915.36</v>
      </c>
      <c r="Q17" s="1243">
        <v>59824.23</v>
      </c>
      <c r="R17" s="1244">
        <v>85552.35</v>
      </c>
      <c r="S17" s="1245">
        <v>3143704.4849999999</v>
      </c>
    </row>
    <row r="18" spans="1:19">
      <c r="A18" s="1507">
        <v>13</v>
      </c>
      <c r="B18" s="1508"/>
      <c r="C18" s="1189"/>
      <c r="D18" s="1190" t="s">
        <v>1130</v>
      </c>
      <c r="E18" s="1191"/>
      <c r="F18" s="1242">
        <v>24938.26</v>
      </c>
      <c r="G18" s="1243">
        <v>2221.3899999999994</v>
      </c>
      <c r="H18" s="1243">
        <v>914.69</v>
      </c>
      <c r="I18" s="1244">
        <v>3813.8850000000002</v>
      </c>
      <c r="J18" s="1242">
        <v>1103.76</v>
      </c>
      <c r="K18" s="1243">
        <v>3636.4949999999999</v>
      </c>
      <c r="L18" s="1244">
        <v>2826.1950000000002</v>
      </c>
      <c r="M18" s="1242">
        <v>1052.6600000000001</v>
      </c>
      <c r="N18" s="1243">
        <v>6374.36</v>
      </c>
      <c r="O18" s="1244">
        <v>667.58500000000004</v>
      </c>
      <c r="P18" s="1242">
        <v>4765.4400000000005</v>
      </c>
      <c r="Q18" s="1243">
        <v>279.95499999999998</v>
      </c>
      <c r="R18" s="1244">
        <v>0</v>
      </c>
      <c r="S18" s="1245">
        <v>52594.67500000001</v>
      </c>
    </row>
    <row r="19" spans="1:19">
      <c r="A19" s="1507">
        <v>14</v>
      </c>
      <c r="B19" s="1508"/>
      <c r="C19" s="1189"/>
      <c r="D19" s="1195" t="s">
        <v>1131</v>
      </c>
      <c r="E19" s="1191"/>
      <c r="F19" s="1242">
        <v>124476.315</v>
      </c>
      <c r="G19" s="1243">
        <v>9930.9199999999983</v>
      </c>
      <c r="H19" s="1243">
        <v>5357.4699999999993</v>
      </c>
      <c r="I19" s="1244">
        <v>12683.385</v>
      </c>
      <c r="J19" s="1242">
        <v>20695.5</v>
      </c>
      <c r="K19" s="1243">
        <v>14545.98</v>
      </c>
      <c r="L19" s="1244">
        <v>8381.1299999999992</v>
      </c>
      <c r="M19" s="1242">
        <v>21993.075000000004</v>
      </c>
      <c r="N19" s="1243">
        <v>135455.15</v>
      </c>
      <c r="O19" s="1244">
        <v>6202.08</v>
      </c>
      <c r="P19" s="1242">
        <v>58029.16</v>
      </c>
      <c r="Q19" s="1243">
        <v>1162.8900000000001</v>
      </c>
      <c r="R19" s="1244">
        <v>0</v>
      </c>
      <c r="S19" s="1245">
        <v>418913.05500000005</v>
      </c>
    </row>
    <row r="20" spans="1:19">
      <c r="A20" s="1507">
        <v>15</v>
      </c>
      <c r="B20" s="1508"/>
      <c r="C20" s="1189"/>
      <c r="D20" s="1190" t="s">
        <v>1132</v>
      </c>
      <c r="E20" s="1191"/>
      <c r="F20" s="1242">
        <v>132215.77499999999</v>
      </c>
      <c r="G20" s="1243">
        <v>10714.939999999999</v>
      </c>
      <c r="H20" s="1243">
        <v>3266.75</v>
      </c>
      <c r="I20" s="1244">
        <v>14634.674999999999</v>
      </c>
      <c r="J20" s="1242">
        <v>76711.320000000007</v>
      </c>
      <c r="K20" s="1243">
        <v>30511.08</v>
      </c>
      <c r="L20" s="1244">
        <v>19198.634999999998</v>
      </c>
      <c r="M20" s="1242">
        <v>74851.645000000004</v>
      </c>
      <c r="N20" s="1243">
        <v>354035.40000000008</v>
      </c>
      <c r="O20" s="1244">
        <v>26703.4</v>
      </c>
      <c r="P20" s="1242">
        <v>262198.48</v>
      </c>
      <c r="Q20" s="1243">
        <v>42553.16</v>
      </c>
      <c r="R20" s="1244">
        <v>29798.6</v>
      </c>
      <c r="S20" s="1245">
        <v>1077393.8600000001</v>
      </c>
    </row>
    <row r="21" spans="1:19">
      <c r="A21" s="1507">
        <v>16</v>
      </c>
      <c r="B21" s="1508"/>
      <c r="C21" s="1189"/>
      <c r="D21" s="1190" t="s">
        <v>1133</v>
      </c>
      <c r="E21" s="1191"/>
      <c r="F21" s="1242">
        <v>35687.51</v>
      </c>
      <c r="G21" s="1243">
        <v>2744.0699999999997</v>
      </c>
      <c r="H21" s="1243">
        <v>784.02</v>
      </c>
      <c r="I21" s="1244">
        <v>4700.835</v>
      </c>
      <c r="J21" s="1242">
        <v>16740.36</v>
      </c>
      <c r="K21" s="1243">
        <v>13038.165000000001</v>
      </c>
      <c r="L21" s="1244">
        <v>9258.2250000000004</v>
      </c>
      <c r="M21" s="1242">
        <v>12519.135</v>
      </c>
      <c r="N21" s="1243">
        <v>61374.75</v>
      </c>
      <c r="O21" s="1244">
        <v>10336.799999999999</v>
      </c>
      <c r="P21" s="1242">
        <v>52022.720000000001</v>
      </c>
      <c r="Q21" s="1243">
        <v>3424.0650000000001</v>
      </c>
      <c r="R21" s="1244">
        <v>960.57780000000002</v>
      </c>
      <c r="S21" s="1245">
        <v>223591.2328</v>
      </c>
    </row>
    <row r="22" spans="1:19">
      <c r="A22" s="1507">
        <v>17</v>
      </c>
      <c r="B22" s="1508"/>
      <c r="C22" s="1189"/>
      <c r="D22" s="1190" t="s">
        <v>1134</v>
      </c>
      <c r="E22" s="1191"/>
      <c r="F22" s="1242">
        <v>54391.205000000002</v>
      </c>
      <c r="G22" s="1243">
        <v>3658.76</v>
      </c>
      <c r="H22" s="1243">
        <v>1960.05</v>
      </c>
      <c r="I22" s="1244">
        <v>11530.35</v>
      </c>
      <c r="J22" s="1242">
        <v>6438.6</v>
      </c>
      <c r="K22" s="1243">
        <v>13392.945</v>
      </c>
      <c r="L22" s="1244">
        <v>7504.0349999999999</v>
      </c>
      <c r="M22" s="1242">
        <v>12368.754999999999</v>
      </c>
      <c r="N22" s="1243">
        <v>59221.25</v>
      </c>
      <c r="O22" s="1244">
        <v>9884.5650000000005</v>
      </c>
      <c r="P22" s="1242">
        <v>47704.040000000008</v>
      </c>
      <c r="Q22" s="1243">
        <v>7903.3450000000003</v>
      </c>
      <c r="R22" s="1244">
        <v>480.28890000000001</v>
      </c>
      <c r="S22" s="1245">
        <v>236438.18890000004</v>
      </c>
    </row>
    <row r="23" spans="1:19">
      <c r="A23" s="1507">
        <v>18</v>
      </c>
      <c r="B23" s="1508"/>
      <c r="C23" s="1189"/>
      <c r="D23" s="1190" t="s">
        <v>1135</v>
      </c>
      <c r="E23" s="1191"/>
      <c r="F23" s="1242">
        <v>17413.785</v>
      </c>
      <c r="G23" s="1243">
        <v>1176.0299999999997</v>
      </c>
      <c r="H23" s="1243">
        <v>653.34999999999991</v>
      </c>
      <c r="I23" s="1244">
        <v>3193.02</v>
      </c>
      <c r="J23" s="1242">
        <v>16004.52</v>
      </c>
      <c r="K23" s="1243">
        <v>9224.2800000000007</v>
      </c>
      <c r="L23" s="1244">
        <v>5457.48</v>
      </c>
      <c r="M23" s="1242">
        <v>1654.18</v>
      </c>
      <c r="N23" s="1243">
        <v>7149.62</v>
      </c>
      <c r="O23" s="1244">
        <v>1852.01</v>
      </c>
      <c r="P23" s="1242">
        <v>26557.4</v>
      </c>
      <c r="Q23" s="1243">
        <v>710.65499999999997</v>
      </c>
      <c r="R23" s="1244">
        <v>3796</v>
      </c>
      <c r="S23" s="1245">
        <v>94842.33</v>
      </c>
    </row>
    <row r="24" spans="1:19">
      <c r="A24" s="1507">
        <v>19</v>
      </c>
      <c r="B24" s="1508"/>
      <c r="C24" s="1189"/>
      <c r="D24" s="1190" t="s">
        <v>1136</v>
      </c>
      <c r="E24" s="1191"/>
      <c r="F24" s="1242">
        <v>52456.34</v>
      </c>
      <c r="G24" s="1243">
        <v>4181.4399999999996</v>
      </c>
      <c r="H24" s="1243">
        <v>2482.7299999999996</v>
      </c>
      <c r="I24" s="1244">
        <v>7184.2950000000001</v>
      </c>
      <c r="J24" s="1242">
        <v>35688.239999999998</v>
      </c>
      <c r="K24" s="1243">
        <v>18005.084999999999</v>
      </c>
      <c r="L24" s="1244">
        <v>8868.4050000000007</v>
      </c>
      <c r="M24" s="1242">
        <v>10864.955000000002</v>
      </c>
      <c r="N24" s="1243">
        <v>37255.550000000003</v>
      </c>
      <c r="O24" s="1244">
        <v>3337.9250000000002</v>
      </c>
      <c r="P24" s="1242">
        <v>20203.480000000003</v>
      </c>
      <c r="Q24" s="1243">
        <v>2282.71</v>
      </c>
      <c r="R24" s="1244">
        <v>22254.05</v>
      </c>
      <c r="S24" s="1245">
        <v>225065.20499999996</v>
      </c>
    </row>
    <row r="25" spans="1:19">
      <c r="A25" s="1507">
        <v>20</v>
      </c>
      <c r="B25" s="1508"/>
      <c r="C25" s="1189"/>
      <c r="D25" s="1190" t="s">
        <v>1137</v>
      </c>
      <c r="E25" s="1191"/>
      <c r="F25" s="1242">
        <v>242933.05</v>
      </c>
      <c r="G25" s="1243">
        <v>20776.529999999995</v>
      </c>
      <c r="H25" s="1243">
        <v>14635.04</v>
      </c>
      <c r="I25" s="1244">
        <v>41243.175000000003</v>
      </c>
      <c r="J25" s="1242">
        <v>72940.14</v>
      </c>
      <c r="K25" s="1243">
        <v>109272.24</v>
      </c>
      <c r="L25" s="1244">
        <v>64612.665000000001</v>
      </c>
      <c r="M25" s="1242">
        <v>27444.35</v>
      </c>
      <c r="N25" s="1243">
        <v>139762.15</v>
      </c>
      <c r="O25" s="1244">
        <v>17357.21</v>
      </c>
      <c r="P25" s="1242">
        <v>34847.279999999999</v>
      </c>
      <c r="Q25" s="1243">
        <v>6482.0349999999999</v>
      </c>
      <c r="R25" s="1244">
        <v>33262.449999999997</v>
      </c>
      <c r="S25" s="1245">
        <v>825568.31499999994</v>
      </c>
    </row>
    <row r="26" spans="1:19">
      <c r="A26" s="1507">
        <v>21</v>
      </c>
      <c r="B26" s="1508"/>
      <c r="C26" s="1189"/>
      <c r="D26" s="1190" t="s">
        <v>1138</v>
      </c>
      <c r="E26" s="1191"/>
      <c r="F26" s="1242">
        <v>104482.71</v>
      </c>
      <c r="G26" s="1243">
        <v>7709.53</v>
      </c>
      <c r="H26" s="1243">
        <v>4312.1099999999988</v>
      </c>
      <c r="I26" s="1244">
        <v>16763.355</v>
      </c>
      <c r="J26" s="1246">
        <v>26582.22</v>
      </c>
      <c r="K26" s="1243">
        <v>182800.39499999999</v>
      </c>
      <c r="L26" s="1244">
        <v>114217.26</v>
      </c>
      <c r="M26" s="1242">
        <v>37369.43</v>
      </c>
      <c r="N26" s="1243">
        <v>191230.80000000002</v>
      </c>
      <c r="O26" s="1244">
        <v>10875.174999999999</v>
      </c>
      <c r="P26" s="1242">
        <v>215387.96</v>
      </c>
      <c r="Q26" s="1243">
        <v>33939.160000000003</v>
      </c>
      <c r="R26" s="1244">
        <v>43464.2</v>
      </c>
      <c r="S26" s="1245">
        <v>989134.30500000005</v>
      </c>
    </row>
    <row r="27" spans="1:19">
      <c r="A27" s="1507">
        <v>22</v>
      </c>
      <c r="B27" s="1508"/>
      <c r="C27" s="1189"/>
      <c r="D27" s="1190" t="s">
        <v>1139</v>
      </c>
      <c r="E27" s="1191"/>
      <c r="F27" s="1242">
        <v>221434.55</v>
      </c>
      <c r="G27" s="1243">
        <v>18293.799999999996</v>
      </c>
      <c r="H27" s="1243">
        <v>8885.5599999999977</v>
      </c>
      <c r="I27" s="1244">
        <v>25632.855</v>
      </c>
      <c r="J27" s="1242">
        <v>138889.79999999999</v>
      </c>
      <c r="K27" s="1243">
        <v>52330.05</v>
      </c>
      <c r="L27" s="1244">
        <v>22707.014999999999</v>
      </c>
      <c r="M27" s="1242">
        <v>50490.084999999999</v>
      </c>
      <c r="N27" s="1243">
        <v>201998.3</v>
      </c>
      <c r="O27" s="1244">
        <v>30795.05</v>
      </c>
      <c r="P27" s="1242">
        <v>149267.48000000004</v>
      </c>
      <c r="Q27" s="1243">
        <v>18197.075000000001</v>
      </c>
      <c r="R27" s="1244">
        <v>54804.75</v>
      </c>
      <c r="S27" s="1245">
        <v>993726.36999999988</v>
      </c>
    </row>
    <row r="28" spans="1:19">
      <c r="A28" s="1507">
        <v>23</v>
      </c>
      <c r="B28" s="1508"/>
      <c r="C28" s="1189"/>
      <c r="D28" s="1190" t="s">
        <v>1140</v>
      </c>
      <c r="E28" s="1191"/>
      <c r="F28" s="1242">
        <v>440719.25</v>
      </c>
      <c r="G28" s="1243">
        <v>36848.939999999995</v>
      </c>
      <c r="H28" s="1243">
        <v>15549.73</v>
      </c>
      <c r="I28" s="1244">
        <v>55079.595000000001</v>
      </c>
      <c r="J28" s="1242">
        <v>367000.2</v>
      </c>
      <c r="K28" s="1243">
        <v>70689.914999999994</v>
      </c>
      <c r="L28" s="1244">
        <v>46583.49</v>
      </c>
      <c r="M28" s="1242">
        <v>129251.61</v>
      </c>
      <c r="N28" s="1243">
        <v>648203.5</v>
      </c>
      <c r="O28" s="1244">
        <v>35317.4</v>
      </c>
      <c r="P28" s="1242">
        <v>389326.52</v>
      </c>
      <c r="Q28" s="1243">
        <v>45029.684999999998</v>
      </c>
      <c r="R28" s="1244">
        <v>50012.3</v>
      </c>
      <c r="S28" s="1245">
        <v>2329612.1350000002</v>
      </c>
    </row>
    <row r="29" spans="1:19">
      <c r="A29" s="1507">
        <v>24</v>
      </c>
      <c r="B29" s="1508"/>
      <c r="C29" s="1189"/>
      <c r="D29" s="1190" t="s">
        <v>1141</v>
      </c>
      <c r="E29" s="1191"/>
      <c r="F29" s="1242">
        <v>107707.485</v>
      </c>
      <c r="G29" s="1243">
        <v>7709.53</v>
      </c>
      <c r="H29" s="1243">
        <v>2352.0599999999995</v>
      </c>
      <c r="I29" s="1244">
        <v>6652.125</v>
      </c>
      <c r="J29" s="1242">
        <v>34676.46</v>
      </c>
      <c r="K29" s="1243">
        <v>135437.26500000001</v>
      </c>
      <c r="L29" s="1244">
        <v>73675.98</v>
      </c>
      <c r="M29" s="1242">
        <v>37858.165000000001</v>
      </c>
      <c r="N29" s="1243">
        <v>185416.35000000003</v>
      </c>
      <c r="O29" s="1244">
        <v>27134.1</v>
      </c>
      <c r="P29" s="1242">
        <v>256887</v>
      </c>
      <c r="Q29" s="1243">
        <v>25906.605</v>
      </c>
      <c r="R29" s="1244">
        <v>30130.75</v>
      </c>
      <c r="S29" s="1245">
        <v>931543.875</v>
      </c>
    </row>
    <row r="30" spans="1:19">
      <c r="A30" s="1507">
        <v>25</v>
      </c>
      <c r="B30" s="1508"/>
      <c r="C30" s="1189"/>
      <c r="D30" s="1190" t="s">
        <v>1142</v>
      </c>
      <c r="E30" s="1191"/>
      <c r="F30" s="1242">
        <v>52671.324999999997</v>
      </c>
      <c r="G30" s="1243">
        <v>4050.77</v>
      </c>
      <c r="H30" s="1243">
        <v>1829.38</v>
      </c>
      <c r="I30" s="1244">
        <v>7450.38</v>
      </c>
      <c r="J30" s="1242">
        <v>43966.44</v>
      </c>
      <c r="K30" s="1243">
        <v>75656.835000000006</v>
      </c>
      <c r="L30" s="1244">
        <v>39274.364999999998</v>
      </c>
      <c r="M30" s="1242">
        <v>2857.2200000000003</v>
      </c>
      <c r="N30" s="1243">
        <v>13050.21</v>
      </c>
      <c r="O30" s="1244">
        <v>1528.9849999999999</v>
      </c>
      <c r="P30" s="1242">
        <v>25514.959999999999</v>
      </c>
      <c r="Q30" s="1243">
        <v>1442.845</v>
      </c>
      <c r="R30" s="1244">
        <v>2313.99415</v>
      </c>
      <c r="S30" s="1245">
        <v>271607.70914999995</v>
      </c>
    </row>
    <row r="31" spans="1:19">
      <c r="A31" s="1507">
        <v>26</v>
      </c>
      <c r="B31" s="1508"/>
      <c r="C31" s="1189"/>
      <c r="D31" s="1190" t="s">
        <v>1143</v>
      </c>
      <c r="E31" s="1191"/>
      <c r="F31" s="1242">
        <v>69010.184999999998</v>
      </c>
      <c r="G31" s="1243">
        <v>5357.4699999999993</v>
      </c>
      <c r="H31" s="1243">
        <v>2221.3899999999994</v>
      </c>
      <c r="I31" s="1244">
        <v>9490.3649999999998</v>
      </c>
      <c r="J31" s="1242">
        <v>8554.14</v>
      </c>
      <c r="K31" s="1243">
        <v>33438.014999999999</v>
      </c>
      <c r="L31" s="1244">
        <v>23973.93</v>
      </c>
      <c r="M31" s="1242">
        <v>4699.375</v>
      </c>
      <c r="N31" s="1243">
        <v>30579.7</v>
      </c>
      <c r="O31" s="1244">
        <v>193.815</v>
      </c>
      <c r="P31" s="1242">
        <v>77388.760000000009</v>
      </c>
      <c r="Q31" s="1243">
        <v>516.84</v>
      </c>
      <c r="R31" s="1244">
        <v>20878</v>
      </c>
      <c r="S31" s="1245">
        <v>286301.98500000004</v>
      </c>
    </row>
    <row r="32" spans="1:19">
      <c r="A32" s="1507">
        <v>27</v>
      </c>
      <c r="B32" s="1508"/>
      <c r="C32" s="1189"/>
      <c r="D32" s="1190" t="s">
        <v>1144</v>
      </c>
      <c r="E32" s="1191"/>
      <c r="F32" s="1242">
        <v>26873.125</v>
      </c>
      <c r="G32" s="1243">
        <v>2221.3899999999994</v>
      </c>
      <c r="H32" s="1243">
        <v>392.01</v>
      </c>
      <c r="I32" s="1244">
        <v>1330.425</v>
      </c>
      <c r="J32" s="1242">
        <v>2207.52</v>
      </c>
      <c r="K32" s="1243">
        <v>3636.4949999999999</v>
      </c>
      <c r="L32" s="1244">
        <v>2046.5550000000001</v>
      </c>
      <c r="M32" s="1242">
        <v>488.73500000000001</v>
      </c>
      <c r="N32" s="1243">
        <v>9303.1200000000008</v>
      </c>
      <c r="O32" s="1244">
        <v>21.535</v>
      </c>
      <c r="P32" s="1242">
        <v>4020.84</v>
      </c>
      <c r="Q32" s="1243">
        <v>323.02499999999998</v>
      </c>
      <c r="R32" s="1244">
        <v>0</v>
      </c>
      <c r="S32" s="1245">
        <v>52864.775000000001</v>
      </c>
    </row>
    <row r="33" spans="1:19">
      <c r="A33" s="1507">
        <v>28</v>
      </c>
      <c r="B33" s="1508"/>
      <c r="C33" s="1189"/>
      <c r="D33" s="1190" t="s">
        <v>1145</v>
      </c>
      <c r="E33" s="1191"/>
      <c r="F33" s="1242">
        <v>238633.35</v>
      </c>
      <c r="G33" s="1243">
        <v>18816.479999999996</v>
      </c>
      <c r="H33" s="1243">
        <v>9930.9199999999983</v>
      </c>
      <c r="I33" s="1244">
        <v>40356.224999999999</v>
      </c>
      <c r="J33" s="1242">
        <v>88024.86</v>
      </c>
      <c r="K33" s="1243">
        <v>229010.49</v>
      </c>
      <c r="L33" s="1244">
        <v>200659.845</v>
      </c>
      <c r="M33" s="1242">
        <v>6616.72</v>
      </c>
      <c r="N33" s="1243">
        <v>46515.600000000006</v>
      </c>
      <c r="O33" s="1244">
        <v>3380.9949999999999</v>
      </c>
      <c r="P33" s="1242">
        <v>222982.88</v>
      </c>
      <c r="Q33" s="1243">
        <v>16431.205000000002</v>
      </c>
      <c r="R33" s="1244">
        <v>123275.1</v>
      </c>
      <c r="S33" s="1245">
        <v>1244634.67</v>
      </c>
    </row>
    <row r="34" spans="1:19">
      <c r="A34" s="1507">
        <v>29</v>
      </c>
      <c r="B34" s="1508"/>
      <c r="C34" s="1189"/>
      <c r="D34" s="1190" t="s">
        <v>1146</v>
      </c>
      <c r="E34" s="1191"/>
      <c r="F34" s="1242">
        <v>60195.8</v>
      </c>
      <c r="G34" s="1243">
        <v>6010.82</v>
      </c>
      <c r="H34" s="1243">
        <v>1306.6999999999998</v>
      </c>
      <c r="I34" s="1244">
        <v>4346.0550000000003</v>
      </c>
      <c r="J34" s="1242">
        <v>8094.24</v>
      </c>
      <c r="K34" s="1243">
        <v>17561.61</v>
      </c>
      <c r="L34" s="1244">
        <v>10232.775</v>
      </c>
      <c r="M34" s="1242">
        <v>2819.6250000000005</v>
      </c>
      <c r="N34" s="1243">
        <v>8786.2800000000007</v>
      </c>
      <c r="O34" s="1244">
        <v>2218.105</v>
      </c>
      <c r="P34" s="1242">
        <v>22189.080000000005</v>
      </c>
      <c r="Q34" s="1243">
        <v>1787.405</v>
      </c>
      <c r="R34" s="1244">
        <v>1921.1556</v>
      </c>
      <c r="S34" s="1245">
        <v>147469.65059999999</v>
      </c>
    </row>
    <row r="35" spans="1:19">
      <c r="A35" s="1507">
        <v>30</v>
      </c>
      <c r="B35" s="1508"/>
      <c r="C35" s="1189"/>
      <c r="D35" s="1195" t="s">
        <v>1147</v>
      </c>
      <c r="E35" s="1191"/>
      <c r="F35" s="1242">
        <v>12039.16</v>
      </c>
      <c r="G35" s="1243">
        <v>914.69</v>
      </c>
      <c r="H35" s="1243">
        <v>261.33999999999997</v>
      </c>
      <c r="I35" s="1244">
        <v>709.56</v>
      </c>
      <c r="J35" s="1242">
        <v>5426.82</v>
      </c>
      <c r="K35" s="1243">
        <v>11530.35</v>
      </c>
      <c r="L35" s="1244">
        <v>8673.4950000000008</v>
      </c>
      <c r="M35" s="1242">
        <v>1315.8250000000003</v>
      </c>
      <c r="N35" s="1243">
        <v>6072.87</v>
      </c>
      <c r="O35" s="1244">
        <v>646.04999999999995</v>
      </c>
      <c r="P35" s="1242">
        <v>27103.439999999999</v>
      </c>
      <c r="Q35" s="1243">
        <v>1313.635</v>
      </c>
      <c r="R35" s="1244">
        <v>35255.35</v>
      </c>
      <c r="S35" s="1245">
        <v>111262.58499999999</v>
      </c>
    </row>
    <row r="36" spans="1:19">
      <c r="A36" s="1507">
        <v>31</v>
      </c>
      <c r="B36" s="1508"/>
      <c r="C36" s="1189"/>
      <c r="D36" s="1190" t="s">
        <v>1148</v>
      </c>
      <c r="E36" s="1191"/>
      <c r="F36" s="1242">
        <v>118886.705</v>
      </c>
      <c r="G36" s="1243">
        <v>9016.2299999999977</v>
      </c>
      <c r="H36" s="1243">
        <v>6402.83</v>
      </c>
      <c r="I36" s="1244">
        <v>32994.54</v>
      </c>
      <c r="J36" s="1242">
        <v>89312.58</v>
      </c>
      <c r="K36" s="1243">
        <v>54724.815000000002</v>
      </c>
      <c r="L36" s="1244">
        <v>44634.39</v>
      </c>
      <c r="M36" s="1242">
        <v>26504.474999999999</v>
      </c>
      <c r="N36" s="1243">
        <v>121672.75</v>
      </c>
      <c r="O36" s="1244">
        <v>4522.3500000000004</v>
      </c>
      <c r="P36" s="1242">
        <v>25217.119999999999</v>
      </c>
      <c r="Q36" s="1243">
        <v>2433.4549999999999</v>
      </c>
      <c r="R36" s="1244">
        <v>98696</v>
      </c>
      <c r="S36" s="1245">
        <v>635018.23999999999</v>
      </c>
    </row>
    <row r="37" spans="1:19">
      <c r="A37" s="1507">
        <v>32</v>
      </c>
      <c r="B37" s="1508"/>
      <c r="C37" s="1189"/>
      <c r="D37" s="1190" t="s">
        <v>1149</v>
      </c>
      <c r="E37" s="1191"/>
      <c r="F37" s="1242">
        <v>131785.80499999999</v>
      </c>
      <c r="G37" s="1243">
        <v>13589.68</v>
      </c>
      <c r="H37" s="1243">
        <v>4965.4599999999991</v>
      </c>
      <c r="I37" s="1244">
        <v>22173.75</v>
      </c>
      <c r="J37" s="1242">
        <v>62362.44</v>
      </c>
      <c r="K37" s="1243">
        <v>118851.3</v>
      </c>
      <c r="L37" s="1244">
        <v>114801.99</v>
      </c>
      <c r="M37" s="1242">
        <v>14060.53</v>
      </c>
      <c r="N37" s="1243">
        <v>74726.45</v>
      </c>
      <c r="O37" s="1244">
        <v>1464.3800000000003</v>
      </c>
      <c r="P37" s="1242">
        <v>40605.520000000004</v>
      </c>
      <c r="Q37" s="1243">
        <v>2799.55</v>
      </c>
      <c r="R37" s="1244">
        <v>12479.35</v>
      </c>
      <c r="S37" s="1245">
        <v>614666.20500000007</v>
      </c>
    </row>
    <row r="38" spans="1:19">
      <c r="A38" s="1507">
        <v>33</v>
      </c>
      <c r="B38" s="1508"/>
      <c r="C38" s="1189"/>
      <c r="D38" s="1190" t="s">
        <v>1150</v>
      </c>
      <c r="E38" s="1191"/>
      <c r="F38" s="1242">
        <v>230033.95</v>
      </c>
      <c r="G38" s="1243">
        <v>20384.519999999997</v>
      </c>
      <c r="H38" s="1243">
        <v>9408.239999999998</v>
      </c>
      <c r="I38" s="1244">
        <v>41243.175000000003</v>
      </c>
      <c r="J38" s="1242">
        <v>191318.39999999999</v>
      </c>
      <c r="K38" s="1243">
        <v>65368.214999999997</v>
      </c>
      <c r="L38" s="1244">
        <v>66269.399999999994</v>
      </c>
      <c r="M38" s="1242">
        <v>14323.695</v>
      </c>
      <c r="N38" s="1243">
        <v>58790.55</v>
      </c>
      <c r="O38" s="1244">
        <v>20759.740000000002</v>
      </c>
      <c r="P38" s="1242">
        <v>300421.28000000009</v>
      </c>
      <c r="Q38" s="1243">
        <v>38913.745000000003</v>
      </c>
      <c r="R38" s="1244">
        <v>93761.2</v>
      </c>
      <c r="S38" s="1245">
        <v>1150996.1100000001</v>
      </c>
    </row>
    <row r="39" spans="1:19">
      <c r="A39" s="1507">
        <v>34</v>
      </c>
      <c r="B39" s="1508"/>
      <c r="C39" s="1189"/>
      <c r="D39" s="1190" t="s">
        <v>1151</v>
      </c>
      <c r="E39" s="1191"/>
      <c r="F39" s="1242">
        <v>133505.685</v>
      </c>
      <c r="G39" s="1243">
        <v>9277.5699999999979</v>
      </c>
      <c r="H39" s="1243">
        <v>5880.1499999999987</v>
      </c>
      <c r="I39" s="1244">
        <v>21020.715</v>
      </c>
      <c r="J39" s="1242">
        <v>118654.2</v>
      </c>
      <c r="K39" s="1243">
        <v>71044.695000000007</v>
      </c>
      <c r="L39" s="1244">
        <v>56036.625</v>
      </c>
      <c r="M39" s="1242">
        <v>20752.440000000002</v>
      </c>
      <c r="N39" s="1243">
        <v>113704.8</v>
      </c>
      <c r="O39" s="1244">
        <v>1916.615</v>
      </c>
      <c r="P39" s="1242">
        <v>320475.84000000008</v>
      </c>
      <c r="Q39" s="1243">
        <v>49961.2</v>
      </c>
      <c r="R39" s="1244">
        <v>29846.05</v>
      </c>
      <c r="S39" s="1245">
        <v>952076.58500000008</v>
      </c>
    </row>
    <row r="40" spans="1:19">
      <c r="A40" s="1507">
        <v>35</v>
      </c>
      <c r="B40" s="1508"/>
      <c r="C40" s="1189"/>
      <c r="D40" s="1190" t="s">
        <v>1152</v>
      </c>
      <c r="E40" s="1191"/>
      <c r="F40" s="1242">
        <v>50091.504999999997</v>
      </c>
      <c r="G40" s="1243">
        <v>3397.42</v>
      </c>
      <c r="H40" s="1243">
        <v>1176.0299999999997</v>
      </c>
      <c r="I40" s="1244">
        <v>7893.8549999999996</v>
      </c>
      <c r="J40" s="1242">
        <v>28605.78</v>
      </c>
      <c r="K40" s="1243">
        <v>62263.89</v>
      </c>
      <c r="L40" s="1244">
        <v>57303.54</v>
      </c>
      <c r="M40" s="1242">
        <v>7857.3549999999996</v>
      </c>
      <c r="N40" s="1243">
        <v>37686.25</v>
      </c>
      <c r="O40" s="1244">
        <v>6869.665</v>
      </c>
      <c r="P40" s="1242">
        <v>79771.48000000001</v>
      </c>
      <c r="Q40" s="1243">
        <v>13222.49</v>
      </c>
      <c r="R40" s="1244">
        <v>56038.45</v>
      </c>
      <c r="S40" s="1245">
        <v>412177.71</v>
      </c>
    </row>
    <row r="41" spans="1:19">
      <c r="A41" s="1507">
        <v>36</v>
      </c>
      <c r="B41" s="1508"/>
      <c r="C41" s="1189"/>
      <c r="D41" s="1190" t="s">
        <v>1153</v>
      </c>
      <c r="E41" s="1191"/>
      <c r="F41" s="1242">
        <v>85134.06</v>
      </c>
      <c r="G41" s="1243">
        <v>7970.87</v>
      </c>
      <c r="H41" s="1243">
        <v>2874.7399999999993</v>
      </c>
      <c r="I41" s="1244">
        <v>9756.4500000000007</v>
      </c>
      <c r="J41" s="1242">
        <v>157285.79999999999</v>
      </c>
      <c r="K41" s="1243">
        <v>57385.665000000001</v>
      </c>
      <c r="L41" s="1244">
        <v>36058.35</v>
      </c>
      <c r="M41" s="1242">
        <v>17744.84</v>
      </c>
      <c r="N41" s="1243">
        <v>87432.1</v>
      </c>
      <c r="O41" s="1244">
        <v>4177.79</v>
      </c>
      <c r="P41" s="1242">
        <v>32762.400000000001</v>
      </c>
      <c r="Q41" s="1243">
        <v>3445.6</v>
      </c>
      <c r="R41" s="1244">
        <v>192267.4</v>
      </c>
      <c r="S41" s="1245">
        <v>694296.06499999994</v>
      </c>
    </row>
    <row r="42" spans="1:19">
      <c r="A42" s="1507">
        <v>37</v>
      </c>
      <c r="B42" s="1508"/>
      <c r="C42" s="1189"/>
      <c r="D42" s="1190" t="s">
        <v>1154</v>
      </c>
      <c r="E42" s="1191"/>
      <c r="F42" s="1242">
        <v>83414.179999999993</v>
      </c>
      <c r="G42" s="1243">
        <v>6533.5</v>
      </c>
      <c r="H42" s="1243">
        <v>2352.0599999999995</v>
      </c>
      <c r="I42" s="1244">
        <v>5499.09</v>
      </c>
      <c r="J42" s="1242">
        <v>101178</v>
      </c>
      <c r="K42" s="1243">
        <v>45500.535000000003</v>
      </c>
      <c r="L42" s="1244">
        <v>24558.66</v>
      </c>
      <c r="M42" s="1242">
        <v>16353.825000000001</v>
      </c>
      <c r="N42" s="1243">
        <v>64605</v>
      </c>
      <c r="O42" s="1244">
        <v>12124.205</v>
      </c>
      <c r="P42" s="1242">
        <v>236584.24</v>
      </c>
      <c r="Q42" s="1243">
        <v>27349.45</v>
      </c>
      <c r="R42" s="1244">
        <v>87355.45</v>
      </c>
      <c r="S42" s="1245">
        <v>713408.19499999983</v>
      </c>
    </row>
    <row r="43" spans="1:19">
      <c r="A43" s="1507">
        <v>38</v>
      </c>
      <c r="B43" s="1508"/>
      <c r="C43" s="1189"/>
      <c r="D43" s="1190" t="s">
        <v>1155</v>
      </c>
      <c r="E43" s="1191"/>
      <c r="F43" s="1242">
        <v>87713.88</v>
      </c>
      <c r="G43" s="1243">
        <v>7186.85</v>
      </c>
      <c r="H43" s="1243">
        <v>6010.82</v>
      </c>
      <c r="I43" s="1244">
        <v>17384.22</v>
      </c>
      <c r="J43" s="1242">
        <v>88208.82</v>
      </c>
      <c r="K43" s="1243">
        <v>39646.665000000001</v>
      </c>
      <c r="L43" s="1244">
        <v>23486.654999999999</v>
      </c>
      <c r="M43" s="1242">
        <v>73122.274999999994</v>
      </c>
      <c r="N43" s="1243">
        <v>411964.55</v>
      </c>
      <c r="O43" s="1244">
        <v>19812.2</v>
      </c>
      <c r="P43" s="1242">
        <v>114817.32</v>
      </c>
      <c r="Q43" s="1243">
        <v>17421.814999999999</v>
      </c>
      <c r="R43" s="1244">
        <v>54662.400000000001</v>
      </c>
      <c r="S43" s="1245">
        <v>961438.47000000009</v>
      </c>
    </row>
    <row r="44" spans="1:19">
      <c r="A44" s="1507">
        <v>39</v>
      </c>
      <c r="B44" s="1508"/>
      <c r="C44" s="1189"/>
      <c r="D44" s="1190" t="s">
        <v>1156</v>
      </c>
      <c r="E44" s="1191"/>
      <c r="F44" s="1242">
        <v>62130.665000000001</v>
      </c>
      <c r="G44" s="1243">
        <v>4181.4399999999996</v>
      </c>
      <c r="H44" s="1243">
        <v>1698.71</v>
      </c>
      <c r="I44" s="1244">
        <v>11707.74</v>
      </c>
      <c r="J44" s="1242">
        <v>10761.66</v>
      </c>
      <c r="K44" s="1243">
        <v>23681.564999999999</v>
      </c>
      <c r="L44" s="1244">
        <v>17054.625</v>
      </c>
      <c r="M44" s="1242">
        <v>11880.020000000002</v>
      </c>
      <c r="N44" s="1243">
        <v>52760.75</v>
      </c>
      <c r="O44" s="1244">
        <v>3079.5050000000001</v>
      </c>
      <c r="P44" s="1242">
        <v>16629.400000000001</v>
      </c>
      <c r="Q44" s="1243">
        <v>430.7</v>
      </c>
      <c r="R44" s="1244">
        <v>18695.3</v>
      </c>
      <c r="S44" s="1245">
        <v>234692.08000000002</v>
      </c>
    </row>
    <row r="45" spans="1:19">
      <c r="A45" s="1507">
        <v>40</v>
      </c>
      <c r="B45" s="1508"/>
      <c r="C45" s="1189"/>
      <c r="D45" s="1190" t="s">
        <v>1157</v>
      </c>
      <c r="E45" s="1191"/>
      <c r="F45" s="1242">
        <v>194991.39499999999</v>
      </c>
      <c r="G45" s="1243">
        <v>15941.74</v>
      </c>
      <c r="H45" s="1243">
        <v>11890.969999999998</v>
      </c>
      <c r="I45" s="1244">
        <v>42573.599999999999</v>
      </c>
      <c r="J45" s="1242">
        <v>75423.600000000006</v>
      </c>
      <c r="K45" s="1243">
        <v>95701.904999999999</v>
      </c>
      <c r="L45" s="1244">
        <v>52820.61</v>
      </c>
      <c r="M45" s="1242">
        <v>28271.439999999999</v>
      </c>
      <c r="N45" s="1243">
        <v>135455.15</v>
      </c>
      <c r="O45" s="1244">
        <v>16883.439999999999</v>
      </c>
      <c r="P45" s="1242">
        <v>148870.36000000004</v>
      </c>
      <c r="Q45" s="1243">
        <v>15031.43</v>
      </c>
      <c r="R45" s="1244">
        <v>66192.75</v>
      </c>
      <c r="S45" s="1245">
        <v>900048.39</v>
      </c>
    </row>
    <row r="46" spans="1:19">
      <c r="A46" s="1507">
        <v>41</v>
      </c>
      <c r="B46" s="1508"/>
      <c r="C46" s="1189"/>
      <c r="D46" s="1190" t="s">
        <v>1158</v>
      </c>
      <c r="E46" s="1191"/>
      <c r="F46" s="1242">
        <v>47511.684999999998</v>
      </c>
      <c r="G46" s="1243">
        <v>4834.7899999999991</v>
      </c>
      <c r="H46" s="1243">
        <v>2090.7199999999998</v>
      </c>
      <c r="I46" s="1244">
        <v>7627.77</v>
      </c>
      <c r="J46" s="1242">
        <v>15084.72</v>
      </c>
      <c r="K46" s="1243">
        <v>344668.77</v>
      </c>
      <c r="L46" s="1244">
        <v>191791.44</v>
      </c>
      <c r="M46" s="1242">
        <v>33046.004999999997</v>
      </c>
      <c r="N46" s="1243">
        <v>170341.85</v>
      </c>
      <c r="O46" s="1244">
        <v>4328.5349999999999</v>
      </c>
      <c r="P46" s="1242">
        <v>27599.84</v>
      </c>
      <c r="Q46" s="1243">
        <v>4005.51</v>
      </c>
      <c r="R46" s="1244">
        <v>173761.9</v>
      </c>
      <c r="S46" s="1245">
        <v>1026693.535</v>
      </c>
    </row>
    <row r="47" spans="1:19">
      <c r="A47" s="1507">
        <v>42</v>
      </c>
      <c r="B47" s="1508"/>
      <c r="C47" s="1189"/>
      <c r="D47" s="1190" t="s">
        <v>1159</v>
      </c>
      <c r="E47" s="1191"/>
      <c r="F47" s="1242">
        <v>130065.925</v>
      </c>
      <c r="G47" s="1243">
        <v>9538.909999999998</v>
      </c>
      <c r="H47" s="1243">
        <v>6794.84</v>
      </c>
      <c r="I47" s="1244">
        <v>20222.46</v>
      </c>
      <c r="J47" s="1242">
        <v>118654.2</v>
      </c>
      <c r="K47" s="1243">
        <v>336508.83</v>
      </c>
      <c r="L47" s="1244">
        <v>335342.65500000003</v>
      </c>
      <c r="M47" s="1242">
        <v>72558.350000000006</v>
      </c>
      <c r="N47" s="1243">
        <v>433930.25</v>
      </c>
      <c r="O47" s="1244">
        <v>9173.91</v>
      </c>
      <c r="P47" s="1242">
        <v>81906.000000000015</v>
      </c>
      <c r="Q47" s="1243">
        <v>5211.47</v>
      </c>
      <c r="R47" s="1244">
        <v>123607.25</v>
      </c>
      <c r="S47" s="1245">
        <v>1683515.0499999998</v>
      </c>
    </row>
    <row r="48" spans="1:19">
      <c r="A48" s="1507">
        <v>43</v>
      </c>
      <c r="B48" s="1508"/>
      <c r="C48" s="1189"/>
      <c r="D48" s="1190" t="s">
        <v>1160</v>
      </c>
      <c r="E48" s="1191"/>
      <c r="F48" s="1242">
        <v>576159.80000000005</v>
      </c>
      <c r="G48" s="1243">
        <v>44950.479999999996</v>
      </c>
      <c r="H48" s="1243">
        <v>37110.279999999992</v>
      </c>
      <c r="I48" s="1244">
        <v>99338.4</v>
      </c>
      <c r="J48" s="1242">
        <v>395514</v>
      </c>
      <c r="K48" s="1243">
        <v>472744.35</v>
      </c>
      <c r="L48" s="1244">
        <v>448877.73</v>
      </c>
      <c r="M48" s="1242">
        <v>105040.43</v>
      </c>
      <c r="N48" s="1243">
        <v>528684.25</v>
      </c>
      <c r="O48" s="1244">
        <v>34671.35</v>
      </c>
      <c r="P48" s="1242">
        <v>109356.92</v>
      </c>
      <c r="Q48" s="1243">
        <v>11370.48</v>
      </c>
      <c r="R48" s="1244">
        <v>167878.1</v>
      </c>
      <c r="S48" s="1245">
        <v>3031696.5700000003</v>
      </c>
    </row>
    <row r="49" spans="1:19">
      <c r="A49" s="1507">
        <v>44</v>
      </c>
      <c r="B49" s="1508"/>
      <c r="C49" s="1189"/>
      <c r="D49" s="1190" t="s">
        <v>1161</v>
      </c>
      <c r="E49" s="1191"/>
      <c r="F49" s="1242">
        <v>193916.47</v>
      </c>
      <c r="G49" s="1243">
        <v>21691.219999999998</v>
      </c>
      <c r="H49" s="1243">
        <v>8232.2099999999991</v>
      </c>
      <c r="I49" s="1244">
        <v>32018.895</v>
      </c>
      <c r="J49" s="1242">
        <v>135210.6</v>
      </c>
      <c r="K49" s="1243">
        <v>197612.46</v>
      </c>
      <c r="L49" s="1244">
        <v>208651.155</v>
      </c>
      <c r="M49" s="1242">
        <v>52181.86</v>
      </c>
      <c r="N49" s="1243">
        <v>288999.7</v>
      </c>
      <c r="O49" s="1244">
        <v>14902.22</v>
      </c>
      <c r="P49" s="1242">
        <v>66914.720000000001</v>
      </c>
      <c r="Q49" s="1243">
        <v>4716.165</v>
      </c>
      <c r="R49" s="1244">
        <v>119099.5</v>
      </c>
      <c r="S49" s="1245">
        <v>1344147.175</v>
      </c>
    </row>
    <row r="50" spans="1:19">
      <c r="A50" s="1507">
        <v>45</v>
      </c>
      <c r="B50" s="1508"/>
      <c r="C50" s="1189"/>
      <c r="D50" s="1190" t="s">
        <v>1162</v>
      </c>
      <c r="E50" s="1191"/>
      <c r="F50" s="1242">
        <v>205310.67499999999</v>
      </c>
      <c r="G50" s="1243">
        <v>17901.789999999997</v>
      </c>
      <c r="H50" s="1243">
        <v>6664.17</v>
      </c>
      <c r="I50" s="1244">
        <v>33438.014999999999</v>
      </c>
      <c r="J50" s="1242">
        <v>246506.4</v>
      </c>
      <c r="K50" s="1243">
        <v>1126426.5</v>
      </c>
      <c r="L50" s="1244">
        <v>948724.42500000005</v>
      </c>
      <c r="M50" s="1242">
        <v>335121.83000000007</v>
      </c>
      <c r="N50" s="1243">
        <v>1619432</v>
      </c>
      <c r="O50" s="1244">
        <v>94969.35000000002</v>
      </c>
      <c r="P50" s="1242">
        <v>152196.24000000002</v>
      </c>
      <c r="Q50" s="1243">
        <v>9389.26</v>
      </c>
      <c r="R50" s="1244">
        <v>1246843.6499999999</v>
      </c>
      <c r="S50" s="1245">
        <v>6042924.3049999997</v>
      </c>
    </row>
    <row r="51" spans="1:19">
      <c r="A51" s="1507">
        <v>46</v>
      </c>
      <c r="B51" s="1508"/>
      <c r="C51" s="1189"/>
      <c r="D51" s="1195" t="s">
        <v>1163</v>
      </c>
      <c r="E51" s="1191"/>
      <c r="F51" s="1242">
        <v>203590.79500000001</v>
      </c>
      <c r="G51" s="1243">
        <v>15680.4</v>
      </c>
      <c r="H51" s="1243">
        <v>18685.809999999998</v>
      </c>
      <c r="I51" s="1244">
        <v>36098.864999999998</v>
      </c>
      <c r="J51" s="1242">
        <v>190398.6</v>
      </c>
      <c r="K51" s="1243">
        <v>1626666.3</v>
      </c>
      <c r="L51" s="1244">
        <v>1455977.7</v>
      </c>
      <c r="M51" s="1242">
        <v>521931.38500000001</v>
      </c>
      <c r="N51" s="1243">
        <v>2289170.5</v>
      </c>
      <c r="O51" s="1244">
        <v>341329.75</v>
      </c>
      <c r="P51" s="1242">
        <v>366144.64000000007</v>
      </c>
      <c r="Q51" s="1243">
        <v>55926.394999999997</v>
      </c>
      <c r="R51" s="1244">
        <v>1241624.1499999999</v>
      </c>
      <c r="S51" s="1245">
        <v>8363225.2899999991</v>
      </c>
    </row>
    <row r="52" spans="1:19" ht="12.75" thickBot="1">
      <c r="A52" s="1509">
        <v>47</v>
      </c>
      <c r="B52" s="1510"/>
      <c r="C52" s="1197"/>
      <c r="D52" s="1198" t="s">
        <v>1164</v>
      </c>
      <c r="E52" s="1199"/>
      <c r="F52" s="1247">
        <v>68365.23</v>
      </c>
      <c r="G52" s="1248">
        <v>6141.49</v>
      </c>
      <c r="H52" s="1248">
        <v>2090.7199999999998</v>
      </c>
      <c r="I52" s="1249">
        <v>8780.8050000000003</v>
      </c>
      <c r="J52" s="1247">
        <v>9014.0400000000009</v>
      </c>
      <c r="K52" s="1248">
        <v>274422.33</v>
      </c>
      <c r="L52" s="1249">
        <v>495753.58500000002</v>
      </c>
      <c r="M52" s="1247">
        <v>103874.985</v>
      </c>
      <c r="N52" s="1248">
        <v>349297.7</v>
      </c>
      <c r="O52" s="1249">
        <v>128779.3</v>
      </c>
      <c r="P52" s="1247">
        <v>60709.72</v>
      </c>
      <c r="Q52" s="1248">
        <v>6331.29</v>
      </c>
      <c r="R52" s="1249">
        <v>27378.65</v>
      </c>
      <c r="S52" s="1250">
        <v>1540939.845</v>
      </c>
    </row>
    <row r="53" spans="1:19" ht="13.5" thickTop="1" thickBot="1">
      <c r="A53" s="1511" t="s">
        <v>1182</v>
      </c>
      <c r="B53" s="1512"/>
      <c r="C53" s="1210"/>
      <c r="D53" s="1211" t="s">
        <v>260</v>
      </c>
      <c r="E53" s="1212"/>
      <c r="F53" s="1251">
        <v>17468821.160000004</v>
      </c>
      <c r="G53" s="1252">
        <v>1699102.0099999995</v>
      </c>
      <c r="H53" s="1252">
        <v>911945.9299999997</v>
      </c>
      <c r="I53" s="1253">
        <v>3874020.2100000004</v>
      </c>
      <c r="J53" s="1251">
        <v>8201304.7199999997</v>
      </c>
      <c r="K53" s="1252">
        <v>8905244.084999999</v>
      </c>
      <c r="L53" s="1253">
        <v>8068104.540000001</v>
      </c>
      <c r="M53" s="1251">
        <v>3577502.605</v>
      </c>
      <c r="N53" s="1252">
        <v>17539525.309999999</v>
      </c>
      <c r="O53" s="1253">
        <v>1375009.7500000002</v>
      </c>
      <c r="P53" s="1251">
        <v>6725078.2800000012</v>
      </c>
      <c r="Q53" s="1252">
        <v>850029.51999999979</v>
      </c>
      <c r="R53" s="1253">
        <v>6238063.692900002</v>
      </c>
      <c r="S53" s="1254">
        <v>85433751.812899977</v>
      </c>
    </row>
    <row r="54" spans="1:19" ht="13.5">
      <c r="A54" s="1097"/>
      <c r="B54" s="1097"/>
      <c r="C54" s="1255" t="s">
        <v>1207</v>
      </c>
      <c r="D54" s="1256" t="s">
        <v>1208</v>
      </c>
      <c r="E54" s="1097"/>
    </row>
    <row r="59" spans="1:19">
      <c r="A59" s="1257"/>
      <c r="B59" s="1257"/>
      <c r="C59" s="1257"/>
      <c r="D59" s="1258"/>
      <c r="E59" s="1257"/>
    </row>
    <row r="60" spans="1:19">
      <c r="A60" s="1257"/>
      <c r="B60" s="1257"/>
      <c r="C60" s="1257"/>
      <c r="D60" s="1258"/>
      <c r="E60" s="1257"/>
    </row>
    <row r="61" spans="1:19">
      <c r="A61" s="1257"/>
      <c r="B61" s="1257"/>
      <c r="C61" s="1257"/>
      <c r="D61" s="1258"/>
      <c r="E61" s="1257"/>
    </row>
    <row r="62" spans="1:19">
      <c r="A62" s="1257"/>
      <c r="B62" s="1257"/>
      <c r="C62" s="1257"/>
      <c r="D62" s="1258"/>
      <c r="E62" s="1257"/>
    </row>
    <row r="63" spans="1:19">
      <c r="A63" s="1257"/>
      <c r="B63" s="1257"/>
      <c r="C63" s="1257"/>
      <c r="D63" s="1258"/>
      <c r="E63" s="1257"/>
    </row>
    <row r="64" spans="1:19">
      <c r="A64" s="1257"/>
      <c r="B64" s="1257"/>
      <c r="C64" s="1257"/>
      <c r="D64" s="1258"/>
      <c r="E64" s="1257"/>
    </row>
    <row r="65" spans="1:5">
      <c r="A65" s="1257"/>
      <c r="B65" s="1257"/>
      <c r="C65" s="1257"/>
      <c r="D65" s="1258"/>
      <c r="E65" s="1257"/>
    </row>
    <row r="66" spans="1:5">
      <c r="A66" s="1257"/>
      <c r="B66" s="1257"/>
      <c r="C66" s="1257"/>
      <c r="D66" s="1258"/>
      <c r="E66" s="1257"/>
    </row>
    <row r="67" spans="1:5">
      <c r="A67" s="1257"/>
      <c r="B67" s="1257"/>
      <c r="C67" s="1257"/>
      <c r="D67" s="1258"/>
      <c r="E67" s="1257"/>
    </row>
    <row r="68" spans="1:5">
      <c r="A68" s="1257"/>
      <c r="B68" s="1257"/>
      <c r="C68" s="1257"/>
      <c r="D68" s="1258"/>
      <c r="E68" s="1257"/>
    </row>
    <row r="69" spans="1:5">
      <c r="A69" s="1257"/>
      <c r="B69" s="1257"/>
      <c r="C69" s="1257"/>
      <c r="D69" s="1258"/>
      <c r="E69" s="1257"/>
    </row>
    <row r="70" spans="1:5">
      <c r="A70" s="1257"/>
      <c r="B70" s="1257"/>
      <c r="C70" s="1257"/>
      <c r="D70" s="1258"/>
      <c r="E70" s="1257"/>
    </row>
    <row r="71" spans="1:5">
      <c r="A71" s="1257"/>
      <c r="B71" s="1257"/>
      <c r="C71" s="1257"/>
      <c r="D71" s="1258"/>
      <c r="E71" s="1257"/>
    </row>
    <row r="72" spans="1:5">
      <c r="A72" s="1257"/>
      <c r="B72" s="1257"/>
      <c r="C72" s="1257"/>
      <c r="D72" s="1258"/>
      <c r="E72" s="1257"/>
    </row>
    <row r="73" spans="1:5">
      <c r="A73" s="1257"/>
      <c r="B73" s="1257"/>
      <c r="C73" s="1257"/>
      <c r="D73" s="1258"/>
      <c r="E73" s="1257"/>
    </row>
    <row r="74" spans="1:5">
      <c r="A74" s="1257"/>
      <c r="B74" s="1257"/>
      <c r="C74" s="1257"/>
      <c r="D74" s="1258"/>
      <c r="E74" s="1257"/>
    </row>
    <row r="75" spans="1:5">
      <c r="A75" s="1257"/>
      <c r="B75" s="1257"/>
      <c r="C75" s="1257"/>
      <c r="D75" s="1258"/>
      <c r="E75" s="1257"/>
    </row>
    <row r="76" spans="1:5">
      <c r="A76" s="1257"/>
      <c r="B76" s="1257"/>
      <c r="C76" s="1257"/>
      <c r="D76" s="1258"/>
      <c r="E76" s="1257"/>
    </row>
    <row r="77" spans="1:5">
      <c r="A77" s="1257"/>
      <c r="B77" s="1257"/>
      <c r="C77" s="1257"/>
      <c r="D77" s="1258"/>
      <c r="E77" s="1257"/>
    </row>
    <row r="78" spans="1:5">
      <c r="A78" s="1257"/>
      <c r="B78" s="1257"/>
      <c r="C78" s="1257"/>
      <c r="D78" s="1258"/>
      <c r="E78" s="1257"/>
    </row>
    <row r="79" spans="1:5">
      <c r="A79" s="1257"/>
      <c r="B79" s="1257"/>
      <c r="C79" s="1257"/>
      <c r="D79" s="1258"/>
      <c r="E79" s="1257"/>
    </row>
    <row r="80" spans="1:5">
      <c r="A80" s="1257"/>
      <c r="B80" s="1257"/>
      <c r="C80" s="1257"/>
      <c r="D80" s="1258"/>
      <c r="E80" s="1257"/>
    </row>
    <row r="81" spans="1:5">
      <c r="A81" s="1257"/>
      <c r="B81" s="1257"/>
      <c r="C81" s="1257"/>
      <c r="D81" s="1258"/>
      <c r="E81" s="1257"/>
    </row>
    <row r="82" spans="1:5">
      <c r="A82" s="1257"/>
      <c r="B82" s="1257"/>
      <c r="C82" s="1257"/>
      <c r="D82" s="1258"/>
      <c r="E82" s="1257"/>
    </row>
    <row r="83" spans="1:5">
      <c r="A83" s="1257"/>
      <c r="B83" s="1257"/>
      <c r="C83" s="1257"/>
      <c r="D83" s="1258"/>
      <c r="E83" s="1257"/>
    </row>
    <row r="84" spans="1:5">
      <c r="A84" s="1257"/>
      <c r="B84" s="1257"/>
      <c r="C84" s="1257"/>
      <c r="D84" s="1258"/>
      <c r="E84" s="1257"/>
    </row>
    <row r="85" spans="1:5">
      <c r="A85" s="1257"/>
      <c r="B85" s="1257"/>
      <c r="C85" s="1257"/>
      <c r="D85" s="1258"/>
      <c r="E85" s="1257"/>
    </row>
    <row r="86" spans="1:5">
      <c r="A86" s="1257"/>
      <c r="B86" s="1257"/>
      <c r="C86" s="1257"/>
      <c r="D86" s="1258"/>
      <c r="E86" s="1257"/>
    </row>
    <row r="87" spans="1:5">
      <c r="A87" s="1257"/>
      <c r="B87" s="1257"/>
      <c r="C87" s="1257"/>
      <c r="D87" s="1258"/>
      <c r="E87" s="1257"/>
    </row>
    <row r="88" spans="1:5">
      <c r="A88" s="1257"/>
      <c r="B88" s="1257"/>
      <c r="C88" s="1257"/>
      <c r="D88" s="1258"/>
      <c r="E88" s="1257"/>
    </row>
    <row r="89" spans="1:5">
      <c r="A89" s="1257"/>
      <c r="B89" s="1257"/>
      <c r="C89" s="1257"/>
      <c r="D89" s="1258"/>
      <c r="E89" s="1257"/>
    </row>
    <row r="90" spans="1:5">
      <c r="A90" s="1257"/>
      <c r="B90" s="1257"/>
      <c r="C90" s="1257"/>
      <c r="D90" s="1258"/>
      <c r="E90" s="1257"/>
    </row>
    <row r="91" spans="1:5">
      <c r="A91" s="1257"/>
      <c r="B91" s="1257"/>
      <c r="C91" s="1257"/>
      <c r="D91" s="1258"/>
      <c r="E91" s="1257"/>
    </row>
    <row r="92" spans="1:5">
      <c r="A92" s="1257"/>
      <c r="B92" s="1257"/>
      <c r="C92" s="1257"/>
      <c r="D92" s="1258"/>
      <c r="E92" s="1257"/>
    </row>
    <row r="93" spans="1:5">
      <c r="A93" s="1257"/>
      <c r="B93" s="1257"/>
      <c r="C93" s="1257"/>
      <c r="D93" s="1258"/>
      <c r="E93" s="1257"/>
    </row>
    <row r="94" spans="1:5">
      <c r="A94" s="1257"/>
      <c r="B94" s="1257"/>
      <c r="C94" s="1257"/>
      <c r="D94" s="1258"/>
      <c r="E94" s="1257"/>
    </row>
    <row r="95" spans="1:5">
      <c r="A95" s="1257"/>
      <c r="B95" s="1257"/>
      <c r="C95" s="1257"/>
      <c r="D95" s="1258"/>
      <c r="E95" s="1257"/>
    </row>
    <row r="96" spans="1:5">
      <c r="A96" s="1257"/>
      <c r="B96" s="1257"/>
      <c r="C96" s="1257"/>
      <c r="D96" s="1258"/>
      <c r="E96" s="1257"/>
    </row>
    <row r="97" spans="1:5">
      <c r="A97" s="1257"/>
      <c r="B97" s="1257"/>
      <c r="C97" s="1257"/>
      <c r="D97" s="1258"/>
      <c r="E97" s="1257"/>
    </row>
    <row r="98" spans="1:5">
      <c r="A98" s="1257"/>
      <c r="B98" s="1257"/>
      <c r="C98" s="1257"/>
      <c r="D98" s="1258"/>
      <c r="E98" s="1257"/>
    </row>
    <row r="99" spans="1:5">
      <c r="A99" s="1257"/>
      <c r="B99" s="1257"/>
      <c r="C99" s="1257"/>
      <c r="D99" s="1258"/>
      <c r="E99" s="1257"/>
    </row>
    <row r="100" spans="1:5">
      <c r="A100" s="1257"/>
      <c r="B100" s="1257"/>
      <c r="C100" s="1257"/>
      <c r="D100" s="1258"/>
      <c r="E100" s="1257"/>
    </row>
    <row r="101" spans="1:5">
      <c r="A101" s="1257"/>
      <c r="B101" s="1257"/>
      <c r="C101" s="1257"/>
      <c r="D101" s="1258"/>
      <c r="E101" s="1257"/>
    </row>
    <row r="102" spans="1:5">
      <c r="A102" s="1257"/>
      <c r="B102" s="1257"/>
      <c r="C102" s="1257"/>
      <c r="D102" s="1258"/>
      <c r="E102" s="1257"/>
    </row>
    <row r="103" spans="1:5">
      <c r="A103" s="1257"/>
      <c r="B103" s="1257"/>
      <c r="C103" s="1257"/>
      <c r="D103" s="1258"/>
      <c r="E103" s="1257"/>
    </row>
    <row r="104" spans="1:5">
      <c r="A104" s="1257"/>
      <c r="B104" s="1257"/>
      <c r="C104" s="1257"/>
      <c r="D104" s="1258"/>
      <c r="E104" s="1257"/>
    </row>
    <row r="105" spans="1:5">
      <c r="A105" s="1257"/>
      <c r="B105" s="1257"/>
      <c r="C105" s="1257"/>
      <c r="D105" s="1258"/>
      <c r="E105" s="1257"/>
    </row>
    <row r="106" spans="1:5">
      <c r="A106" s="1257"/>
      <c r="B106" s="1257"/>
      <c r="C106" s="1257"/>
      <c r="D106" s="1258"/>
      <c r="E106" s="1257"/>
    </row>
    <row r="107" spans="1:5">
      <c r="A107" s="1257"/>
      <c r="B107" s="1257"/>
      <c r="C107" s="1257"/>
      <c r="D107" s="1258"/>
      <c r="E107" s="1257"/>
    </row>
    <row r="108" spans="1:5">
      <c r="A108" s="1257"/>
      <c r="B108" s="1257"/>
      <c r="C108" s="1257"/>
      <c r="D108" s="1258"/>
      <c r="E108" s="1257"/>
    </row>
    <row r="109" spans="1:5">
      <c r="A109" s="1257"/>
      <c r="B109" s="1257"/>
      <c r="C109" s="1257"/>
      <c r="D109" s="1258"/>
      <c r="E109" s="1257"/>
    </row>
    <row r="110" spans="1:5">
      <c r="A110" s="1257"/>
      <c r="B110" s="1257"/>
      <c r="C110" s="1257"/>
      <c r="D110" s="1258"/>
      <c r="E110" s="1257"/>
    </row>
    <row r="111" spans="1:5">
      <c r="A111" s="1257"/>
      <c r="B111" s="1257"/>
      <c r="C111" s="1257"/>
      <c r="D111" s="1258"/>
      <c r="E111" s="1257"/>
    </row>
    <row r="112" spans="1:5">
      <c r="A112" s="1257"/>
      <c r="B112" s="1257"/>
      <c r="C112" s="1257"/>
      <c r="D112" s="1258"/>
      <c r="E112" s="1257"/>
    </row>
    <row r="113" spans="1:5">
      <c r="A113" s="1257"/>
      <c r="B113" s="1257"/>
      <c r="C113" s="1257"/>
      <c r="D113" s="1258"/>
      <c r="E113" s="1257"/>
    </row>
    <row r="114" spans="1:5">
      <c r="A114" s="1257"/>
      <c r="B114" s="1257"/>
      <c r="C114" s="1257"/>
      <c r="D114" s="1258"/>
      <c r="E114" s="1257"/>
    </row>
    <row r="115" spans="1:5">
      <c r="A115" s="1257"/>
      <c r="B115" s="1257"/>
      <c r="C115" s="1257"/>
      <c r="D115" s="1258"/>
      <c r="E115" s="1257"/>
    </row>
    <row r="116" spans="1:5">
      <c r="A116" s="1257"/>
      <c r="B116" s="1257"/>
      <c r="C116" s="1257"/>
      <c r="D116" s="1258"/>
      <c r="E116" s="1257"/>
    </row>
    <row r="117" spans="1:5">
      <c r="A117" s="1257"/>
      <c r="B117" s="1257"/>
      <c r="C117" s="1257"/>
      <c r="D117" s="1258"/>
      <c r="E117" s="1257"/>
    </row>
    <row r="118" spans="1:5">
      <c r="A118" s="1257"/>
      <c r="B118" s="1257"/>
      <c r="C118" s="1257"/>
      <c r="D118" s="1258"/>
      <c r="E118" s="1257"/>
    </row>
    <row r="119" spans="1:5">
      <c r="A119" s="1257"/>
      <c r="B119" s="1257"/>
      <c r="C119" s="1257"/>
      <c r="D119" s="1258"/>
      <c r="E119" s="1257"/>
    </row>
    <row r="120" spans="1:5">
      <c r="A120" s="1257"/>
      <c r="B120" s="1257"/>
      <c r="C120" s="1257"/>
      <c r="D120" s="1258"/>
      <c r="E120" s="1257"/>
    </row>
    <row r="121" spans="1:5">
      <c r="A121" s="1257"/>
      <c r="B121" s="1257"/>
      <c r="C121" s="1257"/>
      <c r="D121" s="1258"/>
      <c r="E121" s="1257"/>
    </row>
    <row r="122" spans="1:5">
      <c r="A122" s="1257"/>
      <c r="B122" s="1257"/>
      <c r="C122" s="1257"/>
      <c r="D122" s="1258"/>
      <c r="E122" s="1257"/>
    </row>
    <row r="123" spans="1:5">
      <c r="A123" s="1257"/>
      <c r="B123" s="1257"/>
      <c r="C123" s="1257"/>
      <c r="D123" s="1258"/>
      <c r="E123" s="1257"/>
    </row>
    <row r="124" spans="1:5">
      <c r="A124" s="1257"/>
      <c r="B124" s="1257"/>
      <c r="C124" s="1257"/>
      <c r="D124" s="1258"/>
      <c r="E124" s="1257"/>
    </row>
    <row r="125" spans="1:5">
      <c r="A125" s="1257"/>
      <c r="B125" s="1257"/>
      <c r="C125" s="1257"/>
      <c r="D125" s="1258"/>
      <c r="E125" s="1257"/>
    </row>
    <row r="126" spans="1:5">
      <c r="A126" s="1257"/>
      <c r="B126" s="1257"/>
      <c r="C126" s="1257"/>
      <c r="D126" s="1258"/>
      <c r="E126" s="1257"/>
    </row>
    <row r="127" spans="1:5">
      <c r="A127" s="1257"/>
      <c r="B127" s="1257"/>
      <c r="C127" s="1257"/>
      <c r="D127" s="1258"/>
      <c r="E127" s="1257"/>
    </row>
    <row r="128" spans="1:5">
      <c r="A128" s="1257"/>
      <c r="B128" s="1257"/>
      <c r="C128" s="1257"/>
      <c r="D128" s="1258"/>
      <c r="E128" s="1257"/>
    </row>
    <row r="129" spans="1:5">
      <c r="A129" s="1257"/>
      <c r="B129" s="1257"/>
      <c r="C129" s="1257"/>
      <c r="D129" s="1258"/>
      <c r="E129" s="1257"/>
    </row>
    <row r="130" spans="1:5">
      <c r="A130" s="1257"/>
      <c r="B130" s="1257"/>
      <c r="C130" s="1257"/>
      <c r="D130" s="1258"/>
      <c r="E130" s="1257"/>
    </row>
    <row r="131" spans="1:5">
      <c r="A131" s="1257"/>
      <c r="B131" s="1257"/>
      <c r="C131" s="1257"/>
      <c r="D131" s="1258"/>
      <c r="E131" s="1257"/>
    </row>
    <row r="132" spans="1:5">
      <c r="A132" s="1257"/>
      <c r="B132" s="1257"/>
      <c r="C132" s="1257"/>
      <c r="D132" s="1258"/>
      <c r="E132" s="1257"/>
    </row>
    <row r="133" spans="1:5">
      <c r="A133" s="1257"/>
      <c r="B133" s="1257"/>
      <c r="C133" s="1257"/>
      <c r="D133" s="1258"/>
      <c r="E133" s="1257"/>
    </row>
    <row r="134" spans="1:5">
      <c r="A134" s="1257"/>
      <c r="B134" s="1257"/>
      <c r="C134" s="1257"/>
      <c r="D134" s="1258"/>
      <c r="E134" s="1257"/>
    </row>
    <row r="135" spans="1:5">
      <c r="A135" s="1257"/>
      <c r="B135" s="1257"/>
      <c r="C135" s="1257"/>
      <c r="D135" s="1258"/>
      <c r="E135" s="1257"/>
    </row>
    <row r="136" spans="1:5">
      <c r="A136" s="1257"/>
      <c r="B136" s="1257"/>
      <c r="C136" s="1257"/>
      <c r="D136" s="1258"/>
      <c r="E136" s="1257"/>
    </row>
    <row r="137" spans="1:5">
      <c r="A137" s="1257"/>
      <c r="B137" s="1257"/>
      <c r="C137" s="1257"/>
      <c r="D137" s="1258"/>
      <c r="E137" s="1257"/>
    </row>
    <row r="138" spans="1:5">
      <c r="A138" s="1257"/>
      <c r="B138" s="1257"/>
      <c r="C138" s="1257"/>
      <c r="D138" s="1258"/>
      <c r="E138" s="1257"/>
    </row>
    <row r="139" spans="1:5">
      <c r="A139" s="1257"/>
      <c r="B139" s="1257"/>
      <c r="C139" s="1257"/>
      <c r="D139" s="1258"/>
      <c r="E139" s="1257"/>
    </row>
    <row r="140" spans="1:5">
      <c r="A140" s="1257"/>
      <c r="B140" s="1257"/>
      <c r="C140" s="1257"/>
      <c r="D140" s="1258"/>
      <c r="E140" s="1257"/>
    </row>
    <row r="141" spans="1:5">
      <c r="A141" s="1257"/>
      <c r="B141" s="1257"/>
      <c r="C141" s="1257"/>
      <c r="D141" s="1258"/>
      <c r="E141" s="1257"/>
    </row>
    <row r="142" spans="1:5">
      <c r="A142" s="1257"/>
      <c r="B142" s="1257"/>
      <c r="C142" s="1257"/>
      <c r="D142" s="1258"/>
      <c r="E142" s="1257"/>
    </row>
    <row r="143" spans="1:5">
      <c r="A143" s="1257"/>
      <c r="B143" s="1257"/>
      <c r="C143" s="1257"/>
      <c r="D143" s="1258"/>
      <c r="E143" s="1257"/>
    </row>
    <row r="144" spans="1:5">
      <c r="A144" s="1257"/>
      <c r="B144" s="1257"/>
      <c r="C144" s="1257"/>
      <c r="D144" s="1258"/>
      <c r="E144" s="1257"/>
    </row>
    <row r="145" spans="1:5">
      <c r="A145" s="1257"/>
      <c r="B145" s="1257"/>
      <c r="C145" s="1257"/>
      <c r="D145" s="1258"/>
      <c r="E145" s="1257"/>
    </row>
    <row r="146" spans="1:5">
      <c r="A146" s="1257"/>
      <c r="B146" s="1257"/>
      <c r="C146" s="1257"/>
      <c r="D146" s="1258"/>
      <c r="E146" s="1257"/>
    </row>
    <row r="147" spans="1:5">
      <c r="A147" s="1257"/>
      <c r="B147" s="1257"/>
      <c r="C147" s="1257"/>
      <c r="D147" s="1258"/>
      <c r="E147" s="1257"/>
    </row>
    <row r="148" spans="1:5">
      <c r="A148" s="1257"/>
      <c r="B148" s="1257"/>
      <c r="C148" s="1257"/>
      <c r="D148" s="1258"/>
      <c r="E148" s="1257"/>
    </row>
    <row r="149" spans="1:5">
      <c r="A149" s="1257"/>
      <c r="B149" s="1257"/>
      <c r="C149" s="1257"/>
      <c r="D149" s="1258"/>
      <c r="E149" s="1257"/>
    </row>
    <row r="150" spans="1:5">
      <c r="A150" s="1257"/>
      <c r="B150" s="1257"/>
      <c r="C150" s="1257"/>
      <c r="D150" s="1258"/>
      <c r="E150" s="1257"/>
    </row>
    <row r="151" spans="1:5">
      <c r="A151" s="1257"/>
      <c r="B151" s="1257"/>
      <c r="C151" s="1257"/>
      <c r="D151" s="1258"/>
      <c r="E151" s="1257"/>
    </row>
    <row r="152" spans="1:5">
      <c r="A152" s="1257"/>
      <c r="B152" s="1257"/>
      <c r="C152" s="1257"/>
      <c r="D152" s="1258"/>
      <c r="E152" s="1257"/>
    </row>
    <row r="153" spans="1:5">
      <c r="A153" s="1257"/>
      <c r="B153" s="1257"/>
      <c r="C153" s="1257"/>
      <c r="D153" s="1258"/>
      <c r="E153" s="1257"/>
    </row>
    <row r="154" spans="1:5">
      <c r="A154" s="1257"/>
      <c r="B154" s="1257"/>
      <c r="C154" s="1257"/>
      <c r="D154" s="1258"/>
      <c r="E154" s="1257"/>
    </row>
    <row r="155" spans="1:5">
      <c r="A155" s="1257"/>
      <c r="B155" s="1257"/>
      <c r="C155" s="1257"/>
      <c r="D155" s="1258"/>
      <c r="E155" s="1257"/>
    </row>
    <row r="156" spans="1:5">
      <c r="A156" s="1257"/>
      <c r="B156" s="1257"/>
      <c r="C156" s="1257"/>
      <c r="D156" s="1258"/>
      <c r="E156" s="1257"/>
    </row>
    <row r="157" spans="1:5">
      <c r="A157" s="1257"/>
      <c r="B157" s="1257"/>
      <c r="C157" s="1257"/>
      <c r="D157" s="1258"/>
      <c r="E157" s="1257"/>
    </row>
    <row r="158" spans="1:5">
      <c r="A158" s="1257"/>
      <c r="B158" s="1257"/>
      <c r="C158" s="1257"/>
      <c r="D158" s="1258"/>
      <c r="E158" s="1257"/>
    </row>
    <row r="159" spans="1:5">
      <c r="A159" s="1257"/>
      <c r="B159" s="1257"/>
      <c r="C159" s="1257"/>
      <c r="D159" s="1258"/>
      <c r="E159" s="1257"/>
    </row>
    <row r="160" spans="1:5">
      <c r="A160" s="1257"/>
      <c r="B160" s="1257"/>
      <c r="C160" s="1257"/>
      <c r="D160" s="1258"/>
      <c r="E160" s="1257"/>
    </row>
    <row r="161" spans="1:5">
      <c r="A161" s="1257"/>
      <c r="B161" s="1257"/>
      <c r="C161" s="1257"/>
      <c r="D161" s="1258"/>
      <c r="E161" s="1257"/>
    </row>
    <row r="162" spans="1:5">
      <c r="A162" s="1257"/>
      <c r="B162" s="1257"/>
      <c r="C162" s="1257"/>
      <c r="D162" s="1258"/>
      <c r="E162" s="1257"/>
    </row>
    <row r="163" spans="1:5">
      <c r="A163" s="1257"/>
      <c r="B163" s="1257"/>
      <c r="C163" s="1257"/>
      <c r="D163" s="1258"/>
      <c r="E163" s="1257"/>
    </row>
    <row r="164" spans="1:5">
      <c r="A164" s="1257"/>
      <c r="B164" s="1257"/>
      <c r="C164" s="1257"/>
      <c r="D164" s="1258"/>
      <c r="E164" s="1257"/>
    </row>
    <row r="165" spans="1:5">
      <c r="A165" s="1257"/>
      <c r="B165" s="1257"/>
      <c r="C165" s="1257"/>
      <c r="D165" s="1258"/>
      <c r="E165" s="1257"/>
    </row>
    <row r="166" spans="1:5">
      <c r="A166" s="1257"/>
      <c r="B166" s="1257"/>
      <c r="C166" s="1257"/>
      <c r="D166" s="1258"/>
      <c r="E166" s="1257"/>
    </row>
    <row r="167" spans="1:5">
      <c r="A167" s="1257"/>
      <c r="B167" s="1257"/>
      <c r="C167" s="1257"/>
      <c r="D167" s="1258"/>
      <c r="E167" s="1257"/>
    </row>
    <row r="168" spans="1:5">
      <c r="A168" s="1257"/>
      <c r="B168" s="1257"/>
      <c r="C168" s="1257"/>
      <c r="D168" s="1258"/>
      <c r="E168" s="1257"/>
    </row>
    <row r="169" spans="1:5">
      <c r="A169" s="1257"/>
      <c r="B169" s="1257"/>
      <c r="C169" s="1257"/>
      <c r="D169" s="1258"/>
      <c r="E169" s="1257"/>
    </row>
    <row r="170" spans="1:5">
      <c r="A170" s="1257"/>
      <c r="B170" s="1257"/>
      <c r="C170" s="1257"/>
      <c r="D170" s="1258"/>
      <c r="E170" s="1257"/>
    </row>
    <row r="171" spans="1:5">
      <c r="A171" s="1257"/>
      <c r="B171" s="1257"/>
      <c r="C171" s="1257"/>
      <c r="D171" s="1258"/>
      <c r="E171" s="1257"/>
    </row>
    <row r="172" spans="1:5">
      <c r="A172" s="1257"/>
      <c r="B172" s="1257"/>
      <c r="C172" s="1257"/>
      <c r="D172" s="1258"/>
      <c r="E172" s="1257"/>
    </row>
    <row r="173" spans="1:5">
      <c r="A173" s="1257"/>
      <c r="B173" s="1257"/>
      <c r="C173" s="1257"/>
      <c r="D173" s="1258"/>
      <c r="E173" s="1257"/>
    </row>
    <row r="174" spans="1:5">
      <c r="A174" s="1257"/>
      <c r="B174" s="1257"/>
      <c r="C174" s="1257"/>
      <c r="D174" s="1258"/>
      <c r="E174" s="1257"/>
    </row>
    <row r="175" spans="1:5">
      <c r="A175" s="1257"/>
      <c r="B175" s="1257"/>
      <c r="C175" s="1257"/>
      <c r="D175" s="1258"/>
      <c r="E175" s="1257"/>
    </row>
    <row r="176" spans="1:5">
      <c r="A176" s="1257"/>
      <c r="B176" s="1257"/>
      <c r="C176" s="1257"/>
      <c r="D176" s="1258"/>
      <c r="E176" s="1257"/>
    </row>
    <row r="177" spans="1:5">
      <c r="A177" s="1257"/>
      <c r="B177" s="1257"/>
      <c r="C177" s="1257"/>
      <c r="D177" s="1258"/>
      <c r="E177" s="1257"/>
    </row>
    <row r="178" spans="1:5">
      <c r="A178" s="1257"/>
      <c r="B178" s="1257"/>
      <c r="C178" s="1257"/>
      <c r="D178" s="1258"/>
      <c r="E178" s="1257"/>
    </row>
  </sheetData>
  <mergeCells count="54">
    <mergeCell ref="P3:R3"/>
    <mergeCell ref="A3:B5"/>
    <mergeCell ref="C3:E5"/>
    <mergeCell ref="F3:I3"/>
    <mergeCell ref="J3:L3"/>
    <mergeCell ref="M3:O3"/>
    <mergeCell ref="A17:B17"/>
    <mergeCell ref="A6:B6"/>
    <mergeCell ref="A7:B7"/>
    <mergeCell ref="A8:B8"/>
    <mergeCell ref="A9:B9"/>
    <mergeCell ref="A10:B10"/>
    <mergeCell ref="A11:B11"/>
    <mergeCell ref="A12:B12"/>
    <mergeCell ref="A13:B13"/>
    <mergeCell ref="A14:B14"/>
    <mergeCell ref="A15:B15"/>
    <mergeCell ref="A16:B16"/>
    <mergeCell ref="A29:B29"/>
    <mergeCell ref="A18:B18"/>
    <mergeCell ref="A19:B19"/>
    <mergeCell ref="A20:B20"/>
    <mergeCell ref="A21:B21"/>
    <mergeCell ref="A22:B22"/>
    <mergeCell ref="A23:B23"/>
    <mergeCell ref="A24:B24"/>
    <mergeCell ref="A25:B25"/>
    <mergeCell ref="A26:B26"/>
    <mergeCell ref="A27:B27"/>
    <mergeCell ref="A28:B28"/>
    <mergeCell ref="A41:B41"/>
    <mergeCell ref="A30:B30"/>
    <mergeCell ref="A31:B31"/>
    <mergeCell ref="A32:B32"/>
    <mergeCell ref="A33:B33"/>
    <mergeCell ref="A34:B34"/>
    <mergeCell ref="A35:B35"/>
    <mergeCell ref="A36:B36"/>
    <mergeCell ref="A37:B37"/>
    <mergeCell ref="A38:B38"/>
    <mergeCell ref="A39:B39"/>
    <mergeCell ref="A40:B40"/>
    <mergeCell ref="A53:B53"/>
    <mergeCell ref="A42:B42"/>
    <mergeCell ref="A43:B43"/>
    <mergeCell ref="A44:B44"/>
    <mergeCell ref="A45:B45"/>
    <mergeCell ref="A46:B46"/>
    <mergeCell ref="A47:B47"/>
    <mergeCell ref="A48:B48"/>
    <mergeCell ref="A49:B49"/>
    <mergeCell ref="A50:B50"/>
    <mergeCell ref="A51:B51"/>
    <mergeCell ref="A52:B52"/>
  </mergeCells>
  <phoneticPr fontId="8"/>
  <pageMargins left="0.7" right="0.7" top="0.75" bottom="0.75" header="0.3" footer="0.3"/>
  <pageSetup paperSize="9" scale="48" orientation="portrait"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08"/>
  <sheetViews>
    <sheetView showGridLines="0" zoomScaleNormal="100" zoomScaleSheetLayoutView="80" workbookViewId="0">
      <selection sqref="A1:Q1"/>
    </sheetView>
  </sheetViews>
  <sheetFormatPr defaultRowHeight="12"/>
  <cols>
    <col min="1" max="1" width="1.5" style="1098" customWidth="1"/>
    <col min="2" max="3" width="2.125" style="1098" customWidth="1"/>
    <col min="4" max="4" width="8.5" style="1099" bestFit="1" customWidth="1"/>
    <col min="5" max="5" width="2.125" style="1098" customWidth="1"/>
    <col min="6" max="13" width="9.375" style="1100" customWidth="1"/>
    <col min="14" max="14" width="9.375" style="1101" customWidth="1"/>
    <col min="15" max="17" width="9.375" style="1100" customWidth="1"/>
    <col min="18" max="19" width="9.375" style="1102" customWidth="1"/>
    <col min="20" max="20" width="12" style="1102" customWidth="1"/>
    <col min="21" max="21" width="3" style="1097" customWidth="1"/>
    <col min="22" max="16384" width="9" style="1097"/>
  </cols>
  <sheetData>
    <row r="1" spans="1:21" ht="13.5">
      <c r="A1" s="1576" t="s">
        <v>1108</v>
      </c>
      <c r="B1" s="1576"/>
      <c r="C1" s="1576"/>
      <c r="D1" s="1576"/>
      <c r="E1" s="1576"/>
      <c r="F1" s="1576"/>
      <c r="G1" s="1576"/>
      <c r="H1" s="1576"/>
      <c r="I1" s="1576"/>
      <c r="J1" s="1576"/>
      <c r="K1" s="1576"/>
      <c r="L1" s="1576"/>
      <c r="M1" s="1576"/>
      <c r="N1" s="1576"/>
      <c r="O1" s="1576"/>
      <c r="P1" s="1576"/>
      <c r="Q1" s="1576"/>
      <c r="R1" s="1096"/>
      <c r="S1" s="1096"/>
      <c r="T1" s="1096"/>
      <c r="U1" s="1096"/>
    </row>
    <row r="2" spans="1:21" ht="12.75" thickBot="1"/>
    <row r="3" spans="1:21" ht="12" customHeight="1">
      <c r="A3" s="1556" t="s">
        <v>1109</v>
      </c>
      <c r="B3" s="1557"/>
      <c r="C3" s="1556" t="s">
        <v>1110</v>
      </c>
      <c r="D3" s="1557"/>
      <c r="E3" s="1562"/>
      <c r="F3" s="1577" t="s">
        <v>1111</v>
      </c>
      <c r="G3" s="1578"/>
      <c r="H3" s="1578"/>
      <c r="I3" s="1578"/>
      <c r="J3" s="1577" t="s">
        <v>1112</v>
      </c>
      <c r="K3" s="1578"/>
      <c r="L3" s="1578"/>
      <c r="M3" s="1581"/>
      <c r="N3" s="1577" t="s">
        <v>1113</v>
      </c>
      <c r="O3" s="1578"/>
      <c r="P3" s="1578"/>
      <c r="Q3" s="1581"/>
      <c r="R3" s="1097"/>
      <c r="S3" s="1097"/>
      <c r="T3" s="1097"/>
    </row>
    <row r="4" spans="1:21" ht="12" customHeight="1">
      <c r="A4" s="1558"/>
      <c r="B4" s="1559"/>
      <c r="C4" s="1558"/>
      <c r="D4" s="1559"/>
      <c r="E4" s="1563"/>
      <c r="F4" s="1579"/>
      <c r="G4" s="1580"/>
      <c r="H4" s="1580"/>
      <c r="I4" s="1580"/>
      <c r="J4" s="1579"/>
      <c r="K4" s="1580"/>
      <c r="L4" s="1580"/>
      <c r="M4" s="1582"/>
      <c r="N4" s="1579"/>
      <c r="O4" s="1580"/>
      <c r="P4" s="1580"/>
      <c r="Q4" s="1582"/>
      <c r="R4" s="1097"/>
      <c r="S4" s="1097"/>
      <c r="T4" s="1097"/>
    </row>
    <row r="5" spans="1:21" ht="12" customHeight="1" thickBot="1">
      <c r="A5" s="1560"/>
      <c r="B5" s="1561"/>
      <c r="C5" s="1560"/>
      <c r="D5" s="1561"/>
      <c r="E5" s="1564"/>
      <c r="F5" s="1103" t="s">
        <v>1114</v>
      </c>
      <c r="G5" s="1104" t="s">
        <v>1115</v>
      </c>
      <c r="H5" s="1104" t="s">
        <v>1116</v>
      </c>
      <c r="I5" s="1105" t="s">
        <v>1117</v>
      </c>
      <c r="J5" s="1103" t="s">
        <v>1114</v>
      </c>
      <c r="K5" s="1104" t="s">
        <v>1115</v>
      </c>
      <c r="L5" s="1104" t="s">
        <v>1116</v>
      </c>
      <c r="M5" s="1105" t="s">
        <v>1117</v>
      </c>
      <c r="N5" s="1106" t="s">
        <v>1114</v>
      </c>
      <c r="O5" s="1104" t="s">
        <v>1115</v>
      </c>
      <c r="P5" s="1104" t="s">
        <v>1116</v>
      </c>
      <c r="Q5" s="1105" t="s">
        <v>1117</v>
      </c>
      <c r="R5" s="1097"/>
      <c r="S5" s="1097"/>
      <c r="T5" s="1097"/>
    </row>
    <row r="6" spans="1:21">
      <c r="A6" s="1551">
        <v>1</v>
      </c>
      <c r="B6" s="1552"/>
      <c r="C6" s="1107"/>
      <c r="D6" s="1108" t="s">
        <v>1118</v>
      </c>
      <c r="E6" s="1109"/>
      <c r="F6" s="1110">
        <v>1407404</v>
      </c>
      <c r="G6" s="1110">
        <v>287201</v>
      </c>
      <c r="H6" s="1110">
        <v>5664</v>
      </c>
      <c r="I6" s="1111">
        <v>68777</v>
      </c>
      <c r="J6" s="1112">
        <v>94223</v>
      </c>
      <c r="K6" s="1110">
        <v>10723</v>
      </c>
      <c r="L6" s="1110">
        <v>213</v>
      </c>
      <c r="M6" s="1111">
        <v>8908</v>
      </c>
      <c r="N6" s="1113">
        <v>6.6948083137464434E-2</v>
      </c>
      <c r="O6" s="1114">
        <v>3.7336220974160957E-2</v>
      </c>
      <c r="P6" s="1114">
        <v>3.7605932203389827E-2</v>
      </c>
      <c r="Q6" s="1115">
        <v>0.12952004303764339</v>
      </c>
      <c r="R6" s="1097"/>
      <c r="S6" s="1097"/>
      <c r="T6" s="1097"/>
    </row>
    <row r="7" spans="1:21">
      <c r="A7" s="1553">
        <v>2</v>
      </c>
      <c r="B7" s="1554"/>
      <c r="C7" s="1116"/>
      <c r="D7" s="1117" t="s">
        <v>1119</v>
      </c>
      <c r="E7" s="1118"/>
      <c r="F7" s="1110">
        <v>9793</v>
      </c>
      <c r="G7" s="1110">
        <v>36055</v>
      </c>
      <c r="H7" s="1110">
        <v>0</v>
      </c>
      <c r="I7" s="1111">
        <v>1076</v>
      </c>
      <c r="J7" s="1112">
        <v>874</v>
      </c>
      <c r="K7" s="1110">
        <v>495</v>
      </c>
      <c r="L7" s="1110">
        <v>0</v>
      </c>
      <c r="M7" s="1111">
        <v>0</v>
      </c>
      <c r="N7" s="1113">
        <v>8.9247421627693252E-2</v>
      </c>
      <c r="O7" s="1114">
        <v>1.372902510054084E-2</v>
      </c>
      <c r="P7" s="1114">
        <v>0</v>
      </c>
      <c r="Q7" s="1115">
        <v>0</v>
      </c>
      <c r="R7" s="1097"/>
      <c r="S7" s="1097"/>
      <c r="T7" s="1097"/>
    </row>
    <row r="8" spans="1:21">
      <c r="A8" s="1553">
        <v>3</v>
      </c>
      <c r="B8" s="1554"/>
      <c r="C8" s="1116"/>
      <c r="D8" s="1117" t="s">
        <v>1120</v>
      </c>
      <c r="E8" s="1118"/>
      <c r="F8" s="1110">
        <v>58885</v>
      </c>
      <c r="G8" s="1110">
        <v>118126</v>
      </c>
      <c r="H8" s="1110">
        <v>4167</v>
      </c>
      <c r="I8" s="1111">
        <v>55048</v>
      </c>
      <c r="J8" s="1112">
        <v>4491</v>
      </c>
      <c r="K8" s="1110">
        <v>3065</v>
      </c>
      <c r="L8" s="1110">
        <v>39</v>
      </c>
      <c r="M8" s="1111">
        <v>899</v>
      </c>
      <c r="N8" s="1113">
        <v>7.626730067079901E-2</v>
      </c>
      <c r="O8" s="1114">
        <v>2.5946870291045154E-2</v>
      </c>
      <c r="P8" s="1114">
        <v>9.3592512598992088E-3</v>
      </c>
      <c r="Q8" s="1115">
        <v>1.6331201860194738E-2</v>
      </c>
      <c r="R8" s="1097"/>
      <c r="S8" s="1097"/>
      <c r="T8" s="1097"/>
    </row>
    <row r="9" spans="1:21">
      <c r="A9" s="1553">
        <v>4</v>
      </c>
      <c r="B9" s="1554"/>
      <c r="C9" s="1116"/>
      <c r="D9" s="1117" t="s">
        <v>1121</v>
      </c>
      <c r="E9" s="1118"/>
      <c r="F9" s="1110">
        <v>25566</v>
      </c>
      <c r="G9" s="1110">
        <v>91207</v>
      </c>
      <c r="H9" s="1110">
        <v>1379</v>
      </c>
      <c r="I9" s="1111">
        <v>11366</v>
      </c>
      <c r="J9" s="1112">
        <v>2306</v>
      </c>
      <c r="K9" s="1110">
        <v>2160</v>
      </c>
      <c r="L9" s="1110">
        <v>12</v>
      </c>
      <c r="M9" s="1111">
        <v>148</v>
      </c>
      <c r="N9" s="1113">
        <v>9.0197919111319719E-2</v>
      </c>
      <c r="O9" s="1114">
        <v>2.3682392798798337E-2</v>
      </c>
      <c r="P9" s="1114">
        <v>8.7019579405366206E-3</v>
      </c>
      <c r="Q9" s="1115">
        <v>1.3021291571353158E-2</v>
      </c>
      <c r="R9" s="1097"/>
      <c r="S9" s="1097"/>
      <c r="T9" s="1097"/>
    </row>
    <row r="10" spans="1:21">
      <c r="A10" s="1553">
        <v>5</v>
      </c>
      <c r="B10" s="1554"/>
      <c r="C10" s="1116"/>
      <c r="D10" s="1117" t="s">
        <v>1122</v>
      </c>
      <c r="E10" s="1118"/>
      <c r="F10" s="1110">
        <v>7150</v>
      </c>
      <c r="G10" s="1110">
        <v>22918</v>
      </c>
      <c r="H10" s="1110">
        <v>11368</v>
      </c>
      <c r="I10" s="1111">
        <v>26376</v>
      </c>
      <c r="J10" s="1112">
        <v>488</v>
      </c>
      <c r="K10" s="1110">
        <v>501</v>
      </c>
      <c r="L10" s="1110">
        <v>0</v>
      </c>
      <c r="M10" s="1111">
        <v>1</v>
      </c>
      <c r="N10" s="1113">
        <v>6.8251748251748248E-2</v>
      </c>
      <c r="O10" s="1114">
        <v>2.1860546295488264E-2</v>
      </c>
      <c r="P10" s="1114">
        <v>0</v>
      </c>
      <c r="Q10" s="1115">
        <v>3.7913254473764029E-5</v>
      </c>
      <c r="R10" s="1097"/>
      <c r="S10" s="1097"/>
      <c r="T10" s="1097"/>
    </row>
    <row r="11" spans="1:21">
      <c r="A11" s="1553">
        <v>6</v>
      </c>
      <c r="B11" s="1554"/>
      <c r="C11" s="1116"/>
      <c r="D11" s="1117" t="s">
        <v>1123</v>
      </c>
      <c r="E11" s="1118"/>
      <c r="F11" s="1110">
        <v>25953</v>
      </c>
      <c r="G11" s="1110">
        <v>52004</v>
      </c>
      <c r="H11" s="1110">
        <v>8098</v>
      </c>
      <c r="I11" s="1111">
        <v>74765</v>
      </c>
      <c r="J11" s="1112">
        <v>2420</v>
      </c>
      <c r="K11" s="1110">
        <v>1462</v>
      </c>
      <c r="L11" s="1110">
        <v>338</v>
      </c>
      <c r="M11" s="1111">
        <v>3043</v>
      </c>
      <c r="N11" s="1113">
        <v>9.3245482217855349E-2</v>
      </c>
      <c r="O11" s="1114">
        <v>2.8113222059841552E-2</v>
      </c>
      <c r="P11" s="1114">
        <v>4.1738700913805875E-2</v>
      </c>
      <c r="Q11" s="1115">
        <v>4.0700862703136498E-2</v>
      </c>
      <c r="R11" s="1097"/>
      <c r="S11" s="1097"/>
      <c r="T11" s="1097"/>
    </row>
    <row r="12" spans="1:21">
      <c r="A12" s="1545">
        <v>7</v>
      </c>
      <c r="B12" s="1546"/>
      <c r="C12" s="1116"/>
      <c r="D12" s="1117" t="s">
        <v>1124</v>
      </c>
      <c r="E12" s="1118"/>
      <c r="F12" s="1110">
        <v>11011</v>
      </c>
      <c r="G12" s="1110">
        <v>47299</v>
      </c>
      <c r="H12" s="1110">
        <v>2152</v>
      </c>
      <c r="I12" s="1111">
        <v>23856</v>
      </c>
      <c r="J12" s="1112">
        <v>924</v>
      </c>
      <c r="K12" s="1110">
        <v>1103</v>
      </c>
      <c r="L12" s="1110">
        <v>0</v>
      </c>
      <c r="M12" s="1111">
        <v>0</v>
      </c>
      <c r="N12" s="1113">
        <v>8.3916083916083919E-2</v>
      </c>
      <c r="O12" s="1114">
        <v>2.3319731918222373E-2</v>
      </c>
      <c r="P12" s="1114">
        <v>0</v>
      </c>
      <c r="Q12" s="1115">
        <v>0</v>
      </c>
      <c r="R12" s="1097"/>
      <c r="S12" s="1097"/>
      <c r="T12" s="1097"/>
    </row>
    <row r="13" spans="1:21">
      <c r="A13" s="1545">
        <v>8</v>
      </c>
      <c r="B13" s="1546"/>
      <c r="C13" s="1116"/>
      <c r="D13" s="1117" t="s">
        <v>1125</v>
      </c>
      <c r="E13" s="1118"/>
      <c r="F13" s="1110">
        <v>33285</v>
      </c>
      <c r="G13" s="1110">
        <v>30003</v>
      </c>
      <c r="H13" s="1110">
        <v>31687</v>
      </c>
      <c r="I13" s="1111">
        <v>233514</v>
      </c>
      <c r="J13" s="1112">
        <v>1955</v>
      </c>
      <c r="K13" s="1110">
        <v>691</v>
      </c>
      <c r="L13" s="1110">
        <v>123</v>
      </c>
      <c r="M13" s="1111">
        <v>17921</v>
      </c>
      <c r="N13" s="1113">
        <v>5.8735165990686497E-2</v>
      </c>
      <c r="O13" s="1114">
        <v>2.3031030230310303E-2</v>
      </c>
      <c r="P13" s="1114">
        <v>3.8817180547227569E-3</v>
      </c>
      <c r="Q13" s="1115">
        <v>7.6744863263016355E-2</v>
      </c>
      <c r="R13" s="1097"/>
      <c r="S13" s="1097"/>
      <c r="T13" s="1097"/>
    </row>
    <row r="14" spans="1:21">
      <c r="A14" s="1545">
        <v>9</v>
      </c>
      <c r="B14" s="1546"/>
      <c r="C14" s="1116"/>
      <c r="D14" s="1117" t="s">
        <v>1126</v>
      </c>
      <c r="E14" s="1118"/>
      <c r="F14" s="1110">
        <v>46682</v>
      </c>
      <c r="G14" s="1110">
        <v>56967</v>
      </c>
      <c r="H14" s="1110">
        <v>1116</v>
      </c>
      <c r="I14" s="1111">
        <v>13084</v>
      </c>
      <c r="J14" s="1112">
        <v>5301</v>
      </c>
      <c r="K14" s="1110">
        <v>1531</v>
      </c>
      <c r="L14" s="1110">
        <v>17</v>
      </c>
      <c r="M14" s="1111">
        <v>2</v>
      </c>
      <c r="N14" s="1113">
        <v>0.11355554603487425</v>
      </c>
      <c r="O14" s="1114">
        <v>2.6875208454017238E-2</v>
      </c>
      <c r="P14" s="1114">
        <v>1.5232974910394265E-2</v>
      </c>
      <c r="Q14" s="1115">
        <v>1.528584530724549E-4</v>
      </c>
      <c r="R14" s="1097"/>
      <c r="S14" s="1097"/>
      <c r="T14" s="1097"/>
    </row>
    <row r="15" spans="1:21">
      <c r="A15" s="1545">
        <v>10</v>
      </c>
      <c r="B15" s="1546"/>
      <c r="C15" s="1116"/>
      <c r="D15" s="1117" t="s">
        <v>1127</v>
      </c>
      <c r="E15" s="1118"/>
      <c r="F15" s="1110">
        <v>42766</v>
      </c>
      <c r="G15" s="1110">
        <v>15193</v>
      </c>
      <c r="H15" s="1110">
        <v>5950</v>
      </c>
      <c r="I15" s="1111">
        <v>44979</v>
      </c>
      <c r="J15" s="1112">
        <v>3041</v>
      </c>
      <c r="K15" s="1110">
        <v>355</v>
      </c>
      <c r="L15" s="1110">
        <v>40</v>
      </c>
      <c r="M15" s="1111">
        <v>4000</v>
      </c>
      <c r="N15" s="1113">
        <v>7.1107889444886122E-2</v>
      </c>
      <c r="O15" s="1114">
        <v>2.3366023826762325E-2</v>
      </c>
      <c r="P15" s="1114">
        <v>6.7226890756302525E-3</v>
      </c>
      <c r="Q15" s="1115">
        <v>8.893038973743303E-2</v>
      </c>
      <c r="R15" s="1097"/>
      <c r="S15" s="1097"/>
      <c r="T15" s="1097"/>
    </row>
    <row r="16" spans="1:21">
      <c r="A16" s="1545">
        <v>11</v>
      </c>
      <c r="B16" s="1546"/>
      <c r="C16" s="1116"/>
      <c r="D16" s="1117" t="s">
        <v>1128</v>
      </c>
      <c r="E16" s="1118"/>
      <c r="F16" s="1110">
        <v>16890</v>
      </c>
      <c r="G16" s="1110">
        <v>2723</v>
      </c>
      <c r="H16" s="1110">
        <v>828</v>
      </c>
      <c r="I16" s="1111">
        <v>4334</v>
      </c>
      <c r="J16" s="1112">
        <v>1599</v>
      </c>
      <c r="K16" s="1110">
        <v>98</v>
      </c>
      <c r="L16" s="1110">
        <v>94</v>
      </c>
      <c r="M16" s="1111">
        <v>589</v>
      </c>
      <c r="N16" s="1113">
        <v>9.4671403197158083E-2</v>
      </c>
      <c r="O16" s="1114">
        <v>3.5989717223650387E-2</v>
      </c>
      <c r="P16" s="1114">
        <v>0.11352657004830918</v>
      </c>
      <c r="Q16" s="1115">
        <v>0.13590216889709275</v>
      </c>
      <c r="R16" s="1097"/>
      <c r="S16" s="1097"/>
      <c r="T16" s="1097"/>
    </row>
    <row r="17" spans="1:20">
      <c r="A17" s="1545">
        <v>12</v>
      </c>
      <c r="B17" s="1546"/>
      <c r="C17" s="1116"/>
      <c r="D17" s="1117" t="s">
        <v>1129</v>
      </c>
      <c r="E17" s="1118"/>
      <c r="F17" s="1110">
        <v>69244</v>
      </c>
      <c r="G17" s="1110">
        <v>20600</v>
      </c>
      <c r="H17" s="1110">
        <v>35553</v>
      </c>
      <c r="I17" s="1111">
        <v>327373</v>
      </c>
      <c r="J17" s="1112">
        <v>4557</v>
      </c>
      <c r="K17" s="1110">
        <v>434</v>
      </c>
      <c r="L17" s="1110">
        <v>1841</v>
      </c>
      <c r="M17" s="1111">
        <v>70454</v>
      </c>
      <c r="N17" s="1113">
        <v>6.5810756166599274E-2</v>
      </c>
      <c r="O17" s="1114">
        <v>2.1067961165048544E-2</v>
      </c>
      <c r="P17" s="1114">
        <v>5.1781846820240202E-2</v>
      </c>
      <c r="Q17" s="1115">
        <v>0.2152101731052958</v>
      </c>
      <c r="R17" s="1097"/>
      <c r="S17" s="1097"/>
      <c r="T17" s="1097"/>
    </row>
    <row r="18" spans="1:20">
      <c r="A18" s="1545">
        <v>13</v>
      </c>
      <c r="B18" s="1546"/>
      <c r="C18" s="1116"/>
      <c r="D18" s="1117" t="s">
        <v>1130</v>
      </c>
      <c r="E18" s="1118"/>
      <c r="F18" s="1110">
        <v>4104</v>
      </c>
      <c r="G18" s="1110">
        <v>508</v>
      </c>
      <c r="H18" s="1110">
        <v>0</v>
      </c>
      <c r="I18" s="1111">
        <v>0</v>
      </c>
      <c r="J18" s="1112">
        <v>405</v>
      </c>
      <c r="K18" s="1110">
        <v>13</v>
      </c>
      <c r="L18" s="1110">
        <v>0</v>
      </c>
      <c r="M18" s="1111">
        <v>0</v>
      </c>
      <c r="N18" s="1113">
        <v>9.8684210526315791E-2</v>
      </c>
      <c r="O18" s="1114">
        <v>2.5590551181102362E-2</v>
      </c>
      <c r="P18" s="1114">
        <v>0</v>
      </c>
      <c r="Q18" s="1115">
        <v>0</v>
      </c>
      <c r="R18" s="1097"/>
      <c r="S18" s="1097"/>
      <c r="T18" s="1097"/>
    </row>
    <row r="19" spans="1:20">
      <c r="A19" s="1545">
        <v>14</v>
      </c>
      <c r="B19" s="1546"/>
      <c r="C19" s="1116"/>
      <c r="D19" s="1119" t="s">
        <v>1131</v>
      </c>
      <c r="E19" s="1118"/>
      <c r="F19" s="1110">
        <v>14421</v>
      </c>
      <c r="G19" s="1110">
        <v>3406</v>
      </c>
      <c r="H19" s="1110">
        <v>2823</v>
      </c>
      <c r="I19" s="1111">
        <v>30892</v>
      </c>
      <c r="J19" s="1112">
        <v>1272</v>
      </c>
      <c r="K19" s="1110">
        <v>92</v>
      </c>
      <c r="L19" s="1110">
        <v>115</v>
      </c>
      <c r="M19" s="1111">
        <v>2673</v>
      </c>
      <c r="N19" s="1113">
        <v>8.820470147701269E-2</v>
      </c>
      <c r="O19" s="1114">
        <v>2.7011156782149149E-2</v>
      </c>
      <c r="P19" s="1114">
        <v>4.0736804817569958E-2</v>
      </c>
      <c r="Q19" s="1115">
        <v>8.6527256247572182E-2</v>
      </c>
      <c r="R19" s="1097"/>
      <c r="S19" s="1097"/>
      <c r="T19" s="1097"/>
    </row>
    <row r="20" spans="1:20">
      <c r="A20" s="1545">
        <v>15</v>
      </c>
      <c r="B20" s="1546"/>
      <c r="C20" s="1116"/>
      <c r="D20" s="1117" t="s">
        <v>1132</v>
      </c>
      <c r="E20" s="1118"/>
      <c r="F20" s="1110">
        <v>15935</v>
      </c>
      <c r="G20" s="1110">
        <v>13794</v>
      </c>
      <c r="H20" s="1110">
        <v>11590</v>
      </c>
      <c r="I20" s="1111">
        <v>79221</v>
      </c>
      <c r="J20" s="1112">
        <v>1238</v>
      </c>
      <c r="K20" s="1110">
        <v>549</v>
      </c>
      <c r="L20" s="1110">
        <v>32</v>
      </c>
      <c r="M20" s="1111">
        <v>7428</v>
      </c>
      <c r="N20" s="1113">
        <v>7.7690618136178224E-2</v>
      </c>
      <c r="O20" s="1114">
        <v>3.9799913005654636E-2</v>
      </c>
      <c r="P20" s="1114">
        <v>2.7610008628127696E-3</v>
      </c>
      <c r="Q20" s="1115">
        <v>9.376301738175484E-2</v>
      </c>
      <c r="R20" s="1097"/>
      <c r="S20" s="1097"/>
      <c r="T20" s="1097"/>
    </row>
    <row r="21" spans="1:20">
      <c r="A21" s="1545">
        <v>16</v>
      </c>
      <c r="B21" s="1546"/>
      <c r="C21" s="1116"/>
      <c r="D21" s="1117" t="s">
        <v>1133</v>
      </c>
      <c r="E21" s="1118"/>
      <c r="F21" s="1110">
        <v>3543</v>
      </c>
      <c r="G21" s="1110">
        <v>3557</v>
      </c>
      <c r="H21" s="1110">
        <v>1167</v>
      </c>
      <c r="I21" s="1111">
        <v>12896</v>
      </c>
      <c r="J21" s="1112">
        <v>315</v>
      </c>
      <c r="K21" s="1110">
        <v>157</v>
      </c>
      <c r="L21" s="1110">
        <v>0</v>
      </c>
      <c r="M21" s="1111">
        <v>0</v>
      </c>
      <c r="N21" s="1113">
        <v>8.8907705334462322E-2</v>
      </c>
      <c r="O21" s="1114">
        <v>4.4138318807984259E-2</v>
      </c>
      <c r="P21" s="1114">
        <v>0</v>
      </c>
      <c r="Q21" s="1115">
        <v>0</v>
      </c>
      <c r="R21" s="1097"/>
      <c r="S21" s="1097"/>
      <c r="T21" s="1097"/>
    </row>
    <row r="22" spans="1:20">
      <c r="A22" s="1545">
        <v>17</v>
      </c>
      <c r="B22" s="1546"/>
      <c r="C22" s="1116"/>
      <c r="D22" s="1117" t="s">
        <v>1134</v>
      </c>
      <c r="E22" s="1118"/>
      <c r="F22" s="1110">
        <v>5479</v>
      </c>
      <c r="G22" s="1110">
        <v>1909</v>
      </c>
      <c r="H22" s="1110">
        <v>1056</v>
      </c>
      <c r="I22" s="1111">
        <v>8414</v>
      </c>
      <c r="J22" s="1112">
        <v>567</v>
      </c>
      <c r="K22" s="1110">
        <v>58</v>
      </c>
      <c r="L22" s="1110">
        <v>0</v>
      </c>
      <c r="M22" s="1111">
        <v>0</v>
      </c>
      <c r="N22" s="1113">
        <v>0.10348603759810185</v>
      </c>
      <c r="O22" s="1114">
        <v>3.0382399161864852E-2</v>
      </c>
      <c r="P22" s="1114">
        <v>0</v>
      </c>
      <c r="Q22" s="1115">
        <v>0</v>
      </c>
      <c r="R22" s="1097"/>
      <c r="S22" s="1097"/>
      <c r="T22" s="1097"/>
    </row>
    <row r="23" spans="1:20">
      <c r="A23" s="1545">
        <v>18</v>
      </c>
      <c r="B23" s="1546"/>
      <c r="C23" s="1116"/>
      <c r="D23" s="1117" t="s">
        <v>1135</v>
      </c>
      <c r="E23" s="1118"/>
      <c r="F23" s="1110">
        <v>1444</v>
      </c>
      <c r="G23" s="1110">
        <v>2922</v>
      </c>
      <c r="H23" s="1110">
        <v>240</v>
      </c>
      <c r="I23" s="1111">
        <v>0</v>
      </c>
      <c r="J23" s="1112">
        <v>170</v>
      </c>
      <c r="K23" s="1110">
        <v>104</v>
      </c>
      <c r="L23" s="1110">
        <v>10</v>
      </c>
      <c r="M23" s="1111">
        <v>0</v>
      </c>
      <c r="N23" s="1113">
        <v>0.11772853185595568</v>
      </c>
      <c r="O23" s="1114">
        <v>3.5592060232717319E-2</v>
      </c>
      <c r="P23" s="1114">
        <v>4.1666666666666664E-2</v>
      </c>
      <c r="Q23" s="1115">
        <v>0</v>
      </c>
      <c r="R23" s="1097"/>
      <c r="S23" s="1097"/>
      <c r="T23" s="1097"/>
    </row>
    <row r="24" spans="1:20">
      <c r="A24" s="1545">
        <v>19</v>
      </c>
      <c r="B24" s="1546"/>
      <c r="C24" s="1116"/>
      <c r="D24" s="1117" t="s">
        <v>1136</v>
      </c>
      <c r="E24" s="1118"/>
      <c r="F24" s="1110">
        <v>7407</v>
      </c>
      <c r="G24" s="1110">
        <v>4047</v>
      </c>
      <c r="H24" s="1110">
        <v>1160</v>
      </c>
      <c r="I24" s="1111">
        <v>12893</v>
      </c>
      <c r="J24" s="1112">
        <v>599</v>
      </c>
      <c r="K24" s="1110">
        <v>120</v>
      </c>
      <c r="L24" s="1110">
        <v>0</v>
      </c>
      <c r="M24" s="1111">
        <v>0</v>
      </c>
      <c r="N24" s="1113">
        <v>8.0869447819630083E-2</v>
      </c>
      <c r="O24" s="1114">
        <v>2.9651593773165306E-2</v>
      </c>
      <c r="P24" s="1114">
        <v>0</v>
      </c>
      <c r="Q24" s="1115">
        <v>0</v>
      </c>
      <c r="R24" s="1097"/>
      <c r="S24" s="1097"/>
      <c r="T24" s="1097"/>
    </row>
    <row r="25" spans="1:20">
      <c r="A25" s="1545">
        <v>20</v>
      </c>
      <c r="B25" s="1546"/>
      <c r="C25" s="1116"/>
      <c r="D25" s="1117" t="s">
        <v>1137</v>
      </c>
      <c r="E25" s="1118"/>
      <c r="F25" s="1110">
        <v>23752</v>
      </c>
      <c r="G25" s="1110">
        <v>20285</v>
      </c>
      <c r="H25" s="1110">
        <v>1501</v>
      </c>
      <c r="I25" s="1111">
        <v>2254</v>
      </c>
      <c r="J25" s="1112">
        <v>2045</v>
      </c>
      <c r="K25" s="1110">
        <v>505</v>
      </c>
      <c r="L25" s="1110">
        <v>116</v>
      </c>
      <c r="M25" s="1111">
        <v>109</v>
      </c>
      <c r="N25" s="1113">
        <v>8.6098012798922194E-2</v>
      </c>
      <c r="O25" s="1114">
        <v>2.4895242790239094E-2</v>
      </c>
      <c r="P25" s="1114">
        <v>7.728181212524983E-2</v>
      </c>
      <c r="Q25" s="1115">
        <v>4.8358473824312333E-2</v>
      </c>
      <c r="R25" s="1097"/>
      <c r="S25" s="1097"/>
      <c r="T25" s="1097"/>
    </row>
    <row r="26" spans="1:20">
      <c r="A26" s="1545">
        <v>21</v>
      </c>
      <c r="B26" s="1546"/>
      <c r="C26" s="1116"/>
      <c r="D26" s="1117" t="s">
        <v>1138</v>
      </c>
      <c r="E26" s="1118"/>
      <c r="F26" s="1110">
        <v>11191</v>
      </c>
      <c r="G26" s="1110">
        <v>41876</v>
      </c>
      <c r="H26" s="1110">
        <v>2196</v>
      </c>
      <c r="I26" s="1111">
        <v>28772</v>
      </c>
      <c r="J26" s="1112">
        <v>901</v>
      </c>
      <c r="K26" s="1110">
        <v>1251</v>
      </c>
      <c r="L26" s="1110">
        <v>6</v>
      </c>
      <c r="M26" s="1111">
        <v>1440</v>
      </c>
      <c r="N26" s="1113">
        <v>8.0511125011169693E-2</v>
      </c>
      <c r="O26" s="1114">
        <v>2.9873913458783072E-2</v>
      </c>
      <c r="P26" s="1114">
        <v>2.7322404371584699E-3</v>
      </c>
      <c r="Q26" s="1115">
        <v>5.0048658417906296E-2</v>
      </c>
      <c r="R26" s="1097"/>
      <c r="S26" s="1097"/>
      <c r="T26" s="1097"/>
    </row>
    <row r="27" spans="1:20">
      <c r="A27" s="1545">
        <v>22</v>
      </c>
      <c r="B27" s="1546"/>
      <c r="C27" s="1116"/>
      <c r="D27" s="1117" t="s">
        <v>1139</v>
      </c>
      <c r="E27" s="1118"/>
      <c r="F27" s="1110">
        <v>23574</v>
      </c>
      <c r="G27" s="1110">
        <v>16464</v>
      </c>
      <c r="H27" s="1110">
        <v>2673</v>
      </c>
      <c r="I27" s="1111">
        <v>22897</v>
      </c>
      <c r="J27" s="1112">
        <v>2207</v>
      </c>
      <c r="K27" s="1110">
        <v>455</v>
      </c>
      <c r="L27" s="1110">
        <v>14</v>
      </c>
      <c r="M27" s="1111">
        <v>181</v>
      </c>
      <c r="N27" s="1113">
        <v>9.3620089929583442E-2</v>
      </c>
      <c r="O27" s="1114">
        <v>2.7636054421768707E-2</v>
      </c>
      <c r="P27" s="1114">
        <v>5.2375607931163482E-3</v>
      </c>
      <c r="Q27" s="1115">
        <v>7.9049657160326688E-3</v>
      </c>
      <c r="R27" s="1097"/>
      <c r="S27" s="1097"/>
      <c r="T27" s="1097"/>
    </row>
    <row r="28" spans="1:20">
      <c r="A28" s="1545">
        <v>23</v>
      </c>
      <c r="B28" s="1546"/>
      <c r="C28" s="1116"/>
      <c r="D28" s="1117" t="s">
        <v>1140</v>
      </c>
      <c r="E28" s="1118"/>
      <c r="F28" s="1110">
        <v>38966</v>
      </c>
      <c r="G28" s="1110">
        <v>31256</v>
      </c>
      <c r="H28" s="1110">
        <v>1083</v>
      </c>
      <c r="I28" s="1111">
        <v>0</v>
      </c>
      <c r="J28" s="1112">
        <v>3837</v>
      </c>
      <c r="K28" s="1110">
        <v>763</v>
      </c>
      <c r="L28" s="1110">
        <v>40</v>
      </c>
      <c r="M28" s="1111">
        <v>0</v>
      </c>
      <c r="N28" s="1113">
        <v>9.8470461427911507E-2</v>
      </c>
      <c r="O28" s="1114">
        <v>2.4411313027898642E-2</v>
      </c>
      <c r="P28" s="1114">
        <v>3.6934441366574332E-2</v>
      </c>
      <c r="Q28" s="1115">
        <v>0</v>
      </c>
      <c r="R28" s="1097"/>
      <c r="S28" s="1097"/>
      <c r="T28" s="1097"/>
    </row>
    <row r="29" spans="1:20">
      <c r="A29" s="1545">
        <v>24</v>
      </c>
      <c r="B29" s="1546"/>
      <c r="C29" s="1116"/>
      <c r="D29" s="1117" t="s">
        <v>1141</v>
      </c>
      <c r="E29" s="1118"/>
      <c r="F29" s="1110">
        <v>9609</v>
      </c>
      <c r="G29" s="1110">
        <v>20236</v>
      </c>
      <c r="H29" s="1110">
        <v>445</v>
      </c>
      <c r="I29" s="1111">
        <v>1750</v>
      </c>
      <c r="J29" s="1112">
        <v>899</v>
      </c>
      <c r="K29" s="1110">
        <v>475</v>
      </c>
      <c r="L29" s="1110">
        <v>0</v>
      </c>
      <c r="M29" s="1111">
        <v>0</v>
      </c>
      <c r="N29" s="1113">
        <v>9.3558122593402016E-2</v>
      </c>
      <c r="O29" s="1114">
        <v>2.347301838307966E-2</v>
      </c>
      <c r="P29" s="1114">
        <v>0</v>
      </c>
      <c r="Q29" s="1115">
        <v>0</v>
      </c>
      <c r="R29" s="1097"/>
      <c r="S29" s="1097"/>
      <c r="T29" s="1097"/>
    </row>
    <row r="30" spans="1:20">
      <c r="A30" s="1545">
        <v>25</v>
      </c>
      <c r="B30" s="1546"/>
      <c r="C30" s="1116"/>
      <c r="D30" s="1117" t="s">
        <v>1142</v>
      </c>
      <c r="E30" s="1118"/>
      <c r="F30" s="1110">
        <v>4886</v>
      </c>
      <c r="G30" s="1110">
        <v>16783</v>
      </c>
      <c r="H30" s="1110">
        <v>330</v>
      </c>
      <c r="I30" s="1111">
        <v>5291</v>
      </c>
      <c r="J30" s="1112">
        <v>228</v>
      </c>
      <c r="K30" s="1110">
        <v>229</v>
      </c>
      <c r="L30" s="1110">
        <v>29</v>
      </c>
      <c r="M30" s="1111">
        <v>373</v>
      </c>
      <c r="N30" s="1113">
        <v>4.6663937781416288E-2</v>
      </c>
      <c r="O30" s="1114">
        <v>1.3644759578144551E-2</v>
      </c>
      <c r="P30" s="1114">
        <v>8.7878787878787876E-2</v>
      </c>
      <c r="Q30" s="1115">
        <v>7.0497070497070491E-2</v>
      </c>
      <c r="R30" s="1097"/>
      <c r="S30" s="1097"/>
      <c r="T30" s="1097"/>
    </row>
    <row r="31" spans="1:20">
      <c r="A31" s="1545">
        <v>26</v>
      </c>
      <c r="B31" s="1546"/>
      <c r="C31" s="1116"/>
      <c r="D31" s="1117" t="s">
        <v>1143</v>
      </c>
      <c r="E31" s="1118"/>
      <c r="F31" s="1110">
        <v>4570</v>
      </c>
      <c r="G31" s="1110">
        <v>3622</v>
      </c>
      <c r="H31" s="1110">
        <v>0</v>
      </c>
      <c r="I31" s="1111">
        <v>0</v>
      </c>
      <c r="J31" s="1112">
        <v>524</v>
      </c>
      <c r="K31" s="1110">
        <v>55</v>
      </c>
      <c r="L31" s="1110">
        <v>0</v>
      </c>
      <c r="M31" s="1111">
        <v>0</v>
      </c>
      <c r="N31" s="1113">
        <v>0.11466083150984682</v>
      </c>
      <c r="O31" s="1114">
        <v>1.5184980673660961E-2</v>
      </c>
      <c r="P31" s="1114">
        <v>0</v>
      </c>
      <c r="Q31" s="1115">
        <v>0</v>
      </c>
      <c r="R31" s="1097"/>
      <c r="S31" s="1097"/>
      <c r="T31" s="1097"/>
    </row>
    <row r="32" spans="1:20">
      <c r="A32" s="1545">
        <v>27</v>
      </c>
      <c r="B32" s="1546"/>
      <c r="C32" s="1116"/>
      <c r="D32" s="1117" t="s">
        <v>1144</v>
      </c>
      <c r="E32" s="1118"/>
      <c r="F32" s="1110">
        <v>1705</v>
      </c>
      <c r="G32" s="1110">
        <v>65</v>
      </c>
      <c r="H32" s="1110">
        <v>0</v>
      </c>
      <c r="I32" s="1111">
        <v>0</v>
      </c>
      <c r="J32" s="1112">
        <v>246</v>
      </c>
      <c r="K32" s="1110">
        <v>3</v>
      </c>
      <c r="L32" s="1110">
        <v>0</v>
      </c>
      <c r="M32" s="1111">
        <v>0</v>
      </c>
      <c r="N32" s="1113">
        <v>0.14428152492668622</v>
      </c>
      <c r="O32" s="1114">
        <v>4.6153846153846156E-2</v>
      </c>
      <c r="P32" s="1114">
        <v>0</v>
      </c>
      <c r="Q32" s="1115">
        <v>0</v>
      </c>
      <c r="R32" s="1097"/>
      <c r="S32" s="1097"/>
      <c r="T32" s="1097"/>
    </row>
    <row r="33" spans="1:20">
      <c r="A33" s="1545">
        <v>28</v>
      </c>
      <c r="B33" s="1546"/>
      <c r="C33" s="1116"/>
      <c r="D33" s="1117" t="s">
        <v>1145</v>
      </c>
      <c r="E33" s="1118"/>
      <c r="F33" s="1110">
        <v>33845</v>
      </c>
      <c r="G33" s="1110">
        <v>59324</v>
      </c>
      <c r="H33" s="1110">
        <v>58</v>
      </c>
      <c r="I33" s="1111">
        <v>2215</v>
      </c>
      <c r="J33" s="1112">
        <v>3170</v>
      </c>
      <c r="K33" s="1110">
        <v>2123</v>
      </c>
      <c r="L33" s="1110">
        <v>3</v>
      </c>
      <c r="M33" s="1111">
        <v>94</v>
      </c>
      <c r="N33" s="1113">
        <v>9.3662283941498004E-2</v>
      </c>
      <c r="O33" s="1114">
        <v>3.5786528217921922E-2</v>
      </c>
      <c r="P33" s="1114">
        <v>5.1724137931034482E-2</v>
      </c>
      <c r="Q33" s="1115">
        <v>4.2437923250564336E-2</v>
      </c>
      <c r="R33" s="1097"/>
      <c r="S33" s="1097"/>
      <c r="T33" s="1097"/>
    </row>
    <row r="34" spans="1:20">
      <c r="A34" s="1545">
        <v>29</v>
      </c>
      <c r="B34" s="1546"/>
      <c r="C34" s="1116"/>
      <c r="D34" s="1117" t="s">
        <v>1146</v>
      </c>
      <c r="E34" s="1118"/>
      <c r="F34" s="1110">
        <v>3825</v>
      </c>
      <c r="G34" s="1110">
        <v>3211</v>
      </c>
      <c r="H34" s="1110">
        <v>0</v>
      </c>
      <c r="I34" s="1111">
        <v>0</v>
      </c>
      <c r="J34" s="1112">
        <v>306</v>
      </c>
      <c r="K34" s="1110">
        <v>104</v>
      </c>
      <c r="L34" s="1110">
        <v>0</v>
      </c>
      <c r="M34" s="1111">
        <v>0</v>
      </c>
      <c r="N34" s="1113">
        <v>0.08</v>
      </c>
      <c r="O34" s="1114">
        <v>3.2388663967611336E-2</v>
      </c>
      <c r="P34" s="1114">
        <v>0</v>
      </c>
      <c r="Q34" s="1115">
        <v>0</v>
      </c>
      <c r="R34" s="1097"/>
      <c r="S34" s="1097"/>
      <c r="T34" s="1097"/>
    </row>
    <row r="35" spans="1:20">
      <c r="A35" s="1545">
        <v>30</v>
      </c>
      <c r="B35" s="1546"/>
      <c r="C35" s="1116"/>
      <c r="D35" s="1119" t="s">
        <v>1147</v>
      </c>
      <c r="E35" s="1118"/>
      <c r="F35" s="1110">
        <v>553</v>
      </c>
      <c r="G35" s="1110">
        <v>1633</v>
      </c>
      <c r="H35" s="1110">
        <v>0</v>
      </c>
      <c r="I35" s="1111">
        <v>0</v>
      </c>
      <c r="J35" s="1112">
        <v>56</v>
      </c>
      <c r="K35" s="1110">
        <v>54</v>
      </c>
      <c r="L35" s="1110">
        <v>0</v>
      </c>
      <c r="M35" s="1111">
        <v>0</v>
      </c>
      <c r="N35" s="1113">
        <v>0.10126582278481013</v>
      </c>
      <c r="O35" s="1114">
        <v>3.3067973055725661E-2</v>
      </c>
      <c r="P35" s="1114">
        <v>0</v>
      </c>
      <c r="Q35" s="1115">
        <v>0</v>
      </c>
      <c r="R35" s="1097"/>
      <c r="S35" s="1097"/>
      <c r="T35" s="1097"/>
    </row>
    <row r="36" spans="1:20">
      <c r="A36" s="1545">
        <v>31</v>
      </c>
      <c r="B36" s="1546"/>
      <c r="C36" s="1116"/>
      <c r="D36" s="1117" t="s">
        <v>1148</v>
      </c>
      <c r="E36" s="1118"/>
      <c r="F36" s="1110">
        <v>14745</v>
      </c>
      <c r="G36" s="1110">
        <v>20859</v>
      </c>
      <c r="H36" s="1110">
        <v>20</v>
      </c>
      <c r="I36" s="1111">
        <v>32515</v>
      </c>
      <c r="J36" s="1112">
        <v>1395</v>
      </c>
      <c r="K36" s="1110">
        <v>682</v>
      </c>
      <c r="L36" s="1110">
        <v>1</v>
      </c>
      <c r="M36" s="1111">
        <v>0</v>
      </c>
      <c r="N36" s="1113">
        <v>9.4608341810783314E-2</v>
      </c>
      <c r="O36" s="1114">
        <v>3.2695718874346802E-2</v>
      </c>
      <c r="P36" s="1114">
        <v>0.05</v>
      </c>
      <c r="Q36" s="1115">
        <v>0</v>
      </c>
      <c r="R36" s="1097"/>
      <c r="S36" s="1097"/>
      <c r="T36" s="1097"/>
    </row>
    <row r="37" spans="1:20">
      <c r="A37" s="1545">
        <v>32</v>
      </c>
      <c r="B37" s="1546"/>
      <c r="C37" s="1116"/>
      <c r="D37" s="1117" t="s">
        <v>1149</v>
      </c>
      <c r="E37" s="1118"/>
      <c r="F37" s="1110">
        <v>20223</v>
      </c>
      <c r="G37" s="1110">
        <v>41271</v>
      </c>
      <c r="H37" s="1110">
        <v>1766</v>
      </c>
      <c r="I37" s="1111">
        <v>17069</v>
      </c>
      <c r="J37" s="1112">
        <v>1310</v>
      </c>
      <c r="K37" s="1110">
        <v>886</v>
      </c>
      <c r="L37" s="1110">
        <v>0</v>
      </c>
      <c r="M37" s="1111">
        <v>1662</v>
      </c>
      <c r="N37" s="1113">
        <v>6.4777728329130202E-2</v>
      </c>
      <c r="O37" s="1114">
        <v>2.1467858787041747E-2</v>
      </c>
      <c r="P37" s="1114">
        <v>0</v>
      </c>
      <c r="Q37" s="1115">
        <v>9.7369500263635833E-2</v>
      </c>
      <c r="R37" s="1097"/>
      <c r="S37" s="1097"/>
      <c r="T37" s="1097"/>
    </row>
    <row r="38" spans="1:20">
      <c r="A38" s="1545">
        <v>33</v>
      </c>
      <c r="B38" s="1546"/>
      <c r="C38" s="1116"/>
      <c r="D38" s="1117" t="s">
        <v>1150</v>
      </c>
      <c r="E38" s="1118"/>
      <c r="F38" s="1110">
        <v>29595</v>
      </c>
      <c r="G38" s="1110">
        <v>23317</v>
      </c>
      <c r="H38" s="1110">
        <v>56</v>
      </c>
      <c r="I38" s="1111">
        <v>111</v>
      </c>
      <c r="J38" s="1112">
        <v>2275</v>
      </c>
      <c r="K38" s="1110">
        <v>663</v>
      </c>
      <c r="L38" s="1110">
        <v>11</v>
      </c>
      <c r="M38" s="1111">
        <v>6</v>
      </c>
      <c r="N38" s="1113">
        <v>7.6871093090048997E-2</v>
      </c>
      <c r="O38" s="1114">
        <v>2.843418964703864E-2</v>
      </c>
      <c r="P38" s="1114">
        <v>0.19642857142857142</v>
      </c>
      <c r="Q38" s="1115">
        <v>5.4054054054054057E-2</v>
      </c>
      <c r="R38" s="1097"/>
      <c r="S38" s="1097"/>
      <c r="T38" s="1097"/>
    </row>
    <row r="39" spans="1:20">
      <c r="A39" s="1545">
        <v>34</v>
      </c>
      <c r="B39" s="1546"/>
      <c r="C39" s="1116"/>
      <c r="D39" s="1117" t="s">
        <v>1151</v>
      </c>
      <c r="E39" s="1118"/>
      <c r="F39" s="1110">
        <v>15759</v>
      </c>
      <c r="G39" s="1110">
        <v>27736</v>
      </c>
      <c r="H39" s="1110">
        <v>3475</v>
      </c>
      <c r="I39" s="1111">
        <v>29248</v>
      </c>
      <c r="J39" s="1112">
        <v>1322</v>
      </c>
      <c r="K39" s="1110">
        <v>479</v>
      </c>
      <c r="L39" s="1110">
        <v>160</v>
      </c>
      <c r="M39" s="1111">
        <v>6193</v>
      </c>
      <c r="N39" s="1113">
        <v>8.3888571609873716E-2</v>
      </c>
      <c r="O39" s="1114">
        <v>1.7269974040957599E-2</v>
      </c>
      <c r="P39" s="1114">
        <v>4.60431654676259E-2</v>
      </c>
      <c r="Q39" s="1115">
        <v>0.21174097374179432</v>
      </c>
      <c r="R39" s="1097"/>
      <c r="S39" s="1097"/>
      <c r="T39" s="1097"/>
    </row>
    <row r="40" spans="1:20">
      <c r="A40" s="1545">
        <v>35</v>
      </c>
      <c r="B40" s="1546"/>
      <c r="C40" s="1116"/>
      <c r="D40" s="1117" t="s">
        <v>1152</v>
      </c>
      <c r="E40" s="1118"/>
      <c r="F40" s="1110">
        <v>4119</v>
      </c>
      <c r="G40" s="1110">
        <v>19144</v>
      </c>
      <c r="H40" s="1110">
        <v>1369</v>
      </c>
      <c r="I40" s="1111">
        <v>5196</v>
      </c>
      <c r="J40" s="1112">
        <v>290</v>
      </c>
      <c r="K40" s="1110">
        <v>532</v>
      </c>
      <c r="L40" s="1110">
        <v>9</v>
      </c>
      <c r="M40" s="1111">
        <v>110</v>
      </c>
      <c r="N40" s="1113">
        <v>7.0405438213158533E-2</v>
      </c>
      <c r="O40" s="1114">
        <v>2.7789385708315923E-2</v>
      </c>
      <c r="P40" s="1114">
        <v>6.5741417092768442E-3</v>
      </c>
      <c r="Q40" s="1115">
        <v>2.1170130869899922E-2</v>
      </c>
      <c r="R40" s="1097"/>
      <c r="S40" s="1097"/>
      <c r="T40" s="1097"/>
    </row>
    <row r="41" spans="1:20">
      <c r="A41" s="1545">
        <v>36</v>
      </c>
      <c r="B41" s="1546"/>
      <c r="C41" s="1116"/>
      <c r="D41" s="1117" t="s">
        <v>1153</v>
      </c>
      <c r="E41" s="1118"/>
      <c r="F41" s="1110">
        <v>4953</v>
      </c>
      <c r="G41" s="1110">
        <v>12792</v>
      </c>
      <c r="H41" s="1110">
        <v>0</v>
      </c>
      <c r="I41" s="1111">
        <v>0</v>
      </c>
      <c r="J41" s="1112">
        <v>476</v>
      </c>
      <c r="K41" s="1110">
        <v>282</v>
      </c>
      <c r="L41" s="1110">
        <v>0</v>
      </c>
      <c r="M41" s="1111">
        <v>0</v>
      </c>
      <c r="N41" s="1113">
        <v>9.610337169392287E-2</v>
      </c>
      <c r="O41" s="1114">
        <v>2.2045028142589119E-2</v>
      </c>
      <c r="P41" s="1114">
        <v>0</v>
      </c>
      <c r="Q41" s="1115">
        <v>0</v>
      </c>
      <c r="R41" s="1097"/>
      <c r="S41" s="1097"/>
      <c r="T41" s="1097"/>
    </row>
    <row r="42" spans="1:20">
      <c r="A42" s="1545">
        <v>37</v>
      </c>
      <c r="B42" s="1546"/>
      <c r="C42" s="1116"/>
      <c r="D42" s="1117" t="s">
        <v>1154</v>
      </c>
      <c r="E42" s="1118"/>
      <c r="F42" s="1110">
        <v>10888</v>
      </c>
      <c r="G42" s="1110">
        <v>20750</v>
      </c>
      <c r="H42" s="1110">
        <v>726</v>
      </c>
      <c r="I42" s="1111">
        <v>8096</v>
      </c>
      <c r="J42" s="1112">
        <v>771</v>
      </c>
      <c r="K42" s="1110">
        <v>510</v>
      </c>
      <c r="L42" s="1110">
        <v>27</v>
      </c>
      <c r="M42" s="1111">
        <v>569</v>
      </c>
      <c r="N42" s="1113">
        <v>7.0811903012490809E-2</v>
      </c>
      <c r="O42" s="1114">
        <v>2.457831325301205E-2</v>
      </c>
      <c r="P42" s="1114">
        <v>3.71900826446281E-2</v>
      </c>
      <c r="Q42" s="1115">
        <v>7.0281620553359681E-2</v>
      </c>
      <c r="R42" s="1097"/>
      <c r="S42" s="1097"/>
      <c r="T42" s="1097"/>
    </row>
    <row r="43" spans="1:20">
      <c r="A43" s="1545">
        <v>38</v>
      </c>
      <c r="B43" s="1546"/>
      <c r="C43" s="1116"/>
      <c r="D43" s="1117" t="s">
        <v>1155</v>
      </c>
      <c r="E43" s="1118"/>
      <c r="F43" s="1110">
        <v>9050</v>
      </c>
      <c r="G43" s="1110">
        <v>14276</v>
      </c>
      <c r="H43" s="1110">
        <v>3093</v>
      </c>
      <c r="I43" s="1111">
        <v>53942</v>
      </c>
      <c r="J43" s="1112">
        <v>865</v>
      </c>
      <c r="K43" s="1110">
        <v>490</v>
      </c>
      <c r="L43" s="1110">
        <v>253</v>
      </c>
      <c r="M43" s="1111">
        <v>7976</v>
      </c>
      <c r="N43" s="1113">
        <v>9.5580110497237566E-2</v>
      </c>
      <c r="O43" s="1114">
        <v>3.4323339871112357E-2</v>
      </c>
      <c r="P43" s="1114">
        <v>8.1797607500808278E-2</v>
      </c>
      <c r="Q43" s="1115">
        <v>0.14786251900189093</v>
      </c>
      <c r="R43" s="1097"/>
      <c r="S43" s="1097"/>
      <c r="T43" s="1097"/>
    </row>
    <row r="44" spans="1:20">
      <c r="A44" s="1545">
        <v>39</v>
      </c>
      <c r="B44" s="1546"/>
      <c r="C44" s="1116"/>
      <c r="D44" s="1117" t="s">
        <v>1156</v>
      </c>
      <c r="E44" s="1118"/>
      <c r="F44" s="1110">
        <v>5367</v>
      </c>
      <c r="G44" s="1110">
        <v>6151</v>
      </c>
      <c r="H44" s="1110">
        <v>1979</v>
      </c>
      <c r="I44" s="1111">
        <v>24866</v>
      </c>
      <c r="J44" s="1112">
        <v>401</v>
      </c>
      <c r="K44" s="1110">
        <v>146</v>
      </c>
      <c r="L44" s="1110">
        <v>0</v>
      </c>
      <c r="M44" s="1111">
        <v>3740</v>
      </c>
      <c r="N44" s="1113">
        <v>7.4715856158002608E-2</v>
      </c>
      <c r="O44" s="1114">
        <v>2.373597788977402E-2</v>
      </c>
      <c r="P44" s="1114">
        <v>0</v>
      </c>
      <c r="Q44" s="1115">
        <v>0.15040617710930587</v>
      </c>
      <c r="R44" s="1097"/>
      <c r="S44" s="1097"/>
      <c r="T44" s="1097"/>
    </row>
    <row r="45" spans="1:20">
      <c r="A45" s="1545">
        <v>40</v>
      </c>
      <c r="B45" s="1546"/>
      <c r="C45" s="1116"/>
      <c r="D45" s="1117" t="s">
        <v>1157</v>
      </c>
      <c r="E45" s="1118"/>
      <c r="F45" s="1110">
        <v>25372</v>
      </c>
      <c r="G45" s="1110">
        <v>17436</v>
      </c>
      <c r="H45" s="1110">
        <v>699</v>
      </c>
      <c r="I45" s="1111">
        <v>13665</v>
      </c>
      <c r="J45" s="1112">
        <v>2233</v>
      </c>
      <c r="K45" s="1110">
        <v>533</v>
      </c>
      <c r="L45" s="1110">
        <v>0</v>
      </c>
      <c r="M45" s="1111">
        <v>1538</v>
      </c>
      <c r="N45" s="1113">
        <v>8.8010405171054712E-2</v>
      </c>
      <c r="O45" s="1114">
        <v>3.0568937829777473E-2</v>
      </c>
      <c r="P45" s="1114">
        <v>0</v>
      </c>
      <c r="Q45" s="1115">
        <v>0.11255031101353824</v>
      </c>
      <c r="R45" s="1097"/>
      <c r="S45" s="1097"/>
      <c r="T45" s="1097"/>
    </row>
    <row r="46" spans="1:20">
      <c r="A46" s="1545">
        <v>41</v>
      </c>
      <c r="B46" s="1546"/>
      <c r="C46" s="1116"/>
      <c r="D46" s="1117" t="s">
        <v>1158</v>
      </c>
      <c r="E46" s="1118"/>
      <c r="F46" s="1110">
        <v>5980</v>
      </c>
      <c r="G46" s="1110">
        <v>65850</v>
      </c>
      <c r="H46" s="1110">
        <v>32</v>
      </c>
      <c r="I46" s="1111">
        <v>0</v>
      </c>
      <c r="J46" s="1112">
        <v>562</v>
      </c>
      <c r="K46" s="1110">
        <v>1901</v>
      </c>
      <c r="L46" s="1110">
        <v>7</v>
      </c>
      <c r="M46" s="1111">
        <v>0</v>
      </c>
      <c r="N46" s="1113">
        <v>9.3979933110367897E-2</v>
      </c>
      <c r="O46" s="1114">
        <v>2.8868640850417616E-2</v>
      </c>
      <c r="P46" s="1114">
        <v>0.21875</v>
      </c>
      <c r="Q46" s="1115">
        <v>0</v>
      </c>
      <c r="R46" s="1097"/>
      <c r="S46" s="1097"/>
      <c r="T46" s="1097"/>
    </row>
    <row r="47" spans="1:20">
      <c r="A47" s="1545">
        <v>42</v>
      </c>
      <c r="B47" s="1546"/>
      <c r="C47" s="1116"/>
      <c r="D47" s="1117" t="s">
        <v>1159</v>
      </c>
      <c r="E47" s="1118"/>
      <c r="F47" s="1110">
        <v>13830</v>
      </c>
      <c r="G47" s="1110">
        <v>97303</v>
      </c>
      <c r="H47" s="1110">
        <v>6771</v>
      </c>
      <c r="I47" s="1111">
        <v>125003</v>
      </c>
      <c r="J47" s="1112">
        <v>1529</v>
      </c>
      <c r="K47" s="1110">
        <v>2908</v>
      </c>
      <c r="L47" s="1110">
        <v>575</v>
      </c>
      <c r="M47" s="1111">
        <v>14050</v>
      </c>
      <c r="N47" s="1113">
        <v>0.11055676066522054</v>
      </c>
      <c r="O47" s="1114">
        <v>2.9886026124579919E-2</v>
      </c>
      <c r="P47" s="1114">
        <v>8.4920986560330827E-2</v>
      </c>
      <c r="Q47" s="1115">
        <v>0.11239730246474085</v>
      </c>
      <c r="R47" s="1097"/>
      <c r="S47" s="1097"/>
      <c r="T47" s="1097"/>
    </row>
    <row r="48" spans="1:20">
      <c r="A48" s="1545">
        <v>43</v>
      </c>
      <c r="B48" s="1546"/>
      <c r="C48" s="1116"/>
      <c r="D48" s="1117" t="s">
        <v>1160</v>
      </c>
      <c r="E48" s="1118"/>
      <c r="F48" s="1110">
        <v>48993</v>
      </c>
      <c r="G48" s="1110">
        <v>111265</v>
      </c>
      <c r="H48" s="1110">
        <v>710</v>
      </c>
      <c r="I48" s="1111">
        <v>1082</v>
      </c>
      <c r="J48" s="1112">
        <v>4643</v>
      </c>
      <c r="K48" s="1110">
        <v>3763</v>
      </c>
      <c r="L48" s="1110">
        <v>4</v>
      </c>
      <c r="M48" s="1111">
        <v>229</v>
      </c>
      <c r="N48" s="1113">
        <v>9.4768640418018898E-2</v>
      </c>
      <c r="O48" s="1114">
        <v>3.3820159079674651E-2</v>
      </c>
      <c r="P48" s="1114">
        <v>5.6338028169014088E-3</v>
      </c>
      <c r="Q48" s="1115">
        <v>0.21164510166358594</v>
      </c>
      <c r="R48" s="1097"/>
      <c r="S48" s="1097"/>
      <c r="T48" s="1097"/>
    </row>
    <row r="49" spans="1:21">
      <c r="A49" s="1545">
        <v>44</v>
      </c>
      <c r="B49" s="1546"/>
      <c r="C49" s="1116"/>
      <c r="D49" s="1117" t="s">
        <v>1161</v>
      </c>
      <c r="E49" s="1118"/>
      <c r="F49" s="1110">
        <v>13356</v>
      </c>
      <c r="G49" s="1110">
        <v>61700</v>
      </c>
      <c r="H49" s="1110">
        <v>5745</v>
      </c>
      <c r="I49" s="1111">
        <v>51470</v>
      </c>
      <c r="J49" s="1112">
        <v>1650</v>
      </c>
      <c r="K49" s="1110">
        <v>1725</v>
      </c>
      <c r="L49" s="1110">
        <v>0</v>
      </c>
      <c r="M49" s="1111">
        <v>7737</v>
      </c>
      <c r="N49" s="1113">
        <v>0.12353998203054807</v>
      </c>
      <c r="O49" s="1114">
        <v>2.7957860615883307E-2</v>
      </c>
      <c r="P49" s="1114">
        <v>0</v>
      </c>
      <c r="Q49" s="1115">
        <v>0.15032057509228677</v>
      </c>
      <c r="R49" s="1097"/>
      <c r="S49" s="1097"/>
      <c r="T49" s="1097"/>
    </row>
    <row r="50" spans="1:21">
      <c r="A50" s="1545">
        <v>45</v>
      </c>
      <c r="B50" s="1546"/>
      <c r="C50" s="1116"/>
      <c r="D50" s="1117" t="s">
        <v>1162</v>
      </c>
      <c r="E50" s="1118"/>
      <c r="F50" s="1110">
        <v>23614</v>
      </c>
      <c r="G50" s="1110">
        <v>289363</v>
      </c>
      <c r="H50" s="1110">
        <v>33138</v>
      </c>
      <c r="I50" s="1111">
        <v>248551</v>
      </c>
      <c r="J50" s="1112">
        <v>1690</v>
      </c>
      <c r="K50" s="1110">
        <v>6336</v>
      </c>
      <c r="L50" s="1110">
        <v>1120</v>
      </c>
      <c r="M50" s="1111">
        <v>35172</v>
      </c>
      <c r="N50" s="1113">
        <v>7.1567714067925808E-2</v>
      </c>
      <c r="O50" s="1114">
        <v>2.1896372376565075E-2</v>
      </c>
      <c r="P50" s="1114">
        <v>3.3798056611744821E-2</v>
      </c>
      <c r="Q50" s="1115">
        <v>0.14150818141950747</v>
      </c>
      <c r="R50" s="1097"/>
      <c r="S50" s="1097"/>
      <c r="T50" s="1097"/>
    </row>
    <row r="51" spans="1:21">
      <c r="A51" s="1545">
        <v>46</v>
      </c>
      <c r="B51" s="1546"/>
      <c r="C51" s="1116"/>
      <c r="D51" s="1119" t="s">
        <v>1163</v>
      </c>
      <c r="E51" s="1118"/>
      <c r="F51" s="1110">
        <v>15340</v>
      </c>
      <c r="G51" s="1110">
        <v>375913</v>
      </c>
      <c r="H51" s="1110">
        <v>2905</v>
      </c>
      <c r="I51" s="1111">
        <v>161</v>
      </c>
      <c r="J51" s="1112">
        <v>1321</v>
      </c>
      <c r="K51" s="1110">
        <v>10534</v>
      </c>
      <c r="L51" s="1110">
        <v>125</v>
      </c>
      <c r="M51" s="1111">
        <v>29</v>
      </c>
      <c r="N51" s="1113">
        <v>8.6114732724902221E-2</v>
      </c>
      <c r="O51" s="1114">
        <v>2.8022441362762128E-2</v>
      </c>
      <c r="P51" s="1114">
        <v>4.3029259896729774E-2</v>
      </c>
      <c r="Q51" s="1115">
        <v>0.18012422360248448</v>
      </c>
      <c r="R51" s="1097"/>
      <c r="S51" s="1097"/>
      <c r="T51" s="1097"/>
    </row>
    <row r="52" spans="1:21" ht="12.75" thickBot="1">
      <c r="A52" s="1547">
        <v>47</v>
      </c>
      <c r="B52" s="1548"/>
      <c r="C52" s="1120"/>
      <c r="D52" s="1121" t="s">
        <v>1164</v>
      </c>
      <c r="E52" s="1122"/>
      <c r="F52" s="1123">
        <v>3396</v>
      </c>
      <c r="G52" s="1123">
        <v>78986</v>
      </c>
      <c r="H52" s="1123">
        <v>3981</v>
      </c>
      <c r="I52" s="1124">
        <v>0</v>
      </c>
      <c r="J52" s="1125">
        <v>240</v>
      </c>
      <c r="K52" s="1123">
        <v>2306</v>
      </c>
      <c r="L52" s="1123">
        <v>171</v>
      </c>
      <c r="M52" s="1126">
        <v>0</v>
      </c>
      <c r="N52" s="1127">
        <v>7.0671378091872794E-2</v>
      </c>
      <c r="O52" s="1128">
        <v>2.9195047223558604E-2</v>
      </c>
      <c r="P52" s="1128">
        <v>4.2954031650339113E-2</v>
      </c>
      <c r="Q52" s="1129">
        <v>0</v>
      </c>
      <c r="R52" s="1097"/>
      <c r="S52" s="1097"/>
      <c r="T52" s="1097"/>
    </row>
    <row r="53" spans="1:21" ht="13.5" thickTop="1" thickBot="1">
      <c r="A53" s="1549" t="s">
        <v>1165</v>
      </c>
      <c r="B53" s="1550"/>
      <c r="C53" s="1130"/>
      <c r="D53" s="1131" t="s">
        <v>260</v>
      </c>
      <c r="E53" s="1132"/>
      <c r="F53" s="1133">
        <v>2228018</v>
      </c>
      <c r="G53" s="1134">
        <v>2309306</v>
      </c>
      <c r="H53" s="1134">
        <v>200749</v>
      </c>
      <c r="I53" s="1135">
        <v>1703018</v>
      </c>
      <c r="J53" s="1133">
        <v>164137</v>
      </c>
      <c r="K53" s="1134">
        <v>64404</v>
      </c>
      <c r="L53" s="1134">
        <v>5545</v>
      </c>
      <c r="M53" s="1136">
        <v>197274</v>
      </c>
      <c r="N53" s="1137">
        <v>7.3669512544333127E-2</v>
      </c>
      <c r="O53" s="1138">
        <v>2.7888898223102525E-2</v>
      </c>
      <c r="P53" s="1138">
        <v>2.7621557268031224E-2</v>
      </c>
      <c r="Q53" s="1139">
        <v>0.11583788309929784</v>
      </c>
      <c r="R53" s="1097"/>
      <c r="S53" s="1097"/>
      <c r="T53" s="1097"/>
    </row>
    <row r="54" spans="1:21">
      <c r="A54" s="1097"/>
      <c r="B54" s="1097"/>
      <c r="C54" s="1097"/>
      <c r="D54" s="1140"/>
      <c r="E54" s="1097"/>
    </row>
    <row r="55" spans="1:21" ht="12.75">
      <c r="A55" s="1555"/>
      <c r="B55" s="1555"/>
      <c r="C55" s="1555"/>
      <c r="D55" s="1555"/>
      <c r="E55" s="1555"/>
      <c r="F55" s="1555"/>
      <c r="G55" s="1555"/>
      <c r="H55" s="1555"/>
      <c r="I55" s="1555"/>
      <c r="J55" s="1555"/>
      <c r="K55" s="1555"/>
      <c r="L55" s="1555"/>
      <c r="M55" s="1555"/>
      <c r="N55" s="1555"/>
      <c r="O55" s="1555"/>
      <c r="P55" s="1555"/>
      <c r="Q55" s="1555"/>
      <c r="R55" s="1555"/>
      <c r="S55" s="1555"/>
      <c r="T55" s="1555"/>
      <c r="U55" s="1555"/>
    </row>
    <row r="56" spans="1:21" ht="12.75" thickBot="1"/>
    <row r="57" spans="1:21" ht="12" customHeight="1">
      <c r="A57" s="1556" t="s">
        <v>1109</v>
      </c>
      <c r="B57" s="1557"/>
      <c r="C57" s="1556" t="s">
        <v>1110</v>
      </c>
      <c r="D57" s="1557"/>
      <c r="E57" s="1562"/>
      <c r="F57" s="1565" t="s">
        <v>1166</v>
      </c>
      <c r="G57" s="1566"/>
      <c r="H57" s="1566"/>
      <c r="I57" s="1566"/>
      <c r="J57" s="1566"/>
      <c r="K57" s="1566"/>
      <c r="L57" s="1566"/>
      <c r="M57" s="1566"/>
      <c r="N57" s="1566"/>
      <c r="O57" s="1567"/>
      <c r="P57" s="1565" t="s">
        <v>1167</v>
      </c>
      <c r="Q57" s="1566"/>
      <c r="R57" s="1566"/>
      <c r="S57" s="1567"/>
      <c r="T57" s="1568" t="s">
        <v>1168</v>
      </c>
    </row>
    <row r="58" spans="1:21" ht="12" customHeight="1">
      <c r="A58" s="1558"/>
      <c r="B58" s="1559"/>
      <c r="C58" s="1558"/>
      <c r="D58" s="1559"/>
      <c r="E58" s="1563"/>
      <c r="F58" s="1571" t="s">
        <v>1114</v>
      </c>
      <c r="G58" s="1572"/>
      <c r="H58" s="1572"/>
      <c r="I58" s="1573"/>
      <c r="J58" s="1574" t="s">
        <v>1115</v>
      </c>
      <c r="K58" s="1572"/>
      <c r="L58" s="1573"/>
      <c r="M58" s="1574" t="s">
        <v>1169</v>
      </c>
      <c r="N58" s="1572"/>
      <c r="O58" s="1575"/>
      <c r="P58" s="1571" t="s">
        <v>1170</v>
      </c>
      <c r="Q58" s="1572"/>
      <c r="R58" s="1572"/>
      <c r="S58" s="1575"/>
      <c r="T58" s="1569"/>
    </row>
    <row r="59" spans="1:21" ht="12" customHeight="1" thickBot="1">
      <c r="A59" s="1560"/>
      <c r="B59" s="1561"/>
      <c r="C59" s="1560"/>
      <c r="D59" s="1561"/>
      <c r="E59" s="1564"/>
      <c r="F59" s="1141" t="s">
        <v>1171</v>
      </c>
      <c r="G59" s="1142" t="s">
        <v>1172</v>
      </c>
      <c r="H59" s="1142" t="s">
        <v>1173</v>
      </c>
      <c r="I59" s="1142" t="s">
        <v>1174</v>
      </c>
      <c r="J59" s="1142" t="s">
        <v>1175</v>
      </c>
      <c r="K59" s="1142" t="s">
        <v>1174</v>
      </c>
      <c r="L59" s="1142" t="s">
        <v>1176</v>
      </c>
      <c r="M59" s="1142" t="s">
        <v>1177</v>
      </c>
      <c r="N59" s="1142" t="s">
        <v>1178</v>
      </c>
      <c r="O59" s="1143" t="s">
        <v>1179</v>
      </c>
      <c r="P59" s="1141" t="s">
        <v>1180</v>
      </c>
      <c r="Q59" s="1142" t="s">
        <v>1115</v>
      </c>
      <c r="R59" s="1142" t="s">
        <v>1116</v>
      </c>
      <c r="S59" s="1144" t="s">
        <v>1181</v>
      </c>
      <c r="T59" s="1570"/>
    </row>
    <row r="60" spans="1:21">
      <c r="A60" s="1551">
        <v>1</v>
      </c>
      <c r="B60" s="1552"/>
      <c r="C60" s="1107"/>
      <c r="D60" s="1108" t="s">
        <v>1118</v>
      </c>
      <c r="E60" s="1109"/>
      <c r="F60" s="1145">
        <v>4.3516254039351887E-2</v>
      </c>
      <c r="G60" s="1114">
        <v>4.0168849882478659E-2</v>
      </c>
      <c r="H60" s="1114">
        <v>1.8075982447115398E-2</v>
      </c>
      <c r="I60" s="1114">
        <v>1.8075982447115398E-2</v>
      </c>
      <c r="J60" s="1114">
        <v>1.7734704962726455E-2</v>
      </c>
      <c r="K60" s="1114">
        <v>1.1200866292248287E-2</v>
      </c>
      <c r="L60" s="1114">
        <v>2.0534921535788526E-2</v>
      </c>
      <c r="M60" s="1114">
        <v>8.4613347457627112E-3</v>
      </c>
      <c r="N60" s="1114">
        <v>9.0664030126350378E-3</v>
      </c>
      <c r="O60" s="1115">
        <v>2.137080710121116E-3</v>
      </c>
      <c r="P60" s="1146">
        <v>27213.190729882823</v>
      </c>
      <c r="Q60" s="1147">
        <v>9086.6654433654476</v>
      </c>
      <c r="R60" s="1147">
        <v>448.11228813559319</v>
      </c>
      <c r="S60" s="1148">
        <v>4732.3774285008067</v>
      </c>
      <c r="T60" s="1149">
        <v>41480.345889884666</v>
      </c>
    </row>
    <row r="61" spans="1:21">
      <c r="A61" s="1553">
        <v>2</v>
      </c>
      <c r="B61" s="1554"/>
      <c r="C61" s="1116"/>
      <c r="D61" s="1117" t="s">
        <v>1119</v>
      </c>
      <c r="E61" s="1118"/>
      <c r="F61" s="1145">
        <v>5.8010824058000614E-2</v>
      </c>
      <c r="G61" s="1114">
        <v>5.3548452976615951E-2</v>
      </c>
      <c r="H61" s="1114">
        <v>2.4096803839477179E-2</v>
      </c>
      <c r="I61" s="1114">
        <v>2.4096803839477179E-2</v>
      </c>
      <c r="J61" s="1114">
        <v>6.5212869227568989E-3</v>
      </c>
      <c r="K61" s="1114">
        <v>4.1187075301622527E-3</v>
      </c>
      <c r="L61" s="1114">
        <v>7.5509638052974623E-3</v>
      </c>
      <c r="M61" s="1114">
        <v>0</v>
      </c>
      <c r="N61" s="1114">
        <v>0</v>
      </c>
      <c r="O61" s="1115">
        <v>0</v>
      </c>
      <c r="P61" s="1146">
        <v>623.86625140406409</v>
      </c>
      <c r="Q61" s="1147">
        <v>360.92234086811817</v>
      </c>
      <c r="R61" s="1147">
        <v>0</v>
      </c>
      <c r="S61" s="1148"/>
      <c r="T61" s="1149">
        <v>984.78859227218231</v>
      </c>
    </row>
    <row r="62" spans="1:21">
      <c r="A62" s="1553">
        <v>3</v>
      </c>
      <c r="B62" s="1554"/>
      <c r="C62" s="1116"/>
      <c r="D62" s="1117" t="s">
        <v>1120</v>
      </c>
      <c r="E62" s="1118"/>
      <c r="F62" s="1145">
        <v>4.9573745436019355E-2</v>
      </c>
      <c r="G62" s="1114">
        <v>4.5760380402479407E-2</v>
      </c>
      <c r="H62" s="1114">
        <v>2.0592171181115729E-2</v>
      </c>
      <c r="I62" s="1114">
        <v>2.0592171181115729E-2</v>
      </c>
      <c r="J62" s="1114">
        <v>1.2324763388246448E-2</v>
      </c>
      <c r="K62" s="1114">
        <v>7.7840610873135463E-3</v>
      </c>
      <c r="L62" s="1114">
        <v>1.4270778660074835E-2</v>
      </c>
      <c r="M62" s="1114">
        <v>2.1058315334773221E-3</v>
      </c>
      <c r="N62" s="1114">
        <v>1.1431841302136315E-3</v>
      </c>
      <c r="O62" s="1115">
        <v>2.6946483069321318E-4</v>
      </c>
      <c r="P62" s="1146">
        <v>1740.4808151481698</v>
      </c>
      <c r="Q62" s="1147">
        <v>1205.8159296005961</v>
      </c>
      <c r="R62" s="1147">
        <v>97.942224622030253</v>
      </c>
      <c r="S62" s="1148">
        <v>479.34853763987786</v>
      </c>
      <c r="T62" s="1149">
        <v>3523.587507010674</v>
      </c>
    </row>
    <row r="63" spans="1:21">
      <c r="A63" s="1553">
        <v>4</v>
      </c>
      <c r="B63" s="1554"/>
      <c r="C63" s="1116"/>
      <c r="D63" s="1117" t="s">
        <v>1121</v>
      </c>
      <c r="E63" s="1118"/>
      <c r="F63" s="1145">
        <v>5.8628647422357814E-2</v>
      </c>
      <c r="G63" s="1114">
        <v>5.4118751466791827E-2</v>
      </c>
      <c r="H63" s="1114">
        <v>2.4353438160056324E-2</v>
      </c>
      <c r="I63" s="1114">
        <v>2.4353438160056324E-2</v>
      </c>
      <c r="J63" s="1114">
        <v>1.1249136579429211E-2</v>
      </c>
      <c r="K63" s="1114">
        <v>7.1047178396395011E-3</v>
      </c>
      <c r="L63" s="1114">
        <v>1.3025316039339084E-2</v>
      </c>
      <c r="M63" s="1114">
        <v>1.9579405366207396E-3</v>
      </c>
      <c r="N63" s="1114">
        <v>9.1149040999472105E-4</v>
      </c>
      <c r="O63" s="1115">
        <v>2.1485131092732713E-4</v>
      </c>
      <c r="P63" s="1146">
        <v>1122.7025189705075</v>
      </c>
      <c r="Q63" s="1147">
        <v>913.32331948205729</v>
      </c>
      <c r="R63" s="1147">
        <v>44.42567077592458</v>
      </c>
      <c r="S63" s="1148">
        <v>159.50626429702621</v>
      </c>
      <c r="T63" s="1149">
        <v>2239.9577735255157</v>
      </c>
    </row>
    <row r="64" spans="1:21">
      <c r="A64" s="1553">
        <v>5</v>
      </c>
      <c r="B64" s="1554"/>
      <c r="C64" s="1116"/>
      <c r="D64" s="1117" t="s">
        <v>1122</v>
      </c>
      <c r="E64" s="1118"/>
      <c r="F64" s="1145">
        <v>4.4363636363636362E-2</v>
      </c>
      <c r="G64" s="1114">
        <v>4.0951048951048945E-2</v>
      </c>
      <c r="H64" s="1114">
        <v>1.8427972027972028E-2</v>
      </c>
      <c r="I64" s="1114">
        <v>1.8427972027972028E-2</v>
      </c>
      <c r="J64" s="1114">
        <v>1.0383759490356926E-2</v>
      </c>
      <c r="K64" s="1114">
        <v>6.5581638886464799E-3</v>
      </c>
      <c r="L64" s="1114">
        <v>1.2023300462518545E-2</v>
      </c>
      <c r="M64" s="1114">
        <v>0</v>
      </c>
      <c r="N64" s="1114">
        <v>2.6539278131634821E-6</v>
      </c>
      <c r="O64" s="1115">
        <v>6.2556869881710648E-7</v>
      </c>
      <c r="P64" s="1146">
        <v>221.09471328671327</v>
      </c>
      <c r="Q64" s="1147">
        <v>179.63903918317482</v>
      </c>
      <c r="R64" s="1147">
        <v>0</v>
      </c>
      <c r="S64" s="1148">
        <v>0.61378336366393693</v>
      </c>
      <c r="T64" s="1149">
        <v>401.347535833552</v>
      </c>
    </row>
    <row r="65" spans="1:20">
      <c r="A65" s="1553">
        <v>6</v>
      </c>
      <c r="B65" s="1554"/>
      <c r="C65" s="1116"/>
      <c r="D65" s="1117" t="s">
        <v>1123</v>
      </c>
      <c r="E65" s="1118"/>
      <c r="F65" s="1145">
        <v>6.0609563441605979E-2</v>
      </c>
      <c r="G65" s="1114">
        <v>5.5947289330713211E-2</v>
      </c>
      <c r="H65" s="1114">
        <v>2.5176280198820945E-2</v>
      </c>
      <c r="I65" s="1114">
        <v>2.5176280198820945E-2</v>
      </c>
      <c r="J65" s="1114">
        <v>1.3353780478424736E-2</v>
      </c>
      <c r="K65" s="1114">
        <v>8.4339666179524663E-3</v>
      </c>
      <c r="L65" s="1114">
        <v>1.5462272132912855E-2</v>
      </c>
      <c r="M65" s="1114">
        <v>9.391207705606322E-3</v>
      </c>
      <c r="N65" s="1114">
        <v>2.8490603892195551E-3</v>
      </c>
      <c r="O65" s="1115">
        <v>6.7156423460175223E-4</v>
      </c>
      <c r="P65" s="1146">
        <v>694.3151851423728</v>
      </c>
      <c r="Q65" s="1147">
        <v>471.87340396892552</v>
      </c>
      <c r="R65" s="1147">
        <v>153.07668560138305</v>
      </c>
      <c r="S65" s="1148">
        <v>417.87697839898357</v>
      </c>
      <c r="T65" s="1149">
        <v>1737.142253111665</v>
      </c>
    </row>
    <row r="66" spans="1:20">
      <c r="A66" s="1545">
        <v>7</v>
      </c>
      <c r="B66" s="1546"/>
      <c r="C66" s="1116"/>
      <c r="D66" s="1117" t="s">
        <v>1124</v>
      </c>
      <c r="E66" s="1118"/>
      <c r="F66" s="1145">
        <v>5.454545454545455E-2</v>
      </c>
      <c r="G66" s="1114">
        <v>5.0349650349650353E-2</v>
      </c>
      <c r="H66" s="1114">
        <v>2.2657342657342656E-2</v>
      </c>
      <c r="I66" s="1114">
        <v>2.2657342657342656E-2</v>
      </c>
      <c r="J66" s="1114">
        <v>1.1076872661155628E-2</v>
      </c>
      <c r="K66" s="1114">
        <v>6.9959195754667122E-3</v>
      </c>
      <c r="L66" s="1114">
        <v>1.2825852555022305E-2</v>
      </c>
      <c r="M66" s="1114">
        <v>0</v>
      </c>
      <c r="N66" s="1114">
        <v>0</v>
      </c>
      <c r="O66" s="1115">
        <v>0</v>
      </c>
      <c r="P66" s="1146">
        <v>677.20279720279723</v>
      </c>
      <c r="Q66" s="1147">
        <v>602.82672995200755</v>
      </c>
      <c r="R66" s="1147">
        <v>0</v>
      </c>
      <c r="S66" s="1148">
        <v>0</v>
      </c>
      <c r="T66" s="1149">
        <v>1280.0295271548048</v>
      </c>
    </row>
    <row r="67" spans="1:20">
      <c r="A67" s="1545">
        <v>8</v>
      </c>
      <c r="B67" s="1546"/>
      <c r="C67" s="1116"/>
      <c r="D67" s="1117" t="s">
        <v>1125</v>
      </c>
      <c r="E67" s="1118"/>
      <c r="F67" s="1145">
        <v>3.8177857893946225E-2</v>
      </c>
      <c r="G67" s="1114">
        <v>3.52410995944119E-2</v>
      </c>
      <c r="H67" s="1114">
        <v>1.5858494817485354E-2</v>
      </c>
      <c r="I67" s="1114">
        <v>1.5858494817485354E-2</v>
      </c>
      <c r="J67" s="1114">
        <v>1.0939739359397392E-2</v>
      </c>
      <c r="K67" s="1114">
        <v>6.9093090690930904E-3</v>
      </c>
      <c r="L67" s="1114">
        <v>1.2667066626670668E-2</v>
      </c>
      <c r="M67" s="1114">
        <v>8.7338656231262027E-4</v>
      </c>
      <c r="N67" s="1114">
        <v>5.3721404284111443E-3</v>
      </c>
      <c r="O67" s="1115">
        <v>1.2662902438397698E-3</v>
      </c>
      <c r="P67" s="1146">
        <v>917.64886585549061</v>
      </c>
      <c r="Q67" s="1147">
        <v>524.69293070692925</v>
      </c>
      <c r="R67" s="1147">
        <v>52.656475841827877</v>
      </c>
      <c r="S67" s="1148">
        <v>2808.0753605779523</v>
      </c>
      <c r="T67" s="1149">
        <v>4303.0736329822003</v>
      </c>
    </row>
    <row r="68" spans="1:20">
      <c r="A68" s="1545">
        <v>9</v>
      </c>
      <c r="B68" s="1546"/>
      <c r="C68" s="1116"/>
      <c r="D68" s="1117" t="s">
        <v>1126</v>
      </c>
      <c r="E68" s="1118"/>
      <c r="F68" s="1145">
        <v>7.3811104922668264E-2</v>
      </c>
      <c r="G68" s="1114">
        <v>6.8133327620924541E-2</v>
      </c>
      <c r="H68" s="1114">
        <v>3.0659997429416049E-2</v>
      </c>
      <c r="I68" s="1114">
        <v>3.0659997429416049E-2</v>
      </c>
      <c r="J68" s="1114">
        <v>1.2765724015658187E-2</v>
      </c>
      <c r="K68" s="1114">
        <v>8.0625625362051711E-3</v>
      </c>
      <c r="L68" s="1114">
        <v>1.4781364649709481E-2</v>
      </c>
      <c r="M68" s="1114">
        <v>3.4274193548387093E-3</v>
      </c>
      <c r="N68" s="1114">
        <v>1.0700091715071843E-5</v>
      </c>
      <c r="O68" s="1115">
        <v>2.5221644756955057E-6</v>
      </c>
      <c r="P68" s="1146">
        <v>3278.7119917741311</v>
      </c>
      <c r="Q68" s="1147">
        <v>1103.885749644531</v>
      </c>
      <c r="R68" s="1147">
        <v>143.26612903225805</v>
      </c>
      <c r="S68" s="1148">
        <v>3.3998853561601954</v>
      </c>
      <c r="T68" s="1149">
        <v>4529.2637558070792</v>
      </c>
    </row>
    <row r="69" spans="1:20">
      <c r="A69" s="1545">
        <v>10</v>
      </c>
      <c r="B69" s="1546"/>
      <c r="C69" s="1116"/>
      <c r="D69" s="1117" t="s">
        <v>1127</v>
      </c>
      <c r="E69" s="1118"/>
      <c r="F69" s="1145">
        <v>4.6220128139175976E-2</v>
      </c>
      <c r="G69" s="1114">
        <v>4.2664733666931673E-2</v>
      </c>
      <c r="H69" s="1114">
        <v>1.9199130150119252E-2</v>
      </c>
      <c r="I69" s="1114">
        <v>1.9199130150119252E-2</v>
      </c>
      <c r="J69" s="1114">
        <v>1.1098861317712105E-2</v>
      </c>
      <c r="K69" s="1114">
        <v>7.0098071480286968E-3</v>
      </c>
      <c r="L69" s="1114">
        <v>1.2851313104719278E-2</v>
      </c>
      <c r="M69" s="1114">
        <v>1.5126050420168069E-3</v>
      </c>
      <c r="N69" s="1114">
        <v>6.2251272816203126E-3</v>
      </c>
      <c r="O69" s="1115">
        <v>1.467351430667645E-3</v>
      </c>
      <c r="P69" s="1146">
        <v>1454.86741804237</v>
      </c>
      <c r="Q69" s="1147">
        <v>673.94622523530575</v>
      </c>
      <c r="R69" s="1147">
        <v>87.171428571428578</v>
      </c>
      <c r="S69" s="1148">
        <v>3482.8564441183667</v>
      </c>
      <c r="T69" s="1149">
        <v>5698.8415159674714</v>
      </c>
    </row>
    <row r="70" spans="1:20">
      <c r="A70" s="1545">
        <v>11</v>
      </c>
      <c r="B70" s="1546"/>
      <c r="C70" s="1116"/>
      <c r="D70" s="1117" t="s">
        <v>1128</v>
      </c>
      <c r="E70" s="1118"/>
      <c r="F70" s="1145">
        <v>6.1536412078152754E-2</v>
      </c>
      <c r="G70" s="1114">
        <v>5.680284191829485E-2</v>
      </c>
      <c r="H70" s="1114">
        <v>2.5561278863232683E-2</v>
      </c>
      <c r="I70" s="1114">
        <v>2.5561278863232683E-2</v>
      </c>
      <c r="J70" s="1114">
        <v>1.7095115681233935E-2</v>
      </c>
      <c r="K70" s="1114">
        <v>1.0796915167095116E-2</v>
      </c>
      <c r="L70" s="1114">
        <v>1.9794344473007711E-2</v>
      </c>
      <c r="M70" s="1114">
        <v>2.5543478260869567E-2</v>
      </c>
      <c r="N70" s="1114">
        <v>9.5131518227964933E-3</v>
      </c>
      <c r="O70" s="1115">
        <v>2.2423857868020302E-3</v>
      </c>
      <c r="P70" s="1146">
        <v>623.45852575488459</v>
      </c>
      <c r="Q70" s="1147">
        <v>308.88174807197947</v>
      </c>
      <c r="R70" s="1147">
        <v>280.97826086956525</v>
      </c>
      <c r="S70" s="1148">
        <v>947.05600830641436</v>
      </c>
      <c r="T70" s="1149">
        <v>2160.3745430028434</v>
      </c>
    </row>
    <row r="71" spans="1:20">
      <c r="A71" s="1545">
        <v>12</v>
      </c>
      <c r="B71" s="1546"/>
      <c r="C71" s="1116"/>
      <c r="D71" s="1117" t="s">
        <v>1129</v>
      </c>
      <c r="E71" s="1118"/>
      <c r="F71" s="1145">
        <v>4.2776991508289529E-2</v>
      </c>
      <c r="G71" s="1114">
        <v>3.948645369995956E-2</v>
      </c>
      <c r="H71" s="1114">
        <v>1.7768904164981805E-2</v>
      </c>
      <c r="I71" s="1114">
        <v>1.7768904164981805E-2</v>
      </c>
      <c r="J71" s="1114">
        <v>1.0007281553398058E-2</v>
      </c>
      <c r="K71" s="1114">
        <v>6.3203883495145637E-3</v>
      </c>
      <c r="L71" s="1114">
        <v>1.1587378640776698E-2</v>
      </c>
      <c r="M71" s="1114">
        <v>1.1650915534554045E-2</v>
      </c>
      <c r="N71" s="1114">
        <v>1.5064712117370708E-2</v>
      </c>
      <c r="O71" s="1115">
        <v>3.5509678562373808E-3</v>
      </c>
      <c r="P71" s="1146">
        <v>1349.4561362717347</v>
      </c>
      <c r="Q71" s="1147">
        <v>376.49499999999995</v>
      </c>
      <c r="R71" s="1147">
        <v>790.51461901949187</v>
      </c>
      <c r="S71" s="1148">
        <v>8611.8502869815184</v>
      </c>
      <c r="T71" s="1149">
        <v>11128.316042272745</v>
      </c>
    </row>
    <row r="72" spans="1:20">
      <c r="A72" s="1545">
        <v>13</v>
      </c>
      <c r="B72" s="1546"/>
      <c r="C72" s="1116"/>
      <c r="D72" s="1117" t="s">
        <v>1130</v>
      </c>
      <c r="E72" s="1118"/>
      <c r="F72" s="1145">
        <v>6.4144736842105254E-2</v>
      </c>
      <c r="G72" s="1114">
        <v>5.921052631578947E-2</v>
      </c>
      <c r="H72" s="1114">
        <v>2.6644736842105263E-2</v>
      </c>
      <c r="I72" s="1114">
        <v>2.6644736842105263E-2</v>
      </c>
      <c r="J72" s="1114">
        <v>1.2155511811023622E-2</v>
      </c>
      <c r="K72" s="1114">
        <v>7.6771653543307086E-3</v>
      </c>
      <c r="L72" s="1114">
        <v>1.4074803149606298E-2</v>
      </c>
      <c r="M72" s="1114">
        <v>0</v>
      </c>
      <c r="N72" s="1114">
        <v>0</v>
      </c>
      <c r="O72" s="1115">
        <v>0</v>
      </c>
      <c r="P72" s="1146">
        <v>97.796052631578931</v>
      </c>
      <c r="Q72" s="1147">
        <v>8.6879921259842519</v>
      </c>
      <c r="R72" s="1147">
        <v>0</v>
      </c>
      <c r="S72" s="1148">
        <v>0</v>
      </c>
      <c r="T72" s="1149">
        <v>106.48404475756318</v>
      </c>
    </row>
    <row r="73" spans="1:20">
      <c r="A73" s="1545">
        <v>14</v>
      </c>
      <c r="B73" s="1546"/>
      <c r="C73" s="1116"/>
      <c r="D73" s="1119" t="s">
        <v>1131</v>
      </c>
      <c r="E73" s="1118"/>
      <c r="F73" s="1145">
        <v>5.7333055960058249E-2</v>
      </c>
      <c r="G73" s="1114">
        <v>5.2922820886207617E-2</v>
      </c>
      <c r="H73" s="1114">
        <v>2.3815269398793425E-2</v>
      </c>
      <c r="I73" s="1114">
        <v>2.3815269398793425E-2</v>
      </c>
      <c r="J73" s="1114">
        <v>1.2830299471520845E-2</v>
      </c>
      <c r="K73" s="1114">
        <v>8.1033470346447457E-3</v>
      </c>
      <c r="L73" s="1114">
        <v>1.4856136230182032E-2</v>
      </c>
      <c r="M73" s="1114">
        <v>9.1657810839532398E-3</v>
      </c>
      <c r="N73" s="1114">
        <v>6.0569079373300524E-3</v>
      </c>
      <c r="O73" s="1115">
        <v>1.427699728084941E-3</v>
      </c>
      <c r="P73" s="1146">
        <v>415.99983357603497</v>
      </c>
      <c r="Q73" s="1147">
        <v>54.933940105695832</v>
      </c>
      <c r="R73" s="1147">
        <v>53.619819341126451</v>
      </c>
      <c r="S73" s="1148">
        <v>385.09128447494493</v>
      </c>
      <c r="T73" s="1149">
        <v>909.64487749780221</v>
      </c>
    </row>
    <row r="74" spans="1:20">
      <c r="A74" s="1545">
        <v>15</v>
      </c>
      <c r="B74" s="1546"/>
      <c r="C74" s="1116"/>
      <c r="D74" s="1117" t="s">
        <v>1132</v>
      </c>
      <c r="E74" s="1118"/>
      <c r="F74" s="1145">
        <v>5.0498901788515842E-2</v>
      </c>
      <c r="G74" s="1114">
        <v>4.6614370881706932E-2</v>
      </c>
      <c r="H74" s="1114">
        <v>2.0976466896768121E-2</v>
      </c>
      <c r="I74" s="1114">
        <v>2.0976466896768121E-2</v>
      </c>
      <c r="J74" s="1114">
        <v>1.8904958677685952E-2</v>
      </c>
      <c r="K74" s="1114">
        <v>1.1939973901696391E-2</v>
      </c>
      <c r="L74" s="1114">
        <v>2.188995215311005E-2</v>
      </c>
      <c r="M74" s="1114">
        <v>6.2122519413287318E-4</v>
      </c>
      <c r="N74" s="1114">
        <v>6.5634112167228392E-3</v>
      </c>
      <c r="O74" s="1115">
        <v>1.5470897867989547E-3</v>
      </c>
      <c r="P74" s="1146">
        <v>388.64731722623156</v>
      </c>
      <c r="Q74" s="1147">
        <v>241.86407133536323</v>
      </c>
      <c r="R74" s="1147">
        <v>12.368593615185505</v>
      </c>
      <c r="S74" s="1148">
        <v>1098.2087173855418</v>
      </c>
      <c r="T74" s="1149">
        <v>1741.0886995623223</v>
      </c>
    </row>
    <row r="75" spans="1:20">
      <c r="A75" s="1545">
        <v>16</v>
      </c>
      <c r="B75" s="1546"/>
      <c r="C75" s="1116"/>
      <c r="D75" s="1117" t="s">
        <v>1133</v>
      </c>
      <c r="E75" s="1118"/>
      <c r="F75" s="1145">
        <v>5.7790008467400511E-2</v>
      </c>
      <c r="G75" s="1114">
        <v>5.3344623200677399E-2</v>
      </c>
      <c r="H75" s="1114">
        <v>2.4005080440304825E-2</v>
      </c>
      <c r="I75" s="1114">
        <v>2.4005080440304825E-2</v>
      </c>
      <c r="J75" s="1114">
        <v>2.0965701433792523E-2</v>
      </c>
      <c r="K75" s="1114">
        <v>1.3241495642395277E-2</v>
      </c>
      <c r="L75" s="1114">
        <v>2.4276075344391339E-2</v>
      </c>
      <c r="M75" s="1114">
        <v>0</v>
      </c>
      <c r="N75" s="1114">
        <v>0</v>
      </c>
      <c r="O75" s="1115">
        <v>0</v>
      </c>
      <c r="P75" s="1146">
        <v>121.29678238780694</v>
      </c>
      <c r="Q75" s="1147">
        <v>80.684846780995215</v>
      </c>
      <c r="R75" s="1147">
        <v>0</v>
      </c>
      <c r="S75" s="1148">
        <v>0</v>
      </c>
      <c r="T75" s="1149">
        <v>201.98162916880216</v>
      </c>
    </row>
    <row r="76" spans="1:20">
      <c r="A76" s="1545">
        <v>17</v>
      </c>
      <c r="B76" s="1546"/>
      <c r="C76" s="1116"/>
      <c r="D76" s="1117" t="s">
        <v>1134</v>
      </c>
      <c r="E76" s="1118"/>
      <c r="F76" s="1145">
        <v>6.7265924438766209E-2</v>
      </c>
      <c r="G76" s="1114">
        <v>6.2091622558861109E-2</v>
      </c>
      <c r="H76" s="1114">
        <v>2.7941230151487501E-2</v>
      </c>
      <c r="I76" s="1114">
        <v>2.7941230151487501E-2</v>
      </c>
      <c r="J76" s="1114">
        <v>1.4431639601885805E-2</v>
      </c>
      <c r="K76" s="1114">
        <v>9.114719748559456E-3</v>
      </c>
      <c r="L76" s="1114">
        <v>1.6710319539025669E-2</v>
      </c>
      <c r="M76" s="1114">
        <v>0</v>
      </c>
      <c r="N76" s="1114">
        <v>0</v>
      </c>
      <c r="O76" s="1115">
        <v>0</v>
      </c>
      <c r="P76" s="1146">
        <v>228.08322686621651</v>
      </c>
      <c r="Q76" s="1147">
        <v>36.732320586694605</v>
      </c>
      <c r="R76" s="1147">
        <v>0</v>
      </c>
      <c r="S76" s="1148">
        <v>0</v>
      </c>
      <c r="T76" s="1149">
        <v>264.81554745291112</v>
      </c>
    </row>
    <row r="77" spans="1:20">
      <c r="A77" s="1545">
        <v>18</v>
      </c>
      <c r="B77" s="1546"/>
      <c r="C77" s="1116"/>
      <c r="D77" s="1117" t="s">
        <v>1135</v>
      </c>
      <c r="E77" s="1118"/>
      <c r="F77" s="1145">
        <v>7.6523545706371196E-2</v>
      </c>
      <c r="G77" s="1114">
        <v>7.0637119113573399E-2</v>
      </c>
      <c r="H77" s="1114">
        <v>3.1786703601108031E-2</v>
      </c>
      <c r="I77" s="1114">
        <v>3.1786703601108031E-2</v>
      </c>
      <c r="J77" s="1114">
        <v>1.6906228610540724E-2</v>
      </c>
      <c r="K77" s="1114">
        <v>1.0677618069815197E-2</v>
      </c>
      <c r="L77" s="1114">
        <v>1.9575633127994527E-2</v>
      </c>
      <c r="M77" s="1114">
        <v>9.3749999999999997E-3</v>
      </c>
      <c r="N77" s="1114">
        <v>0</v>
      </c>
      <c r="O77" s="1115">
        <v>0</v>
      </c>
      <c r="P77" s="1146">
        <v>81.37396121883657</v>
      </c>
      <c r="Q77" s="1147">
        <v>51.483915126625604</v>
      </c>
      <c r="R77" s="1147">
        <v>4.125</v>
      </c>
      <c r="S77" s="1148">
        <v>0</v>
      </c>
      <c r="T77" s="1149">
        <v>136.98287634546216</v>
      </c>
    </row>
    <row r="78" spans="1:20">
      <c r="A78" s="1545">
        <v>19</v>
      </c>
      <c r="B78" s="1546"/>
      <c r="C78" s="1116"/>
      <c r="D78" s="1117" t="s">
        <v>1136</v>
      </c>
      <c r="E78" s="1118"/>
      <c r="F78" s="1145">
        <v>5.2565141082759552E-2</v>
      </c>
      <c r="G78" s="1114">
        <v>4.8521668691778048E-2</v>
      </c>
      <c r="H78" s="1114">
        <v>2.1834750911300122E-2</v>
      </c>
      <c r="I78" s="1114">
        <v>2.1834750911300122E-2</v>
      </c>
      <c r="J78" s="1114">
        <v>1.408450704225352E-2</v>
      </c>
      <c r="K78" s="1114">
        <v>8.8954781319495919E-3</v>
      </c>
      <c r="L78" s="1114">
        <v>1.6308376575240917E-2</v>
      </c>
      <c r="M78" s="1114">
        <v>0</v>
      </c>
      <c r="N78" s="1114">
        <v>0</v>
      </c>
      <c r="O78" s="1115">
        <v>0</v>
      </c>
      <c r="P78" s="1146">
        <v>165.62062913460241</v>
      </c>
      <c r="Q78" s="1147">
        <v>87.546330615270563</v>
      </c>
      <c r="R78" s="1147">
        <v>0</v>
      </c>
      <c r="S78" s="1148">
        <v>0</v>
      </c>
      <c r="T78" s="1149">
        <v>253.16695974987297</v>
      </c>
    </row>
    <row r="79" spans="1:20">
      <c r="A79" s="1545">
        <v>20</v>
      </c>
      <c r="B79" s="1546"/>
      <c r="C79" s="1116"/>
      <c r="D79" s="1117" t="s">
        <v>1137</v>
      </c>
      <c r="E79" s="1118"/>
      <c r="F79" s="1145">
        <v>5.5963708319299428E-2</v>
      </c>
      <c r="G79" s="1114">
        <v>5.1658807679353318E-2</v>
      </c>
      <c r="H79" s="1114">
        <v>2.324646345570899E-2</v>
      </c>
      <c r="I79" s="1114">
        <v>2.324646345570899E-2</v>
      </c>
      <c r="J79" s="1114">
        <v>1.182524032536357E-2</v>
      </c>
      <c r="K79" s="1114">
        <v>7.4685728370717285E-3</v>
      </c>
      <c r="L79" s="1114">
        <v>1.3692383534631501E-2</v>
      </c>
      <c r="M79" s="1114">
        <v>1.7388407728181211E-2</v>
      </c>
      <c r="N79" s="1114">
        <v>3.3850931677018633E-3</v>
      </c>
      <c r="O79" s="1115">
        <v>7.9791481810115349E-4</v>
      </c>
      <c r="P79" s="1146">
        <v>848.65950235769617</v>
      </c>
      <c r="Q79" s="1147">
        <v>276.56747596746368</v>
      </c>
      <c r="R79" s="1147">
        <v>126.93537641572284</v>
      </c>
      <c r="S79" s="1148">
        <v>226.12374001774623</v>
      </c>
      <c r="T79" s="1149">
        <v>1478.2860947586291</v>
      </c>
    </row>
    <row r="80" spans="1:20">
      <c r="A80" s="1545">
        <v>21</v>
      </c>
      <c r="B80" s="1546"/>
      <c r="C80" s="1116"/>
      <c r="D80" s="1117" t="s">
        <v>1138</v>
      </c>
      <c r="E80" s="1118"/>
      <c r="F80" s="1145">
        <v>5.2332231257260303E-2</v>
      </c>
      <c r="G80" s="1114">
        <v>4.8306675006701813E-2</v>
      </c>
      <c r="H80" s="1114">
        <v>2.1738003753015819E-2</v>
      </c>
      <c r="I80" s="1114">
        <v>2.1738003753015819E-2</v>
      </c>
      <c r="J80" s="1114">
        <v>1.4190108892921958E-2</v>
      </c>
      <c r="K80" s="1114">
        <v>8.9621740376349228E-3</v>
      </c>
      <c r="L80" s="1114">
        <v>1.643065240233069E-2</v>
      </c>
      <c r="M80" s="1114">
        <v>6.1475409836065579E-4</v>
      </c>
      <c r="N80" s="1114">
        <v>3.5034060892534407E-3</v>
      </c>
      <c r="O80" s="1115">
        <v>8.2580286389545392E-4</v>
      </c>
      <c r="P80" s="1146">
        <v>331.09395049593428</v>
      </c>
      <c r="Q80" s="1147">
        <v>418.28706777151592</v>
      </c>
      <c r="R80" s="1147">
        <v>6.1106557377049189</v>
      </c>
      <c r="S80" s="1148">
        <v>315.2727651883776</v>
      </c>
      <c r="T80" s="1149">
        <v>1070.7644391935328</v>
      </c>
    </row>
    <row r="81" spans="1:20">
      <c r="A81" s="1545">
        <v>22</v>
      </c>
      <c r="B81" s="1546"/>
      <c r="C81" s="1116"/>
      <c r="D81" s="1117" t="s">
        <v>1139</v>
      </c>
      <c r="E81" s="1118"/>
      <c r="F81" s="1145">
        <v>6.0853058454229232E-2</v>
      </c>
      <c r="G81" s="1114">
        <v>5.6172053957750066E-2</v>
      </c>
      <c r="H81" s="1114">
        <v>2.5277424280987528E-2</v>
      </c>
      <c r="I81" s="1114">
        <v>2.5277424280987528E-2</v>
      </c>
      <c r="J81" s="1114">
        <v>1.3127125850340135E-2</v>
      </c>
      <c r="K81" s="1114">
        <v>8.290816326530611E-3</v>
      </c>
      <c r="L81" s="1114">
        <v>1.5199829931972789E-2</v>
      </c>
      <c r="M81" s="1114">
        <v>1.1784511784511784E-3</v>
      </c>
      <c r="N81" s="1114">
        <v>5.5334760012228676E-4</v>
      </c>
      <c r="O81" s="1115">
        <v>1.3043193431453904E-4</v>
      </c>
      <c r="P81" s="1146">
        <v>795.66778230253658</v>
      </c>
      <c r="Q81" s="1147">
        <v>282.55102040816325</v>
      </c>
      <c r="R81" s="1147">
        <v>15.826599326599325</v>
      </c>
      <c r="S81" s="1148">
        <v>53.769181552168405</v>
      </c>
      <c r="T81" s="1149">
        <v>1147.8145835894677</v>
      </c>
    </row>
    <row r="82" spans="1:20">
      <c r="A82" s="1545">
        <v>23</v>
      </c>
      <c r="B82" s="1546"/>
      <c r="C82" s="1116"/>
      <c r="D82" s="1117" t="s">
        <v>1140</v>
      </c>
      <c r="E82" s="1118"/>
      <c r="F82" s="1145">
        <v>6.4005799928142482E-2</v>
      </c>
      <c r="G82" s="1114">
        <v>5.9082276856746899E-2</v>
      </c>
      <c r="H82" s="1114">
        <v>2.6587024585536106E-2</v>
      </c>
      <c r="I82" s="1114">
        <v>2.6587024585536106E-2</v>
      </c>
      <c r="J82" s="1114">
        <v>1.1595373688251856E-2</v>
      </c>
      <c r="K82" s="1114">
        <v>7.3233939083695923E-3</v>
      </c>
      <c r="L82" s="1114">
        <v>1.3426222165344254E-2</v>
      </c>
      <c r="M82" s="1114">
        <v>8.3102493074792248E-3</v>
      </c>
      <c r="N82" s="1114">
        <v>0</v>
      </c>
      <c r="O82" s="1115">
        <v>0</v>
      </c>
      <c r="P82" s="1146">
        <v>1675.4749011959143</v>
      </c>
      <c r="Q82" s="1147">
        <v>585.20020156130022</v>
      </c>
      <c r="R82" s="1147">
        <v>285.70637119113576</v>
      </c>
      <c r="S82" s="1148">
        <v>0</v>
      </c>
      <c r="T82" s="1149">
        <v>2546.3814739483505</v>
      </c>
    </row>
    <row r="83" spans="1:20">
      <c r="A83" s="1545">
        <v>24</v>
      </c>
      <c r="B83" s="1546"/>
      <c r="C83" s="1116"/>
      <c r="D83" s="1117" t="s">
        <v>1141</v>
      </c>
      <c r="E83" s="1118"/>
      <c r="F83" s="1145">
        <v>6.0812779685711311E-2</v>
      </c>
      <c r="G83" s="1114">
        <v>5.6134873556041208E-2</v>
      </c>
      <c r="H83" s="1114">
        <v>2.5260693100218543E-2</v>
      </c>
      <c r="I83" s="1114">
        <v>2.5260693100218543E-2</v>
      </c>
      <c r="J83" s="1114">
        <v>1.1149683731962838E-2</v>
      </c>
      <c r="K83" s="1114">
        <v>7.041905514923898E-3</v>
      </c>
      <c r="L83" s="1114">
        <v>1.2910160110693812E-2</v>
      </c>
      <c r="M83" s="1114">
        <v>0</v>
      </c>
      <c r="N83" s="1114">
        <v>0</v>
      </c>
      <c r="O83" s="1115">
        <v>0</v>
      </c>
      <c r="P83" s="1146">
        <v>361.28404620668118</v>
      </c>
      <c r="Q83" s="1147">
        <v>247.16501531923305</v>
      </c>
      <c r="R83" s="1147">
        <v>0</v>
      </c>
      <c r="S83" s="1148">
        <v>0</v>
      </c>
      <c r="T83" s="1149">
        <v>608.4490615259142</v>
      </c>
    </row>
    <row r="84" spans="1:20">
      <c r="A84" s="1545">
        <v>25</v>
      </c>
      <c r="B84" s="1546"/>
      <c r="C84" s="1116"/>
      <c r="D84" s="1117" t="s">
        <v>1142</v>
      </c>
      <c r="E84" s="1118"/>
      <c r="F84" s="1145">
        <v>3.0331559557920589E-2</v>
      </c>
      <c r="G84" s="1114">
        <v>2.7998362668849773E-2</v>
      </c>
      <c r="H84" s="1114">
        <v>1.2599263200982397E-2</v>
      </c>
      <c r="I84" s="1114">
        <v>1.2599263200982397E-2</v>
      </c>
      <c r="J84" s="1114">
        <v>6.4812607996186621E-3</v>
      </c>
      <c r="K84" s="1114">
        <v>4.0934278734433647E-3</v>
      </c>
      <c r="L84" s="1114">
        <v>7.5046177679795028E-3</v>
      </c>
      <c r="M84" s="1114">
        <v>1.9772727272727272E-2</v>
      </c>
      <c r="N84" s="1114">
        <v>4.9347949347949343E-3</v>
      </c>
      <c r="O84" s="1115">
        <v>1.1632016632016631E-3</v>
      </c>
      <c r="P84" s="1146">
        <v>95.339091281211637</v>
      </c>
      <c r="Q84" s="1147">
        <v>96.140975987606495</v>
      </c>
      <c r="R84" s="1147">
        <v>15.027272727272727</v>
      </c>
      <c r="S84" s="1148">
        <v>30.730730485730483</v>
      </c>
      <c r="T84" s="1149">
        <v>237.23807048182132</v>
      </c>
    </row>
    <row r="85" spans="1:20">
      <c r="A85" s="1545">
        <v>26</v>
      </c>
      <c r="B85" s="1546"/>
      <c r="C85" s="1116"/>
      <c r="D85" s="1117" t="s">
        <v>1143</v>
      </c>
      <c r="E85" s="1118"/>
      <c r="F85" s="1145">
        <v>7.4529540481400425E-2</v>
      </c>
      <c r="G85" s="1114">
        <v>6.8796498905908096E-2</v>
      </c>
      <c r="H85" s="1114">
        <v>3.0958424507658643E-2</v>
      </c>
      <c r="I85" s="1114">
        <v>3.0958424507658643E-2</v>
      </c>
      <c r="J85" s="1114">
        <v>7.2128658199889567E-3</v>
      </c>
      <c r="K85" s="1114">
        <v>4.5554942020982888E-3</v>
      </c>
      <c r="L85" s="1114">
        <v>8.35173937051353E-3</v>
      </c>
      <c r="M85" s="1114">
        <v>0</v>
      </c>
      <c r="N85" s="1114">
        <v>0</v>
      </c>
      <c r="O85" s="1115">
        <v>0</v>
      </c>
      <c r="P85" s="1146">
        <v>305.83483588621442</v>
      </c>
      <c r="Q85" s="1147">
        <v>44.427457205963563</v>
      </c>
      <c r="R85" s="1147">
        <v>0</v>
      </c>
      <c r="S85" s="1148">
        <v>0</v>
      </c>
      <c r="T85" s="1149">
        <v>350.26229309217797</v>
      </c>
    </row>
    <row r="86" spans="1:20">
      <c r="A86" s="1545">
        <v>27</v>
      </c>
      <c r="B86" s="1546"/>
      <c r="C86" s="1116"/>
      <c r="D86" s="1117" t="s">
        <v>1144</v>
      </c>
      <c r="E86" s="1118"/>
      <c r="F86" s="1145">
        <v>9.3782991202346039E-2</v>
      </c>
      <c r="G86" s="1114">
        <v>8.6568914956011739E-2</v>
      </c>
      <c r="H86" s="1114">
        <v>3.8956011730205284E-2</v>
      </c>
      <c r="I86" s="1114">
        <v>3.8956011730205284E-2</v>
      </c>
      <c r="J86" s="1114">
        <v>2.1923076923076924E-2</v>
      </c>
      <c r="K86" s="1114">
        <v>1.3846153846153847E-2</v>
      </c>
      <c r="L86" s="1114">
        <v>2.5384615384615387E-2</v>
      </c>
      <c r="M86" s="1114">
        <v>0</v>
      </c>
      <c r="N86" s="1114">
        <v>0</v>
      </c>
      <c r="O86" s="1115">
        <v>0</v>
      </c>
      <c r="P86" s="1146">
        <v>138.95753665689148</v>
      </c>
      <c r="Q86" s="1147">
        <v>16.26923076923077</v>
      </c>
      <c r="R86" s="1147">
        <v>0</v>
      </c>
      <c r="S86" s="1148">
        <v>0</v>
      </c>
      <c r="T86" s="1149">
        <v>155.22676742612225</v>
      </c>
    </row>
    <row r="87" spans="1:20">
      <c r="A87" s="1545">
        <v>28</v>
      </c>
      <c r="B87" s="1546"/>
      <c r="C87" s="1116"/>
      <c r="D87" s="1117" t="s">
        <v>1145</v>
      </c>
      <c r="E87" s="1118"/>
      <c r="F87" s="1145">
        <v>6.0880484561973702E-2</v>
      </c>
      <c r="G87" s="1114">
        <v>5.6197370364898802E-2</v>
      </c>
      <c r="H87" s="1114">
        <v>2.5288816664204461E-2</v>
      </c>
      <c r="I87" s="1114">
        <v>2.5288816664204461E-2</v>
      </c>
      <c r="J87" s="1114">
        <v>1.6998600903512913E-2</v>
      </c>
      <c r="K87" s="1114">
        <v>1.0735958465376576E-2</v>
      </c>
      <c r="L87" s="1114">
        <v>1.9682590519857057E-2</v>
      </c>
      <c r="M87" s="1114">
        <v>1.1637931034482758E-2</v>
      </c>
      <c r="N87" s="1114">
        <v>2.9706546275395035E-3</v>
      </c>
      <c r="O87" s="1115">
        <v>7.0022573363431146E-4</v>
      </c>
      <c r="P87" s="1146">
        <v>890.98120845028802</v>
      </c>
      <c r="Q87" s="1147">
        <v>845.14359702649858</v>
      </c>
      <c r="R87" s="1147">
        <v>20.482758620689655</v>
      </c>
      <c r="S87" s="1148">
        <v>65.265494356659147</v>
      </c>
      <c r="T87" s="1149">
        <v>1821.8730584541356</v>
      </c>
    </row>
    <row r="88" spans="1:20">
      <c r="A88" s="1545">
        <v>29</v>
      </c>
      <c r="B88" s="1546"/>
      <c r="C88" s="1116"/>
      <c r="D88" s="1117" t="s">
        <v>1146</v>
      </c>
      <c r="E88" s="1118"/>
      <c r="F88" s="1145">
        <v>5.1999999999999998E-2</v>
      </c>
      <c r="G88" s="1114">
        <v>4.8000000000000001E-2</v>
      </c>
      <c r="H88" s="1114">
        <v>2.1600000000000001E-2</v>
      </c>
      <c r="I88" s="1114">
        <v>2.1600000000000001E-2</v>
      </c>
      <c r="J88" s="1114">
        <v>1.5384615384615385E-2</v>
      </c>
      <c r="K88" s="1114">
        <v>9.7165991902833995E-3</v>
      </c>
      <c r="L88" s="1114">
        <v>1.7813765182186234E-2</v>
      </c>
      <c r="M88" s="1114">
        <v>0</v>
      </c>
      <c r="N88" s="1114">
        <v>0</v>
      </c>
      <c r="O88" s="1115">
        <v>0</v>
      </c>
      <c r="P88" s="1146">
        <v>180.42400000000001</v>
      </c>
      <c r="Q88" s="1147">
        <v>51.481781376518214</v>
      </c>
      <c r="R88" s="1147">
        <v>0</v>
      </c>
      <c r="S88" s="1148">
        <v>0</v>
      </c>
      <c r="T88" s="1149">
        <v>231.90578137651823</v>
      </c>
    </row>
    <row r="89" spans="1:20">
      <c r="A89" s="1545">
        <v>30</v>
      </c>
      <c r="B89" s="1546"/>
      <c r="C89" s="1116"/>
      <c r="D89" s="1119" t="s">
        <v>1147</v>
      </c>
      <c r="E89" s="1118"/>
      <c r="F89" s="1145">
        <v>6.5822784810126572E-2</v>
      </c>
      <c r="G89" s="1114">
        <v>6.0759493670886074E-2</v>
      </c>
      <c r="H89" s="1114">
        <v>2.7341772151898733E-2</v>
      </c>
      <c r="I89" s="1114">
        <v>2.7341772151898733E-2</v>
      </c>
      <c r="J89" s="1114">
        <v>1.5707287201469688E-2</v>
      </c>
      <c r="K89" s="1114">
        <v>9.9203919167176972E-3</v>
      </c>
      <c r="L89" s="1114">
        <v>1.8187385180649114E-2</v>
      </c>
      <c r="M89" s="1114">
        <v>0</v>
      </c>
      <c r="N89" s="1114">
        <v>0</v>
      </c>
      <c r="O89" s="1115">
        <v>0</v>
      </c>
      <c r="P89" s="1146">
        <v>43.848101265822784</v>
      </c>
      <c r="Q89" s="1147">
        <v>38.350581751377831</v>
      </c>
      <c r="R89" s="1147">
        <v>0</v>
      </c>
      <c r="S89" s="1148">
        <v>0</v>
      </c>
      <c r="T89" s="1149">
        <v>82.198683017200608</v>
      </c>
    </row>
    <row r="90" spans="1:20">
      <c r="A90" s="1545">
        <v>31</v>
      </c>
      <c r="B90" s="1546"/>
      <c r="C90" s="1116"/>
      <c r="D90" s="1117" t="s">
        <v>1148</v>
      </c>
      <c r="E90" s="1118"/>
      <c r="F90" s="1145">
        <v>6.1495422177009151E-2</v>
      </c>
      <c r="G90" s="1114">
        <v>5.6765005086469991E-2</v>
      </c>
      <c r="H90" s="1114">
        <v>2.5544252288911495E-2</v>
      </c>
      <c r="I90" s="1114">
        <v>2.5544252288911495E-2</v>
      </c>
      <c r="J90" s="1114">
        <v>1.5530466465314731E-2</v>
      </c>
      <c r="K90" s="1114">
        <v>9.8087156623040406E-3</v>
      </c>
      <c r="L90" s="1114">
        <v>1.7982645380890741E-2</v>
      </c>
      <c r="M90" s="1114">
        <v>1.125E-2</v>
      </c>
      <c r="N90" s="1114">
        <v>0</v>
      </c>
      <c r="O90" s="1115">
        <v>0</v>
      </c>
      <c r="P90" s="1146">
        <v>486.77884028484232</v>
      </c>
      <c r="Q90" s="1147">
        <v>293.68112085910155</v>
      </c>
      <c r="R90" s="1147">
        <v>79.3125</v>
      </c>
      <c r="S90" s="1148">
        <v>0</v>
      </c>
      <c r="T90" s="1149">
        <v>859.77246114394393</v>
      </c>
    </row>
    <row r="91" spans="1:20">
      <c r="A91" s="1545">
        <v>32</v>
      </c>
      <c r="B91" s="1546"/>
      <c r="C91" s="1116"/>
      <c r="D91" s="1117" t="s">
        <v>1149</v>
      </c>
      <c r="E91" s="1118"/>
      <c r="F91" s="1145">
        <v>4.2105523413934635E-2</v>
      </c>
      <c r="G91" s="1114">
        <v>3.8866636997478124E-2</v>
      </c>
      <c r="H91" s="1114">
        <v>1.7489986648865155E-2</v>
      </c>
      <c r="I91" s="1114">
        <v>1.7489986648865155E-2</v>
      </c>
      <c r="J91" s="1114">
        <v>1.0197232923844829E-2</v>
      </c>
      <c r="K91" s="1114">
        <v>6.4403576361125245E-3</v>
      </c>
      <c r="L91" s="1114">
        <v>1.180732233287296E-2</v>
      </c>
      <c r="M91" s="1114">
        <v>0</v>
      </c>
      <c r="N91" s="1114">
        <v>6.8158650184545087E-3</v>
      </c>
      <c r="O91" s="1115">
        <v>1.6065967543499912E-3</v>
      </c>
      <c r="P91" s="1146">
        <v>348.89932255352818</v>
      </c>
      <c r="Q91" s="1147">
        <v>294.52828862881927</v>
      </c>
      <c r="R91" s="1147">
        <v>0</v>
      </c>
      <c r="S91" s="1148">
        <v>237.60300193332947</v>
      </c>
      <c r="T91" s="1149">
        <v>881.03061311567683</v>
      </c>
    </row>
    <row r="92" spans="1:20">
      <c r="A92" s="1545">
        <v>33</v>
      </c>
      <c r="B92" s="1546"/>
      <c r="C92" s="1116"/>
      <c r="D92" s="1117" t="s">
        <v>1150</v>
      </c>
      <c r="E92" s="1118"/>
      <c r="F92" s="1145">
        <v>4.9966210508531853E-2</v>
      </c>
      <c r="G92" s="1114">
        <v>4.6122655854029394E-2</v>
      </c>
      <c r="H92" s="1114">
        <v>2.0755195134313228E-2</v>
      </c>
      <c r="I92" s="1114">
        <v>2.0755195134313228E-2</v>
      </c>
      <c r="J92" s="1114">
        <v>1.3506240082343354E-2</v>
      </c>
      <c r="K92" s="1114">
        <v>8.530256894111592E-3</v>
      </c>
      <c r="L92" s="1114">
        <v>1.5638804305871251E-2</v>
      </c>
      <c r="M92" s="1114">
        <v>4.4196428571428567E-2</v>
      </c>
      <c r="N92" s="1114">
        <v>3.7837837837837842E-3</v>
      </c>
      <c r="O92" s="1115">
        <v>8.9189189189189185E-4</v>
      </c>
      <c r="P92" s="1146">
        <v>718.04519344483879</v>
      </c>
      <c r="Q92" s="1147">
        <v>450.14165630226864</v>
      </c>
      <c r="R92" s="1147">
        <v>168.38839285714283</v>
      </c>
      <c r="S92" s="1148">
        <v>111.89513513513515</v>
      </c>
      <c r="T92" s="1149">
        <v>1448.4703777393854</v>
      </c>
    </row>
    <row r="93" spans="1:20">
      <c r="A93" s="1545">
        <v>34</v>
      </c>
      <c r="B93" s="1546"/>
      <c r="C93" s="1116"/>
      <c r="D93" s="1117" t="s">
        <v>1151</v>
      </c>
      <c r="E93" s="1118"/>
      <c r="F93" s="1145">
        <v>5.4527571546417915E-2</v>
      </c>
      <c r="G93" s="1114">
        <v>5.0333142965924234E-2</v>
      </c>
      <c r="H93" s="1114">
        <v>2.2649914334665906E-2</v>
      </c>
      <c r="I93" s="1114">
        <v>2.2649914334665906E-2</v>
      </c>
      <c r="J93" s="1114">
        <v>8.20323766945486E-3</v>
      </c>
      <c r="K93" s="1114">
        <v>5.1809922122872804E-3</v>
      </c>
      <c r="L93" s="1114">
        <v>9.4984857225266783E-3</v>
      </c>
      <c r="M93" s="1114">
        <v>1.0359712230215827E-2</v>
      </c>
      <c r="N93" s="1114">
        <v>1.4821868161925602E-2</v>
      </c>
      <c r="O93" s="1115">
        <v>3.4937260667396064E-3</v>
      </c>
      <c r="P93" s="1146">
        <v>438.22550923281932</v>
      </c>
      <c r="Q93" s="1147">
        <v>201.93780646091722</v>
      </c>
      <c r="R93" s="1147">
        <v>57.185611510791368</v>
      </c>
      <c r="S93" s="1148">
        <v>785.70405514906997</v>
      </c>
      <c r="T93" s="1149">
        <v>1483.0529823535978</v>
      </c>
    </row>
    <row r="94" spans="1:20">
      <c r="A94" s="1545">
        <v>35</v>
      </c>
      <c r="B94" s="1546"/>
      <c r="C94" s="1116"/>
      <c r="D94" s="1117" t="s">
        <v>1152</v>
      </c>
      <c r="E94" s="1118"/>
      <c r="F94" s="1145">
        <v>4.5763534838553048E-2</v>
      </c>
      <c r="G94" s="1114">
        <v>4.2243262927895119E-2</v>
      </c>
      <c r="H94" s="1114">
        <v>1.9009468317552805E-2</v>
      </c>
      <c r="I94" s="1114">
        <v>1.9009468317552805E-2</v>
      </c>
      <c r="J94" s="1114">
        <v>1.3199958211450064E-2</v>
      </c>
      <c r="K94" s="1114">
        <v>8.3368157124947776E-3</v>
      </c>
      <c r="L94" s="1114">
        <v>1.5284162139573758E-2</v>
      </c>
      <c r="M94" s="1114">
        <v>1.4791818845872899E-3</v>
      </c>
      <c r="N94" s="1114">
        <v>1.4819091608929947E-3</v>
      </c>
      <c r="O94" s="1115">
        <v>3.4930715935334869E-4</v>
      </c>
      <c r="P94" s="1146">
        <v>136.24156348628307</v>
      </c>
      <c r="Q94" s="1147">
        <v>189.44718972001672</v>
      </c>
      <c r="R94" s="1147">
        <v>3.0914901387874361</v>
      </c>
      <c r="S94" s="1148">
        <v>27.047700153964588</v>
      </c>
      <c r="T94" s="1149">
        <v>355.8279434990518</v>
      </c>
    </row>
    <row r="95" spans="1:20">
      <c r="A95" s="1545">
        <v>36</v>
      </c>
      <c r="B95" s="1546"/>
      <c r="C95" s="1116"/>
      <c r="D95" s="1117" t="s">
        <v>1153</v>
      </c>
      <c r="E95" s="1118"/>
      <c r="F95" s="1145">
        <v>6.2467191601049868E-2</v>
      </c>
      <c r="G95" s="1114">
        <v>5.7662023016353724E-2</v>
      </c>
      <c r="H95" s="1114">
        <v>2.5947910357359175E-2</v>
      </c>
      <c r="I95" s="1114">
        <v>2.5947910357359175E-2</v>
      </c>
      <c r="J95" s="1114">
        <v>1.0471388367729831E-2</v>
      </c>
      <c r="K95" s="1114">
        <v>6.613508442776736E-3</v>
      </c>
      <c r="L95" s="1114">
        <v>1.2124765478424015E-2</v>
      </c>
      <c r="M95" s="1114">
        <v>0</v>
      </c>
      <c r="N95" s="1114">
        <v>0</v>
      </c>
      <c r="O95" s="1115">
        <v>0</v>
      </c>
      <c r="P95" s="1146">
        <v>316.7951544518474</v>
      </c>
      <c r="Q95" s="1147">
        <v>266.71177298311443</v>
      </c>
      <c r="R95" s="1147">
        <v>0</v>
      </c>
      <c r="S95" s="1148">
        <v>0</v>
      </c>
      <c r="T95" s="1149">
        <v>583.50692743496188</v>
      </c>
    </row>
    <row r="96" spans="1:20">
      <c r="A96" s="1545">
        <v>37</v>
      </c>
      <c r="B96" s="1546"/>
      <c r="C96" s="1116"/>
      <c r="D96" s="1117" t="s">
        <v>1154</v>
      </c>
      <c r="E96" s="1118"/>
      <c r="F96" s="1145">
        <v>4.6027736958119028E-2</v>
      </c>
      <c r="G96" s="1114">
        <v>4.2487141807494487E-2</v>
      </c>
      <c r="H96" s="1114">
        <v>1.9119213813372518E-2</v>
      </c>
      <c r="I96" s="1114">
        <v>1.9119213813372518E-2</v>
      </c>
      <c r="J96" s="1114">
        <v>1.1674698795180724E-2</v>
      </c>
      <c r="K96" s="1114">
        <v>7.3734939759036149E-3</v>
      </c>
      <c r="L96" s="1114">
        <v>1.3518072289156628E-2</v>
      </c>
      <c r="M96" s="1114">
        <v>8.3677685950413229E-3</v>
      </c>
      <c r="N96" s="1114">
        <v>4.9197134387351776E-3</v>
      </c>
      <c r="O96" s="1115">
        <v>1.1596467391304349E-3</v>
      </c>
      <c r="P96" s="1146">
        <v>215.12656135194709</v>
      </c>
      <c r="Q96" s="1147">
        <v>200.31325301204822</v>
      </c>
      <c r="R96" s="1147">
        <v>36.399793388429757</v>
      </c>
      <c r="S96" s="1148">
        <v>154.12021430335966</v>
      </c>
      <c r="T96" s="1149">
        <v>605.9598220557848</v>
      </c>
    </row>
    <row r="97" spans="1:20">
      <c r="A97" s="1545">
        <v>38</v>
      </c>
      <c r="B97" s="1546"/>
      <c r="C97" s="1116"/>
      <c r="D97" s="1117" t="s">
        <v>1155</v>
      </c>
      <c r="E97" s="1118"/>
      <c r="F97" s="1145">
        <v>6.212707182320442E-2</v>
      </c>
      <c r="G97" s="1114">
        <v>5.7348066298342534E-2</v>
      </c>
      <c r="H97" s="1114">
        <v>2.5806629834254143E-2</v>
      </c>
      <c r="I97" s="1114">
        <v>2.5806629834254143E-2</v>
      </c>
      <c r="J97" s="1114">
        <v>1.630358643877837E-2</v>
      </c>
      <c r="K97" s="1114">
        <v>1.0297001961333707E-2</v>
      </c>
      <c r="L97" s="1114">
        <v>1.8877836929111796E-2</v>
      </c>
      <c r="M97" s="1114">
        <v>1.8404461687681863E-2</v>
      </c>
      <c r="N97" s="1114">
        <v>1.0350376330132366E-2</v>
      </c>
      <c r="O97" s="1115">
        <v>2.4397315635312005E-3</v>
      </c>
      <c r="P97" s="1146">
        <v>347.47193370165752</v>
      </c>
      <c r="Q97" s="1147">
        <v>247.87457971420565</v>
      </c>
      <c r="R97" s="1147">
        <v>357.96677982541223</v>
      </c>
      <c r="S97" s="1148">
        <v>2002.4725223388086</v>
      </c>
      <c r="T97" s="1149">
        <v>2955.7858155800841</v>
      </c>
    </row>
    <row r="98" spans="1:20">
      <c r="A98" s="1545">
        <v>39</v>
      </c>
      <c r="B98" s="1546"/>
      <c r="C98" s="1116"/>
      <c r="D98" s="1117" t="s">
        <v>1156</v>
      </c>
      <c r="E98" s="1118"/>
      <c r="F98" s="1145">
        <v>4.8565306502701695E-2</v>
      </c>
      <c r="G98" s="1114">
        <v>4.4829513694801565E-2</v>
      </c>
      <c r="H98" s="1114">
        <v>2.0173281162660702E-2</v>
      </c>
      <c r="I98" s="1114">
        <v>2.0173281162660702E-2</v>
      </c>
      <c r="J98" s="1114">
        <v>1.127458949764266E-2</v>
      </c>
      <c r="K98" s="1114">
        <v>7.1207933669322062E-3</v>
      </c>
      <c r="L98" s="1114">
        <v>1.3054787839375711E-2</v>
      </c>
      <c r="M98" s="1114">
        <v>0</v>
      </c>
      <c r="N98" s="1114">
        <v>1.0528432397651411E-2</v>
      </c>
      <c r="O98" s="1115">
        <v>2.4817019223035471E-3</v>
      </c>
      <c r="P98" s="1146">
        <v>183.9504378610024</v>
      </c>
      <c r="Q98" s="1147">
        <v>55.049666720858397</v>
      </c>
      <c r="R98" s="1147">
        <v>0</v>
      </c>
      <c r="S98" s="1148">
        <v>261.49542749135367</v>
      </c>
      <c r="T98" s="1149">
        <v>500.49553207321446</v>
      </c>
    </row>
    <row r="99" spans="1:20">
      <c r="A99" s="1545">
        <v>40</v>
      </c>
      <c r="B99" s="1546"/>
      <c r="C99" s="1116"/>
      <c r="D99" s="1117" t="s">
        <v>1157</v>
      </c>
      <c r="E99" s="1118"/>
      <c r="F99" s="1145">
        <v>5.7206763361185568E-2</v>
      </c>
      <c r="G99" s="1114">
        <v>5.2806243102632829E-2</v>
      </c>
      <c r="H99" s="1114">
        <v>2.3762809396184772E-2</v>
      </c>
      <c r="I99" s="1114">
        <v>2.3762809396184772E-2</v>
      </c>
      <c r="J99" s="1114">
        <v>1.4520245469144299E-2</v>
      </c>
      <c r="K99" s="1114">
        <v>9.1706813489332416E-3</v>
      </c>
      <c r="L99" s="1114">
        <v>1.6812915806377612E-2</v>
      </c>
      <c r="M99" s="1114">
        <v>0</v>
      </c>
      <c r="N99" s="1114">
        <v>7.8785217709476767E-3</v>
      </c>
      <c r="O99" s="1115">
        <v>1.857080131723381E-3</v>
      </c>
      <c r="P99" s="1146">
        <v>718.97460192338019</v>
      </c>
      <c r="Q99" s="1147">
        <v>309.14366827253957</v>
      </c>
      <c r="R99" s="1147">
        <v>0</v>
      </c>
      <c r="S99" s="1148">
        <v>510.11852762532021</v>
      </c>
      <c r="T99" s="1149">
        <v>1538.2367978212399</v>
      </c>
    </row>
    <row r="100" spans="1:20">
      <c r="A100" s="1545">
        <v>41</v>
      </c>
      <c r="B100" s="1546"/>
      <c r="C100" s="1116"/>
      <c r="D100" s="1117" t="s">
        <v>1158</v>
      </c>
      <c r="E100" s="1118"/>
      <c r="F100" s="1145">
        <v>6.1086956521739136E-2</v>
      </c>
      <c r="G100" s="1114">
        <v>5.6387959866220742E-2</v>
      </c>
      <c r="H100" s="1114">
        <v>2.5374581939799332E-2</v>
      </c>
      <c r="I100" s="1114">
        <v>2.5374581939799332E-2</v>
      </c>
      <c r="J100" s="1114">
        <v>1.3712604403948368E-2</v>
      </c>
      <c r="K100" s="1114">
        <v>8.6605922551252837E-3</v>
      </c>
      <c r="L100" s="1114">
        <v>1.587775246772969E-2</v>
      </c>
      <c r="M100" s="1114">
        <v>4.9218749999999999E-2</v>
      </c>
      <c r="N100" s="1114">
        <v>0</v>
      </c>
      <c r="O100" s="1115">
        <v>0</v>
      </c>
      <c r="P100" s="1146">
        <v>181.74779264214047</v>
      </c>
      <c r="Q100" s="1147">
        <v>671.51345482156421</v>
      </c>
      <c r="R100" s="1147">
        <v>432.6328125</v>
      </c>
      <c r="S100" s="1148">
        <v>0</v>
      </c>
      <c r="T100" s="1149">
        <v>1285.8940599637046</v>
      </c>
    </row>
    <row r="101" spans="1:20">
      <c r="A101" s="1545">
        <v>42</v>
      </c>
      <c r="B101" s="1546"/>
      <c r="C101" s="1116"/>
      <c r="D101" s="1117" t="s">
        <v>1159</v>
      </c>
      <c r="E101" s="1118"/>
      <c r="F101" s="1145">
        <v>7.1861894432393339E-2</v>
      </c>
      <c r="G101" s="1114">
        <v>6.6334056399132327E-2</v>
      </c>
      <c r="H101" s="1114">
        <v>2.9850325379609542E-2</v>
      </c>
      <c r="I101" s="1114">
        <v>2.9850325379609542E-2</v>
      </c>
      <c r="J101" s="1114">
        <v>1.4195862409175461E-2</v>
      </c>
      <c r="K101" s="1114">
        <v>8.9658078373739767E-3</v>
      </c>
      <c r="L101" s="1114">
        <v>1.6437314368518953E-2</v>
      </c>
      <c r="M101" s="1114">
        <v>1.9107221976074434E-2</v>
      </c>
      <c r="N101" s="1114">
        <v>7.8678111725318592E-3</v>
      </c>
      <c r="O101" s="1115">
        <v>1.8545554906682241E-3</v>
      </c>
      <c r="P101" s="1146">
        <v>566.76923355025303</v>
      </c>
      <c r="Q101" s="1147">
        <v>1088.8973618490693</v>
      </c>
      <c r="R101" s="1147">
        <v>368.76938413823655</v>
      </c>
      <c r="S101" s="1148">
        <v>1593.2643576554162</v>
      </c>
      <c r="T101" s="1149">
        <v>3617.700337192975</v>
      </c>
    </row>
    <row r="102" spans="1:20">
      <c r="A102" s="1545">
        <v>43</v>
      </c>
      <c r="B102" s="1546"/>
      <c r="C102" s="1116"/>
      <c r="D102" s="1117" t="s">
        <v>1160</v>
      </c>
      <c r="E102" s="1118"/>
      <c r="F102" s="1145">
        <v>6.1599616271712287E-2</v>
      </c>
      <c r="G102" s="1114">
        <v>5.6861184250811339E-2</v>
      </c>
      <c r="H102" s="1114">
        <v>2.5587532912865103E-2</v>
      </c>
      <c r="I102" s="1114">
        <v>2.5587532912865103E-2</v>
      </c>
      <c r="J102" s="1114">
        <v>1.6064575562845459E-2</v>
      </c>
      <c r="K102" s="1114">
        <v>1.0146047723902395E-2</v>
      </c>
      <c r="L102" s="1114">
        <v>1.8601087493821059E-2</v>
      </c>
      <c r="M102" s="1114">
        <v>1.2676056338028171E-3</v>
      </c>
      <c r="N102" s="1114">
        <v>1.4815157116451014E-2</v>
      </c>
      <c r="O102" s="1115">
        <v>3.4921441774491678E-3</v>
      </c>
      <c r="P102" s="1146">
        <v>2205.7211520013066</v>
      </c>
      <c r="Q102" s="1147">
        <v>2088.3271828517504</v>
      </c>
      <c r="R102" s="1147">
        <v>35.416901408450713</v>
      </c>
      <c r="S102" s="1148">
        <v>3693.3445933456555</v>
      </c>
      <c r="T102" s="1149">
        <v>8022.8098296071639</v>
      </c>
    </row>
    <row r="103" spans="1:20">
      <c r="A103" s="1545">
        <v>44</v>
      </c>
      <c r="B103" s="1546"/>
      <c r="C103" s="1116"/>
      <c r="D103" s="1117" t="s">
        <v>1161</v>
      </c>
      <c r="E103" s="1118"/>
      <c r="F103" s="1145">
        <v>8.0300988319856242E-2</v>
      </c>
      <c r="G103" s="1114">
        <v>7.4123989218328842E-2</v>
      </c>
      <c r="H103" s="1114">
        <v>3.3355795148247977E-2</v>
      </c>
      <c r="I103" s="1114">
        <v>3.3355795148247977E-2</v>
      </c>
      <c r="J103" s="1114">
        <v>1.327998379254457E-2</v>
      </c>
      <c r="K103" s="1114">
        <v>8.3873581847649908E-3</v>
      </c>
      <c r="L103" s="1114">
        <v>1.537682333873582E-2</v>
      </c>
      <c r="M103" s="1114">
        <v>0</v>
      </c>
      <c r="N103" s="1114">
        <v>1.0522440256460075E-2</v>
      </c>
      <c r="O103" s="1115">
        <v>2.4802894890227317E-3</v>
      </c>
      <c r="P103" s="1146">
        <v>988.78930817610058</v>
      </c>
      <c r="Q103" s="1147">
        <v>711.30388978930307</v>
      </c>
      <c r="R103" s="1147">
        <v>0</v>
      </c>
      <c r="S103" s="1148">
        <v>1429.2750856809791</v>
      </c>
      <c r="T103" s="1149">
        <v>3129.3682836463831</v>
      </c>
    </row>
    <row r="104" spans="1:20">
      <c r="A104" s="1545">
        <v>45</v>
      </c>
      <c r="B104" s="1546"/>
      <c r="C104" s="1116"/>
      <c r="D104" s="1117" t="s">
        <v>1162</v>
      </c>
      <c r="E104" s="1118"/>
      <c r="F104" s="1145">
        <v>4.6519014144151778E-2</v>
      </c>
      <c r="G104" s="1114">
        <v>4.2940628440755482E-2</v>
      </c>
      <c r="H104" s="1114">
        <v>1.9323282798339968E-2</v>
      </c>
      <c r="I104" s="1114">
        <v>1.9323282798339968E-2</v>
      </c>
      <c r="J104" s="1114">
        <v>1.0400776878868411E-2</v>
      </c>
      <c r="K104" s="1114">
        <v>6.5689117129695222E-3</v>
      </c>
      <c r="L104" s="1114">
        <v>1.2043004807110791E-2</v>
      </c>
      <c r="M104" s="1114">
        <v>7.6045627376425846E-3</v>
      </c>
      <c r="N104" s="1114">
        <v>9.9055726993655235E-3</v>
      </c>
      <c r="O104" s="1115">
        <v>2.3348849934218736E-3</v>
      </c>
      <c r="P104" s="1146">
        <v>585.78889641737953</v>
      </c>
      <c r="Q104" s="1147">
        <v>2285.379125873038</v>
      </c>
      <c r="R104" s="1147">
        <v>677.87072243345995</v>
      </c>
      <c r="S104" s="1148">
        <v>7551.9590981327783</v>
      </c>
      <c r="T104" s="1149">
        <v>11100.997842856656</v>
      </c>
    </row>
    <row r="105" spans="1:20">
      <c r="A105" s="1545">
        <v>46</v>
      </c>
      <c r="B105" s="1546"/>
      <c r="C105" s="1116"/>
      <c r="D105" s="1119" t="s">
        <v>1163</v>
      </c>
      <c r="E105" s="1118"/>
      <c r="F105" s="1145">
        <v>5.5974576271186446E-2</v>
      </c>
      <c r="G105" s="1114">
        <v>5.1668839634941337E-2</v>
      </c>
      <c r="H105" s="1114">
        <v>2.32509778357236E-2</v>
      </c>
      <c r="I105" s="1114">
        <v>2.32509778357236E-2</v>
      </c>
      <c r="J105" s="1114">
        <v>1.3310659647312012E-2</v>
      </c>
      <c r="K105" s="1114">
        <v>8.4067324088286377E-3</v>
      </c>
      <c r="L105" s="1114">
        <v>1.5412342749519171E-2</v>
      </c>
      <c r="M105" s="1114">
        <v>9.6815834767641998E-3</v>
      </c>
      <c r="N105" s="1114">
        <v>1.2608695652173913E-2</v>
      </c>
      <c r="O105" s="1115">
        <v>2.9720496894409939E-3</v>
      </c>
      <c r="P105" s="1146">
        <v>719.96222294654501</v>
      </c>
      <c r="Q105" s="1147">
        <v>4119.9293852566952</v>
      </c>
      <c r="R105" s="1147">
        <v>1344.0942340791739</v>
      </c>
      <c r="S105" s="1148">
        <v>13874.113354037267</v>
      </c>
      <c r="T105" s="1149">
        <v>20058.099196319679</v>
      </c>
    </row>
    <row r="106" spans="1:20" ht="12.75" thickBot="1">
      <c r="A106" s="1547">
        <v>47</v>
      </c>
      <c r="B106" s="1548"/>
      <c r="C106" s="1120"/>
      <c r="D106" s="1121" t="s">
        <v>1164</v>
      </c>
      <c r="E106" s="1122"/>
      <c r="F106" s="1150">
        <v>4.5936395759717315E-2</v>
      </c>
      <c r="G106" s="1128">
        <v>4.2402826855123678E-2</v>
      </c>
      <c r="H106" s="1128">
        <v>1.9081272084805655E-2</v>
      </c>
      <c r="I106" s="1128">
        <v>1.9081272084805655E-2</v>
      </c>
      <c r="J106" s="1128">
        <v>1.3867647431190337E-2</v>
      </c>
      <c r="K106" s="1128">
        <v>8.7585141670675805E-3</v>
      </c>
      <c r="L106" s="1128">
        <v>1.6057275972957231E-2</v>
      </c>
      <c r="M106" s="1128">
        <v>9.6646571213262998E-3</v>
      </c>
      <c r="N106" s="1128">
        <v>0</v>
      </c>
      <c r="O106" s="1129">
        <v>0</v>
      </c>
      <c r="P106" s="1151">
        <v>187.9505300353357</v>
      </c>
      <c r="Q106" s="1152">
        <v>1101.4123515559718</v>
      </c>
      <c r="R106" s="1152">
        <v>267.03447626224568</v>
      </c>
      <c r="S106" s="1153">
        <v>0</v>
      </c>
      <c r="T106" s="1154">
        <v>1556.3973578535533</v>
      </c>
    </row>
    <row r="107" spans="1:20" ht="13.5" thickTop="1" thickBot="1">
      <c r="A107" s="1549" t="s">
        <v>1182</v>
      </c>
      <c r="B107" s="1550"/>
      <c r="C107" s="1130"/>
      <c r="D107" s="1131" t="s">
        <v>260</v>
      </c>
      <c r="E107" s="1132"/>
      <c r="F107" s="1155">
        <v>4.7885183153816534E-2</v>
      </c>
      <c r="G107" s="1138">
        <v>4.4201707526599875E-2</v>
      </c>
      <c r="H107" s="1138">
        <v>1.9890768386969945E-2</v>
      </c>
      <c r="I107" s="1138">
        <v>1.9890768386969945E-2</v>
      </c>
      <c r="J107" s="1138">
        <v>1.32472266559737E-2</v>
      </c>
      <c r="K107" s="1138">
        <v>8.3666694669307564E-3</v>
      </c>
      <c r="L107" s="1138">
        <v>1.5338894022706389E-2</v>
      </c>
      <c r="M107" s="1138">
        <v>6.2148503853070259E-3</v>
      </c>
      <c r="N107" s="1138">
        <v>8.1086518169508487E-3</v>
      </c>
      <c r="O107" s="1139">
        <v>1.9113250711384141E-3</v>
      </c>
      <c r="P107" s="1156">
        <v>54733.198994936305</v>
      </c>
      <c r="Q107" s="1157">
        <v>32910.907903933039</v>
      </c>
      <c r="R107" s="1157">
        <v>5913.9894781543126</v>
      </c>
      <c r="S107" s="1158">
        <v>67262.593165368788</v>
      </c>
      <c r="T107" s="1159">
        <v>160820.68954239244</v>
      </c>
    </row>
    <row r="108" spans="1:20">
      <c r="A108" s="1097"/>
      <c r="B108" s="1097"/>
      <c r="C108" s="1097"/>
      <c r="D108" s="1140"/>
      <c r="E108" s="1097"/>
    </row>
  </sheetData>
  <mergeCells count="112">
    <mergeCell ref="A1:Q1"/>
    <mergeCell ref="A3:B5"/>
    <mergeCell ref="C3:E5"/>
    <mergeCell ref="F3:I4"/>
    <mergeCell ref="J3:M4"/>
    <mergeCell ref="N3:Q4"/>
    <mergeCell ref="A12:B12"/>
    <mergeCell ref="A13:B13"/>
    <mergeCell ref="A14:B14"/>
    <mergeCell ref="A15:B15"/>
    <mergeCell ref="A16:B16"/>
    <mergeCell ref="A17:B17"/>
    <mergeCell ref="A6:B6"/>
    <mergeCell ref="A7:B7"/>
    <mergeCell ref="A8:B8"/>
    <mergeCell ref="A9:B9"/>
    <mergeCell ref="A10:B10"/>
    <mergeCell ref="A11:B11"/>
    <mergeCell ref="A24:B24"/>
    <mergeCell ref="A25:B25"/>
    <mergeCell ref="A26:B26"/>
    <mergeCell ref="A27:B27"/>
    <mergeCell ref="A28:B28"/>
    <mergeCell ref="A29:B29"/>
    <mergeCell ref="A18:B18"/>
    <mergeCell ref="A19:B19"/>
    <mergeCell ref="A20:B20"/>
    <mergeCell ref="A21:B21"/>
    <mergeCell ref="A22:B22"/>
    <mergeCell ref="A23:B23"/>
    <mergeCell ref="A36:B36"/>
    <mergeCell ref="A37:B37"/>
    <mergeCell ref="A38:B38"/>
    <mergeCell ref="A39:B39"/>
    <mergeCell ref="A40:B40"/>
    <mergeCell ref="A41:B41"/>
    <mergeCell ref="A30:B30"/>
    <mergeCell ref="A31:B31"/>
    <mergeCell ref="A32:B32"/>
    <mergeCell ref="A33:B33"/>
    <mergeCell ref="A34:B34"/>
    <mergeCell ref="A35:B35"/>
    <mergeCell ref="A48:B48"/>
    <mergeCell ref="A49:B49"/>
    <mergeCell ref="A50:B50"/>
    <mergeCell ref="A51:B51"/>
    <mergeCell ref="A52:B52"/>
    <mergeCell ref="A53:B53"/>
    <mergeCell ref="A42:B42"/>
    <mergeCell ref="A43:B43"/>
    <mergeCell ref="A44:B44"/>
    <mergeCell ref="A45:B45"/>
    <mergeCell ref="A46:B46"/>
    <mergeCell ref="A47:B47"/>
    <mergeCell ref="A55:U55"/>
    <mergeCell ref="A57:B59"/>
    <mergeCell ref="C57:E59"/>
    <mergeCell ref="F57:O57"/>
    <mergeCell ref="P57:S57"/>
    <mergeCell ref="T57:T59"/>
    <mergeCell ref="F58:I58"/>
    <mergeCell ref="J58:L58"/>
    <mergeCell ref="M58:O58"/>
    <mergeCell ref="P58:S58"/>
    <mergeCell ref="A66:B66"/>
    <mergeCell ref="A67:B67"/>
    <mergeCell ref="A68:B68"/>
    <mergeCell ref="A69:B69"/>
    <mergeCell ref="A70:B70"/>
    <mergeCell ref="A71:B71"/>
    <mergeCell ref="A60:B60"/>
    <mergeCell ref="A61:B61"/>
    <mergeCell ref="A62:B62"/>
    <mergeCell ref="A63:B63"/>
    <mergeCell ref="A64:B64"/>
    <mergeCell ref="A65:B65"/>
    <mergeCell ref="A78:B78"/>
    <mergeCell ref="A79:B79"/>
    <mergeCell ref="A80:B80"/>
    <mergeCell ref="A81:B81"/>
    <mergeCell ref="A82:B82"/>
    <mergeCell ref="A83:B83"/>
    <mergeCell ref="A72:B72"/>
    <mergeCell ref="A73:B73"/>
    <mergeCell ref="A74:B74"/>
    <mergeCell ref="A75:B75"/>
    <mergeCell ref="A76:B76"/>
    <mergeCell ref="A77:B77"/>
    <mergeCell ref="A90:B90"/>
    <mergeCell ref="A91:B91"/>
    <mergeCell ref="A92:B92"/>
    <mergeCell ref="A93:B93"/>
    <mergeCell ref="A94:B94"/>
    <mergeCell ref="A95:B95"/>
    <mergeCell ref="A84:B84"/>
    <mergeCell ref="A85:B85"/>
    <mergeCell ref="A86:B86"/>
    <mergeCell ref="A87:B87"/>
    <mergeCell ref="A88:B88"/>
    <mergeCell ref="A89:B89"/>
    <mergeCell ref="A102:B102"/>
    <mergeCell ref="A103:B103"/>
    <mergeCell ref="A104:B104"/>
    <mergeCell ref="A105:B105"/>
    <mergeCell ref="A106:B106"/>
    <mergeCell ref="A107:B107"/>
    <mergeCell ref="A96:B96"/>
    <mergeCell ref="A97:B97"/>
    <mergeCell ref="A98:B98"/>
    <mergeCell ref="A99:B99"/>
    <mergeCell ref="A100:B100"/>
    <mergeCell ref="A101:B101"/>
  </mergeCells>
  <phoneticPr fontId="8"/>
  <pageMargins left="0.7" right="0.7" top="0.75" bottom="0.75" header="0.3" footer="0.3"/>
  <pageSetup paperSize="9" scale="32" orientation="portrait" r:id="rId1"/>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1"/>
  <sheetViews>
    <sheetView showGridLines="0" zoomScale="90" zoomScaleNormal="90" workbookViewId="0"/>
  </sheetViews>
  <sheetFormatPr defaultRowHeight="13.5"/>
  <cols>
    <col min="1" max="1" width="4" style="1259" customWidth="1"/>
    <col min="2" max="2" width="15.125" style="1303" customWidth="1"/>
    <col min="3" max="3" width="15.625" style="190" customWidth="1"/>
    <col min="4" max="5" width="15.625" style="1304" customWidth="1"/>
    <col min="6" max="8" width="15.625" style="190" customWidth="1"/>
    <col min="9" max="9" width="11" style="1261" bestFit="1" customWidth="1"/>
    <col min="10" max="10" width="9" style="1261"/>
    <col min="11" max="11" width="9.875" style="1261" bestFit="1" customWidth="1"/>
    <col min="12" max="12" width="9" style="1259"/>
    <col min="13" max="13" width="9.875" style="1259" bestFit="1" customWidth="1"/>
    <col min="14" max="14" width="9.5" style="1259" bestFit="1" customWidth="1"/>
    <col min="15" max="15" width="9.875" style="1259" bestFit="1" customWidth="1"/>
    <col min="16" max="255" width="9" style="1259"/>
    <col min="256" max="256" width="3.25" style="1259" customWidth="1"/>
    <col min="257" max="257" width="4" style="1259" customWidth="1"/>
    <col min="258" max="258" width="15.125" style="1259" customWidth="1"/>
    <col min="259" max="264" width="15.625" style="1259" customWidth="1"/>
    <col min="265" max="265" width="11" style="1259" bestFit="1" customWidth="1"/>
    <col min="266" max="266" width="9" style="1259"/>
    <col min="267" max="267" width="9.875" style="1259" bestFit="1" customWidth="1"/>
    <col min="268" max="268" width="9" style="1259"/>
    <col min="269" max="269" width="9.875" style="1259" bestFit="1" customWidth="1"/>
    <col min="270" max="270" width="9.5" style="1259" bestFit="1" customWidth="1"/>
    <col min="271" max="271" width="9.875" style="1259" bestFit="1" customWidth="1"/>
    <col min="272" max="511" width="9" style="1259"/>
    <col min="512" max="512" width="3.25" style="1259" customWidth="1"/>
    <col min="513" max="513" width="4" style="1259" customWidth="1"/>
    <col min="514" max="514" width="15.125" style="1259" customWidth="1"/>
    <col min="515" max="520" width="15.625" style="1259" customWidth="1"/>
    <col min="521" max="521" width="11" style="1259" bestFit="1" customWidth="1"/>
    <col min="522" max="522" width="9" style="1259"/>
    <col min="523" max="523" width="9.875" style="1259" bestFit="1" customWidth="1"/>
    <col min="524" max="524" width="9" style="1259"/>
    <col min="525" max="525" width="9.875" style="1259" bestFit="1" customWidth="1"/>
    <col min="526" max="526" width="9.5" style="1259" bestFit="1" customWidth="1"/>
    <col min="527" max="527" width="9.875" style="1259" bestFit="1" customWidth="1"/>
    <col min="528" max="767" width="9" style="1259"/>
    <col min="768" max="768" width="3.25" style="1259" customWidth="1"/>
    <col min="769" max="769" width="4" style="1259" customWidth="1"/>
    <col min="770" max="770" width="15.125" style="1259" customWidth="1"/>
    <col min="771" max="776" width="15.625" style="1259" customWidth="1"/>
    <col min="777" max="777" width="11" style="1259" bestFit="1" customWidth="1"/>
    <col min="778" max="778" width="9" style="1259"/>
    <col min="779" max="779" width="9.875" style="1259" bestFit="1" customWidth="1"/>
    <col min="780" max="780" width="9" style="1259"/>
    <col min="781" max="781" width="9.875" style="1259" bestFit="1" customWidth="1"/>
    <col min="782" max="782" width="9.5" style="1259" bestFit="1" customWidth="1"/>
    <col min="783" max="783" width="9.875" style="1259" bestFit="1" customWidth="1"/>
    <col min="784" max="1023" width="9" style="1259"/>
    <col min="1024" max="1024" width="3.25" style="1259" customWidth="1"/>
    <col min="1025" max="1025" width="4" style="1259" customWidth="1"/>
    <col min="1026" max="1026" width="15.125" style="1259" customWidth="1"/>
    <col min="1027" max="1032" width="15.625" style="1259" customWidth="1"/>
    <col min="1033" max="1033" width="11" style="1259" bestFit="1" customWidth="1"/>
    <col min="1034" max="1034" width="9" style="1259"/>
    <col min="1035" max="1035" width="9.875" style="1259" bestFit="1" customWidth="1"/>
    <col min="1036" max="1036" width="9" style="1259"/>
    <col min="1037" max="1037" width="9.875" style="1259" bestFit="1" customWidth="1"/>
    <col min="1038" max="1038" width="9.5" style="1259" bestFit="1" customWidth="1"/>
    <col min="1039" max="1039" width="9.875" style="1259" bestFit="1" customWidth="1"/>
    <col min="1040" max="1279" width="9" style="1259"/>
    <col min="1280" max="1280" width="3.25" style="1259" customWidth="1"/>
    <col min="1281" max="1281" width="4" style="1259" customWidth="1"/>
    <col min="1282" max="1282" width="15.125" style="1259" customWidth="1"/>
    <col min="1283" max="1288" width="15.625" style="1259" customWidth="1"/>
    <col min="1289" max="1289" width="11" style="1259" bestFit="1" customWidth="1"/>
    <col min="1290" max="1290" width="9" style="1259"/>
    <col min="1291" max="1291" width="9.875" style="1259" bestFit="1" customWidth="1"/>
    <col min="1292" max="1292" width="9" style="1259"/>
    <col min="1293" max="1293" width="9.875" style="1259" bestFit="1" customWidth="1"/>
    <col min="1294" max="1294" width="9.5" style="1259" bestFit="1" customWidth="1"/>
    <col min="1295" max="1295" width="9.875" style="1259" bestFit="1" customWidth="1"/>
    <col min="1296" max="1535" width="9" style="1259"/>
    <col min="1536" max="1536" width="3.25" style="1259" customWidth="1"/>
    <col min="1537" max="1537" width="4" style="1259" customWidth="1"/>
    <col min="1538" max="1538" width="15.125" style="1259" customWidth="1"/>
    <col min="1539" max="1544" width="15.625" style="1259" customWidth="1"/>
    <col min="1545" max="1545" width="11" style="1259" bestFit="1" customWidth="1"/>
    <col min="1546" max="1546" width="9" style="1259"/>
    <col min="1547" max="1547" width="9.875" style="1259" bestFit="1" customWidth="1"/>
    <col min="1548" max="1548" width="9" style="1259"/>
    <col min="1549" max="1549" width="9.875" style="1259" bestFit="1" customWidth="1"/>
    <col min="1550" max="1550" width="9.5" style="1259" bestFit="1" customWidth="1"/>
    <col min="1551" max="1551" width="9.875" style="1259" bestFit="1" customWidth="1"/>
    <col min="1552" max="1791" width="9" style="1259"/>
    <col min="1792" max="1792" width="3.25" style="1259" customWidth="1"/>
    <col min="1793" max="1793" width="4" style="1259" customWidth="1"/>
    <col min="1794" max="1794" width="15.125" style="1259" customWidth="1"/>
    <col min="1795" max="1800" width="15.625" style="1259" customWidth="1"/>
    <col min="1801" max="1801" width="11" style="1259" bestFit="1" customWidth="1"/>
    <col min="1802" max="1802" width="9" style="1259"/>
    <col min="1803" max="1803" width="9.875" style="1259" bestFit="1" customWidth="1"/>
    <col min="1804" max="1804" width="9" style="1259"/>
    <col min="1805" max="1805" width="9.875" style="1259" bestFit="1" customWidth="1"/>
    <col min="1806" max="1806" width="9.5" style="1259" bestFit="1" customWidth="1"/>
    <col min="1807" max="1807" width="9.875" style="1259" bestFit="1" customWidth="1"/>
    <col min="1808" max="2047" width="9" style="1259"/>
    <col min="2048" max="2048" width="3.25" style="1259" customWidth="1"/>
    <col min="2049" max="2049" width="4" style="1259" customWidth="1"/>
    <col min="2050" max="2050" width="15.125" style="1259" customWidth="1"/>
    <col min="2051" max="2056" width="15.625" style="1259" customWidth="1"/>
    <col min="2057" max="2057" width="11" style="1259" bestFit="1" customWidth="1"/>
    <col min="2058" max="2058" width="9" style="1259"/>
    <col min="2059" max="2059" width="9.875" style="1259" bestFit="1" customWidth="1"/>
    <col min="2060" max="2060" width="9" style="1259"/>
    <col min="2061" max="2061" width="9.875" style="1259" bestFit="1" customWidth="1"/>
    <col min="2062" max="2062" width="9.5" style="1259" bestFit="1" customWidth="1"/>
    <col min="2063" max="2063" width="9.875" style="1259" bestFit="1" customWidth="1"/>
    <col min="2064" max="2303" width="9" style="1259"/>
    <col min="2304" max="2304" width="3.25" style="1259" customWidth="1"/>
    <col min="2305" max="2305" width="4" style="1259" customWidth="1"/>
    <col min="2306" max="2306" width="15.125" style="1259" customWidth="1"/>
    <col min="2307" max="2312" width="15.625" style="1259" customWidth="1"/>
    <col min="2313" max="2313" width="11" style="1259" bestFit="1" customWidth="1"/>
    <col min="2314" max="2314" width="9" style="1259"/>
    <col min="2315" max="2315" width="9.875" style="1259" bestFit="1" customWidth="1"/>
    <col min="2316" max="2316" width="9" style="1259"/>
    <col min="2317" max="2317" width="9.875" style="1259" bestFit="1" customWidth="1"/>
    <col min="2318" max="2318" width="9.5" style="1259" bestFit="1" customWidth="1"/>
    <col min="2319" max="2319" width="9.875" style="1259" bestFit="1" customWidth="1"/>
    <col min="2320" max="2559" width="9" style="1259"/>
    <col min="2560" max="2560" width="3.25" style="1259" customWidth="1"/>
    <col min="2561" max="2561" width="4" style="1259" customWidth="1"/>
    <col min="2562" max="2562" width="15.125" style="1259" customWidth="1"/>
    <col min="2563" max="2568" width="15.625" style="1259" customWidth="1"/>
    <col min="2569" max="2569" width="11" style="1259" bestFit="1" customWidth="1"/>
    <col min="2570" max="2570" width="9" style="1259"/>
    <col min="2571" max="2571" width="9.875" style="1259" bestFit="1" customWidth="1"/>
    <col min="2572" max="2572" width="9" style="1259"/>
    <col min="2573" max="2573" width="9.875" style="1259" bestFit="1" customWidth="1"/>
    <col min="2574" max="2574" width="9.5" style="1259" bestFit="1" customWidth="1"/>
    <col min="2575" max="2575" width="9.875" style="1259" bestFit="1" customWidth="1"/>
    <col min="2576" max="2815" width="9" style="1259"/>
    <col min="2816" max="2816" width="3.25" style="1259" customWidth="1"/>
    <col min="2817" max="2817" width="4" style="1259" customWidth="1"/>
    <col min="2818" max="2818" width="15.125" style="1259" customWidth="1"/>
    <col min="2819" max="2824" width="15.625" style="1259" customWidth="1"/>
    <col min="2825" max="2825" width="11" style="1259" bestFit="1" customWidth="1"/>
    <col min="2826" max="2826" width="9" style="1259"/>
    <col min="2827" max="2827" width="9.875" style="1259" bestFit="1" customWidth="1"/>
    <col min="2828" max="2828" width="9" style="1259"/>
    <col min="2829" max="2829" width="9.875" style="1259" bestFit="1" customWidth="1"/>
    <col min="2830" max="2830" width="9.5" style="1259" bestFit="1" customWidth="1"/>
    <col min="2831" max="2831" width="9.875" style="1259" bestFit="1" customWidth="1"/>
    <col min="2832" max="3071" width="9" style="1259"/>
    <col min="3072" max="3072" width="3.25" style="1259" customWidth="1"/>
    <col min="3073" max="3073" width="4" style="1259" customWidth="1"/>
    <col min="3074" max="3074" width="15.125" style="1259" customWidth="1"/>
    <col min="3075" max="3080" width="15.625" style="1259" customWidth="1"/>
    <col min="3081" max="3081" width="11" style="1259" bestFit="1" customWidth="1"/>
    <col min="3082" max="3082" width="9" style="1259"/>
    <col min="3083" max="3083" width="9.875" style="1259" bestFit="1" customWidth="1"/>
    <col min="3084" max="3084" width="9" style="1259"/>
    <col min="3085" max="3085" width="9.875" style="1259" bestFit="1" customWidth="1"/>
    <col min="3086" max="3086" width="9.5" style="1259" bestFit="1" customWidth="1"/>
    <col min="3087" max="3087" width="9.875" style="1259" bestFit="1" customWidth="1"/>
    <col min="3088" max="3327" width="9" style="1259"/>
    <col min="3328" max="3328" width="3.25" style="1259" customWidth="1"/>
    <col min="3329" max="3329" width="4" style="1259" customWidth="1"/>
    <col min="3330" max="3330" width="15.125" style="1259" customWidth="1"/>
    <col min="3331" max="3336" width="15.625" style="1259" customWidth="1"/>
    <col min="3337" max="3337" width="11" style="1259" bestFit="1" customWidth="1"/>
    <col min="3338" max="3338" width="9" style="1259"/>
    <col min="3339" max="3339" width="9.875" style="1259" bestFit="1" customWidth="1"/>
    <col min="3340" max="3340" width="9" style="1259"/>
    <col min="3341" max="3341" width="9.875" style="1259" bestFit="1" customWidth="1"/>
    <col min="3342" max="3342" width="9.5" style="1259" bestFit="1" customWidth="1"/>
    <col min="3343" max="3343" width="9.875" style="1259" bestFit="1" customWidth="1"/>
    <col min="3344" max="3583" width="9" style="1259"/>
    <col min="3584" max="3584" width="3.25" style="1259" customWidth="1"/>
    <col min="3585" max="3585" width="4" style="1259" customWidth="1"/>
    <col min="3586" max="3586" width="15.125" style="1259" customWidth="1"/>
    <col min="3587" max="3592" width="15.625" style="1259" customWidth="1"/>
    <col min="3593" max="3593" width="11" style="1259" bestFit="1" customWidth="1"/>
    <col min="3594" max="3594" width="9" style="1259"/>
    <col min="3595" max="3595" width="9.875" style="1259" bestFit="1" customWidth="1"/>
    <col min="3596" max="3596" width="9" style="1259"/>
    <col min="3597" max="3597" width="9.875" style="1259" bestFit="1" customWidth="1"/>
    <col min="3598" max="3598" width="9.5" style="1259" bestFit="1" customWidth="1"/>
    <col min="3599" max="3599" width="9.875" style="1259" bestFit="1" customWidth="1"/>
    <col min="3600" max="3839" width="9" style="1259"/>
    <col min="3840" max="3840" width="3.25" style="1259" customWidth="1"/>
    <col min="3841" max="3841" width="4" style="1259" customWidth="1"/>
    <col min="3842" max="3842" width="15.125" style="1259" customWidth="1"/>
    <col min="3843" max="3848" width="15.625" style="1259" customWidth="1"/>
    <col min="3849" max="3849" width="11" style="1259" bestFit="1" customWidth="1"/>
    <col min="3850" max="3850" width="9" style="1259"/>
    <col min="3851" max="3851" width="9.875" style="1259" bestFit="1" customWidth="1"/>
    <col min="3852" max="3852" width="9" style="1259"/>
    <col min="3853" max="3853" width="9.875" style="1259" bestFit="1" customWidth="1"/>
    <col min="3854" max="3854" width="9.5" style="1259" bestFit="1" customWidth="1"/>
    <col min="3855" max="3855" width="9.875" style="1259" bestFit="1" customWidth="1"/>
    <col min="3856" max="4095" width="9" style="1259"/>
    <col min="4096" max="4096" width="3.25" style="1259" customWidth="1"/>
    <col min="4097" max="4097" width="4" style="1259" customWidth="1"/>
    <col min="4098" max="4098" width="15.125" style="1259" customWidth="1"/>
    <col min="4099" max="4104" width="15.625" style="1259" customWidth="1"/>
    <col min="4105" max="4105" width="11" style="1259" bestFit="1" customWidth="1"/>
    <col min="4106" max="4106" width="9" style="1259"/>
    <col min="4107" max="4107" width="9.875" style="1259" bestFit="1" customWidth="1"/>
    <col min="4108" max="4108" width="9" style="1259"/>
    <col min="4109" max="4109" width="9.875" style="1259" bestFit="1" customWidth="1"/>
    <col min="4110" max="4110" width="9.5" style="1259" bestFit="1" customWidth="1"/>
    <col min="4111" max="4111" width="9.875" style="1259" bestFit="1" customWidth="1"/>
    <col min="4112" max="4351" width="9" style="1259"/>
    <col min="4352" max="4352" width="3.25" style="1259" customWidth="1"/>
    <col min="4353" max="4353" width="4" style="1259" customWidth="1"/>
    <col min="4354" max="4354" width="15.125" style="1259" customWidth="1"/>
    <col min="4355" max="4360" width="15.625" style="1259" customWidth="1"/>
    <col min="4361" max="4361" width="11" style="1259" bestFit="1" customWidth="1"/>
    <col min="4362" max="4362" width="9" style="1259"/>
    <col min="4363" max="4363" width="9.875" style="1259" bestFit="1" customWidth="1"/>
    <col min="4364" max="4364" width="9" style="1259"/>
    <col min="4365" max="4365" width="9.875" style="1259" bestFit="1" customWidth="1"/>
    <col min="4366" max="4366" width="9.5" style="1259" bestFit="1" customWidth="1"/>
    <col min="4367" max="4367" width="9.875" style="1259" bestFit="1" customWidth="1"/>
    <col min="4368" max="4607" width="9" style="1259"/>
    <col min="4608" max="4608" width="3.25" style="1259" customWidth="1"/>
    <col min="4609" max="4609" width="4" style="1259" customWidth="1"/>
    <col min="4610" max="4610" width="15.125" style="1259" customWidth="1"/>
    <col min="4611" max="4616" width="15.625" style="1259" customWidth="1"/>
    <col min="4617" max="4617" width="11" style="1259" bestFit="1" customWidth="1"/>
    <col min="4618" max="4618" width="9" style="1259"/>
    <col min="4619" max="4619" width="9.875" style="1259" bestFit="1" customWidth="1"/>
    <col min="4620" max="4620" width="9" style="1259"/>
    <col min="4621" max="4621" width="9.875" style="1259" bestFit="1" customWidth="1"/>
    <col min="4622" max="4622" width="9.5" style="1259" bestFit="1" customWidth="1"/>
    <col min="4623" max="4623" width="9.875" style="1259" bestFit="1" customWidth="1"/>
    <col min="4624" max="4863" width="9" style="1259"/>
    <col min="4864" max="4864" width="3.25" style="1259" customWidth="1"/>
    <col min="4865" max="4865" width="4" style="1259" customWidth="1"/>
    <col min="4866" max="4866" width="15.125" style="1259" customWidth="1"/>
    <col min="4867" max="4872" width="15.625" style="1259" customWidth="1"/>
    <col min="4873" max="4873" width="11" style="1259" bestFit="1" customWidth="1"/>
    <col min="4874" max="4874" width="9" style="1259"/>
    <col min="4875" max="4875" width="9.875" style="1259" bestFit="1" customWidth="1"/>
    <col min="4876" max="4876" width="9" style="1259"/>
    <col min="4877" max="4877" width="9.875" style="1259" bestFit="1" customWidth="1"/>
    <col min="4878" max="4878" width="9.5" style="1259" bestFit="1" customWidth="1"/>
    <col min="4879" max="4879" width="9.875" style="1259" bestFit="1" customWidth="1"/>
    <col min="4880" max="5119" width="9" style="1259"/>
    <col min="5120" max="5120" width="3.25" style="1259" customWidth="1"/>
    <col min="5121" max="5121" width="4" style="1259" customWidth="1"/>
    <col min="5122" max="5122" width="15.125" style="1259" customWidth="1"/>
    <col min="5123" max="5128" width="15.625" style="1259" customWidth="1"/>
    <col min="5129" max="5129" width="11" style="1259" bestFit="1" customWidth="1"/>
    <col min="5130" max="5130" width="9" style="1259"/>
    <col min="5131" max="5131" width="9.875" style="1259" bestFit="1" customWidth="1"/>
    <col min="5132" max="5132" width="9" style="1259"/>
    <col min="5133" max="5133" width="9.875" style="1259" bestFit="1" customWidth="1"/>
    <col min="5134" max="5134" width="9.5" style="1259" bestFit="1" customWidth="1"/>
    <col min="5135" max="5135" width="9.875" style="1259" bestFit="1" customWidth="1"/>
    <col min="5136" max="5375" width="9" style="1259"/>
    <col min="5376" max="5376" width="3.25" style="1259" customWidth="1"/>
    <col min="5377" max="5377" width="4" style="1259" customWidth="1"/>
    <col min="5378" max="5378" width="15.125" style="1259" customWidth="1"/>
    <col min="5379" max="5384" width="15.625" style="1259" customWidth="1"/>
    <col min="5385" max="5385" width="11" style="1259" bestFit="1" customWidth="1"/>
    <col min="5386" max="5386" width="9" style="1259"/>
    <col min="5387" max="5387" width="9.875" style="1259" bestFit="1" customWidth="1"/>
    <col min="5388" max="5388" width="9" style="1259"/>
    <col min="5389" max="5389" width="9.875" style="1259" bestFit="1" customWidth="1"/>
    <col min="5390" max="5390" width="9.5" style="1259" bestFit="1" customWidth="1"/>
    <col min="5391" max="5391" width="9.875" style="1259" bestFit="1" customWidth="1"/>
    <col min="5392" max="5631" width="9" style="1259"/>
    <col min="5632" max="5632" width="3.25" style="1259" customWidth="1"/>
    <col min="5633" max="5633" width="4" style="1259" customWidth="1"/>
    <col min="5634" max="5634" width="15.125" style="1259" customWidth="1"/>
    <col min="5635" max="5640" width="15.625" style="1259" customWidth="1"/>
    <col min="5641" max="5641" width="11" style="1259" bestFit="1" customWidth="1"/>
    <col min="5642" max="5642" width="9" style="1259"/>
    <col min="5643" max="5643" width="9.875" style="1259" bestFit="1" customWidth="1"/>
    <col min="5644" max="5644" width="9" style="1259"/>
    <col min="5645" max="5645" width="9.875" style="1259" bestFit="1" customWidth="1"/>
    <col min="5646" max="5646" width="9.5" style="1259" bestFit="1" customWidth="1"/>
    <col min="5647" max="5647" width="9.875" style="1259" bestFit="1" customWidth="1"/>
    <col min="5648" max="5887" width="9" style="1259"/>
    <col min="5888" max="5888" width="3.25" style="1259" customWidth="1"/>
    <col min="5889" max="5889" width="4" style="1259" customWidth="1"/>
    <col min="5890" max="5890" width="15.125" style="1259" customWidth="1"/>
    <col min="5891" max="5896" width="15.625" style="1259" customWidth="1"/>
    <col min="5897" max="5897" width="11" style="1259" bestFit="1" customWidth="1"/>
    <col min="5898" max="5898" width="9" style="1259"/>
    <col min="5899" max="5899" width="9.875" style="1259" bestFit="1" customWidth="1"/>
    <col min="5900" max="5900" width="9" style="1259"/>
    <col min="5901" max="5901" width="9.875" style="1259" bestFit="1" customWidth="1"/>
    <col min="5902" max="5902" width="9.5" style="1259" bestFit="1" customWidth="1"/>
    <col min="5903" max="5903" width="9.875" style="1259" bestFit="1" customWidth="1"/>
    <col min="5904" max="6143" width="9" style="1259"/>
    <col min="6144" max="6144" width="3.25" style="1259" customWidth="1"/>
    <col min="6145" max="6145" width="4" style="1259" customWidth="1"/>
    <col min="6146" max="6146" width="15.125" style="1259" customWidth="1"/>
    <col min="6147" max="6152" width="15.625" style="1259" customWidth="1"/>
    <col min="6153" max="6153" width="11" style="1259" bestFit="1" customWidth="1"/>
    <col min="6154" max="6154" width="9" style="1259"/>
    <col min="6155" max="6155" width="9.875" style="1259" bestFit="1" customWidth="1"/>
    <col min="6156" max="6156" width="9" style="1259"/>
    <col min="6157" max="6157" width="9.875" style="1259" bestFit="1" customWidth="1"/>
    <col min="6158" max="6158" width="9.5" style="1259" bestFit="1" customWidth="1"/>
    <col min="6159" max="6159" width="9.875" style="1259" bestFit="1" customWidth="1"/>
    <col min="6160" max="6399" width="9" style="1259"/>
    <col min="6400" max="6400" width="3.25" style="1259" customWidth="1"/>
    <col min="6401" max="6401" width="4" style="1259" customWidth="1"/>
    <col min="6402" max="6402" width="15.125" style="1259" customWidth="1"/>
    <col min="6403" max="6408" width="15.625" style="1259" customWidth="1"/>
    <col min="6409" max="6409" width="11" style="1259" bestFit="1" customWidth="1"/>
    <col min="6410" max="6410" width="9" style="1259"/>
    <col min="6411" max="6411" width="9.875" style="1259" bestFit="1" customWidth="1"/>
    <col min="6412" max="6412" width="9" style="1259"/>
    <col min="6413" max="6413" width="9.875" style="1259" bestFit="1" customWidth="1"/>
    <col min="6414" max="6414" width="9.5" style="1259" bestFit="1" customWidth="1"/>
    <col min="6415" max="6415" width="9.875" style="1259" bestFit="1" customWidth="1"/>
    <col min="6416" max="6655" width="9" style="1259"/>
    <col min="6656" max="6656" width="3.25" style="1259" customWidth="1"/>
    <col min="6657" max="6657" width="4" style="1259" customWidth="1"/>
    <col min="6658" max="6658" width="15.125" style="1259" customWidth="1"/>
    <col min="6659" max="6664" width="15.625" style="1259" customWidth="1"/>
    <col min="6665" max="6665" width="11" style="1259" bestFit="1" customWidth="1"/>
    <col min="6666" max="6666" width="9" style="1259"/>
    <col min="6667" max="6667" width="9.875" style="1259" bestFit="1" customWidth="1"/>
    <col min="6668" max="6668" width="9" style="1259"/>
    <col min="6669" max="6669" width="9.875" style="1259" bestFit="1" customWidth="1"/>
    <col min="6670" max="6670" width="9.5" style="1259" bestFit="1" customWidth="1"/>
    <col min="6671" max="6671" width="9.875" style="1259" bestFit="1" customWidth="1"/>
    <col min="6672" max="6911" width="9" style="1259"/>
    <col min="6912" max="6912" width="3.25" style="1259" customWidth="1"/>
    <col min="6913" max="6913" width="4" style="1259" customWidth="1"/>
    <col min="6914" max="6914" width="15.125" style="1259" customWidth="1"/>
    <col min="6915" max="6920" width="15.625" style="1259" customWidth="1"/>
    <col min="6921" max="6921" width="11" style="1259" bestFit="1" customWidth="1"/>
    <col min="6922" max="6922" width="9" style="1259"/>
    <col min="6923" max="6923" width="9.875" style="1259" bestFit="1" customWidth="1"/>
    <col min="6924" max="6924" width="9" style="1259"/>
    <col min="6925" max="6925" width="9.875" style="1259" bestFit="1" customWidth="1"/>
    <col min="6926" max="6926" width="9.5" style="1259" bestFit="1" customWidth="1"/>
    <col min="6927" max="6927" width="9.875" style="1259" bestFit="1" customWidth="1"/>
    <col min="6928" max="7167" width="9" style="1259"/>
    <col min="7168" max="7168" width="3.25" style="1259" customWidth="1"/>
    <col min="7169" max="7169" width="4" style="1259" customWidth="1"/>
    <col min="7170" max="7170" width="15.125" style="1259" customWidth="1"/>
    <col min="7171" max="7176" width="15.625" style="1259" customWidth="1"/>
    <col min="7177" max="7177" width="11" style="1259" bestFit="1" customWidth="1"/>
    <col min="7178" max="7178" width="9" style="1259"/>
    <col min="7179" max="7179" width="9.875" style="1259" bestFit="1" customWidth="1"/>
    <col min="7180" max="7180" width="9" style="1259"/>
    <col min="7181" max="7181" width="9.875" style="1259" bestFit="1" customWidth="1"/>
    <col min="7182" max="7182" width="9.5" style="1259" bestFit="1" customWidth="1"/>
    <col min="7183" max="7183" width="9.875" style="1259" bestFit="1" customWidth="1"/>
    <col min="7184" max="7423" width="9" style="1259"/>
    <col min="7424" max="7424" width="3.25" style="1259" customWidth="1"/>
    <col min="7425" max="7425" width="4" style="1259" customWidth="1"/>
    <col min="7426" max="7426" width="15.125" style="1259" customWidth="1"/>
    <col min="7427" max="7432" width="15.625" style="1259" customWidth="1"/>
    <col min="7433" max="7433" width="11" style="1259" bestFit="1" customWidth="1"/>
    <col min="7434" max="7434" width="9" style="1259"/>
    <col min="7435" max="7435" width="9.875" style="1259" bestFit="1" customWidth="1"/>
    <col min="7436" max="7436" width="9" style="1259"/>
    <col min="7437" max="7437" width="9.875" style="1259" bestFit="1" customWidth="1"/>
    <col min="7438" max="7438" width="9.5" style="1259" bestFit="1" customWidth="1"/>
    <col min="7439" max="7439" width="9.875" style="1259" bestFit="1" customWidth="1"/>
    <col min="7440" max="7679" width="9" style="1259"/>
    <col min="7680" max="7680" width="3.25" style="1259" customWidth="1"/>
    <col min="7681" max="7681" width="4" style="1259" customWidth="1"/>
    <col min="7682" max="7682" width="15.125" style="1259" customWidth="1"/>
    <col min="7683" max="7688" width="15.625" style="1259" customWidth="1"/>
    <col min="7689" max="7689" width="11" style="1259" bestFit="1" customWidth="1"/>
    <col min="7690" max="7690" width="9" style="1259"/>
    <col min="7691" max="7691" width="9.875" style="1259" bestFit="1" customWidth="1"/>
    <col min="7692" max="7692" width="9" style="1259"/>
    <col min="7693" max="7693" width="9.875" style="1259" bestFit="1" customWidth="1"/>
    <col min="7694" max="7694" width="9.5" style="1259" bestFit="1" customWidth="1"/>
    <col min="7695" max="7695" width="9.875" style="1259" bestFit="1" customWidth="1"/>
    <col min="7696" max="7935" width="9" style="1259"/>
    <col min="7936" max="7936" width="3.25" style="1259" customWidth="1"/>
    <col min="7937" max="7937" width="4" style="1259" customWidth="1"/>
    <col min="7938" max="7938" width="15.125" style="1259" customWidth="1"/>
    <col min="7939" max="7944" width="15.625" style="1259" customWidth="1"/>
    <col min="7945" max="7945" width="11" style="1259" bestFit="1" customWidth="1"/>
    <col min="7946" max="7946" width="9" style="1259"/>
    <col min="7947" max="7947" width="9.875" style="1259" bestFit="1" customWidth="1"/>
    <col min="7948" max="7948" width="9" style="1259"/>
    <col min="7949" max="7949" width="9.875" style="1259" bestFit="1" customWidth="1"/>
    <col min="7950" max="7950" width="9.5" style="1259" bestFit="1" customWidth="1"/>
    <col min="7951" max="7951" width="9.875" style="1259" bestFit="1" customWidth="1"/>
    <col min="7952" max="8191" width="9" style="1259"/>
    <col min="8192" max="8192" width="3.25" style="1259" customWidth="1"/>
    <col min="8193" max="8193" width="4" style="1259" customWidth="1"/>
    <col min="8194" max="8194" width="15.125" style="1259" customWidth="1"/>
    <col min="8195" max="8200" width="15.625" style="1259" customWidth="1"/>
    <col min="8201" max="8201" width="11" style="1259" bestFit="1" customWidth="1"/>
    <col min="8202" max="8202" width="9" style="1259"/>
    <col min="8203" max="8203" width="9.875" style="1259" bestFit="1" customWidth="1"/>
    <col min="8204" max="8204" width="9" style="1259"/>
    <col min="8205" max="8205" width="9.875" style="1259" bestFit="1" customWidth="1"/>
    <col min="8206" max="8206" width="9.5" style="1259" bestFit="1" customWidth="1"/>
    <col min="8207" max="8207" width="9.875" style="1259" bestFit="1" customWidth="1"/>
    <col min="8208" max="8447" width="9" style="1259"/>
    <col min="8448" max="8448" width="3.25" style="1259" customWidth="1"/>
    <col min="8449" max="8449" width="4" style="1259" customWidth="1"/>
    <col min="8450" max="8450" width="15.125" style="1259" customWidth="1"/>
    <col min="8451" max="8456" width="15.625" style="1259" customWidth="1"/>
    <col min="8457" max="8457" width="11" style="1259" bestFit="1" customWidth="1"/>
    <col min="8458" max="8458" width="9" style="1259"/>
    <col min="8459" max="8459" width="9.875" style="1259" bestFit="1" customWidth="1"/>
    <col min="8460" max="8460" width="9" style="1259"/>
    <col min="8461" max="8461" width="9.875" style="1259" bestFit="1" customWidth="1"/>
    <col min="8462" max="8462" width="9.5" style="1259" bestFit="1" customWidth="1"/>
    <col min="8463" max="8463" width="9.875" style="1259" bestFit="1" customWidth="1"/>
    <col min="8464" max="8703" width="9" style="1259"/>
    <col min="8704" max="8704" width="3.25" style="1259" customWidth="1"/>
    <col min="8705" max="8705" width="4" style="1259" customWidth="1"/>
    <col min="8706" max="8706" width="15.125" style="1259" customWidth="1"/>
    <col min="8707" max="8712" width="15.625" style="1259" customWidth="1"/>
    <col min="8713" max="8713" width="11" style="1259" bestFit="1" customWidth="1"/>
    <col min="8714" max="8714" width="9" style="1259"/>
    <col min="8715" max="8715" width="9.875" style="1259" bestFit="1" customWidth="1"/>
    <col min="8716" max="8716" width="9" style="1259"/>
    <col min="8717" max="8717" width="9.875" style="1259" bestFit="1" customWidth="1"/>
    <col min="8718" max="8718" width="9.5" style="1259" bestFit="1" customWidth="1"/>
    <col min="8719" max="8719" width="9.875" style="1259" bestFit="1" customWidth="1"/>
    <col min="8720" max="8959" width="9" style="1259"/>
    <col min="8960" max="8960" width="3.25" style="1259" customWidth="1"/>
    <col min="8961" max="8961" width="4" style="1259" customWidth="1"/>
    <col min="8962" max="8962" width="15.125" style="1259" customWidth="1"/>
    <col min="8963" max="8968" width="15.625" style="1259" customWidth="1"/>
    <col min="8969" max="8969" width="11" style="1259" bestFit="1" customWidth="1"/>
    <col min="8970" max="8970" width="9" style="1259"/>
    <col min="8971" max="8971" width="9.875" style="1259" bestFit="1" customWidth="1"/>
    <col min="8972" max="8972" width="9" style="1259"/>
    <col min="8973" max="8973" width="9.875" style="1259" bestFit="1" customWidth="1"/>
    <col min="8974" max="8974" width="9.5" style="1259" bestFit="1" customWidth="1"/>
    <col min="8975" max="8975" width="9.875" style="1259" bestFit="1" customWidth="1"/>
    <col min="8976" max="9215" width="9" style="1259"/>
    <col min="9216" max="9216" width="3.25" style="1259" customWidth="1"/>
    <col min="9217" max="9217" width="4" style="1259" customWidth="1"/>
    <col min="9218" max="9218" width="15.125" style="1259" customWidth="1"/>
    <col min="9219" max="9224" width="15.625" style="1259" customWidth="1"/>
    <col min="9225" max="9225" width="11" style="1259" bestFit="1" customWidth="1"/>
    <col min="9226" max="9226" width="9" style="1259"/>
    <col min="9227" max="9227" width="9.875" style="1259" bestFit="1" customWidth="1"/>
    <col min="9228" max="9228" width="9" style="1259"/>
    <col min="9229" max="9229" width="9.875" style="1259" bestFit="1" customWidth="1"/>
    <col min="9230" max="9230" width="9.5" style="1259" bestFit="1" customWidth="1"/>
    <col min="9231" max="9231" width="9.875" style="1259" bestFit="1" customWidth="1"/>
    <col min="9232" max="9471" width="9" style="1259"/>
    <col min="9472" max="9472" width="3.25" style="1259" customWidth="1"/>
    <col min="9473" max="9473" width="4" style="1259" customWidth="1"/>
    <col min="9474" max="9474" width="15.125" style="1259" customWidth="1"/>
    <col min="9475" max="9480" width="15.625" style="1259" customWidth="1"/>
    <col min="9481" max="9481" width="11" style="1259" bestFit="1" customWidth="1"/>
    <col min="9482" max="9482" width="9" style="1259"/>
    <col min="9483" max="9483" width="9.875" style="1259" bestFit="1" customWidth="1"/>
    <col min="9484" max="9484" width="9" style="1259"/>
    <col min="9485" max="9485" width="9.875" style="1259" bestFit="1" customWidth="1"/>
    <col min="9486" max="9486" width="9.5" style="1259" bestFit="1" customWidth="1"/>
    <col min="9487" max="9487" width="9.875" style="1259" bestFit="1" customWidth="1"/>
    <col min="9488" max="9727" width="9" style="1259"/>
    <col min="9728" max="9728" width="3.25" style="1259" customWidth="1"/>
    <col min="9729" max="9729" width="4" style="1259" customWidth="1"/>
    <col min="9730" max="9730" width="15.125" style="1259" customWidth="1"/>
    <col min="9731" max="9736" width="15.625" style="1259" customWidth="1"/>
    <col min="9737" max="9737" width="11" style="1259" bestFit="1" customWidth="1"/>
    <col min="9738" max="9738" width="9" style="1259"/>
    <col min="9739" max="9739" width="9.875" style="1259" bestFit="1" customWidth="1"/>
    <col min="9740" max="9740" width="9" style="1259"/>
    <col min="9741" max="9741" width="9.875" style="1259" bestFit="1" customWidth="1"/>
    <col min="9742" max="9742" width="9.5" style="1259" bestFit="1" customWidth="1"/>
    <col min="9743" max="9743" width="9.875" style="1259" bestFit="1" customWidth="1"/>
    <col min="9744" max="9983" width="9" style="1259"/>
    <col min="9984" max="9984" width="3.25" style="1259" customWidth="1"/>
    <col min="9985" max="9985" width="4" style="1259" customWidth="1"/>
    <col min="9986" max="9986" width="15.125" style="1259" customWidth="1"/>
    <col min="9987" max="9992" width="15.625" style="1259" customWidth="1"/>
    <col min="9993" max="9993" width="11" style="1259" bestFit="1" customWidth="1"/>
    <col min="9994" max="9994" width="9" style="1259"/>
    <col min="9995" max="9995" width="9.875" style="1259" bestFit="1" customWidth="1"/>
    <col min="9996" max="9996" width="9" style="1259"/>
    <col min="9997" max="9997" width="9.875" style="1259" bestFit="1" customWidth="1"/>
    <col min="9998" max="9998" width="9.5" style="1259" bestFit="1" customWidth="1"/>
    <col min="9999" max="9999" width="9.875" style="1259" bestFit="1" customWidth="1"/>
    <col min="10000" max="10239" width="9" style="1259"/>
    <col min="10240" max="10240" width="3.25" style="1259" customWidth="1"/>
    <col min="10241" max="10241" width="4" style="1259" customWidth="1"/>
    <col min="10242" max="10242" width="15.125" style="1259" customWidth="1"/>
    <col min="10243" max="10248" width="15.625" style="1259" customWidth="1"/>
    <col min="10249" max="10249" width="11" style="1259" bestFit="1" customWidth="1"/>
    <col min="10250" max="10250" width="9" style="1259"/>
    <col min="10251" max="10251" width="9.875" style="1259" bestFit="1" customWidth="1"/>
    <col min="10252" max="10252" width="9" style="1259"/>
    <col min="10253" max="10253" width="9.875" style="1259" bestFit="1" customWidth="1"/>
    <col min="10254" max="10254" width="9.5" style="1259" bestFit="1" customWidth="1"/>
    <col min="10255" max="10255" width="9.875" style="1259" bestFit="1" customWidth="1"/>
    <col min="10256" max="10495" width="9" style="1259"/>
    <col min="10496" max="10496" width="3.25" style="1259" customWidth="1"/>
    <col min="10497" max="10497" width="4" style="1259" customWidth="1"/>
    <col min="10498" max="10498" width="15.125" style="1259" customWidth="1"/>
    <col min="10499" max="10504" width="15.625" style="1259" customWidth="1"/>
    <col min="10505" max="10505" width="11" style="1259" bestFit="1" customWidth="1"/>
    <col min="10506" max="10506" width="9" style="1259"/>
    <col min="10507" max="10507" width="9.875" style="1259" bestFit="1" customWidth="1"/>
    <col min="10508" max="10508" width="9" style="1259"/>
    <col min="10509" max="10509" width="9.875" style="1259" bestFit="1" customWidth="1"/>
    <col min="10510" max="10510" width="9.5" style="1259" bestFit="1" customWidth="1"/>
    <col min="10511" max="10511" width="9.875" style="1259" bestFit="1" customWidth="1"/>
    <col min="10512" max="10751" width="9" style="1259"/>
    <col min="10752" max="10752" width="3.25" style="1259" customWidth="1"/>
    <col min="10753" max="10753" width="4" style="1259" customWidth="1"/>
    <col min="10754" max="10754" width="15.125" style="1259" customWidth="1"/>
    <col min="10755" max="10760" width="15.625" style="1259" customWidth="1"/>
    <col min="10761" max="10761" width="11" style="1259" bestFit="1" customWidth="1"/>
    <col min="10762" max="10762" width="9" style="1259"/>
    <col min="10763" max="10763" width="9.875" style="1259" bestFit="1" customWidth="1"/>
    <col min="10764" max="10764" width="9" style="1259"/>
    <col min="10765" max="10765" width="9.875" style="1259" bestFit="1" customWidth="1"/>
    <col min="10766" max="10766" width="9.5" style="1259" bestFit="1" customWidth="1"/>
    <col min="10767" max="10767" width="9.875" style="1259" bestFit="1" customWidth="1"/>
    <col min="10768" max="11007" width="9" style="1259"/>
    <col min="11008" max="11008" width="3.25" style="1259" customWidth="1"/>
    <col min="11009" max="11009" width="4" style="1259" customWidth="1"/>
    <col min="11010" max="11010" width="15.125" style="1259" customWidth="1"/>
    <col min="11011" max="11016" width="15.625" style="1259" customWidth="1"/>
    <col min="11017" max="11017" width="11" style="1259" bestFit="1" customWidth="1"/>
    <col min="11018" max="11018" width="9" style="1259"/>
    <col min="11019" max="11019" width="9.875" style="1259" bestFit="1" customWidth="1"/>
    <col min="11020" max="11020" width="9" style="1259"/>
    <col min="11021" max="11021" width="9.875" style="1259" bestFit="1" customWidth="1"/>
    <col min="11022" max="11022" width="9.5" style="1259" bestFit="1" customWidth="1"/>
    <col min="11023" max="11023" width="9.875" style="1259" bestFit="1" customWidth="1"/>
    <col min="11024" max="11263" width="9" style="1259"/>
    <col min="11264" max="11264" width="3.25" style="1259" customWidth="1"/>
    <col min="11265" max="11265" width="4" style="1259" customWidth="1"/>
    <col min="11266" max="11266" width="15.125" style="1259" customWidth="1"/>
    <col min="11267" max="11272" width="15.625" style="1259" customWidth="1"/>
    <col min="11273" max="11273" width="11" style="1259" bestFit="1" customWidth="1"/>
    <col min="11274" max="11274" width="9" style="1259"/>
    <col min="11275" max="11275" width="9.875" style="1259" bestFit="1" customWidth="1"/>
    <col min="11276" max="11276" width="9" style="1259"/>
    <col min="11277" max="11277" width="9.875" style="1259" bestFit="1" customWidth="1"/>
    <col min="11278" max="11278" width="9.5" style="1259" bestFit="1" customWidth="1"/>
    <col min="11279" max="11279" width="9.875" style="1259" bestFit="1" customWidth="1"/>
    <col min="11280" max="11519" width="9" style="1259"/>
    <col min="11520" max="11520" width="3.25" style="1259" customWidth="1"/>
    <col min="11521" max="11521" width="4" style="1259" customWidth="1"/>
    <col min="11522" max="11522" width="15.125" style="1259" customWidth="1"/>
    <col min="11523" max="11528" width="15.625" style="1259" customWidth="1"/>
    <col min="11529" max="11529" width="11" style="1259" bestFit="1" customWidth="1"/>
    <col min="11530" max="11530" width="9" style="1259"/>
    <col min="11531" max="11531" width="9.875" style="1259" bestFit="1" customWidth="1"/>
    <col min="11532" max="11532" width="9" style="1259"/>
    <col min="11533" max="11533" width="9.875" style="1259" bestFit="1" customWidth="1"/>
    <col min="11534" max="11534" width="9.5" style="1259" bestFit="1" customWidth="1"/>
    <col min="11535" max="11535" width="9.875" style="1259" bestFit="1" customWidth="1"/>
    <col min="11536" max="11775" width="9" style="1259"/>
    <col min="11776" max="11776" width="3.25" style="1259" customWidth="1"/>
    <col min="11777" max="11777" width="4" style="1259" customWidth="1"/>
    <col min="11778" max="11778" width="15.125" style="1259" customWidth="1"/>
    <col min="11779" max="11784" width="15.625" style="1259" customWidth="1"/>
    <col min="11785" max="11785" width="11" style="1259" bestFit="1" customWidth="1"/>
    <col min="11786" max="11786" width="9" style="1259"/>
    <col min="11787" max="11787" width="9.875" style="1259" bestFit="1" customWidth="1"/>
    <col min="11788" max="11788" width="9" style="1259"/>
    <col min="11789" max="11789" width="9.875" style="1259" bestFit="1" customWidth="1"/>
    <col min="11790" max="11790" width="9.5" style="1259" bestFit="1" customWidth="1"/>
    <col min="11791" max="11791" width="9.875" style="1259" bestFit="1" customWidth="1"/>
    <col min="11792" max="12031" width="9" style="1259"/>
    <col min="12032" max="12032" width="3.25" style="1259" customWidth="1"/>
    <col min="12033" max="12033" width="4" style="1259" customWidth="1"/>
    <col min="12034" max="12034" width="15.125" style="1259" customWidth="1"/>
    <col min="12035" max="12040" width="15.625" style="1259" customWidth="1"/>
    <col min="12041" max="12041" width="11" style="1259" bestFit="1" customWidth="1"/>
    <col min="12042" max="12042" width="9" style="1259"/>
    <col min="12043" max="12043" width="9.875" style="1259" bestFit="1" customWidth="1"/>
    <col min="12044" max="12044" width="9" style="1259"/>
    <col min="12045" max="12045" width="9.875" style="1259" bestFit="1" customWidth="1"/>
    <col min="12046" max="12046" width="9.5" style="1259" bestFit="1" customWidth="1"/>
    <col min="12047" max="12047" width="9.875" style="1259" bestFit="1" customWidth="1"/>
    <col min="12048" max="12287" width="9" style="1259"/>
    <col min="12288" max="12288" width="3.25" style="1259" customWidth="1"/>
    <col min="12289" max="12289" width="4" style="1259" customWidth="1"/>
    <col min="12290" max="12290" width="15.125" style="1259" customWidth="1"/>
    <col min="12291" max="12296" width="15.625" style="1259" customWidth="1"/>
    <col min="12297" max="12297" width="11" style="1259" bestFit="1" customWidth="1"/>
    <col min="12298" max="12298" width="9" style="1259"/>
    <col min="12299" max="12299" width="9.875" style="1259" bestFit="1" customWidth="1"/>
    <col min="12300" max="12300" width="9" style="1259"/>
    <col min="12301" max="12301" width="9.875" style="1259" bestFit="1" customWidth="1"/>
    <col min="12302" max="12302" width="9.5" style="1259" bestFit="1" customWidth="1"/>
    <col min="12303" max="12303" width="9.875" style="1259" bestFit="1" customWidth="1"/>
    <col min="12304" max="12543" width="9" style="1259"/>
    <col min="12544" max="12544" width="3.25" style="1259" customWidth="1"/>
    <col min="12545" max="12545" width="4" style="1259" customWidth="1"/>
    <col min="12546" max="12546" width="15.125" style="1259" customWidth="1"/>
    <col min="12547" max="12552" width="15.625" style="1259" customWidth="1"/>
    <col min="12553" max="12553" width="11" style="1259" bestFit="1" customWidth="1"/>
    <col min="12554" max="12554" width="9" style="1259"/>
    <col min="12555" max="12555" width="9.875" style="1259" bestFit="1" customWidth="1"/>
    <col min="12556" max="12556" width="9" style="1259"/>
    <col min="12557" max="12557" width="9.875" style="1259" bestFit="1" customWidth="1"/>
    <col min="12558" max="12558" width="9.5" style="1259" bestFit="1" customWidth="1"/>
    <col min="12559" max="12559" width="9.875" style="1259" bestFit="1" customWidth="1"/>
    <col min="12560" max="12799" width="9" style="1259"/>
    <col min="12800" max="12800" width="3.25" style="1259" customWidth="1"/>
    <col min="12801" max="12801" width="4" style="1259" customWidth="1"/>
    <col min="12802" max="12802" width="15.125" style="1259" customWidth="1"/>
    <col min="12803" max="12808" width="15.625" style="1259" customWidth="1"/>
    <col min="12809" max="12809" width="11" style="1259" bestFit="1" customWidth="1"/>
    <col min="12810" max="12810" width="9" style="1259"/>
    <col min="12811" max="12811" width="9.875" style="1259" bestFit="1" customWidth="1"/>
    <col min="12812" max="12812" width="9" style="1259"/>
    <col min="12813" max="12813" width="9.875" style="1259" bestFit="1" customWidth="1"/>
    <col min="12814" max="12814" width="9.5" style="1259" bestFit="1" customWidth="1"/>
    <col min="12815" max="12815" width="9.875" style="1259" bestFit="1" customWidth="1"/>
    <col min="12816" max="13055" width="9" style="1259"/>
    <col min="13056" max="13056" width="3.25" style="1259" customWidth="1"/>
    <col min="13057" max="13057" width="4" style="1259" customWidth="1"/>
    <col min="13058" max="13058" width="15.125" style="1259" customWidth="1"/>
    <col min="13059" max="13064" width="15.625" style="1259" customWidth="1"/>
    <col min="13065" max="13065" width="11" style="1259" bestFit="1" customWidth="1"/>
    <col min="13066" max="13066" width="9" style="1259"/>
    <col min="13067" max="13067" width="9.875" style="1259" bestFit="1" customWidth="1"/>
    <col min="13068" max="13068" width="9" style="1259"/>
    <col min="13069" max="13069" width="9.875" style="1259" bestFit="1" customWidth="1"/>
    <col min="13070" max="13070" width="9.5" style="1259" bestFit="1" customWidth="1"/>
    <col min="13071" max="13071" width="9.875" style="1259" bestFit="1" customWidth="1"/>
    <col min="13072" max="13311" width="9" style="1259"/>
    <col min="13312" max="13312" width="3.25" style="1259" customWidth="1"/>
    <col min="13313" max="13313" width="4" style="1259" customWidth="1"/>
    <col min="13314" max="13314" width="15.125" style="1259" customWidth="1"/>
    <col min="13315" max="13320" width="15.625" style="1259" customWidth="1"/>
    <col min="13321" max="13321" width="11" style="1259" bestFit="1" customWidth="1"/>
    <col min="13322" max="13322" width="9" style="1259"/>
    <col min="13323" max="13323" width="9.875" style="1259" bestFit="1" customWidth="1"/>
    <col min="13324" max="13324" width="9" style="1259"/>
    <col min="13325" max="13325" width="9.875" style="1259" bestFit="1" customWidth="1"/>
    <col min="13326" max="13326" width="9.5" style="1259" bestFit="1" customWidth="1"/>
    <col min="13327" max="13327" width="9.875" style="1259" bestFit="1" customWidth="1"/>
    <col min="13328" max="13567" width="9" style="1259"/>
    <col min="13568" max="13568" width="3.25" style="1259" customWidth="1"/>
    <col min="13569" max="13569" width="4" style="1259" customWidth="1"/>
    <col min="13570" max="13570" width="15.125" style="1259" customWidth="1"/>
    <col min="13571" max="13576" width="15.625" style="1259" customWidth="1"/>
    <col min="13577" max="13577" width="11" style="1259" bestFit="1" customWidth="1"/>
    <col min="13578" max="13578" width="9" style="1259"/>
    <col min="13579" max="13579" width="9.875" style="1259" bestFit="1" customWidth="1"/>
    <col min="13580" max="13580" width="9" style="1259"/>
    <col min="13581" max="13581" width="9.875" style="1259" bestFit="1" customWidth="1"/>
    <col min="13582" max="13582" width="9.5" style="1259" bestFit="1" customWidth="1"/>
    <col min="13583" max="13583" width="9.875" style="1259" bestFit="1" customWidth="1"/>
    <col min="13584" max="13823" width="9" style="1259"/>
    <col min="13824" max="13824" width="3.25" style="1259" customWidth="1"/>
    <col min="13825" max="13825" width="4" style="1259" customWidth="1"/>
    <col min="13826" max="13826" width="15.125" style="1259" customWidth="1"/>
    <col min="13827" max="13832" width="15.625" style="1259" customWidth="1"/>
    <col min="13833" max="13833" width="11" style="1259" bestFit="1" customWidth="1"/>
    <col min="13834" max="13834" width="9" style="1259"/>
    <col min="13835" max="13835" width="9.875" style="1259" bestFit="1" customWidth="1"/>
    <col min="13836" max="13836" width="9" style="1259"/>
    <col min="13837" max="13837" width="9.875" style="1259" bestFit="1" customWidth="1"/>
    <col min="13838" max="13838" width="9.5" style="1259" bestFit="1" customWidth="1"/>
    <col min="13839" max="13839" width="9.875" style="1259" bestFit="1" customWidth="1"/>
    <col min="13840" max="14079" width="9" style="1259"/>
    <col min="14080" max="14080" width="3.25" style="1259" customWidth="1"/>
    <col min="14081" max="14081" width="4" style="1259" customWidth="1"/>
    <col min="14082" max="14082" width="15.125" style="1259" customWidth="1"/>
    <col min="14083" max="14088" width="15.625" style="1259" customWidth="1"/>
    <col min="14089" max="14089" width="11" style="1259" bestFit="1" customWidth="1"/>
    <col min="14090" max="14090" width="9" style="1259"/>
    <col min="14091" max="14091" width="9.875" style="1259" bestFit="1" customWidth="1"/>
    <col min="14092" max="14092" width="9" style="1259"/>
    <col min="14093" max="14093" width="9.875" style="1259" bestFit="1" customWidth="1"/>
    <col min="14094" max="14094" width="9.5" style="1259" bestFit="1" customWidth="1"/>
    <col min="14095" max="14095" width="9.875" style="1259" bestFit="1" customWidth="1"/>
    <col min="14096" max="14335" width="9" style="1259"/>
    <col min="14336" max="14336" width="3.25" style="1259" customWidth="1"/>
    <col min="14337" max="14337" width="4" style="1259" customWidth="1"/>
    <col min="14338" max="14338" width="15.125" style="1259" customWidth="1"/>
    <col min="14339" max="14344" width="15.625" style="1259" customWidth="1"/>
    <col min="14345" max="14345" width="11" style="1259" bestFit="1" customWidth="1"/>
    <col min="14346" max="14346" width="9" style="1259"/>
    <col min="14347" max="14347" width="9.875" style="1259" bestFit="1" customWidth="1"/>
    <col min="14348" max="14348" width="9" style="1259"/>
    <col min="14349" max="14349" width="9.875" style="1259" bestFit="1" customWidth="1"/>
    <col min="14350" max="14350" width="9.5" style="1259" bestFit="1" customWidth="1"/>
    <col min="14351" max="14351" width="9.875" style="1259" bestFit="1" customWidth="1"/>
    <col min="14352" max="14591" width="9" style="1259"/>
    <col min="14592" max="14592" width="3.25" style="1259" customWidth="1"/>
    <col min="14593" max="14593" width="4" style="1259" customWidth="1"/>
    <col min="14594" max="14594" width="15.125" style="1259" customWidth="1"/>
    <col min="14595" max="14600" width="15.625" style="1259" customWidth="1"/>
    <col min="14601" max="14601" width="11" style="1259" bestFit="1" customWidth="1"/>
    <col min="14602" max="14602" width="9" style="1259"/>
    <col min="14603" max="14603" width="9.875" style="1259" bestFit="1" customWidth="1"/>
    <col min="14604" max="14604" width="9" style="1259"/>
    <col min="14605" max="14605" width="9.875" style="1259" bestFit="1" customWidth="1"/>
    <col min="14606" max="14606" width="9.5" style="1259" bestFit="1" customWidth="1"/>
    <col min="14607" max="14607" width="9.875" style="1259" bestFit="1" customWidth="1"/>
    <col min="14608" max="14847" width="9" style="1259"/>
    <col min="14848" max="14848" width="3.25" style="1259" customWidth="1"/>
    <col min="14849" max="14849" width="4" style="1259" customWidth="1"/>
    <col min="14850" max="14850" width="15.125" style="1259" customWidth="1"/>
    <col min="14851" max="14856" width="15.625" style="1259" customWidth="1"/>
    <col min="14857" max="14857" width="11" style="1259" bestFit="1" customWidth="1"/>
    <col min="14858" max="14858" width="9" style="1259"/>
    <col min="14859" max="14859" width="9.875" style="1259" bestFit="1" customWidth="1"/>
    <col min="14860" max="14860" width="9" style="1259"/>
    <col min="14861" max="14861" width="9.875" style="1259" bestFit="1" customWidth="1"/>
    <col min="14862" max="14862" width="9.5" style="1259" bestFit="1" customWidth="1"/>
    <col min="14863" max="14863" width="9.875" style="1259" bestFit="1" customWidth="1"/>
    <col min="14864" max="15103" width="9" style="1259"/>
    <col min="15104" max="15104" width="3.25" style="1259" customWidth="1"/>
    <col min="15105" max="15105" width="4" style="1259" customWidth="1"/>
    <col min="15106" max="15106" width="15.125" style="1259" customWidth="1"/>
    <col min="15107" max="15112" width="15.625" style="1259" customWidth="1"/>
    <col min="15113" max="15113" width="11" style="1259" bestFit="1" customWidth="1"/>
    <col min="15114" max="15114" width="9" style="1259"/>
    <col min="15115" max="15115" width="9.875" style="1259" bestFit="1" customWidth="1"/>
    <col min="15116" max="15116" width="9" style="1259"/>
    <col min="15117" max="15117" width="9.875" style="1259" bestFit="1" customWidth="1"/>
    <col min="15118" max="15118" width="9.5" style="1259" bestFit="1" customWidth="1"/>
    <col min="15119" max="15119" width="9.875" style="1259" bestFit="1" customWidth="1"/>
    <col min="15120" max="15359" width="9" style="1259"/>
    <col min="15360" max="15360" width="3.25" style="1259" customWidth="1"/>
    <col min="15361" max="15361" width="4" style="1259" customWidth="1"/>
    <col min="15362" max="15362" width="15.125" style="1259" customWidth="1"/>
    <col min="15363" max="15368" width="15.625" style="1259" customWidth="1"/>
    <col min="15369" max="15369" width="11" style="1259" bestFit="1" customWidth="1"/>
    <col min="15370" max="15370" width="9" style="1259"/>
    <col min="15371" max="15371" width="9.875" style="1259" bestFit="1" customWidth="1"/>
    <col min="15372" max="15372" width="9" style="1259"/>
    <col min="15373" max="15373" width="9.875" style="1259" bestFit="1" customWidth="1"/>
    <col min="15374" max="15374" width="9.5" style="1259" bestFit="1" customWidth="1"/>
    <col min="15375" max="15375" width="9.875" style="1259" bestFit="1" customWidth="1"/>
    <col min="15376" max="15615" width="9" style="1259"/>
    <col min="15616" max="15616" width="3.25" style="1259" customWidth="1"/>
    <col min="15617" max="15617" width="4" style="1259" customWidth="1"/>
    <col min="15618" max="15618" width="15.125" style="1259" customWidth="1"/>
    <col min="15619" max="15624" width="15.625" style="1259" customWidth="1"/>
    <col min="15625" max="15625" width="11" style="1259" bestFit="1" customWidth="1"/>
    <col min="15626" max="15626" width="9" style="1259"/>
    <col min="15627" max="15627" width="9.875" style="1259" bestFit="1" customWidth="1"/>
    <col min="15628" max="15628" width="9" style="1259"/>
    <col min="15629" max="15629" width="9.875" style="1259" bestFit="1" customWidth="1"/>
    <col min="15630" max="15630" width="9.5" style="1259" bestFit="1" customWidth="1"/>
    <col min="15631" max="15631" width="9.875" style="1259" bestFit="1" customWidth="1"/>
    <col min="15632" max="15871" width="9" style="1259"/>
    <col min="15872" max="15872" width="3.25" style="1259" customWidth="1"/>
    <col min="15873" max="15873" width="4" style="1259" customWidth="1"/>
    <col min="15874" max="15874" width="15.125" style="1259" customWidth="1"/>
    <col min="15875" max="15880" width="15.625" style="1259" customWidth="1"/>
    <col min="15881" max="15881" width="11" style="1259" bestFit="1" customWidth="1"/>
    <col min="15882" max="15882" width="9" style="1259"/>
    <col min="15883" max="15883" width="9.875" style="1259" bestFit="1" customWidth="1"/>
    <col min="15884" max="15884" width="9" style="1259"/>
    <col min="15885" max="15885" width="9.875" style="1259" bestFit="1" customWidth="1"/>
    <col min="15886" max="15886" width="9.5" style="1259" bestFit="1" customWidth="1"/>
    <col min="15887" max="15887" width="9.875" style="1259" bestFit="1" customWidth="1"/>
    <col min="15888" max="16127" width="9" style="1259"/>
    <col min="16128" max="16128" width="3.25" style="1259" customWidth="1"/>
    <col min="16129" max="16129" width="4" style="1259" customWidth="1"/>
    <col min="16130" max="16130" width="15.125" style="1259" customWidth="1"/>
    <col min="16131" max="16136" width="15.625" style="1259" customWidth="1"/>
    <col min="16137" max="16137" width="11" style="1259" bestFit="1" customWidth="1"/>
    <col min="16138" max="16138" width="9" style="1259"/>
    <col min="16139" max="16139" width="9.875" style="1259" bestFit="1" customWidth="1"/>
    <col min="16140" max="16140" width="9" style="1259"/>
    <col min="16141" max="16141" width="9.875" style="1259" bestFit="1" customWidth="1"/>
    <col min="16142" max="16142" width="9.5" style="1259" bestFit="1" customWidth="1"/>
    <col min="16143" max="16143" width="9.875" style="1259" bestFit="1" customWidth="1"/>
    <col min="16144" max="16384" width="9" style="1259"/>
  </cols>
  <sheetData>
    <row r="1" spans="1:10" ht="20.100000000000001" customHeight="1">
      <c r="A1" s="1305" t="s">
        <v>1215</v>
      </c>
    </row>
    <row r="2" spans="1:10" ht="20.100000000000001" customHeight="1" thickBot="1">
      <c r="B2" s="1260"/>
      <c r="D2" s="1259"/>
      <c r="E2" s="1259"/>
      <c r="H2" s="1260" t="s">
        <v>1209</v>
      </c>
    </row>
    <row r="3" spans="1:10" ht="14.25" thickBot="1">
      <c r="A3" s="1262" t="s">
        <v>1210</v>
      </c>
      <c r="B3" s="1263" t="s">
        <v>210</v>
      </c>
      <c r="C3" s="1264" t="s">
        <v>817</v>
      </c>
      <c r="D3" s="1265" t="s">
        <v>598</v>
      </c>
      <c r="E3" s="1266" t="s">
        <v>1211</v>
      </c>
      <c r="F3" s="1267" t="s">
        <v>600</v>
      </c>
      <c r="G3" s="1268" t="s">
        <v>1212</v>
      </c>
      <c r="H3" s="1269" t="s">
        <v>1213</v>
      </c>
    </row>
    <row r="4" spans="1:10">
      <c r="A4" s="1270">
        <v>1</v>
      </c>
      <c r="B4" s="1271" t="s">
        <v>213</v>
      </c>
      <c r="C4" s="1272">
        <v>4419616.16</v>
      </c>
      <c r="D4" s="1273">
        <v>4413489.67</v>
      </c>
      <c r="E4" s="1274">
        <v>4396354.7600000007</v>
      </c>
      <c r="F4" s="1275">
        <v>4304520.03</v>
      </c>
      <c r="G4" s="1276">
        <v>4301167.59</v>
      </c>
      <c r="H4" s="1277">
        <v>4349726.7300000014</v>
      </c>
    </row>
    <row r="5" spans="1:10">
      <c r="A5" s="1278">
        <v>2</v>
      </c>
      <c r="B5" s="1279" t="s">
        <v>214</v>
      </c>
      <c r="C5" s="1280">
        <v>547177.69999999995</v>
      </c>
      <c r="D5" s="1281">
        <v>553051.4</v>
      </c>
      <c r="E5" s="1282">
        <v>533687.55000000005</v>
      </c>
      <c r="F5" s="1283">
        <v>509441.57999999996</v>
      </c>
      <c r="G5" s="1284">
        <v>533370</v>
      </c>
      <c r="H5" s="1285">
        <v>545602.66299430502</v>
      </c>
    </row>
    <row r="6" spans="1:10">
      <c r="A6" s="1278">
        <v>3</v>
      </c>
      <c r="B6" s="1279" t="s">
        <v>215</v>
      </c>
      <c r="C6" s="1280">
        <v>559481.5</v>
      </c>
      <c r="D6" s="1281">
        <v>529763.13</v>
      </c>
      <c r="E6" s="1282">
        <v>516171.72</v>
      </c>
      <c r="F6" s="1283">
        <v>480126.99999999994</v>
      </c>
      <c r="G6" s="1284">
        <v>442879.8</v>
      </c>
      <c r="H6" s="1285">
        <v>476155.24</v>
      </c>
    </row>
    <row r="7" spans="1:10">
      <c r="A7" s="1278">
        <v>4</v>
      </c>
      <c r="B7" s="1279" t="s">
        <v>216</v>
      </c>
      <c r="C7" s="1280">
        <v>1495713</v>
      </c>
      <c r="D7" s="1281">
        <v>1437144.43</v>
      </c>
      <c r="E7" s="1282">
        <v>1494379.3</v>
      </c>
      <c r="F7" s="1283">
        <v>1379416.4999999998</v>
      </c>
      <c r="G7" s="1284">
        <v>724261.93</v>
      </c>
      <c r="H7" s="1285">
        <v>1117126.7999999998</v>
      </c>
    </row>
    <row r="8" spans="1:10">
      <c r="A8" s="1278">
        <v>5</v>
      </c>
      <c r="B8" s="1279" t="s">
        <v>217</v>
      </c>
      <c r="C8" s="1280">
        <v>326007.89</v>
      </c>
      <c r="D8" s="1281">
        <v>318781.69</v>
      </c>
      <c r="E8" s="1282">
        <v>365224.33999999997</v>
      </c>
      <c r="F8" s="1283">
        <v>341911.69</v>
      </c>
      <c r="G8" s="1284">
        <v>339069.08</v>
      </c>
      <c r="H8" s="1285">
        <v>333376.01000000007</v>
      </c>
    </row>
    <row r="9" spans="1:10">
      <c r="A9" s="1278">
        <v>6</v>
      </c>
      <c r="B9" s="1279" t="s">
        <v>218</v>
      </c>
      <c r="C9" s="1280">
        <v>614552.37</v>
      </c>
      <c r="D9" s="1281">
        <v>602391.13</v>
      </c>
      <c r="E9" s="1282">
        <v>626008.84999999986</v>
      </c>
      <c r="F9" s="1283">
        <v>596800.75000000012</v>
      </c>
      <c r="G9" s="1284">
        <v>556841.69000000006</v>
      </c>
      <c r="H9" s="1285">
        <v>553218.5</v>
      </c>
    </row>
    <row r="10" spans="1:10">
      <c r="A10" s="1278">
        <v>7</v>
      </c>
      <c r="B10" s="1279" t="s">
        <v>219</v>
      </c>
      <c r="C10" s="1280">
        <v>805411.6</v>
      </c>
      <c r="D10" s="1281">
        <v>800431.39</v>
      </c>
      <c r="E10" s="1282">
        <v>808319.19000000018</v>
      </c>
      <c r="F10" s="1283">
        <v>736697.96000000008</v>
      </c>
      <c r="G10" s="1284">
        <v>745284.19999999984</v>
      </c>
      <c r="H10" s="1285">
        <v>811029.80476190476</v>
      </c>
    </row>
    <row r="11" spans="1:10">
      <c r="A11" s="1278">
        <v>8</v>
      </c>
      <c r="B11" s="1279" t="s">
        <v>220</v>
      </c>
      <c r="C11" s="1280">
        <v>1611289.77</v>
      </c>
      <c r="D11" s="1281">
        <v>1500586.3</v>
      </c>
      <c r="E11" s="1282">
        <v>1453987.9700000007</v>
      </c>
      <c r="F11" s="1283">
        <v>1440391.5999999999</v>
      </c>
      <c r="G11" s="1284">
        <v>1442046.5099999998</v>
      </c>
      <c r="H11" s="1285">
        <v>1423652.9600000002</v>
      </c>
    </row>
    <row r="12" spans="1:10">
      <c r="A12" s="1278">
        <v>9</v>
      </c>
      <c r="B12" s="1279" t="s">
        <v>221</v>
      </c>
      <c r="C12" s="1280">
        <v>1167707.8</v>
      </c>
      <c r="D12" s="1281">
        <v>1119156.6000000001</v>
      </c>
      <c r="E12" s="1282">
        <v>995352.29999999993</v>
      </c>
      <c r="F12" s="1283">
        <v>901090.7699999999</v>
      </c>
      <c r="G12" s="1284">
        <v>883381.99000000011</v>
      </c>
      <c r="H12" s="1285">
        <v>860652.5</v>
      </c>
    </row>
    <row r="13" spans="1:10">
      <c r="A13" s="1278">
        <v>10</v>
      </c>
      <c r="B13" s="1279" t="s">
        <v>222</v>
      </c>
      <c r="C13" s="1280">
        <v>980300.12</v>
      </c>
      <c r="D13" s="1281">
        <v>898945.06</v>
      </c>
      <c r="E13" s="1282">
        <v>1015569.5099999999</v>
      </c>
      <c r="F13" s="1283">
        <v>992033.18</v>
      </c>
      <c r="G13" s="1284">
        <v>968034.10000000009</v>
      </c>
      <c r="H13" s="1285">
        <v>986062.99</v>
      </c>
    </row>
    <row r="14" spans="1:10">
      <c r="A14" s="1278">
        <v>11</v>
      </c>
      <c r="B14" s="1279" t="s">
        <v>223</v>
      </c>
      <c r="C14" s="1280">
        <v>3600101.16</v>
      </c>
      <c r="D14" s="1281">
        <v>3714441.96</v>
      </c>
      <c r="E14" s="1282">
        <v>3978936.31</v>
      </c>
      <c r="F14" s="1283">
        <v>4026551.7</v>
      </c>
      <c r="G14" s="1284">
        <v>4360671.0999999996</v>
      </c>
      <c r="H14" s="1285">
        <v>4142274.2</v>
      </c>
    </row>
    <row r="15" spans="1:10">
      <c r="A15" s="1278">
        <v>12</v>
      </c>
      <c r="B15" s="1279" t="s">
        <v>224</v>
      </c>
      <c r="C15" s="1280">
        <v>3328174.4</v>
      </c>
      <c r="D15" s="1281">
        <v>3412844.8</v>
      </c>
      <c r="E15" s="1282">
        <v>3358617.2</v>
      </c>
      <c r="F15" s="1283">
        <v>3384807.5999999996</v>
      </c>
      <c r="G15" s="1284">
        <v>3308684.9099999997</v>
      </c>
      <c r="H15" s="1285">
        <v>3325815.1</v>
      </c>
    </row>
    <row r="16" spans="1:10">
      <c r="A16" s="1278">
        <v>13</v>
      </c>
      <c r="B16" s="1279" t="s">
        <v>225</v>
      </c>
      <c r="C16" s="1280">
        <v>12926719.4</v>
      </c>
      <c r="D16" s="1281">
        <v>12340901.800000001</v>
      </c>
      <c r="E16" s="1282">
        <v>11899285.200000001</v>
      </c>
      <c r="F16" s="1286">
        <v>11402099.6</v>
      </c>
      <c r="G16" s="1284">
        <v>11664932.299999999</v>
      </c>
      <c r="H16" s="1285">
        <v>11904791.6</v>
      </c>
      <c r="J16" s="1287"/>
    </row>
    <row r="17" spans="1:8">
      <c r="A17" s="1278">
        <v>14</v>
      </c>
      <c r="B17" s="1279" t="s">
        <v>226</v>
      </c>
      <c r="C17" s="1280">
        <v>5316990.3</v>
      </c>
      <c r="D17" s="1281">
        <v>5279052.7</v>
      </c>
      <c r="E17" s="1282">
        <v>5170519.8</v>
      </c>
      <c r="F17" s="1283">
        <v>5231733.5999999996</v>
      </c>
      <c r="G17" s="1284">
        <v>5213074.8999999994</v>
      </c>
      <c r="H17" s="1285">
        <v>5075123.2</v>
      </c>
    </row>
    <row r="18" spans="1:8">
      <c r="A18" s="1278">
        <v>15</v>
      </c>
      <c r="B18" s="1279" t="s">
        <v>227</v>
      </c>
      <c r="C18" s="1280">
        <v>1349713.74</v>
      </c>
      <c r="D18" s="1281">
        <v>1283251.92</v>
      </c>
      <c r="E18" s="1282">
        <v>1275397.42</v>
      </c>
      <c r="F18" s="1283">
        <v>1198622.5600000003</v>
      </c>
      <c r="G18" s="1284">
        <v>1249505.0399999998</v>
      </c>
      <c r="H18" s="1285">
        <v>1239469.8499999996</v>
      </c>
    </row>
    <row r="19" spans="1:8">
      <c r="A19" s="1278">
        <v>16</v>
      </c>
      <c r="B19" s="1279" t="s">
        <v>228</v>
      </c>
      <c r="C19" s="1280">
        <v>704777.8</v>
      </c>
      <c r="D19" s="1281">
        <v>678567.97</v>
      </c>
      <c r="E19" s="1282">
        <v>534831.14</v>
      </c>
      <c r="F19" s="1283">
        <v>712863.28</v>
      </c>
      <c r="G19" s="1284">
        <v>725558.73</v>
      </c>
      <c r="H19" s="1285">
        <v>622193.6</v>
      </c>
    </row>
    <row r="20" spans="1:8">
      <c r="A20" s="1278">
        <v>17</v>
      </c>
      <c r="B20" s="1279" t="s">
        <v>229</v>
      </c>
      <c r="C20" s="1280">
        <v>708396.11</v>
      </c>
      <c r="D20" s="1281">
        <v>736387.8</v>
      </c>
      <c r="E20" s="1282">
        <v>743860</v>
      </c>
      <c r="F20" s="1283">
        <v>765938.00000000012</v>
      </c>
      <c r="G20" s="1284">
        <v>786193.60000000009</v>
      </c>
      <c r="H20" s="1285">
        <v>778855.14</v>
      </c>
    </row>
    <row r="21" spans="1:8">
      <c r="A21" s="1278">
        <v>18</v>
      </c>
      <c r="B21" s="1279" t="s">
        <v>230</v>
      </c>
      <c r="C21" s="1280">
        <v>531574.6</v>
      </c>
      <c r="D21" s="1281">
        <v>519144.9</v>
      </c>
      <c r="E21" s="1282">
        <v>476456.89999999997</v>
      </c>
      <c r="F21" s="1283">
        <v>529092.4</v>
      </c>
      <c r="G21" s="1284">
        <v>535941</v>
      </c>
      <c r="H21" s="1285">
        <v>521526.10000000003</v>
      </c>
    </row>
    <row r="22" spans="1:8">
      <c r="A22" s="1278">
        <v>19</v>
      </c>
      <c r="B22" s="1279" t="s">
        <v>231</v>
      </c>
      <c r="C22" s="1280">
        <v>349133.3</v>
      </c>
      <c r="D22" s="1281">
        <v>347849.49</v>
      </c>
      <c r="E22" s="1282">
        <v>357177.95999999996</v>
      </c>
      <c r="F22" s="1283">
        <v>362666.28</v>
      </c>
      <c r="G22" s="1284">
        <v>391275.36999999994</v>
      </c>
      <c r="H22" s="1285">
        <v>390932.88000000006</v>
      </c>
    </row>
    <row r="23" spans="1:8">
      <c r="A23" s="1278">
        <v>20</v>
      </c>
      <c r="B23" s="1279" t="s">
        <v>232</v>
      </c>
      <c r="C23" s="1280">
        <v>1527666.63</v>
      </c>
      <c r="D23" s="1281">
        <v>1536829.0490000001</v>
      </c>
      <c r="E23" s="1282">
        <v>1560042.8499999996</v>
      </c>
      <c r="F23" s="1283">
        <v>1258832.82</v>
      </c>
      <c r="G23" s="1284">
        <v>1282600.6600000008</v>
      </c>
      <c r="H23" s="1285">
        <v>1303058.8399999999</v>
      </c>
    </row>
    <row r="24" spans="1:8">
      <c r="A24" s="1278">
        <v>21</v>
      </c>
      <c r="B24" s="1279" t="s">
        <v>233</v>
      </c>
      <c r="C24" s="1280">
        <v>1131707.6100000001</v>
      </c>
      <c r="D24" s="1281">
        <v>1188425.8540000001</v>
      </c>
      <c r="E24" s="1282">
        <v>1241677.6140000001</v>
      </c>
      <c r="F24" s="1283">
        <v>1235983.6300000004</v>
      </c>
      <c r="G24" s="1284">
        <v>1170553.7020000005</v>
      </c>
      <c r="H24" s="1285">
        <v>1121516.4799999997</v>
      </c>
    </row>
    <row r="25" spans="1:8">
      <c r="A25" s="1278">
        <v>22</v>
      </c>
      <c r="B25" s="1279" t="s">
        <v>234</v>
      </c>
      <c r="C25" s="1280">
        <v>1766730.58</v>
      </c>
      <c r="D25" s="1281">
        <v>1669019.1</v>
      </c>
      <c r="E25" s="1282">
        <v>1776753.4399999997</v>
      </c>
      <c r="F25" s="1283">
        <v>1801743.8800000004</v>
      </c>
      <c r="G25" s="1284">
        <v>1779578.2000000002</v>
      </c>
      <c r="H25" s="1285">
        <v>1846056.7</v>
      </c>
    </row>
    <row r="26" spans="1:8">
      <c r="A26" s="1278">
        <v>23</v>
      </c>
      <c r="B26" s="1279" t="s">
        <v>235</v>
      </c>
      <c r="C26" s="1280">
        <v>5631599.9300000006</v>
      </c>
      <c r="D26" s="1281">
        <v>6108843.4399999995</v>
      </c>
      <c r="E26" s="1282">
        <v>5493271</v>
      </c>
      <c r="F26" s="1288">
        <v>5869973.6799999997</v>
      </c>
      <c r="G26" s="1284">
        <v>6337114.7699999996</v>
      </c>
      <c r="H26" s="1285">
        <v>7274098.5571428575</v>
      </c>
    </row>
    <row r="27" spans="1:8">
      <c r="A27" s="1278">
        <v>24</v>
      </c>
      <c r="B27" s="1279" t="s">
        <v>236</v>
      </c>
      <c r="C27" s="1280">
        <v>660077.99</v>
      </c>
      <c r="D27" s="1281">
        <v>674014.24</v>
      </c>
      <c r="E27" s="1282">
        <v>646847.66299999994</v>
      </c>
      <c r="F27" s="1283">
        <v>580489.62200000009</v>
      </c>
      <c r="G27" s="1284">
        <v>595011.15000000026</v>
      </c>
      <c r="H27" s="1285">
        <v>598092.96</v>
      </c>
    </row>
    <row r="28" spans="1:8">
      <c r="A28" s="1278">
        <v>25</v>
      </c>
      <c r="B28" s="1279" t="s">
        <v>237</v>
      </c>
      <c r="C28" s="1280">
        <v>884618.9</v>
      </c>
      <c r="D28" s="1281">
        <v>902388</v>
      </c>
      <c r="E28" s="1282">
        <v>861024.8</v>
      </c>
      <c r="F28" s="1283">
        <v>874019.6</v>
      </c>
      <c r="G28" s="1284">
        <v>905796.7</v>
      </c>
      <c r="H28" s="1285">
        <v>878985.29999999993</v>
      </c>
    </row>
    <row r="29" spans="1:8">
      <c r="A29" s="1278">
        <v>26</v>
      </c>
      <c r="B29" s="1279" t="s">
        <v>238</v>
      </c>
      <c r="C29" s="1280">
        <v>2018300.58</v>
      </c>
      <c r="D29" s="1281">
        <v>2095025.56</v>
      </c>
      <c r="E29" s="1282">
        <v>2049179.8</v>
      </c>
      <c r="F29" s="1283">
        <v>2209657.0000000005</v>
      </c>
      <c r="G29" s="1284">
        <v>2199927.8199999998</v>
      </c>
      <c r="H29" s="1285">
        <v>2467434.1999999997</v>
      </c>
    </row>
    <row r="30" spans="1:8">
      <c r="A30" s="1278">
        <v>27</v>
      </c>
      <c r="B30" s="1279" t="s">
        <v>239</v>
      </c>
      <c r="C30" s="1280">
        <v>5947229.2000000002</v>
      </c>
      <c r="D30" s="1281">
        <v>5763911.3400000008</v>
      </c>
      <c r="E30" s="1282">
        <v>5591463.2400000002</v>
      </c>
      <c r="F30" s="1283">
        <v>5991161.7499999991</v>
      </c>
      <c r="G30" s="1284">
        <v>5872863.4799999995</v>
      </c>
      <c r="H30" s="1285">
        <v>5734252.9000000004</v>
      </c>
    </row>
    <row r="31" spans="1:8">
      <c r="A31" s="1278">
        <v>28</v>
      </c>
      <c r="B31" s="1279" t="s">
        <v>240</v>
      </c>
      <c r="C31" s="1280">
        <v>3555000.79</v>
      </c>
      <c r="D31" s="1281">
        <v>3503576.24</v>
      </c>
      <c r="E31" s="1282">
        <v>3469122.6500000004</v>
      </c>
      <c r="F31" s="1283">
        <v>3049273.75</v>
      </c>
      <c r="G31" s="1284">
        <v>3055270.4400000004</v>
      </c>
      <c r="H31" s="1285">
        <v>3053184.05</v>
      </c>
    </row>
    <row r="32" spans="1:8">
      <c r="A32" s="1278">
        <v>29</v>
      </c>
      <c r="B32" s="1279" t="s">
        <v>241</v>
      </c>
      <c r="C32" s="1280">
        <v>596994.78</v>
      </c>
      <c r="D32" s="1281">
        <v>593991.65</v>
      </c>
      <c r="E32" s="1282">
        <v>575784.51</v>
      </c>
      <c r="F32" s="1283">
        <v>587347.34000000008</v>
      </c>
      <c r="G32" s="1284">
        <v>589382.19999999995</v>
      </c>
      <c r="H32" s="1285">
        <v>609183.6</v>
      </c>
    </row>
    <row r="33" spans="1:8">
      <c r="A33" s="1278">
        <v>30</v>
      </c>
      <c r="B33" s="1279" t="s">
        <v>242</v>
      </c>
      <c r="C33" s="1280">
        <v>148867.67000000001</v>
      </c>
      <c r="D33" s="1281">
        <v>150028.14000000001</v>
      </c>
      <c r="E33" s="1282">
        <v>155337.27000000002</v>
      </c>
      <c r="F33" s="1283">
        <v>152598.48000000001</v>
      </c>
      <c r="G33" s="1284">
        <v>149756.19</v>
      </c>
      <c r="H33" s="1285">
        <v>176286.4</v>
      </c>
    </row>
    <row r="34" spans="1:8">
      <c r="A34" s="1278">
        <v>31</v>
      </c>
      <c r="B34" s="1279" t="s">
        <v>243</v>
      </c>
      <c r="C34" s="1280">
        <v>268771.90000000002</v>
      </c>
      <c r="D34" s="1281">
        <v>246677.3</v>
      </c>
      <c r="E34" s="1282">
        <v>405279.4</v>
      </c>
      <c r="F34" s="1283">
        <v>240501.69999999998</v>
      </c>
      <c r="G34" s="1284">
        <v>234652.00000000003</v>
      </c>
      <c r="H34" s="1285">
        <v>250590.25</v>
      </c>
    </row>
    <row r="35" spans="1:8">
      <c r="A35" s="1278">
        <v>32</v>
      </c>
      <c r="B35" s="1279" t="s">
        <v>244</v>
      </c>
      <c r="C35" s="1280">
        <v>257365.78</v>
      </c>
      <c r="D35" s="1281">
        <v>204420.6</v>
      </c>
      <c r="E35" s="1282">
        <v>234636.67</v>
      </c>
      <c r="F35" s="1283">
        <v>188764.34</v>
      </c>
      <c r="G35" s="1284">
        <v>380680.3</v>
      </c>
      <c r="H35" s="1285">
        <v>207793.40000000002</v>
      </c>
    </row>
    <row r="36" spans="1:8">
      <c r="A36" s="1278">
        <v>33</v>
      </c>
      <c r="B36" s="1279" t="s">
        <v>245</v>
      </c>
      <c r="C36" s="1280">
        <v>952126.85</v>
      </c>
      <c r="D36" s="1281">
        <v>920079.89</v>
      </c>
      <c r="E36" s="1282">
        <v>895948.78</v>
      </c>
      <c r="F36" s="1283">
        <v>1028549.5800000001</v>
      </c>
      <c r="G36" s="1284">
        <v>1037379.07</v>
      </c>
      <c r="H36" s="1285">
        <v>947032.87599999981</v>
      </c>
    </row>
    <row r="37" spans="1:8">
      <c r="A37" s="1278">
        <v>34</v>
      </c>
      <c r="B37" s="1279" t="s">
        <v>246</v>
      </c>
      <c r="C37" s="1280">
        <v>1683902.1</v>
      </c>
      <c r="D37" s="1281">
        <v>1733737.11</v>
      </c>
      <c r="E37" s="1282">
        <v>1663622.21</v>
      </c>
      <c r="F37" s="1283">
        <v>1697677.352440665</v>
      </c>
      <c r="G37" s="1284">
        <v>1720719.1512087912</v>
      </c>
      <c r="H37" s="1285">
        <v>1839148.0205314013</v>
      </c>
    </row>
    <row r="38" spans="1:8">
      <c r="A38" s="1278">
        <v>35</v>
      </c>
      <c r="B38" s="1279" t="s">
        <v>247</v>
      </c>
      <c r="C38" s="1280">
        <v>771657.4</v>
      </c>
      <c r="D38" s="1281">
        <v>781083.7</v>
      </c>
      <c r="E38" s="1282">
        <v>829578.29999999981</v>
      </c>
      <c r="F38" s="1283">
        <v>778121.39999999979</v>
      </c>
      <c r="G38" s="1284">
        <v>763330</v>
      </c>
      <c r="H38" s="1285">
        <v>778763.6</v>
      </c>
    </row>
    <row r="39" spans="1:8">
      <c r="A39" s="1278">
        <v>36</v>
      </c>
      <c r="B39" s="1279" t="s">
        <v>248</v>
      </c>
      <c r="C39" s="1280">
        <v>51338</v>
      </c>
      <c r="D39" s="1281">
        <v>59565</v>
      </c>
      <c r="E39" s="1282">
        <v>117878.7</v>
      </c>
      <c r="F39" s="1283">
        <v>61761</v>
      </c>
      <c r="G39" s="1284">
        <v>120120</v>
      </c>
      <c r="H39" s="1285">
        <v>113417</v>
      </c>
    </row>
    <row r="40" spans="1:8">
      <c r="A40" s="1278">
        <v>37</v>
      </c>
      <c r="B40" s="1279" t="s">
        <v>249</v>
      </c>
      <c r="C40" s="1280">
        <v>315527.05</v>
      </c>
      <c r="D40" s="1281">
        <v>318791.53999999998</v>
      </c>
      <c r="E40" s="1282">
        <v>297603.59999999992</v>
      </c>
      <c r="F40" s="1283">
        <v>303621.71000000002</v>
      </c>
      <c r="G40" s="1284">
        <v>293671.59999999998</v>
      </c>
      <c r="H40" s="1285">
        <v>294442.19999999995</v>
      </c>
    </row>
    <row r="41" spans="1:8">
      <c r="A41" s="1278">
        <v>38</v>
      </c>
      <c r="B41" s="1279" t="s">
        <v>250</v>
      </c>
      <c r="C41" s="1280">
        <v>575436</v>
      </c>
      <c r="D41" s="1281">
        <v>602637.65</v>
      </c>
      <c r="E41" s="1282">
        <v>595554.54</v>
      </c>
      <c r="F41" s="1283">
        <v>567834.50000000012</v>
      </c>
      <c r="G41" s="1284">
        <v>551535.29999999993</v>
      </c>
      <c r="H41" s="1285">
        <v>563537.6</v>
      </c>
    </row>
    <row r="42" spans="1:8">
      <c r="A42" s="1278">
        <v>39</v>
      </c>
      <c r="B42" s="1279" t="s">
        <v>251</v>
      </c>
      <c r="C42" s="1280">
        <v>267674.14</v>
      </c>
      <c r="D42" s="1281">
        <v>260441.57</v>
      </c>
      <c r="E42" s="1282">
        <v>433924.03</v>
      </c>
      <c r="F42" s="1283">
        <v>47812.98</v>
      </c>
      <c r="G42" s="1284">
        <v>45582.259999999995</v>
      </c>
      <c r="H42" s="1285">
        <v>40257.313999999998</v>
      </c>
    </row>
    <row r="43" spans="1:8">
      <c r="A43" s="1278">
        <v>40</v>
      </c>
      <c r="B43" s="1279" t="s">
        <v>252</v>
      </c>
      <c r="C43" s="1280">
        <v>3911279.1</v>
      </c>
      <c r="D43" s="1281">
        <v>3558389.3</v>
      </c>
      <c r="E43" s="1282">
        <v>3442648.5900000003</v>
      </c>
      <c r="F43" s="1283">
        <v>2599002.7000000002</v>
      </c>
      <c r="G43" s="1284">
        <v>2343405.3000000003</v>
      </c>
      <c r="H43" s="1285">
        <v>2369262.1</v>
      </c>
    </row>
    <row r="44" spans="1:8">
      <c r="A44" s="1278">
        <v>41</v>
      </c>
      <c r="B44" s="1279" t="s">
        <v>253</v>
      </c>
      <c r="C44" s="1280">
        <v>201443.73</v>
      </c>
      <c r="D44" s="1281">
        <v>247024.2</v>
      </c>
      <c r="E44" s="1282">
        <v>226130.67</v>
      </c>
      <c r="F44" s="1283">
        <v>551987.03999999992</v>
      </c>
      <c r="G44" s="1284">
        <v>481177.45</v>
      </c>
      <c r="H44" s="1285">
        <v>372540.55</v>
      </c>
    </row>
    <row r="45" spans="1:8">
      <c r="A45" s="1278">
        <v>42</v>
      </c>
      <c r="B45" s="1279" t="s">
        <v>254</v>
      </c>
      <c r="C45" s="1280">
        <v>658900.80000000005</v>
      </c>
      <c r="D45" s="1281">
        <v>645944.5</v>
      </c>
      <c r="E45" s="1282">
        <v>703577.70000000019</v>
      </c>
      <c r="F45" s="1283">
        <v>641615.80000000005</v>
      </c>
      <c r="G45" s="1284">
        <v>677539.40000000014</v>
      </c>
      <c r="H45" s="1285">
        <v>695791</v>
      </c>
    </row>
    <row r="46" spans="1:8">
      <c r="A46" s="1278">
        <v>43</v>
      </c>
      <c r="B46" s="1279" t="s">
        <v>255</v>
      </c>
      <c r="C46" s="1280">
        <v>955652.9</v>
      </c>
      <c r="D46" s="1281">
        <v>799336.4</v>
      </c>
      <c r="E46" s="1282">
        <v>800125.20000000007</v>
      </c>
      <c r="F46" s="1283">
        <v>795876</v>
      </c>
      <c r="G46" s="1284">
        <v>747580.8</v>
      </c>
      <c r="H46" s="1285">
        <v>788710.90000000014</v>
      </c>
    </row>
    <row r="47" spans="1:8">
      <c r="A47" s="1278">
        <v>44</v>
      </c>
      <c r="B47" s="1279" t="s">
        <v>256</v>
      </c>
      <c r="C47" s="1280">
        <v>466810.79</v>
      </c>
      <c r="D47" s="1281">
        <v>438818.1</v>
      </c>
      <c r="E47" s="1282">
        <v>441914.98999999993</v>
      </c>
      <c r="F47" s="1283">
        <v>470762.38999999996</v>
      </c>
      <c r="G47" s="1284">
        <v>466737.42000000004</v>
      </c>
      <c r="H47" s="1285">
        <v>477504.09000000008</v>
      </c>
    </row>
    <row r="48" spans="1:8">
      <c r="A48" s="1278">
        <v>45</v>
      </c>
      <c r="B48" s="1279" t="s">
        <v>257</v>
      </c>
      <c r="C48" s="1280">
        <v>506573.3</v>
      </c>
      <c r="D48" s="1281">
        <v>433522.13</v>
      </c>
      <c r="E48" s="1282">
        <v>408988.05</v>
      </c>
      <c r="F48" s="1283">
        <v>470446.22000000003</v>
      </c>
      <c r="G48" s="1284">
        <v>399288</v>
      </c>
      <c r="H48" s="1285">
        <v>379038.47</v>
      </c>
    </row>
    <row r="49" spans="1:8">
      <c r="A49" s="1278">
        <v>46</v>
      </c>
      <c r="B49" s="1279" t="s">
        <v>258</v>
      </c>
      <c r="C49" s="1280">
        <v>559472.64000000001</v>
      </c>
      <c r="D49" s="1281">
        <v>571544.18000000005</v>
      </c>
      <c r="E49" s="1282">
        <v>514233.75</v>
      </c>
      <c r="F49" s="1283">
        <v>499827.93000000005</v>
      </c>
      <c r="G49" s="1284">
        <v>519979.98000000004</v>
      </c>
      <c r="H49" s="1285">
        <v>505662.60000000003</v>
      </c>
    </row>
    <row r="50" spans="1:8" ht="14.25" thickBot="1">
      <c r="A50" s="1289">
        <v>47</v>
      </c>
      <c r="B50" s="1290" t="s">
        <v>259</v>
      </c>
      <c r="C50" s="1291">
        <v>783513.5</v>
      </c>
      <c r="D50" s="1292">
        <v>750429.7</v>
      </c>
      <c r="E50" s="1293">
        <v>756661.5</v>
      </c>
      <c r="F50" s="1294">
        <v>859591.70000000007</v>
      </c>
      <c r="G50" s="1295">
        <v>894334.3</v>
      </c>
      <c r="H50" s="1296">
        <v>902621.3</v>
      </c>
    </row>
    <row r="51" spans="1:8" ht="14.25" thickBot="1">
      <c r="A51" s="1583" t="s">
        <v>1214</v>
      </c>
      <c r="B51" s="1584"/>
      <c r="C51" s="1297">
        <v>78662167.912658766</v>
      </c>
      <c r="D51" s="1298">
        <f>SUM(D4:D50)</f>
        <v>77244679.623000026</v>
      </c>
      <c r="E51" s="1299">
        <f>SUM(E4:E50)</f>
        <v>76188948.937000006</v>
      </c>
      <c r="F51" s="1300">
        <f>SUM(F4:F50)</f>
        <v>74711641.974440694</v>
      </c>
      <c r="G51" s="1301">
        <f>SUM(G4:G50)</f>
        <v>74787741.483208776</v>
      </c>
      <c r="H51" s="1302">
        <f>SUM(H4:H50)</f>
        <v>76045849.125430465</v>
      </c>
    </row>
  </sheetData>
  <mergeCells count="1">
    <mergeCell ref="A51:B51"/>
  </mergeCells>
  <phoneticPr fontId="8"/>
  <printOptions horizontalCentered="1" verticalCentered="1"/>
  <pageMargins left="0.78740157480314965" right="0.78740157480314965" top="0.98425196850393704" bottom="0.98425196850393704"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75</vt:i4>
      </vt:variant>
      <vt:variant>
        <vt:lpstr>名前付き一覧</vt:lpstr>
      </vt:variant>
      <vt:variant>
        <vt:i4>103</vt:i4>
      </vt:variant>
    </vt:vector>
  </HeadingPairs>
  <TitlesOfParts>
    <vt:vector size="178" baseType="lpstr">
      <vt:lpstr>表－Ⅱ・１</vt:lpstr>
      <vt:lpstr>表－Ⅱ・２</vt:lpstr>
      <vt:lpstr>表－Ⅱ・３</vt:lpstr>
      <vt:lpstr>表－Ⅱ・４</vt:lpstr>
      <vt:lpstr>表－Ⅱ・５</vt:lpstr>
      <vt:lpstr>表－Ⅱ・６</vt:lpstr>
      <vt:lpstr>表－Ⅱ・７</vt:lpstr>
      <vt:lpstr>表－Ⅱ・８</vt:lpstr>
      <vt:lpstr>表－Ⅱ・９</vt:lpstr>
      <vt:lpstr>表－Ⅱ・１０</vt:lpstr>
      <vt:lpstr>表－Ⅱ・１１</vt:lpstr>
      <vt:lpstr>表－Ⅲ・１</vt:lpstr>
      <vt:lpstr>表－Ⅲ・２</vt:lpstr>
      <vt:lpstr>表－Ⅲ・３</vt:lpstr>
      <vt:lpstr>表－Ⅲ・４</vt:lpstr>
      <vt:lpstr>表-Ⅲ・５</vt:lpstr>
      <vt:lpstr>表－Ⅲ・６</vt:lpstr>
      <vt:lpstr>表-Ⅲ・７</vt:lpstr>
      <vt:lpstr>表－Ⅲ・８</vt:lpstr>
      <vt:lpstr>表－Ⅲ・９</vt:lpstr>
      <vt:lpstr>表－Ⅲ・10</vt:lpstr>
      <vt:lpstr>表－資・Ⅱ・１（１）</vt:lpstr>
      <vt:lpstr>表－資・Ⅱ・１（２）</vt:lpstr>
      <vt:lpstr>表－資・Ⅱ・１（４）</vt:lpstr>
      <vt:lpstr>表－資・Ⅲ(北海道)</vt:lpstr>
      <vt:lpstr>表－資・Ⅲ(青森)</vt:lpstr>
      <vt:lpstr>表－資・Ⅲ(岩手)</vt:lpstr>
      <vt:lpstr>表－資・Ⅲ(宮城)</vt:lpstr>
      <vt:lpstr>表－資・Ⅲ(秋田)</vt:lpstr>
      <vt:lpstr>表－資・Ⅲ(山形)</vt:lpstr>
      <vt:lpstr>表－資・Ⅲ(福島)</vt:lpstr>
      <vt:lpstr>表－資・Ⅲ(茨城)</vt:lpstr>
      <vt:lpstr>表－資・Ⅲ(栃木)</vt:lpstr>
      <vt:lpstr>表－資・Ⅲ(群馬)</vt:lpstr>
      <vt:lpstr>表－資・Ⅲ(埼玉)</vt:lpstr>
      <vt:lpstr>表－資・Ⅲ(千葉)</vt:lpstr>
      <vt:lpstr>表－資・Ⅲ(東京)</vt:lpstr>
      <vt:lpstr>表－資・Ⅲ(神奈川)</vt:lpstr>
      <vt:lpstr>表－資・Ⅲ(新潟)</vt:lpstr>
      <vt:lpstr>表－資・Ⅲ(富山)</vt:lpstr>
      <vt:lpstr>表－資・Ⅲ(石川)</vt:lpstr>
      <vt:lpstr>表－資・Ⅲ(福井)</vt:lpstr>
      <vt:lpstr>表－資・Ⅲ(山梨)</vt:lpstr>
      <vt:lpstr>表－資・Ⅲ(長野)</vt:lpstr>
      <vt:lpstr>表－資・Ⅲ(岐阜)</vt:lpstr>
      <vt:lpstr>表－資・Ⅲ(静岡)</vt:lpstr>
      <vt:lpstr>表－資・Ⅲ((愛知)</vt:lpstr>
      <vt:lpstr>表－資・Ⅲ((三重)</vt:lpstr>
      <vt:lpstr>表－資・Ⅲ(滋賀)</vt:lpstr>
      <vt:lpstr>表－資・Ⅲ(京都)</vt:lpstr>
      <vt:lpstr>表－資・Ⅲ(大阪)</vt:lpstr>
      <vt:lpstr>表－資・Ⅲ(兵庫)</vt:lpstr>
      <vt:lpstr>表－資・Ⅲ(奈良)</vt:lpstr>
      <vt:lpstr>表－資・Ⅲ(和歌山)</vt:lpstr>
      <vt:lpstr>表－資・Ⅲ(鳥取)</vt:lpstr>
      <vt:lpstr>表－資・Ⅲ(島根)</vt:lpstr>
      <vt:lpstr>表－資・Ⅲ(岡山)</vt:lpstr>
      <vt:lpstr>表－資・Ⅲ(広島)</vt:lpstr>
      <vt:lpstr>表－資・Ⅲ(山口)</vt:lpstr>
      <vt:lpstr>表－資・Ⅲ(徳島)</vt:lpstr>
      <vt:lpstr>表－資・Ⅲ(香川)</vt:lpstr>
      <vt:lpstr>表－資・Ⅲ(愛媛)</vt:lpstr>
      <vt:lpstr>表－資・Ⅲ(高知)</vt:lpstr>
      <vt:lpstr>表－資・Ⅲ(福岡)</vt:lpstr>
      <vt:lpstr>表－資・Ⅲ(佐賀)</vt:lpstr>
      <vt:lpstr>表－資・Ⅲ(長崎)</vt:lpstr>
      <vt:lpstr>表－資・Ⅲ(熊本)</vt:lpstr>
      <vt:lpstr>表－資・Ⅲ(大分)</vt:lpstr>
      <vt:lpstr>表－資・Ⅲ(宮崎)</vt:lpstr>
      <vt:lpstr>表－資・Ⅲ(鹿児島)</vt:lpstr>
      <vt:lpstr>表－資・Ⅲ(沖縄)</vt:lpstr>
      <vt:lpstr>表-資・Ⅳ・1</vt:lpstr>
      <vt:lpstr>表-資・Ⅳ・2</vt:lpstr>
      <vt:lpstr>表-資・Ⅳ・3</vt:lpstr>
      <vt:lpstr>表―資・Ⅴ</vt:lpstr>
      <vt:lpstr>'表－Ⅱ・４'!OLE_LINK7</vt:lpstr>
      <vt:lpstr>'表－Ⅱ・６'!Print_Area</vt:lpstr>
      <vt:lpstr>'表-Ⅲ・５'!Print_Area</vt:lpstr>
      <vt:lpstr>'表-Ⅲ・７'!Print_Area</vt:lpstr>
      <vt:lpstr>'表－資・Ⅱ・１（１）'!Print_Area</vt:lpstr>
      <vt:lpstr>'表－資・Ⅱ・１（４）'!Print_Area</vt:lpstr>
      <vt:lpstr>'表－資・Ⅲ((愛知)'!Print_Area</vt:lpstr>
      <vt:lpstr>'表－資・Ⅲ((三重)'!Print_Area</vt:lpstr>
      <vt:lpstr>'表－資・Ⅲ(愛媛)'!Print_Area</vt:lpstr>
      <vt:lpstr>'表－資・Ⅲ(茨城)'!Print_Area</vt:lpstr>
      <vt:lpstr>'表－資・Ⅲ(岡山)'!Print_Area</vt:lpstr>
      <vt:lpstr>'表－資・Ⅲ(沖縄)'!Print_Area</vt:lpstr>
      <vt:lpstr>'表－資・Ⅲ(岩手)'!Print_Area</vt:lpstr>
      <vt:lpstr>'表－資・Ⅲ(岐阜)'!Print_Area</vt:lpstr>
      <vt:lpstr>'表－資・Ⅲ(宮崎)'!Print_Area</vt:lpstr>
      <vt:lpstr>'表－資・Ⅲ(宮城)'!Print_Area</vt:lpstr>
      <vt:lpstr>'表－資・Ⅲ(京都)'!Print_Area</vt:lpstr>
      <vt:lpstr>'表－資・Ⅲ(熊本)'!Print_Area</vt:lpstr>
      <vt:lpstr>'表－資・Ⅲ(群馬)'!Print_Area</vt:lpstr>
      <vt:lpstr>'表－資・Ⅲ(広島)'!Print_Area</vt:lpstr>
      <vt:lpstr>'表－資・Ⅲ(香川)'!Print_Area</vt:lpstr>
      <vt:lpstr>'表－資・Ⅲ(高知)'!Print_Area</vt:lpstr>
      <vt:lpstr>'表－資・Ⅲ(佐賀)'!Print_Area</vt:lpstr>
      <vt:lpstr>'表－資・Ⅲ(埼玉)'!Print_Area</vt:lpstr>
      <vt:lpstr>'表－資・Ⅲ(山形)'!Print_Area</vt:lpstr>
      <vt:lpstr>'表－資・Ⅲ(山口)'!Print_Area</vt:lpstr>
      <vt:lpstr>'表－資・Ⅲ(山梨)'!Print_Area</vt:lpstr>
      <vt:lpstr>'表－資・Ⅲ(滋賀)'!Print_Area</vt:lpstr>
      <vt:lpstr>'表－資・Ⅲ(鹿児島)'!Print_Area</vt:lpstr>
      <vt:lpstr>'表－資・Ⅲ(秋田)'!Print_Area</vt:lpstr>
      <vt:lpstr>'表－資・Ⅲ(新潟)'!Print_Area</vt:lpstr>
      <vt:lpstr>'表－資・Ⅲ(神奈川)'!Print_Area</vt:lpstr>
      <vt:lpstr>'表－資・Ⅲ(青森)'!Print_Area</vt:lpstr>
      <vt:lpstr>'表－資・Ⅲ(静岡)'!Print_Area</vt:lpstr>
      <vt:lpstr>'表－資・Ⅲ(石川)'!Print_Area</vt:lpstr>
      <vt:lpstr>'表－資・Ⅲ(千葉)'!Print_Area</vt:lpstr>
      <vt:lpstr>'表－資・Ⅲ(大阪)'!Print_Area</vt:lpstr>
      <vt:lpstr>'表－資・Ⅲ(大分)'!Print_Area</vt:lpstr>
      <vt:lpstr>'表－資・Ⅲ(長崎)'!Print_Area</vt:lpstr>
      <vt:lpstr>'表－資・Ⅲ(長野)'!Print_Area</vt:lpstr>
      <vt:lpstr>'表－資・Ⅲ(鳥取)'!Print_Area</vt:lpstr>
      <vt:lpstr>'表－資・Ⅲ(島根)'!Print_Area</vt:lpstr>
      <vt:lpstr>'表－資・Ⅲ(東京)'!Print_Area</vt:lpstr>
      <vt:lpstr>'表－資・Ⅲ(徳島)'!Print_Area</vt:lpstr>
      <vt:lpstr>'表－資・Ⅲ(栃木)'!Print_Area</vt:lpstr>
      <vt:lpstr>'表－資・Ⅲ(奈良)'!Print_Area</vt:lpstr>
      <vt:lpstr>'表－資・Ⅲ(富山)'!Print_Area</vt:lpstr>
      <vt:lpstr>'表－資・Ⅲ(福井)'!Print_Area</vt:lpstr>
      <vt:lpstr>'表－資・Ⅲ(福岡)'!Print_Area</vt:lpstr>
      <vt:lpstr>'表－資・Ⅲ(福島)'!Print_Area</vt:lpstr>
      <vt:lpstr>'表－資・Ⅲ(兵庫)'!Print_Area</vt:lpstr>
      <vt:lpstr>'表－資・Ⅲ(北海道)'!Print_Area</vt:lpstr>
      <vt:lpstr>'表－資・Ⅲ(和歌山)'!Print_Area</vt:lpstr>
      <vt:lpstr>'表-資・Ⅳ・1'!Print_Area</vt:lpstr>
      <vt:lpstr>'表-資・Ⅳ・3'!Print_Area</vt:lpstr>
      <vt:lpstr>'表-Ⅲ・５'!Print_Titles</vt:lpstr>
      <vt:lpstr>'表－資・Ⅲ((愛知)'!Print_Titles</vt:lpstr>
      <vt:lpstr>'表－資・Ⅲ((三重)'!Print_Titles</vt:lpstr>
      <vt:lpstr>'表－資・Ⅲ(愛媛)'!Print_Titles</vt:lpstr>
      <vt:lpstr>'表－資・Ⅲ(茨城)'!Print_Titles</vt:lpstr>
      <vt:lpstr>'表－資・Ⅲ(岡山)'!Print_Titles</vt:lpstr>
      <vt:lpstr>'表－資・Ⅲ(沖縄)'!Print_Titles</vt:lpstr>
      <vt:lpstr>'表－資・Ⅲ(岩手)'!Print_Titles</vt:lpstr>
      <vt:lpstr>'表－資・Ⅲ(岐阜)'!Print_Titles</vt:lpstr>
      <vt:lpstr>'表－資・Ⅲ(宮崎)'!Print_Titles</vt:lpstr>
      <vt:lpstr>'表－資・Ⅲ(宮城)'!Print_Titles</vt:lpstr>
      <vt:lpstr>'表－資・Ⅲ(京都)'!Print_Titles</vt:lpstr>
      <vt:lpstr>'表－資・Ⅲ(熊本)'!Print_Titles</vt:lpstr>
      <vt:lpstr>'表－資・Ⅲ(群馬)'!Print_Titles</vt:lpstr>
      <vt:lpstr>'表－資・Ⅲ(広島)'!Print_Titles</vt:lpstr>
      <vt:lpstr>'表－資・Ⅲ(香川)'!Print_Titles</vt:lpstr>
      <vt:lpstr>'表－資・Ⅲ(高知)'!Print_Titles</vt:lpstr>
      <vt:lpstr>'表－資・Ⅲ(佐賀)'!Print_Titles</vt:lpstr>
      <vt:lpstr>'表－資・Ⅲ(埼玉)'!Print_Titles</vt:lpstr>
      <vt:lpstr>'表－資・Ⅲ(山形)'!Print_Titles</vt:lpstr>
      <vt:lpstr>'表－資・Ⅲ(山口)'!Print_Titles</vt:lpstr>
      <vt:lpstr>'表－資・Ⅲ(山梨)'!Print_Titles</vt:lpstr>
      <vt:lpstr>'表－資・Ⅲ(滋賀)'!Print_Titles</vt:lpstr>
      <vt:lpstr>'表－資・Ⅲ(鹿児島)'!Print_Titles</vt:lpstr>
      <vt:lpstr>'表－資・Ⅲ(秋田)'!Print_Titles</vt:lpstr>
      <vt:lpstr>'表－資・Ⅲ(新潟)'!Print_Titles</vt:lpstr>
      <vt:lpstr>'表－資・Ⅲ(神奈川)'!Print_Titles</vt:lpstr>
      <vt:lpstr>'表－資・Ⅲ(青森)'!Print_Titles</vt:lpstr>
      <vt:lpstr>'表－資・Ⅲ(静岡)'!Print_Titles</vt:lpstr>
      <vt:lpstr>'表－資・Ⅲ(石川)'!Print_Titles</vt:lpstr>
      <vt:lpstr>'表－資・Ⅲ(千葉)'!Print_Titles</vt:lpstr>
      <vt:lpstr>'表－資・Ⅲ(大阪)'!Print_Titles</vt:lpstr>
      <vt:lpstr>'表－資・Ⅲ(大分)'!Print_Titles</vt:lpstr>
      <vt:lpstr>'表－資・Ⅲ(長崎)'!Print_Titles</vt:lpstr>
      <vt:lpstr>'表－資・Ⅲ(長野)'!Print_Titles</vt:lpstr>
      <vt:lpstr>'表－資・Ⅲ(鳥取)'!Print_Titles</vt:lpstr>
      <vt:lpstr>'表－資・Ⅲ(島根)'!Print_Titles</vt:lpstr>
      <vt:lpstr>'表－資・Ⅲ(東京)'!Print_Titles</vt:lpstr>
      <vt:lpstr>'表－資・Ⅲ(徳島)'!Print_Titles</vt:lpstr>
      <vt:lpstr>'表－資・Ⅲ(栃木)'!Print_Titles</vt:lpstr>
      <vt:lpstr>'表－資・Ⅲ(奈良)'!Print_Titles</vt:lpstr>
      <vt:lpstr>'表－資・Ⅲ(富山)'!Print_Titles</vt:lpstr>
      <vt:lpstr>'表－資・Ⅲ(福井)'!Print_Titles</vt:lpstr>
      <vt:lpstr>'表－資・Ⅲ(福岡)'!Print_Titles</vt:lpstr>
      <vt:lpstr>'表－資・Ⅲ(福島)'!Print_Titles</vt:lpstr>
      <vt:lpstr>'表－資・Ⅲ(兵庫)'!Print_Titles</vt:lpstr>
      <vt:lpstr>'表－資・Ⅲ(北海道)'!Print_Titles</vt:lpstr>
      <vt:lpstr>'表－資・Ⅲ(和歌山)'!Print_Titles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k.tanaka</dc:creator>
  <cp:lastModifiedBy>田代 浩一</cp:lastModifiedBy>
  <cp:lastPrinted>2015-09-29T02:55:58Z</cp:lastPrinted>
  <dcterms:created xsi:type="dcterms:W3CDTF">2014-11-27T18:02:24Z</dcterms:created>
  <dcterms:modified xsi:type="dcterms:W3CDTF">2015-09-29T07:15:22Z</dcterms:modified>
</cp:coreProperties>
</file>