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H26/"/>
    </mc:Choice>
  </mc:AlternateContent>
  <xr:revisionPtr revIDLastSave="4" documentId="11_CA1048ECB247630235772276794CE74E5640751F" xr6:coauthVersionLast="47" xr6:coauthVersionMax="47" xr10:uidLastSave="{E8B3C296-DB3A-4F31-AAEE-A2783D31B652}"/>
  <bookViews>
    <workbookView xWindow="-108" yWindow="-108" windowWidth="23256" windowHeight="13896" xr2:uid="{00000000-000D-0000-FFFF-FFFF00000000}"/>
  </bookViews>
  <sheets>
    <sheet name="92-1" sheetId="1" r:id="rId1"/>
  </sheets>
  <definedNames>
    <definedName name="_xlnm.Print_Area" localSheetId="0">'92-1'!$A$4:$Y$45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6" i="1" l="1"/>
  <c r="W24" i="1"/>
  <c r="X24" i="1"/>
</calcChain>
</file>

<file path=xl/sharedStrings.xml><?xml version="1.0" encoding="utf-8"?>
<sst xmlns="http://schemas.openxmlformats.org/spreadsheetml/2006/main" count="125" uniqueCount="93">
  <si>
    <t>注３） 平成24年は抽出率等を考慮した全国補正値である。</t>
    <rPh sb="0" eb="1">
      <t>チュウ</t>
    </rPh>
    <phoneticPr fontId="7"/>
  </si>
  <si>
    <t>注２） 平成15年から23年までは補助栄養素（顆粒、錠剤、カプセル、ドリンク状の製品〔薬剤も含む〕）及び特定保健用食品からの摂取量の調査を行った。</t>
    <rPh sb="0" eb="1">
      <t>チュウ</t>
    </rPh>
    <rPh sb="4" eb="6">
      <t>ヘイセイ</t>
    </rPh>
    <rPh sb="8" eb="9">
      <t>ネン</t>
    </rPh>
    <rPh sb="13" eb="14">
      <t>ネン</t>
    </rPh>
    <rPh sb="17" eb="22">
      <t>ホジョエイヨウソ</t>
    </rPh>
    <rPh sb="23" eb="25">
      <t>カリュウ</t>
    </rPh>
    <rPh sb="26" eb="28">
      <t>ジョウザイ</t>
    </rPh>
    <rPh sb="38" eb="39">
      <t>ジョウ</t>
    </rPh>
    <rPh sb="40" eb="42">
      <t>セイヒン</t>
    </rPh>
    <rPh sb="43" eb="45">
      <t>ヤクザイ</t>
    </rPh>
    <rPh sb="46" eb="47">
      <t>フク</t>
    </rPh>
    <rPh sb="50" eb="51">
      <t>オヨ</t>
    </rPh>
    <rPh sb="52" eb="59">
      <t>トクテイホケンヨウショクヒン</t>
    </rPh>
    <rPh sb="62" eb="65">
      <t>セッシュリョウ</t>
    </rPh>
    <rPh sb="66" eb="68">
      <t>チョウサ</t>
    </rPh>
    <rPh sb="69" eb="70">
      <t>オコナ</t>
    </rPh>
    <phoneticPr fontId="7"/>
  </si>
  <si>
    <t xml:space="preserve">        「藻類」の「乾燥わかめ」は「水戻しわかめ」など、「嗜好飲料類」の「茶葉」は「茶浸出液」などで算出している。「その他のいも・加工品」には、「でんぷん・加工品」が含まれ、「その他の野菜」には「野菜ジュース」 「漬けもの」が含まれる。</t>
    <phoneticPr fontId="7"/>
  </si>
  <si>
    <t xml:space="preserve">        「バター」「動物性油脂」が含まれるため、内訳合計としては一致しない。また、平成13年より調理を加味した数量となり、「米・加工品」の米は「 めし」・「かゆ」など、「その他の穀類・加工品」の「干しそば」は「ゆでそば」など</t>
    <phoneticPr fontId="7"/>
  </si>
  <si>
    <t>注１） 平成13年より分類が変更された。特に「ジャム」は「砂糖類」から「果実類」に、「味噌」は「豆類」から「調味料・香辛料類」に「マヨネーズ」は「油脂類」から「調味料・香辛料  類」に分類された。「動物性食品」の「総量」には</t>
    <rPh sb="0" eb="1">
      <t>チュウ</t>
    </rPh>
    <rPh sb="4" eb="6">
      <t>ヘイセイ</t>
    </rPh>
    <rPh sb="8" eb="9">
      <t>ネン</t>
    </rPh>
    <rPh sb="11" eb="13">
      <t>ブンルイ</t>
    </rPh>
    <rPh sb="14" eb="16">
      <t>ヘンコウ</t>
    </rPh>
    <rPh sb="20" eb="21">
      <t>トク</t>
    </rPh>
    <rPh sb="29" eb="32">
      <t>サトウルイ</t>
    </rPh>
    <rPh sb="36" eb="39">
      <t>カジツルイ</t>
    </rPh>
    <rPh sb="43" eb="45">
      <t>ミソ</t>
    </rPh>
    <rPh sb="48" eb="50">
      <t>マメルイ</t>
    </rPh>
    <rPh sb="54" eb="57">
      <t>チョウミリョウ</t>
    </rPh>
    <rPh sb="58" eb="61">
      <t>コウシンリョウ</t>
    </rPh>
    <rPh sb="61" eb="62">
      <t>ルイ</t>
    </rPh>
    <rPh sb="73" eb="76">
      <t>ユシルイ</t>
    </rPh>
    <rPh sb="80" eb="83">
      <t>チョウミリョウ</t>
    </rPh>
    <rPh sb="92" eb="94">
      <t>ブンルイ</t>
    </rPh>
    <rPh sb="99" eb="104">
      <t>ドウブツセイショクヒン</t>
    </rPh>
    <phoneticPr fontId="7"/>
  </si>
  <si>
    <t>-</t>
    <phoneticPr fontId="5"/>
  </si>
  <si>
    <t>Others</t>
    <phoneticPr fontId="7"/>
  </si>
  <si>
    <t>その他</t>
    <rPh sb="2" eb="3">
      <t>タ</t>
    </rPh>
    <phoneticPr fontId="7"/>
  </si>
  <si>
    <t>－</t>
    <phoneticPr fontId="7"/>
  </si>
  <si>
    <t>-</t>
    <phoneticPr fontId="7"/>
  </si>
  <si>
    <t>補助栄養素・特定保健用食品
Dietary Supplements and Food for Specified Health Uses</t>
    <rPh sb="0" eb="5">
      <t>ホジョエイヨウソ</t>
    </rPh>
    <rPh sb="6" eb="8">
      <t>トクテイ</t>
    </rPh>
    <rPh sb="8" eb="13">
      <t>ホケンヨウショクヒン</t>
    </rPh>
    <phoneticPr fontId="7"/>
  </si>
  <si>
    <t>Seasoning and Spices</t>
    <phoneticPr fontId="7"/>
  </si>
  <si>
    <t>調味料・香辛料類</t>
    <rPh sb="0" eb="3">
      <t>チョウミリョウ</t>
    </rPh>
    <rPh sb="4" eb="7">
      <t>コウシンリョウ</t>
    </rPh>
    <rPh sb="7" eb="8">
      <t>ルイ</t>
    </rPh>
    <phoneticPr fontId="7"/>
  </si>
  <si>
    <t>Beverages</t>
    <phoneticPr fontId="7"/>
  </si>
  <si>
    <t>嗜好飲料類</t>
    <rPh sb="0" eb="2">
      <t>シコウ</t>
    </rPh>
    <rPh sb="2" eb="4">
      <t>インリョウ</t>
    </rPh>
    <rPh sb="4" eb="5">
      <t>タグイ</t>
    </rPh>
    <phoneticPr fontId="7"/>
  </si>
  <si>
    <t>調味嗜好飲料類
Seasoning and Beverages</t>
    <rPh sb="0" eb="2">
      <t>チョウミ</t>
    </rPh>
    <rPh sb="2" eb="4">
      <t>シコウ</t>
    </rPh>
    <rPh sb="4" eb="7">
      <t>インリョウルイ</t>
    </rPh>
    <phoneticPr fontId="7"/>
  </si>
  <si>
    <t>Confectionery</t>
    <phoneticPr fontId="7"/>
  </si>
  <si>
    <t>菓子類</t>
    <rPh sb="0" eb="3">
      <t>カシルイ</t>
    </rPh>
    <phoneticPr fontId="7"/>
  </si>
  <si>
    <t>Fats and Oils</t>
    <phoneticPr fontId="7"/>
  </si>
  <si>
    <t>油脂類</t>
    <rPh sb="0" eb="3">
      <t>ユシルイ</t>
    </rPh>
    <phoneticPr fontId="7"/>
  </si>
  <si>
    <t>Milk and Dairy Products</t>
    <phoneticPr fontId="7"/>
  </si>
  <si>
    <t>乳類</t>
    <rPh sb="0" eb="2">
      <t>ニュウルイ</t>
    </rPh>
    <phoneticPr fontId="7"/>
  </si>
  <si>
    <t>Eggs</t>
    <phoneticPr fontId="7"/>
  </si>
  <si>
    <t>卵類</t>
    <rPh sb="0" eb="1">
      <t>タマゴ</t>
    </rPh>
    <rPh sb="1" eb="2">
      <t>ルイ</t>
    </rPh>
    <phoneticPr fontId="7"/>
  </si>
  <si>
    <t>Meat and Poultry</t>
    <phoneticPr fontId="7"/>
  </si>
  <si>
    <t>肉類</t>
    <rPh sb="0" eb="2">
      <t>ニクルイ</t>
    </rPh>
    <phoneticPr fontId="7"/>
  </si>
  <si>
    <t>Food of 
Animal Origin</t>
    <phoneticPr fontId="7"/>
  </si>
  <si>
    <t>Fish and Shellfish</t>
    <phoneticPr fontId="7"/>
  </si>
  <si>
    <t>魚介類</t>
    <rPh sb="0" eb="3">
      <t>ギョカイルイ</t>
    </rPh>
    <phoneticPr fontId="7"/>
  </si>
  <si>
    <t>動物性食品</t>
    <rPh sb="0" eb="3">
      <t>ドウブツセイ</t>
    </rPh>
    <rPh sb="3" eb="5">
      <t>ショクヒン</t>
    </rPh>
    <phoneticPr fontId="7"/>
  </si>
  <si>
    <t>Total</t>
    <phoneticPr fontId="7"/>
  </si>
  <si>
    <t>総量</t>
    <rPh sb="0" eb="2">
      <t>ソウリョウ</t>
    </rPh>
    <phoneticPr fontId="7"/>
  </si>
  <si>
    <t>Seaweeds</t>
    <phoneticPr fontId="7"/>
  </si>
  <si>
    <t>藻類</t>
    <rPh sb="0" eb="2">
      <t>ソウルイ</t>
    </rPh>
    <phoneticPr fontId="7"/>
  </si>
  <si>
    <t>Mushrooms</t>
    <phoneticPr fontId="7"/>
  </si>
  <si>
    <t>きのこ類</t>
    <rPh sb="3" eb="4">
      <t>ルイ</t>
    </rPh>
    <phoneticPr fontId="7"/>
  </si>
  <si>
    <t>Fruits</t>
    <phoneticPr fontId="7"/>
  </si>
  <si>
    <t>果実類</t>
    <rPh sb="0" eb="3">
      <t>カジツルイ</t>
    </rPh>
    <phoneticPr fontId="7"/>
  </si>
  <si>
    <t>その他の野菜</t>
    <rPh sb="2" eb="3">
      <t>タ</t>
    </rPh>
    <rPh sb="4" eb="6">
      <t>ヤサイ</t>
    </rPh>
    <phoneticPr fontId="7"/>
  </si>
  <si>
    <t>Vegetables</t>
    <phoneticPr fontId="7"/>
  </si>
  <si>
    <t>Green, Yellow-</t>
    <phoneticPr fontId="7"/>
  </si>
  <si>
    <t>緑黄色野菜</t>
    <rPh sb="0" eb="5">
      <t>リョクオウショクヤサイ</t>
    </rPh>
    <phoneticPr fontId="7"/>
  </si>
  <si>
    <t>野菜類</t>
    <rPh sb="0" eb="3">
      <t>ヤサイルイ</t>
    </rPh>
    <phoneticPr fontId="7"/>
  </si>
  <si>
    <t>Ｓｅｅｄｓ and Ｎｕｔｓ</t>
    <phoneticPr fontId="7"/>
  </si>
  <si>
    <t>種実類</t>
    <rPh sb="0" eb="3">
      <t>シュジツルイ</t>
    </rPh>
    <phoneticPr fontId="7"/>
  </si>
  <si>
    <t>その他の豆・加工品</t>
    <rPh sb="2" eb="3">
      <t>タ</t>
    </rPh>
    <rPh sb="4" eb="5">
      <t>マメ</t>
    </rPh>
    <rPh sb="6" eb="9">
      <t>カコウヒン</t>
    </rPh>
    <phoneticPr fontId="7"/>
  </si>
  <si>
    <t>Legumes</t>
    <phoneticPr fontId="7"/>
  </si>
  <si>
    <t>Soybeans and
Soybean Products</t>
    <phoneticPr fontId="7"/>
  </si>
  <si>
    <t>大豆・加工品</t>
    <rPh sb="0" eb="2">
      <t>ダイズ</t>
    </rPh>
    <rPh sb="3" eb="6">
      <t>カコウヒン</t>
    </rPh>
    <phoneticPr fontId="7"/>
  </si>
  <si>
    <t>豆類</t>
    <rPh sb="0" eb="2">
      <t>マメルイ</t>
    </rPh>
    <phoneticPr fontId="7"/>
  </si>
  <si>
    <t xml:space="preserve">Total　　　　　　　　　　　 </t>
    <phoneticPr fontId="7"/>
  </si>
  <si>
    <t>Sugar and Sweetener</t>
    <phoneticPr fontId="7"/>
  </si>
  <si>
    <t>砂糖・甘味料類</t>
    <rPh sb="0" eb="2">
      <t>サトウ</t>
    </rPh>
    <rPh sb="3" eb="6">
      <t>カンミリョウ</t>
    </rPh>
    <rPh sb="6" eb="7">
      <t>ルイ</t>
    </rPh>
    <phoneticPr fontId="7"/>
  </si>
  <si>
    <t>その他のいも・加工品</t>
    <rPh sb="2" eb="3">
      <t>タ</t>
    </rPh>
    <rPh sb="7" eb="10">
      <t>カコウヒン</t>
    </rPh>
    <phoneticPr fontId="7"/>
  </si>
  <si>
    <t>White-</t>
    <phoneticPr fontId="7"/>
  </si>
  <si>
    <t>じゃがいも・加工品</t>
    <rPh sb="6" eb="9">
      <t>カコウヒン</t>
    </rPh>
    <phoneticPr fontId="7"/>
  </si>
  <si>
    <t>Potetoes</t>
    <phoneticPr fontId="7"/>
  </si>
  <si>
    <t>Sweet-</t>
    <phoneticPr fontId="7"/>
  </si>
  <si>
    <t>さつまいも・加工品</t>
    <rPh sb="6" eb="9">
      <t>カコウヒン</t>
    </rPh>
    <phoneticPr fontId="7"/>
  </si>
  <si>
    <t>いも類</t>
    <rPh sb="2" eb="3">
      <t>ルイ</t>
    </rPh>
    <phoneticPr fontId="7"/>
  </si>
  <si>
    <t>総量　　　　</t>
    <rPh sb="0" eb="2">
      <t>ソウリョウ</t>
    </rPh>
    <phoneticPr fontId="7"/>
  </si>
  <si>
    <t>その他の穀類・加工品</t>
    <rPh sb="2" eb="3">
      <t>タ</t>
    </rPh>
    <rPh sb="4" eb="6">
      <t>コクルイ</t>
    </rPh>
    <rPh sb="7" eb="10">
      <t>カコウヒン</t>
    </rPh>
    <phoneticPr fontId="7"/>
  </si>
  <si>
    <t>Wheat and Wheat Products</t>
    <phoneticPr fontId="7"/>
  </si>
  <si>
    <t>小麦・加工品</t>
    <rPh sb="0" eb="2">
      <t>コムギ</t>
    </rPh>
    <rPh sb="3" eb="6">
      <t>カコウヒン</t>
    </rPh>
    <phoneticPr fontId="7"/>
  </si>
  <si>
    <t>Grains</t>
    <phoneticPr fontId="7"/>
  </si>
  <si>
    <t>Rice and Rice Products</t>
    <phoneticPr fontId="7"/>
  </si>
  <si>
    <t>米・加工品　</t>
    <rPh sb="0" eb="1">
      <t>コメ</t>
    </rPh>
    <rPh sb="2" eb="5">
      <t>カコウヒン</t>
    </rPh>
    <phoneticPr fontId="7"/>
  </si>
  <si>
    <t>穀類</t>
    <rPh sb="0" eb="2">
      <t>コクルイ</t>
    </rPh>
    <phoneticPr fontId="7"/>
  </si>
  <si>
    <t>26年
2014</t>
    <rPh sb="2" eb="3">
      <t>ネン</t>
    </rPh>
    <phoneticPr fontId="7"/>
  </si>
  <si>
    <t>25年
2013</t>
    <rPh sb="2" eb="3">
      <t>ネン</t>
    </rPh>
    <phoneticPr fontId="7"/>
  </si>
  <si>
    <t>24年
2012</t>
    <rPh sb="2" eb="3">
      <t>ネン</t>
    </rPh>
    <phoneticPr fontId="7"/>
  </si>
  <si>
    <t>23年
2011</t>
    <rPh sb="2" eb="3">
      <t>ネン</t>
    </rPh>
    <phoneticPr fontId="7"/>
  </si>
  <si>
    <t>22年
2010</t>
    <rPh sb="2" eb="3">
      <t>ネン</t>
    </rPh>
    <phoneticPr fontId="7"/>
  </si>
  <si>
    <t>21年
2009</t>
    <rPh sb="2" eb="3">
      <t>ネン</t>
    </rPh>
    <phoneticPr fontId="7"/>
  </si>
  <si>
    <t>20年
2008</t>
    <rPh sb="2" eb="3">
      <t>ネン</t>
    </rPh>
    <phoneticPr fontId="7"/>
  </si>
  <si>
    <t>19年
2007</t>
    <rPh sb="2" eb="3">
      <t>ネン</t>
    </rPh>
    <phoneticPr fontId="7"/>
  </si>
  <si>
    <t>18年
2006</t>
    <rPh sb="2" eb="3">
      <t>ネン</t>
    </rPh>
    <phoneticPr fontId="7"/>
  </si>
  <si>
    <t>17年
2005</t>
    <rPh sb="2" eb="3">
      <t>ネン</t>
    </rPh>
    <phoneticPr fontId="7"/>
  </si>
  <si>
    <t>16年
2004</t>
    <rPh sb="2" eb="3">
      <t>ネン</t>
    </rPh>
    <phoneticPr fontId="7"/>
  </si>
  <si>
    <t>15年
2003</t>
    <rPh sb="2" eb="3">
      <t>ネン</t>
    </rPh>
    <phoneticPr fontId="7"/>
  </si>
  <si>
    <t>14年
2002</t>
    <rPh sb="2" eb="3">
      <t>ネン</t>
    </rPh>
    <phoneticPr fontId="7"/>
  </si>
  <si>
    <t>13年
2001</t>
    <rPh sb="2" eb="3">
      <t>ネン</t>
    </rPh>
    <phoneticPr fontId="7"/>
  </si>
  <si>
    <t>12年
2000</t>
    <rPh sb="2" eb="3">
      <t>ネン</t>
    </rPh>
    <phoneticPr fontId="7"/>
  </si>
  <si>
    <t>7年
1995</t>
    <rPh sb="1" eb="2">
      <t>ネン</t>
    </rPh>
    <phoneticPr fontId="7"/>
  </si>
  <si>
    <r>
      <t>平成</t>
    </r>
    <r>
      <rPr>
        <sz val="11"/>
        <rFont val="平成明朝体W3P"/>
        <family val="1"/>
        <charset val="128"/>
      </rPr>
      <t>2</t>
    </r>
    <r>
      <rPr>
        <sz val="8"/>
        <rFont val="平成明朝体W3P"/>
        <family val="1"/>
        <charset val="128"/>
      </rPr>
      <t>年　</t>
    </r>
    <r>
      <rPr>
        <sz val="11"/>
        <rFont val="平成明朝体W3P"/>
        <family val="1"/>
        <charset val="128"/>
      </rPr>
      <t>1990</t>
    </r>
    <rPh sb="0" eb="2">
      <t>ヘイセイ</t>
    </rPh>
    <rPh sb="3" eb="4">
      <t>ネン</t>
    </rPh>
    <phoneticPr fontId="7"/>
  </si>
  <si>
    <t>60年
1985</t>
    <rPh sb="2" eb="3">
      <t>ネン</t>
    </rPh>
    <phoneticPr fontId="7"/>
  </si>
  <si>
    <t>55年
1980</t>
    <rPh sb="2" eb="3">
      <t>ネン</t>
    </rPh>
    <phoneticPr fontId="7"/>
  </si>
  <si>
    <r>
      <t>昭和</t>
    </r>
    <r>
      <rPr>
        <sz val="11"/>
        <rFont val="平成明朝体W3P"/>
        <family val="1"/>
        <charset val="128"/>
      </rPr>
      <t>50</t>
    </r>
    <r>
      <rPr>
        <sz val="8"/>
        <rFont val="平成明朝体W3P"/>
        <family val="1"/>
        <charset val="128"/>
      </rPr>
      <t>年</t>
    </r>
    <r>
      <rPr>
        <sz val="11"/>
        <rFont val="平成明朝体W3P"/>
        <family val="1"/>
        <charset val="128"/>
      </rPr>
      <t>1975</t>
    </r>
    <rPh sb="0" eb="2">
      <t>ショウワ</t>
    </rPh>
    <rPh sb="4" eb="5">
      <t>ネン</t>
    </rPh>
    <phoneticPr fontId="7"/>
  </si>
  <si>
    <t>(g)</t>
    <phoneticPr fontId="7"/>
  </si>
  <si>
    <r>
      <t>Trends in Average Intake of  Food Groups, 1975 to 2014</t>
    </r>
    <r>
      <rPr>
        <sz val="18"/>
        <rFont val="Batang"/>
        <family val="1"/>
        <charset val="129"/>
      </rPr>
      <t>　</t>
    </r>
    <r>
      <rPr>
        <sz val="18"/>
        <rFont val="Times New Roman"/>
        <family val="1"/>
      </rPr>
      <t xml:space="preserve">(Per capita per day, Total) </t>
    </r>
    <phoneticPr fontId="7"/>
  </si>
  <si>
    <t>第92表の１　食品群別摂取量の平均値の年次推移 （総数，１人１日当たり）</t>
    <rPh sb="0" eb="1">
      <t>ダイ</t>
    </rPh>
    <rPh sb="3" eb="4">
      <t>ヒョウ</t>
    </rPh>
    <rPh sb="7" eb="9">
      <t>ショクヒン</t>
    </rPh>
    <rPh sb="9" eb="11">
      <t>グンベツ</t>
    </rPh>
    <rPh sb="11" eb="14">
      <t>セッシュリョウ</t>
    </rPh>
    <rPh sb="15" eb="18">
      <t>ヘイキンチ</t>
    </rPh>
    <rPh sb="19" eb="21">
      <t>ネンジ</t>
    </rPh>
    <rPh sb="21" eb="23">
      <t>スイイ</t>
    </rPh>
    <rPh sb="25" eb="27">
      <t>ソウスウ</t>
    </rPh>
    <rPh sb="29" eb="30">
      <t>ヒト</t>
    </rPh>
    <rPh sb="31" eb="32">
      <t>ヒ</t>
    </rPh>
    <rPh sb="32" eb="33">
      <t>ア</t>
    </rPh>
    <phoneticPr fontId="7"/>
  </si>
  <si>
    <t>第４部　年次別結果</t>
    <rPh sb="0" eb="1">
      <t>ダイ</t>
    </rPh>
    <rPh sb="2" eb="3">
      <t>ブ</t>
    </rPh>
    <rPh sb="4" eb="7">
      <t>ネンジベツ</t>
    </rPh>
    <rPh sb="7" eb="9">
      <t>ケッカ</t>
    </rPh>
    <phoneticPr fontId="7"/>
  </si>
  <si>
    <t>平成26年国民健康・栄養調査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</si>
</sst>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;_ࠀ"/>
    <numFmt numFmtId="177" formatCode="#,##0.0"/>
    <numFmt numFmtId="178" formatCode="0.0_ "/>
    <numFmt numFmtId="179" formatCode="0.0;_쀀"/>
    <numFmt numFmtId="180" formatCode="0.0"/>
    <numFmt numFmtId="181" formatCode="#,##0.0;[Red]#,##0.0"/>
  </numFmts>
  <fonts count="3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平成明朝体W3P"/>
      <family val="1"/>
      <charset val="128"/>
    </font>
    <font>
      <sz val="8"/>
      <name val="平成明朝体W3P"/>
      <family val="1"/>
      <charset val="128"/>
    </font>
    <font>
      <sz val="12"/>
      <name val="ＭＳ Ｐ明朝"/>
      <family val="1"/>
      <charset val="128"/>
    </font>
    <font>
      <sz val="18"/>
      <name val="ＭＳ Ｐ明朝"/>
      <family val="1"/>
      <charset val="128"/>
    </font>
    <font>
      <sz val="18"/>
      <name val="Batang"/>
      <family val="1"/>
      <charset val="129"/>
    </font>
    <font>
      <sz val="18"/>
      <name val="Times New Roman"/>
      <family val="1"/>
    </font>
    <font>
      <b/>
      <sz val="12"/>
      <name val="丸ｺﾞｼｯｸ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9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5" borderId="4" applyNumberFormat="0" applyAlignment="0" applyProtection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34" fillId="2" borderId="0" applyNumberFormat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6" fillId="0" borderId="0" xfId="1" applyFont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 wrapText="1"/>
    </xf>
    <xf numFmtId="0" fontId="4" fillId="0" borderId="0" xfId="1" applyFont="1" applyBorder="1">
      <alignment vertical="center"/>
    </xf>
    <xf numFmtId="177" fontId="4" fillId="0" borderId="10" xfId="1" applyNumberFormat="1" applyFont="1" applyFill="1" applyBorder="1" applyAlignment="1">
      <alignment horizontal="right" vertical="center" wrapText="1"/>
    </xf>
    <xf numFmtId="176" fontId="6" fillId="0" borderId="11" xfId="1" applyNumberFormat="1" applyFont="1" applyFill="1" applyBorder="1" applyAlignment="1">
      <alignment horizontal="right" vertical="center" wrapText="1"/>
    </xf>
    <xf numFmtId="0" fontId="4" fillId="0" borderId="10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left" vertical="center" wrapText="1"/>
    </xf>
    <xf numFmtId="0" fontId="4" fillId="0" borderId="12" xfId="1" applyFont="1" applyBorder="1">
      <alignment vertical="center"/>
    </xf>
    <xf numFmtId="0" fontId="4" fillId="0" borderId="13" xfId="1" applyFont="1" applyBorder="1">
      <alignment vertical="center"/>
    </xf>
    <xf numFmtId="0" fontId="4" fillId="0" borderId="0" xfId="1" applyFont="1" applyFill="1">
      <alignment vertical="center"/>
    </xf>
    <xf numFmtId="178" fontId="6" fillId="0" borderId="14" xfId="1" applyNumberFormat="1" applyFont="1" applyFill="1" applyBorder="1" applyAlignment="1">
      <alignment horizontal="right" vertical="center" wrapText="1"/>
    </xf>
    <xf numFmtId="0" fontId="4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distributed" vertical="center" wrapText="1"/>
    </xf>
    <xf numFmtId="0" fontId="4" fillId="0" borderId="20" xfId="1" applyFont="1" applyFill="1" applyBorder="1">
      <alignment vertical="center"/>
    </xf>
    <xf numFmtId="178" fontId="6" fillId="0" borderId="18" xfId="1" applyNumberFormat="1" applyFont="1" applyFill="1" applyBorder="1" applyAlignment="1">
      <alignment horizontal="right" vertical="center" wrapText="1"/>
    </xf>
    <xf numFmtId="0" fontId="6" fillId="0" borderId="18" xfId="1" applyFont="1" applyFill="1" applyBorder="1" applyAlignment="1">
      <alignment horizontal="right" vertical="center" wrapText="1"/>
    </xf>
    <xf numFmtId="0" fontId="4" fillId="0" borderId="22" xfId="1" applyFont="1" applyFill="1" applyBorder="1" applyAlignment="1">
      <alignment vertical="center" wrapText="1"/>
    </xf>
    <xf numFmtId="0" fontId="4" fillId="0" borderId="23" xfId="1" applyFont="1" applyFill="1" applyBorder="1" applyAlignment="1">
      <alignment vertical="center" wrapText="1"/>
    </xf>
    <xf numFmtId="0" fontId="4" fillId="0" borderId="23" xfId="1" applyFont="1" applyFill="1" applyBorder="1" applyAlignment="1">
      <alignment horizontal="distributed" vertical="center" wrapText="1"/>
    </xf>
    <xf numFmtId="0" fontId="4" fillId="0" borderId="23" xfId="1" applyFont="1" applyFill="1" applyBorder="1">
      <alignment vertical="center"/>
    </xf>
    <xf numFmtId="178" fontId="6" fillId="0" borderId="15" xfId="1" applyNumberFormat="1" applyFont="1" applyFill="1" applyBorder="1" applyAlignment="1">
      <alignment horizontal="right" vertical="center" wrapText="1"/>
    </xf>
    <xf numFmtId="0" fontId="6" fillId="0" borderId="15" xfId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Border="1">
      <alignment vertical="center"/>
    </xf>
    <xf numFmtId="0" fontId="4" fillId="0" borderId="17" xfId="1" applyFont="1" applyFill="1" applyBorder="1" applyAlignment="1">
      <alignment horizontal="distributed" vertical="center"/>
    </xf>
    <xf numFmtId="178" fontId="6" fillId="0" borderId="25" xfId="1" applyNumberFormat="1" applyFont="1" applyFill="1" applyBorder="1" applyAlignment="1">
      <alignment horizontal="right" vertical="center" wrapText="1"/>
    </xf>
    <xf numFmtId="0" fontId="6" fillId="0" borderId="25" xfId="1" applyFont="1" applyFill="1" applyBorder="1" applyAlignment="1">
      <alignment horizontal="right" vertical="center" wrapText="1"/>
    </xf>
    <xf numFmtId="0" fontId="4" fillId="0" borderId="26" xfId="1" applyFont="1" applyFill="1" applyBorder="1" applyAlignment="1">
      <alignment horizontal="left" vertical="center"/>
    </xf>
    <xf numFmtId="0" fontId="4" fillId="0" borderId="26" xfId="1" applyFont="1" applyFill="1" applyBorder="1">
      <alignment vertical="center"/>
    </xf>
    <xf numFmtId="0" fontId="4" fillId="0" borderId="27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17" xfId="1" applyFont="1" applyFill="1" applyBorder="1">
      <alignment vertical="center"/>
    </xf>
    <xf numFmtId="177" fontId="6" fillId="0" borderId="15" xfId="1" applyNumberFormat="1" applyFont="1" applyFill="1" applyBorder="1" applyAlignment="1">
      <alignment horizontal="right" vertical="center" wrapText="1"/>
    </xf>
    <xf numFmtId="0" fontId="4" fillId="0" borderId="17" xfId="1" applyFont="1" applyFill="1" applyBorder="1" applyAlignment="1">
      <alignment horizontal="distributed"/>
    </xf>
    <xf numFmtId="179" fontId="6" fillId="0" borderId="25" xfId="1" applyNumberFormat="1" applyFont="1" applyFill="1" applyBorder="1" applyAlignment="1">
      <alignment horizontal="right" vertical="center" wrapText="1"/>
    </xf>
    <xf numFmtId="0" fontId="4" fillId="0" borderId="26" xfId="1" applyFont="1" applyFill="1" applyBorder="1" applyAlignment="1">
      <alignment horizontal="left" vertical="center" wrapText="1"/>
    </xf>
    <xf numFmtId="180" fontId="6" fillId="0" borderId="15" xfId="1" applyNumberFormat="1" applyFont="1" applyFill="1" applyBorder="1" applyAlignment="1">
      <alignment horizontal="right" vertical="center" wrapText="1"/>
    </xf>
    <xf numFmtId="179" fontId="6" fillId="0" borderId="15" xfId="1" applyNumberFormat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left" vertical="center" wrapText="1"/>
    </xf>
    <xf numFmtId="180" fontId="6" fillId="0" borderId="25" xfId="1" applyNumberFormat="1" applyFont="1" applyFill="1" applyBorder="1" applyAlignment="1">
      <alignment horizontal="right" vertical="center" wrapText="1"/>
    </xf>
    <xf numFmtId="0" fontId="4" fillId="0" borderId="17" xfId="1" applyFont="1" applyFill="1" applyBorder="1" applyAlignment="1">
      <alignment vertical="top"/>
    </xf>
    <xf numFmtId="0" fontId="4" fillId="0" borderId="0" xfId="1" applyFont="1" applyFill="1" applyBorder="1" applyAlignment="1">
      <alignment horizontal="distributed" vertical="center" wrapText="1"/>
    </xf>
    <xf numFmtId="0" fontId="6" fillId="0" borderId="14" xfId="1" applyFont="1" applyFill="1" applyBorder="1" applyAlignment="1">
      <alignment horizontal="right" vertical="center" wrapText="1"/>
    </xf>
    <xf numFmtId="0" fontId="4" fillId="0" borderId="20" xfId="1" applyFont="1" applyFill="1" applyBorder="1" applyAlignment="1">
      <alignment vertical="top"/>
    </xf>
    <xf numFmtId="0" fontId="4" fillId="0" borderId="21" xfId="1" applyFont="1" applyFill="1" applyBorder="1" applyAlignment="1">
      <alignment vertical="top"/>
    </xf>
    <xf numFmtId="0" fontId="4" fillId="0" borderId="0" xfId="1" applyFont="1" applyFill="1" applyBorder="1" applyAlignment="1">
      <alignment vertical="top"/>
    </xf>
    <xf numFmtId="0" fontId="4" fillId="0" borderId="0" xfId="1" applyFont="1" applyBorder="1" applyAlignment="1">
      <alignment horizontal="distributed" vertical="center" wrapText="1"/>
    </xf>
    <xf numFmtId="0" fontId="4" fillId="0" borderId="0" xfId="1" applyFont="1" applyBorder="1" applyAlignment="1">
      <alignment vertical="top"/>
    </xf>
    <xf numFmtId="0" fontId="4" fillId="0" borderId="17" xfId="1" applyFont="1" applyBorder="1" applyAlignment="1">
      <alignment horizontal="distributed"/>
    </xf>
    <xf numFmtId="0" fontId="4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Border="1" applyAlignment="1">
      <alignment horizontal="distributed"/>
    </xf>
    <xf numFmtId="181" fontId="6" fillId="0" borderId="28" xfId="1" applyNumberFormat="1" applyFont="1" applyFill="1" applyBorder="1" applyAlignment="1">
      <alignment horizontal="right" vertical="center" wrapText="1"/>
    </xf>
    <xf numFmtId="177" fontId="6" fillId="0" borderId="28" xfId="1" applyNumberFormat="1" applyFont="1" applyFill="1" applyBorder="1" applyAlignment="1">
      <alignment horizontal="right" vertical="center" wrapText="1"/>
    </xf>
    <xf numFmtId="0" fontId="4" fillId="0" borderId="29" xfId="1" applyFont="1" applyBorder="1" applyAlignment="1">
      <alignment horizontal="left" vertical="center"/>
    </xf>
    <xf numFmtId="0" fontId="4" fillId="0" borderId="29" xfId="1" applyFont="1" applyBorder="1" applyAlignment="1">
      <alignment horizontal="center" vertical="center"/>
    </xf>
    <xf numFmtId="0" fontId="4" fillId="0" borderId="29" xfId="1" applyFont="1" applyBorder="1" applyAlignment="1">
      <alignment vertical="center"/>
    </xf>
    <xf numFmtId="0" fontId="4" fillId="0" borderId="30" xfId="1" applyFont="1" applyBorder="1" applyAlignment="1">
      <alignment horizontal="distributed" vertical="center"/>
    </xf>
    <xf numFmtId="0" fontId="8" fillId="0" borderId="0" xfId="1" applyFont="1" applyAlignment="1">
      <alignment horizontal="center" vertical="center"/>
    </xf>
    <xf numFmtId="0" fontId="8" fillId="33" borderId="31" xfId="1" applyFont="1" applyFill="1" applyBorder="1" applyAlignment="1">
      <alignment horizontal="center" vertical="center" wrapText="1"/>
    </xf>
    <xf numFmtId="0" fontId="9" fillId="33" borderId="31" xfId="1" applyFont="1" applyFill="1" applyBorder="1" applyAlignment="1">
      <alignment horizontal="center" vertical="center" wrapText="1"/>
    </xf>
    <xf numFmtId="0" fontId="8" fillId="33" borderId="32" xfId="1" applyFont="1" applyFill="1" applyBorder="1" applyAlignment="1">
      <alignment horizontal="left" vertical="center"/>
    </xf>
    <xf numFmtId="0" fontId="8" fillId="33" borderId="32" xfId="1" applyFont="1" applyFill="1" applyBorder="1" applyAlignment="1">
      <alignment horizontal="center" vertical="center"/>
    </xf>
    <xf numFmtId="0" fontId="8" fillId="33" borderId="33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4" fillId="0" borderId="0" xfId="1" applyFont="1">
      <alignment vertical="center"/>
    </xf>
    <xf numFmtId="0" fontId="3" fillId="0" borderId="0" xfId="2" applyFont="1" applyFill="1">
      <alignment vertical="center"/>
    </xf>
    <xf numFmtId="0" fontId="3" fillId="0" borderId="0" xfId="2" applyFont="1" applyFill="1" applyAlignment="1">
      <alignment vertical="center" shrinkToFit="1"/>
    </xf>
    <xf numFmtId="0" fontId="3" fillId="0" borderId="0" xfId="2" applyFont="1" applyFill="1" applyAlignment="1">
      <alignment vertical="center"/>
    </xf>
    <xf numFmtId="0" fontId="15" fillId="0" borderId="0" xfId="1" applyFont="1" applyAlignment="1">
      <alignment horizontal="center"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16" xfId="1" applyFont="1" applyFill="1" applyBorder="1" applyAlignment="1">
      <alignment horizontal="left" vertical="center" wrapText="1" shrinkToFit="1"/>
    </xf>
    <xf numFmtId="179" fontId="6" fillId="0" borderId="15" xfId="1" applyNumberFormat="1" applyFont="1" applyFill="1" applyBorder="1" applyAlignment="1">
      <alignment horizontal="right" vertical="center" wrapText="1"/>
    </xf>
    <xf numFmtId="178" fontId="6" fillId="0" borderId="15" xfId="1" applyNumberFormat="1" applyFont="1" applyFill="1" applyBorder="1" applyAlignment="1">
      <alignment horizontal="right" vertical="center" wrapText="1"/>
    </xf>
    <xf numFmtId="178" fontId="6" fillId="0" borderId="18" xfId="1" applyNumberFormat="1" applyFont="1" applyFill="1" applyBorder="1" applyAlignment="1">
      <alignment horizontal="right" vertical="center" wrapText="1"/>
    </xf>
    <xf numFmtId="178" fontId="6" fillId="0" borderId="14" xfId="1" applyNumberFormat="1" applyFont="1" applyFill="1" applyBorder="1" applyAlignment="1">
      <alignment horizontal="right" vertical="center" wrapText="1"/>
    </xf>
    <xf numFmtId="0" fontId="13" fillId="0" borderId="0" xfId="1" applyFont="1" applyFill="1" applyAlignment="1">
      <alignment horizontal="center" vertical="center"/>
    </xf>
    <xf numFmtId="177" fontId="4" fillId="0" borderId="18" xfId="1" applyNumberFormat="1" applyFont="1" applyFill="1" applyBorder="1" applyAlignment="1">
      <alignment horizontal="right" vertical="center" wrapText="1"/>
    </xf>
    <xf numFmtId="177" fontId="4" fillId="0" borderId="14" xfId="1" applyNumberFormat="1" applyFont="1" applyFill="1" applyBorder="1" applyAlignment="1">
      <alignment horizontal="right" vertical="center" wrapText="1"/>
    </xf>
    <xf numFmtId="0" fontId="4" fillId="0" borderId="24" xfId="1" applyFont="1" applyFill="1" applyBorder="1" applyAlignment="1">
      <alignment horizontal="left" vertical="center" wrapText="1"/>
    </xf>
    <xf numFmtId="0" fontId="4" fillId="0" borderId="21" xfId="1" applyFont="1" applyFill="1" applyBorder="1" applyAlignment="1">
      <alignment horizontal="left" vertical="center"/>
    </xf>
    <xf numFmtId="0" fontId="6" fillId="0" borderId="0" xfId="1" applyFont="1" applyAlignment="1">
      <alignment horizontal="left" vertical="top" wrapText="1"/>
    </xf>
    <xf numFmtId="0" fontId="6" fillId="0" borderId="0" xfId="1" applyFont="1" applyAlignment="1">
      <alignment horizontal="left" vertical="center"/>
    </xf>
    <xf numFmtId="176" fontId="6" fillId="0" borderId="15" xfId="1" applyNumberFormat="1" applyFont="1" applyFill="1" applyBorder="1" applyAlignment="1">
      <alignment horizontal="right" vertical="center" wrapText="1"/>
    </xf>
    <xf numFmtId="0" fontId="6" fillId="0" borderId="15" xfId="1" applyFont="1" applyFill="1" applyBorder="1" applyAlignment="1">
      <alignment horizontal="right" vertical="center" wrapText="1"/>
    </xf>
    <xf numFmtId="0" fontId="4" fillId="0" borderId="17" xfId="1" applyFont="1" applyFill="1" applyBorder="1" applyAlignment="1">
      <alignment horizontal="left" vertical="top" wrapText="1"/>
    </xf>
    <xf numFmtId="0" fontId="4" fillId="0" borderId="17" xfId="1" applyFont="1" applyFill="1" applyBorder="1" applyAlignment="1">
      <alignment horizontal="left" vertical="top"/>
    </xf>
    <xf numFmtId="0" fontId="4" fillId="0" borderId="17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4" fillId="0" borderId="16" xfId="1" applyFont="1" applyFill="1" applyBorder="1" applyAlignment="1">
      <alignment horizontal="left" vertical="center" wrapText="1"/>
    </xf>
    <xf numFmtId="178" fontId="35" fillId="0" borderId="15" xfId="1" applyNumberFormat="1" applyFont="1" applyFill="1" applyBorder="1" applyAlignment="1">
      <alignment horizontal="right" vertical="center" wrapText="1"/>
    </xf>
  </cellXfs>
  <cellStyles count="6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タイトル 3" xfId="28" xr:uid="{00000000-0005-0000-0000-000019000000}"/>
    <cellStyle name="チェック セル 2" xfId="29" xr:uid="{00000000-0005-0000-0000-00001A000000}"/>
    <cellStyle name="どちらでもない 2" xfId="30" xr:uid="{00000000-0005-0000-0000-00001B000000}"/>
    <cellStyle name="パーセント 2" xfId="31" xr:uid="{00000000-0005-0000-0000-00001C000000}"/>
    <cellStyle name="メモ 2" xfId="32" xr:uid="{00000000-0005-0000-0000-00001D000000}"/>
    <cellStyle name="メモ 3" xfId="33" xr:uid="{00000000-0005-0000-0000-00001E000000}"/>
    <cellStyle name="リンク セル 2" xfId="34" xr:uid="{00000000-0005-0000-0000-00001F000000}"/>
    <cellStyle name="悪い 2" xfId="35" xr:uid="{00000000-0005-0000-0000-000020000000}"/>
    <cellStyle name="計算 2" xfId="36" xr:uid="{00000000-0005-0000-0000-000021000000}"/>
    <cellStyle name="警告文 2" xfId="37" xr:uid="{00000000-0005-0000-0000-000022000000}"/>
    <cellStyle name="桁区切り 2" xfId="38" xr:uid="{00000000-0005-0000-0000-000023000000}"/>
    <cellStyle name="桁区切り 2 2" xfId="39" xr:uid="{00000000-0005-0000-0000-000024000000}"/>
    <cellStyle name="桁区切り 2 3" xfId="40" xr:uid="{00000000-0005-0000-0000-000025000000}"/>
    <cellStyle name="桁区切り 3" xfId="41" xr:uid="{00000000-0005-0000-0000-000026000000}"/>
    <cellStyle name="桁区切り 3 2" xfId="42" xr:uid="{00000000-0005-0000-0000-000027000000}"/>
    <cellStyle name="桁区切り 3 3" xfId="43" xr:uid="{00000000-0005-0000-0000-000028000000}"/>
    <cellStyle name="桁区切り 3 4" xfId="44" xr:uid="{00000000-0005-0000-0000-000029000000}"/>
    <cellStyle name="桁区切り 4" xfId="45" xr:uid="{00000000-0005-0000-0000-00002A000000}"/>
    <cellStyle name="見出し 1 2" xfId="46" xr:uid="{00000000-0005-0000-0000-00002B000000}"/>
    <cellStyle name="見出し 2 2" xfId="47" xr:uid="{00000000-0005-0000-0000-00002C000000}"/>
    <cellStyle name="見出し 3 2" xfId="48" xr:uid="{00000000-0005-0000-0000-00002D000000}"/>
    <cellStyle name="見出し 4 2" xfId="49" xr:uid="{00000000-0005-0000-0000-00002E000000}"/>
    <cellStyle name="集計 2" xfId="50" xr:uid="{00000000-0005-0000-0000-00002F000000}"/>
    <cellStyle name="出力 2" xfId="51" xr:uid="{00000000-0005-0000-0000-000030000000}"/>
    <cellStyle name="説明文 2" xfId="52" xr:uid="{00000000-0005-0000-0000-000031000000}"/>
    <cellStyle name="入力 2" xfId="53" xr:uid="{00000000-0005-0000-0000-000032000000}"/>
    <cellStyle name="標準" xfId="0" builtinId="0"/>
    <cellStyle name="標準 2" xfId="1" xr:uid="{00000000-0005-0000-0000-000034000000}"/>
    <cellStyle name="標準 2 2" xfId="54" xr:uid="{00000000-0005-0000-0000-000035000000}"/>
    <cellStyle name="標準 2 2 2" xfId="55" xr:uid="{00000000-0005-0000-0000-000036000000}"/>
    <cellStyle name="標準 2 3" xfId="56" xr:uid="{00000000-0005-0000-0000-000037000000}"/>
    <cellStyle name="標準 2 3 2" xfId="57" xr:uid="{00000000-0005-0000-0000-000038000000}"/>
    <cellStyle name="標準 2 4" xfId="58" xr:uid="{00000000-0005-0000-0000-000039000000}"/>
    <cellStyle name="標準 2_図表作成用（齋藤） (1007)" xfId="59" xr:uid="{00000000-0005-0000-0000-00003A000000}"/>
    <cellStyle name="標準 3" xfId="60" xr:uid="{00000000-0005-0000-0000-00003B000000}"/>
    <cellStyle name="標準 3 2" xfId="61" xr:uid="{00000000-0005-0000-0000-00003C000000}"/>
    <cellStyle name="標準 3 3" xfId="62" xr:uid="{00000000-0005-0000-0000-00003D000000}"/>
    <cellStyle name="標準 4" xfId="63" xr:uid="{00000000-0005-0000-0000-00003E000000}"/>
    <cellStyle name="標準 4 2" xfId="64" xr:uid="{00000000-0005-0000-0000-00003F000000}"/>
    <cellStyle name="標準 5" xfId="65" xr:uid="{00000000-0005-0000-0000-000040000000}"/>
    <cellStyle name="標準 5 2" xfId="66" xr:uid="{00000000-0005-0000-0000-000041000000}"/>
    <cellStyle name="標準 6" xfId="67" xr:uid="{00000000-0005-0000-0000-000042000000}"/>
    <cellStyle name="標準_完成版　第１部 fukura" xfId="2" xr:uid="{00000000-0005-0000-0000-000043000000}"/>
    <cellStyle name="良い 2" xfId="68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38100</xdr:rowOff>
    </xdr:from>
    <xdr:to>
      <xdr:col>1</xdr:col>
      <xdr:colOff>95250</xdr:colOff>
      <xdr:row>11</xdr:row>
      <xdr:rowOff>238125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04850" y="1409700"/>
          <a:ext cx="76200" cy="647700"/>
        </a:xfrm>
        <a:prstGeom prst="leftBrace">
          <a:avLst>
            <a:gd name="adj1" fmla="val 106073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47625</xdr:colOff>
      <xdr:row>27</xdr:row>
      <xdr:rowOff>57150</xdr:rowOff>
    </xdr:from>
    <xdr:to>
      <xdr:col>1</xdr:col>
      <xdr:colOff>85725</xdr:colOff>
      <xdr:row>31</xdr:row>
      <xdr:rowOff>219075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33425" y="4686300"/>
          <a:ext cx="38100" cy="800100"/>
        </a:xfrm>
        <a:prstGeom prst="leftBrace">
          <a:avLst>
            <a:gd name="adj1" fmla="val 259983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12</xdr:row>
      <xdr:rowOff>47625</xdr:rowOff>
    </xdr:from>
    <xdr:to>
      <xdr:col>1</xdr:col>
      <xdr:colOff>104775</xdr:colOff>
      <xdr:row>15</xdr:row>
      <xdr:rowOff>219075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695325" y="2105025"/>
          <a:ext cx="95250" cy="638175"/>
        </a:xfrm>
        <a:prstGeom prst="leftBrace">
          <a:avLst>
            <a:gd name="adj1" fmla="val 82363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17</xdr:row>
      <xdr:rowOff>47625</xdr:rowOff>
    </xdr:from>
    <xdr:to>
      <xdr:col>1</xdr:col>
      <xdr:colOff>104775</xdr:colOff>
      <xdr:row>20</xdr:row>
      <xdr:rowOff>219075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695325" y="2962275"/>
          <a:ext cx="95250" cy="638175"/>
        </a:xfrm>
        <a:prstGeom prst="leftBrace">
          <a:avLst>
            <a:gd name="adj1" fmla="val 70117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22</xdr:row>
      <xdr:rowOff>28575</xdr:rowOff>
    </xdr:from>
    <xdr:to>
      <xdr:col>1</xdr:col>
      <xdr:colOff>104775</xdr:colOff>
      <xdr:row>23</xdr:row>
      <xdr:rowOff>228600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695325" y="3800475"/>
          <a:ext cx="95250" cy="314325"/>
        </a:xfrm>
        <a:prstGeom prst="leftBrace">
          <a:avLst>
            <a:gd name="adj1" fmla="val 39956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1609725</xdr:colOff>
      <xdr:row>34</xdr:row>
      <xdr:rowOff>19050</xdr:rowOff>
    </xdr:from>
    <xdr:to>
      <xdr:col>1</xdr:col>
      <xdr:colOff>95250</xdr:colOff>
      <xdr:row>36</xdr:row>
      <xdr:rowOff>0</xdr:rowOff>
    </xdr:to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685800" y="5848350"/>
          <a:ext cx="95250" cy="323850"/>
        </a:xfrm>
        <a:prstGeom prst="leftBrace">
          <a:avLst>
            <a:gd name="adj1" fmla="val 30556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9525</xdr:rowOff>
    </xdr:from>
    <xdr:to>
      <xdr:col>5</xdr:col>
      <xdr:colOff>76200</xdr:colOff>
      <xdr:row>35</xdr:row>
      <xdr:rowOff>209550</xdr:rowOff>
    </xdr:to>
    <xdr:sp macro="" textlink="">
      <xdr:nvSpPr>
        <xdr:cNvPr id="8" name="AutoShape 10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3429000" y="5838825"/>
          <a:ext cx="76200" cy="333375"/>
        </a:xfrm>
        <a:prstGeom prst="rightBrace">
          <a:avLst>
            <a:gd name="adj1" fmla="val 45833"/>
            <a:gd name="adj2" fmla="val 48486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45"/>
  <sheetViews>
    <sheetView tabSelected="1" topLeftCell="A4" zoomScale="85" zoomScaleNormal="85" zoomScaleSheetLayoutView="55" zoomScalePageLayoutView="85" workbookViewId="0">
      <selection activeCell="Y16" sqref="Y16"/>
    </sheetView>
  </sheetViews>
  <sheetFormatPr defaultColWidth="9" defaultRowHeight="13.2"/>
  <cols>
    <col min="1" max="1" width="21.33203125" style="1" customWidth="1"/>
    <col min="2" max="2" width="1.6640625" style="1" customWidth="1"/>
    <col min="3" max="3" width="19.6640625" style="1" customWidth="1"/>
    <col min="4" max="4" width="1" style="1" customWidth="1"/>
    <col min="5" max="5" width="20.6640625" style="3" customWidth="1"/>
    <col min="6" max="20" width="6.77734375" style="1" customWidth="1"/>
    <col min="21" max="25" width="6.77734375" style="2" customWidth="1"/>
    <col min="26" max="16384" width="9" style="1"/>
  </cols>
  <sheetData>
    <row r="1" spans="1:25" s="75" customFormat="1">
      <c r="A1" s="77" t="s">
        <v>92</v>
      </c>
    </row>
    <row r="2" spans="1:25" s="75" customFormat="1">
      <c r="A2" s="77" t="s">
        <v>91</v>
      </c>
    </row>
    <row r="3" spans="1:25" s="75" customFormat="1">
      <c r="A3" s="76"/>
    </row>
    <row r="4" spans="1:25" s="74" customFormat="1" ht="21" customHeight="1">
      <c r="A4" s="78" t="s">
        <v>90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</row>
    <row r="5" spans="1:25" s="70" customFormat="1" ht="21" customHeight="1">
      <c r="A5" s="85" t="s">
        <v>89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</row>
    <row r="6" spans="1:25" s="70" customFormat="1" ht="15" customHeight="1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2"/>
      <c r="U6" s="72"/>
      <c r="V6" s="72"/>
      <c r="W6" s="72"/>
      <c r="X6" s="72"/>
      <c r="Y6" s="71" t="s">
        <v>88</v>
      </c>
    </row>
    <row r="7" spans="1:25" s="64" customFormat="1" ht="32.25" customHeight="1">
      <c r="A7" s="69"/>
      <c r="B7" s="68"/>
      <c r="C7" s="68"/>
      <c r="D7" s="68"/>
      <c r="E7" s="67"/>
      <c r="F7" s="66" t="s">
        <v>87</v>
      </c>
      <c r="G7" s="65" t="s">
        <v>86</v>
      </c>
      <c r="H7" s="65" t="s">
        <v>85</v>
      </c>
      <c r="I7" s="66" t="s">
        <v>84</v>
      </c>
      <c r="J7" s="65" t="s">
        <v>83</v>
      </c>
      <c r="K7" s="65" t="s">
        <v>82</v>
      </c>
      <c r="L7" s="65" t="s">
        <v>81</v>
      </c>
      <c r="M7" s="65" t="s">
        <v>80</v>
      </c>
      <c r="N7" s="65" t="s">
        <v>79</v>
      </c>
      <c r="O7" s="65" t="s">
        <v>78</v>
      </c>
      <c r="P7" s="65" t="s">
        <v>77</v>
      </c>
      <c r="Q7" s="65" t="s">
        <v>76</v>
      </c>
      <c r="R7" s="65" t="s">
        <v>75</v>
      </c>
      <c r="S7" s="65" t="s">
        <v>74</v>
      </c>
      <c r="T7" s="65" t="s">
        <v>73</v>
      </c>
      <c r="U7" s="65" t="s">
        <v>72</v>
      </c>
      <c r="V7" s="65" t="s">
        <v>71</v>
      </c>
      <c r="W7" s="65" t="s">
        <v>70</v>
      </c>
      <c r="X7" s="65" t="s">
        <v>69</v>
      </c>
      <c r="Y7" s="65" t="s">
        <v>68</v>
      </c>
    </row>
    <row r="8" spans="1:25" ht="20.25" customHeight="1">
      <c r="A8" s="63" t="s">
        <v>31</v>
      </c>
      <c r="B8" s="62"/>
      <c r="C8" s="61" t="s">
        <v>30</v>
      </c>
      <c r="D8" s="60"/>
      <c r="E8" s="60"/>
      <c r="F8" s="59">
        <v>1411.6</v>
      </c>
      <c r="G8" s="59">
        <v>1351.9</v>
      </c>
      <c r="H8" s="59">
        <v>1345.6</v>
      </c>
      <c r="I8" s="59">
        <v>1331.4</v>
      </c>
      <c r="J8" s="59">
        <v>1449.2</v>
      </c>
      <c r="K8" s="59">
        <v>1379.6</v>
      </c>
      <c r="L8" s="59">
        <v>2041.5</v>
      </c>
      <c r="M8" s="59">
        <v>2042</v>
      </c>
      <c r="N8" s="59">
        <v>2070.6</v>
      </c>
      <c r="O8" s="59">
        <v>2068.1999999999998</v>
      </c>
      <c r="P8" s="59">
        <v>2080.6999999999998</v>
      </c>
      <c r="Q8" s="59">
        <v>2087.1</v>
      </c>
      <c r="R8" s="58">
        <v>2084.5</v>
      </c>
      <c r="S8" s="59">
        <v>2038.2</v>
      </c>
      <c r="T8" s="58">
        <v>2070.9</v>
      </c>
      <c r="U8" s="58">
        <v>1994.5</v>
      </c>
      <c r="V8" s="58">
        <v>2027.497477870741</v>
      </c>
      <c r="W8" s="58">
        <v>2018.3242499999999</v>
      </c>
      <c r="X8" s="58">
        <v>2019.10096</v>
      </c>
      <c r="Y8" s="58">
        <v>1996.8255300000001</v>
      </c>
    </row>
    <row r="9" spans="1:25" ht="20.25" customHeight="1">
      <c r="A9" s="54"/>
      <c r="B9" s="57"/>
      <c r="C9" s="56" t="s">
        <v>60</v>
      </c>
      <c r="D9" s="56"/>
      <c r="E9" s="55" t="s">
        <v>50</v>
      </c>
      <c r="F9" s="26">
        <v>340</v>
      </c>
      <c r="G9" s="26">
        <v>319.10000000000002</v>
      </c>
      <c r="H9" s="26">
        <v>308.89999999999998</v>
      </c>
      <c r="I9" s="26">
        <v>285.2</v>
      </c>
      <c r="J9" s="26">
        <v>264</v>
      </c>
      <c r="K9" s="26">
        <v>256.8</v>
      </c>
      <c r="L9" s="26">
        <v>464.1</v>
      </c>
      <c r="M9" s="26">
        <v>460.5</v>
      </c>
      <c r="N9" s="26">
        <v>462</v>
      </c>
      <c r="O9" s="26">
        <v>449.5</v>
      </c>
      <c r="P9" s="26">
        <v>452</v>
      </c>
      <c r="Q9" s="26">
        <v>449.8</v>
      </c>
      <c r="R9" s="26">
        <v>445.7</v>
      </c>
      <c r="S9" s="26">
        <v>448.8</v>
      </c>
      <c r="T9" s="26">
        <v>442.2</v>
      </c>
      <c r="U9" s="26">
        <v>439.7</v>
      </c>
      <c r="V9" s="26">
        <v>433.90237662180158</v>
      </c>
      <c r="W9" s="26">
        <v>439.66938399999998</v>
      </c>
      <c r="X9" s="26">
        <v>434.938425</v>
      </c>
      <c r="Y9" s="26">
        <v>435.88475199999999</v>
      </c>
    </row>
    <row r="10" spans="1:25" ht="20.25" customHeight="1">
      <c r="A10" s="54" t="s">
        <v>67</v>
      </c>
      <c r="B10" s="53"/>
      <c r="C10" s="52" t="s">
        <v>66</v>
      </c>
      <c r="D10" s="52"/>
      <c r="E10" s="44" t="s">
        <v>65</v>
      </c>
      <c r="F10" s="26">
        <v>248.3</v>
      </c>
      <c r="G10" s="26">
        <v>225.8</v>
      </c>
      <c r="H10" s="26">
        <v>216.1</v>
      </c>
      <c r="I10" s="26">
        <v>197.9</v>
      </c>
      <c r="J10" s="26">
        <v>167.9</v>
      </c>
      <c r="K10" s="26">
        <v>160.4</v>
      </c>
      <c r="L10" s="26">
        <v>356.3</v>
      </c>
      <c r="M10" s="26">
        <v>353.6</v>
      </c>
      <c r="N10" s="26">
        <v>356</v>
      </c>
      <c r="O10" s="26">
        <v>343</v>
      </c>
      <c r="P10" s="26">
        <v>343.9</v>
      </c>
      <c r="Q10" s="26">
        <v>344.8</v>
      </c>
      <c r="R10" s="26">
        <v>337.7</v>
      </c>
      <c r="S10" s="26">
        <v>341.6</v>
      </c>
      <c r="T10" s="26">
        <v>334.6</v>
      </c>
      <c r="U10" s="26">
        <v>332</v>
      </c>
      <c r="V10" s="26">
        <v>322.975954892689</v>
      </c>
      <c r="W10" s="26">
        <v>329.11493200000001</v>
      </c>
      <c r="X10" s="26">
        <v>321.708259</v>
      </c>
      <c r="Y10" s="26">
        <v>325.03903600000001</v>
      </c>
    </row>
    <row r="11" spans="1:25" s="14" customFormat="1" ht="20.25" customHeight="1">
      <c r="A11" s="46" t="s">
        <v>64</v>
      </c>
      <c r="B11" s="51"/>
      <c r="C11" s="47" t="s">
        <v>63</v>
      </c>
      <c r="D11" s="47"/>
      <c r="E11" s="44" t="s">
        <v>62</v>
      </c>
      <c r="F11" s="26">
        <v>90.2</v>
      </c>
      <c r="G11" s="26">
        <v>91.8</v>
      </c>
      <c r="H11" s="26">
        <v>91.3</v>
      </c>
      <c r="I11" s="26">
        <v>84.8</v>
      </c>
      <c r="J11" s="26">
        <v>93.7</v>
      </c>
      <c r="K11" s="26">
        <v>94.3</v>
      </c>
      <c r="L11" s="26">
        <v>99.6</v>
      </c>
      <c r="M11" s="26">
        <v>98</v>
      </c>
      <c r="N11" s="26">
        <v>96.6</v>
      </c>
      <c r="O11" s="26">
        <v>98.4</v>
      </c>
      <c r="P11" s="26">
        <v>99.3</v>
      </c>
      <c r="Q11" s="26">
        <v>95.7</v>
      </c>
      <c r="R11" s="26">
        <v>99</v>
      </c>
      <c r="S11" s="26">
        <v>97.3</v>
      </c>
      <c r="T11" s="26">
        <v>99.4</v>
      </c>
      <c r="U11" s="27">
        <v>100.1</v>
      </c>
      <c r="V11" s="26">
        <v>102.98349702922278</v>
      </c>
      <c r="W11" s="26">
        <v>102.426261</v>
      </c>
      <c r="X11" s="26">
        <v>105.298288</v>
      </c>
      <c r="Y11" s="26">
        <v>101.863535</v>
      </c>
    </row>
    <row r="12" spans="1:25" s="14" customFormat="1" ht="20.25" customHeight="1">
      <c r="A12" s="50"/>
      <c r="B12" s="49"/>
      <c r="C12" s="18" t="s">
        <v>61</v>
      </c>
      <c r="D12" s="18"/>
      <c r="E12" s="17" t="s">
        <v>6</v>
      </c>
      <c r="F12" s="15">
        <v>1.5</v>
      </c>
      <c r="G12" s="15">
        <v>1.5</v>
      </c>
      <c r="H12" s="15">
        <v>1.5</v>
      </c>
      <c r="I12" s="15">
        <v>2.6</v>
      </c>
      <c r="J12" s="15">
        <v>2.5</v>
      </c>
      <c r="K12" s="15">
        <v>2.1</v>
      </c>
      <c r="L12" s="15">
        <v>8.1</v>
      </c>
      <c r="M12" s="15">
        <v>8.9</v>
      </c>
      <c r="N12" s="15">
        <v>9.3000000000000007</v>
      </c>
      <c r="O12" s="15">
        <v>8.1</v>
      </c>
      <c r="P12" s="15">
        <v>8.8000000000000007</v>
      </c>
      <c r="Q12" s="15">
        <v>9.3000000000000007</v>
      </c>
      <c r="R12" s="15">
        <v>8.9</v>
      </c>
      <c r="S12" s="15">
        <v>10</v>
      </c>
      <c r="T12" s="15">
        <v>8.1999999999999993</v>
      </c>
      <c r="U12" s="48">
        <v>7.6</v>
      </c>
      <c r="V12" s="15">
        <v>7.9429610767551919</v>
      </c>
      <c r="W12" s="15">
        <v>8.1281909999999993</v>
      </c>
      <c r="X12" s="15">
        <v>7.9318780000000002</v>
      </c>
      <c r="Y12" s="15">
        <v>8.9821810000000006</v>
      </c>
    </row>
    <row r="13" spans="1:25" s="14" customFormat="1" ht="20.25" customHeight="1">
      <c r="A13" s="39"/>
      <c r="B13" s="36"/>
      <c r="C13" s="36" t="s">
        <v>60</v>
      </c>
      <c r="D13" s="36"/>
      <c r="E13" s="28" t="s">
        <v>50</v>
      </c>
      <c r="F13" s="26">
        <v>60.9</v>
      </c>
      <c r="G13" s="26">
        <v>63.4</v>
      </c>
      <c r="H13" s="26">
        <v>63.2</v>
      </c>
      <c r="I13" s="26">
        <v>65.3</v>
      </c>
      <c r="J13" s="26">
        <v>68.900000000000006</v>
      </c>
      <c r="K13" s="26">
        <v>64.7</v>
      </c>
      <c r="L13" s="26">
        <v>63</v>
      </c>
      <c r="M13" s="26">
        <v>62.5</v>
      </c>
      <c r="N13" s="26">
        <v>59.7</v>
      </c>
      <c r="O13" s="26">
        <v>60.5</v>
      </c>
      <c r="P13" s="26">
        <v>59.1</v>
      </c>
      <c r="Q13" s="26">
        <v>62.1</v>
      </c>
      <c r="R13" s="26">
        <v>56.3</v>
      </c>
      <c r="S13" s="26">
        <v>56.9</v>
      </c>
      <c r="T13" s="26">
        <v>54.6</v>
      </c>
      <c r="U13" s="27">
        <v>53.3</v>
      </c>
      <c r="V13" s="26">
        <v>54.062483327270513</v>
      </c>
      <c r="W13" s="26">
        <v>54.338256999999999</v>
      </c>
      <c r="X13" s="26">
        <v>52.554366000000002</v>
      </c>
      <c r="Y13" s="26">
        <v>52.892876999999999</v>
      </c>
    </row>
    <row r="14" spans="1:25" s="14" customFormat="1" ht="20.25" customHeight="1">
      <c r="A14" s="39" t="s">
        <v>59</v>
      </c>
      <c r="B14" s="29"/>
      <c r="C14" s="47" t="s">
        <v>58</v>
      </c>
      <c r="D14" s="36"/>
      <c r="E14" s="28" t="s">
        <v>57</v>
      </c>
      <c r="F14" s="26">
        <v>11</v>
      </c>
      <c r="G14" s="26">
        <v>10.4</v>
      </c>
      <c r="H14" s="26">
        <v>10.7</v>
      </c>
      <c r="I14" s="26">
        <v>10.3</v>
      </c>
      <c r="J14" s="26">
        <v>10.8</v>
      </c>
      <c r="K14" s="26">
        <v>9.3000000000000007</v>
      </c>
      <c r="L14" s="26">
        <v>7.1</v>
      </c>
      <c r="M14" s="26">
        <v>7.7</v>
      </c>
      <c r="N14" s="26">
        <v>7.1</v>
      </c>
      <c r="O14" s="26">
        <v>7.1</v>
      </c>
      <c r="P14" s="26">
        <v>7.2</v>
      </c>
      <c r="Q14" s="26">
        <v>7.2</v>
      </c>
      <c r="R14" s="26">
        <v>7.1</v>
      </c>
      <c r="S14" s="26">
        <v>7.5</v>
      </c>
      <c r="T14" s="26">
        <v>6.7</v>
      </c>
      <c r="U14" s="27">
        <v>7.2</v>
      </c>
      <c r="V14" s="26">
        <v>6.4525645689341662</v>
      </c>
      <c r="W14" s="26">
        <v>7.4071350000000002</v>
      </c>
      <c r="X14" s="26">
        <v>6.8027049999999996</v>
      </c>
      <c r="Y14" s="26">
        <v>6.8607180000000003</v>
      </c>
    </row>
    <row r="15" spans="1:25" s="14" customFormat="1" ht="20.25" customHeight="1">
      <c r="A15" s="46" t="s">
        <v>56</v>
      </c>
      <c r="B15" s="29"/>
      <c r="C15" s="47" t="s">
        <v>55</v>
      </c>
      <c r="D15" s="36"/>
      <c r="E15" s="28" t="s">
        <v>54</v>
      </c>
      <c r="F15" s="26">
        <v>22.1</v>
      </c>
      <c r="G15" s="26">
        <v>23.2</v>
      </c>
      <c r="H15" s="26">
        <v>25.6</v>
      </c>
      <c r="I15" s="26">
        <v>28.2</v>
      </c>
      <c r="J15" s="26">
        <v>30.3</v>
      </c>
      <c r="K15" s="26">
        <v>30.5</v>
      </c>
      <c r="L15" s="26">
        <v>31.5</v>
      </c>
      <c r="M15" s="26">
        <v>30.2</v>
      </c>
      <c r="N15" s="26">
        <v>28.5</v>
      </c>
      <c r="O15" s="26">
        <v>29.3</v>
      </c>
      <c r="P15" s="26">
        <v>28.5</v>
      </c>
      <c r="Q15" s="26">
        <v>29.2</v>
      </c>
      <c r="R15" s="26">
        <v>28</v>
      </c>
      <c r="S15" s="26">
        <v>26.4</v>
      </c>
      <c r="T15" s="26">
        <v>26.5</v>
      </c>
      <c r="U15" s="27">
        <v>25.9</v>
      </c>
      <c r="V15" s="26">
        <v>27.525924578634697</v>
      </c>
      <c r="W15" s="26">
        <v>26.378599000000001</v>
      </c>
      <c r="X15" s="26">
        <v>25.189039999999999</v>
      </c>
      <c r="Y15" s="26">
        <v>24.876159999999999</v>
      </c>
    </row>
    <row r="16" spans="1:25" s="14" customFormat="1" ht="20.25" customHeight="1">
      <c r="A16" s="46"/>
      <c r="B16" s="29"/>
      <c r="C16" s="47" t="s">
        <v>53</v>
      </c>
      <c r="D16" s="36"/>
      <c r="E16" s="44" t="s">
        <v>6</v>
      </c>
      <c r="F16" s="26">
        <v>27.8</v>
      </c>
      <c r="G16" s="26">
        <v>29.8</v>
      </c>
      <c r="H16" s="26">
        <v>26.9</v>
      </c>
      <c r="I16" s="26">
        <v>26.7</v>
      </c>
      <c r="J16" s="26">
        <v>27.8</v>
      </c>
      <c r="K16" s="26">
        <v>24.9</v>
      </c>
      <c r="L16" s="26">
        <v>24.5</v>
      </c>
      <c r="M16" s="26">
        <v>24.6</v>
      </c>
      <c r="N16" s="26">
        <v>24</v>
      </c>
      <c r="O16" s="26">
        <v>24.1</v>
      </c>
      <c r="P16" s="26">
        <v>23.5</v>
      </c>
      <c r="Q16" s="26">
        <v>25.6</v>
      </c>
      <c r="R16" s="26">
        <v>21.2</v>
      </c>
      <c r="S16" s="26">
        <v>23.1</v>
      </c>
      <c r="T16" s="26">
        <v>21.4</v>
      </c>
      <c r="U16" s="27">
        <v>20.3</v>
      </c>
      <c r="V16" s="26">
        <v>20.083994179701666</v>
      </c>
      <c r="W16" s="26">
        <f>18.456482+2.096042</f>
        <v>20.552524000000002</v>
      </c>
      <c r="X16" s="99">
        <v>21.1</v>
      </c>
      <c r="Y16" s="99">
        <v>19.3</v>
      </c>
    </row>
    <row r="17" spans="1:25" s="14" customFormat="1" ht="20.25" customHeight="1">
      <c r="A17" s="35" t="s">
        <v>52</v>
      </c>
      <c r="B17" s="34"/>
      <c r="C17" s="33" t="s">
        <v>51</v>
      </c>
      <c r="D17" s="34"/>
      <c r="E17" s="33"/>
      <c r="F17" s="31">
        <v>14.6</v>
      </c>
      <c r="G17" s="31">
        <v>12</v>
      </c>
      <c r="H17" s="31">
        <v>11.2</v>
      </c>
      <c r="I17" s="31">
        <v>10.6</v>
      </c>
      <c r="J17" s="31">
        <v>9.9</v>
      </c>
      <c r="K17" s="31">
        <v>9.3000000000000007</v>
      </c>
      <c r="L17" s="31">
        <v>7.2</v>
      </c>
      <c r="M17" s="31">
        <v>7.2</v>
      </c>
      <c r="N17" s="31">
        <v>7.2</v>
      </c>
      <c r="O17" s="31">
        <v>7.1</v>
      </c>
      <c r="P17" s="31">
        <v>7</v>
      </c>
      <c r="Q17" s="31">
        <v>7.1</v>
      </c>
      <c r="R17" s="31">
        <v>6.7</v>
      </c>
      <c r="S17" s="31">
        <v>6.7</v>
      </c>
      <c r="T17" s="31">
        <v>6.6</v>
      </c>
      <c r="U17" s="32">
        <v>6.7</v>
      </c>
      <c r="V17" s="45">
        <v>6.5949436158603145</v>
      </c>
      <c r="W17" s="45">
        <v>6.4724930000000001</v>
      </c>
      <c r="X17" s="45">
        <v>6.5638120000000004</v>
      </c>
      <c r="Y17" s="45">
        <v>6.3357520000000003</v>
      </c>
    </row>
    <row r="18" spans="1:25" s="14" customFormat="1" ht="20.25" customHeight="1">
      <c r="A18" s="30"/>
      <c r="B18" s="29"/>
      <c r="C18" s="36" t="s">
        <v>31</v>
      </c>
      <c r="D18" s="29"/>
      <c r="E18" s="28" t="s">
        <v>50</v>
      </c>
      <c r="F18" s="26">
        <v>70</v>
      </c>
      <c r="G18" s="27">
        <v>65.400000000000006</v>
      </c>
      <c r="H18" s="27">
        <v>66.599999999999994</v>
      </c>
      <c r="I18" s="27">
        <v>68.5</v>
      </c>
      <c r="J18" s="43">
        <v>70</v>
      </c>
      <c r="K18" s="27">
        <v>70.2</v>
      </c>
      <c r="L18" s="27">
        <v>57.2</v>
      </c>
      <c r="M18" s="27">
        <v>58.9</v>
      </c>
      <c r="N18" s="27">
        <v>58.1</v>
      </c>
      <c r="O18" s="27">
        <v>61.5</v>
      </c>
      <c r="P18" s="27">
        <v>59.3</v>
      </c>
      <c r="Q18" s="27">
        <v>56.3</v>
      </c>
      <c r="R18" s="26">
        <v>56</v>
      </c>
      <c r="S18" s="27">
        <v>56.2</v>
      </c>
      <c r="T18" s="26">
        <v>55.6</v>
      </c>
      <c r="U18" s="27">
        <v>55.3</v>
      </c>
      <c r="V18" s="42">
        <v>51.74212440887603</v>
      </c>
      <c r="W18" s="42">
        <v>57.892370999999997</v>
      </c>
      <c r="X18" s="42">
        <v>60.383194000000003</v>
      </c>
      <c r="Y18" s="42">
        <v>59.401518000000003</v>
      </c>
    </row>
    <row r="19" spans="1:25" s="14" customFormat="1" ht="15" customHeight="1">
      <c r="A19" s="39" t="s">
        <v>49</v>
      </c>
      <c r="B19" s="29"/>
      <c r="C19" s="79" t="s">
        <v>48</v>
      </c>
      <c r="D19" s="29"/>
      <c r="E19" s="80" t="s">
        <v>47</v>
      </c>
      <c r="F19" s="81">
        <v>67.2</v>
      </c>
      <c r="G19" s="81">
        <v>63.2</v>
      </c>
      <c r="H19" s="81">
        <v>64.3</v>
      </c>
      <c r="I19" s="81">
        <v>66.2</v>
      </c>
      <c r="J19" s="81">
        <v>68</v>
      </c>
      <c r="K19" s="81">
        <v>68.400000000000006</v>
      </c>
      <c r="L19" s="81">
        <v>55.3</v>
      </c>
      <c r="M19" s="81">
        <v>57.3</v>
      </c>
      <c r="N19" s="81">
        <v>56.4</v>
      </c>
      <c r="O19" s="81">
        <v>59.8</v>
      </c>
      <c r="P19" s="81">
        <v>57.7</v>
      </c>
      <c r="Q19" s="81">
        <v>55</v>
      </c>
      <c r="R19" s="81">
        <v>54.4</v>
      </c>
      <c r="S19" s="81">
        <v>54.8</v>
      </c>
      <c r="T19" s="81">
        <v>54</v>
      </c>
      <c r="U19" s="82">
        <v>53.9</v>
      </c>
      <c r="V19" s="82">
        <v>50.316000000000003</v>
      </c>
      <c r="W19" s="82">
        <v>56.599921999999999</v>
      </c>
      <c r="X19" s="82">
        <v>59.065879000000002</v>
      </c>
      <c r="Y19" s="82">
        <v>58.162641000000001</v>
      </c>
    </row>
    <row r="20" spans="1:25" s="14" customFormat="1" ht="14.25" customHeight="1">
      <c r="A20" s="46" t="s">
        <v>46</v>
      </c>
      <c r="B20" s="29"/>
      <c r="C20" s="79"/>
      <c r="D20" s="29"/>
      <c r="E20" s="80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2"/>
      <c r="V20" s="82"/>
      <c r="W20" s="82"/>
      <c r="X20" s="82"/>
      <c r="Y20" s="82"/>
    </row>
    <row r="21" spans="1:25" s="14" customFormat="1" ht="20.25" customHeight="1">
      <c r="A21" s="46"/>
      <c r="B21" s="29"/>
      <c r="C21" s="36" t="s">
        <v>45</v>
      </c>
      <c r="D21" s="29"/>
      <c r="E21" s="44" t="s">
        <v>6</v>
      </c>
      <c r="F21" s="43">
        <v>2.8</v>
      </c>
      <c r="G21" s="43">
        <v>2.2000000000000002</v>
      </c>
      <c r="H21" s="43">
        <v>2.2999999999999998</v>
      </c>
      <c r="I21" s="43">
        <v>2.2999999999999998</v>
      </c>
      <c r="J21" s="43">
        <v>2</v>
      </c>
      <c r="K21" s="43">
        <v>1.9</v>
      </c>
      <c r="L21" s="43">
        <v>2</v>
      </c>
      <c r="M21" s="43">
        <v>1.6</v>
      </c>
      <c r="N21" s="43">
        <v>1.7</v>
      </c>
      <c r="O21" s="43">
        <v>1.7</v>
      </c>
      <c r="P21" s="43">
        <v>1.5</v>
      </c>
      <c r="Q21" s="43">
        <v>1.3</v>
      </c>
      <c r="R21" s="43">
        <v>1.6</v>
      </c>
      <c r="S21" s="43">
        <v>1.4</v>
      </c>
      <c r="T21" s="43">
        <v>1.6</v>
      </c>
      <c r="U21" s="27">
        <v>1.3</v>
      </c>
      <c r="V21" s="42">
        <v>1.4259999999999999</v>
      </c>
      <c r="W21" s="42">
        <v>1.2924500000000001</v>
      </c>
      <c r="X21" s="42">
        <v>1.317315</v>
      </c>
      <c r="Y21" s="42">
        <v>1.238877</v>
      </c>
    </row>
    <row r="22" spans="1:25" s="14" customFormat="1" ht="20.25" customHeight="1">
      <c r="A22" s="35" t="s">
        <v>44</v>
      </c>
      <c r="B22" s="34"/>
      <c r="C22" s="33" t="s">
        <v>43</v>
      </c>
      <c r="D22" s="34"/>
      <c r="E22" s="41"/>
      <c r="F22" s="40">
        <v>1.5</v>
      </c>
      <c r="G22" s="40">
        <v>1.3</v>
      </c>
      <c r="H22" s="40">
        <v>1.4</v>
      </c>
      <c r="I22" s="40">
        <v>1.4</v>
      </c>
      <c r="J22" s="40">
        <v>2.1</v>
      </c>
      <c r="K22" s="40">
        <v>1.9</v>
      </c>
      <c r="L22" s="40">
        <v>2.2000000000000002</v>
      </c>
      <c r="M22" s="40">
        <v>2.2999999999999998</v>
      </c>
      <c r="N22" s="40">
        <v>2.1</v>
      </c>
      <c r="O22" s="40">
        <v>2.1</v>
      </c>
      <c r="P22" s="40">
        <v>1.9</v>
      </c>
      <c r="Q22" s="40">
        <v>2.1</v>
      </c>
      <c r="R22" s="40">
        <v>2</v>
      </c>
      <c r="S22" s="40">
        <v>1.8</v>
      </c>
      <c r="T22" s="40">
        <v>1.9</v>
      </c>
      <c r="U22" s="32">
        <v>2.1</v>
      </c>
      <c r="V22" s="45">
        <v>1.9530000000000001</v>
      </c>
      <c r="W22" s="45">
        <v>2.0906539999999998</v>
      </c>
      <c r="X22" s="45">
        <v>1.903446</v>
      </c>
      <c r="Y22" s="45">
        <v>1.9823500000000001</v>
      </c>
    </row>
    <row r="23" spans="1:25" s="14" customFormat="1" ht="20.25" customHeight="1">
      <c r="A23" s="39" t="s">
        <v>42</v>
      </c>
      <c r="B23" s="29"/>
      <c r="C23" s="36" t="s">
        <v>41</v>
      </c>
      <c r="D23" s="29"/>
      <c r="E23" s="44" t="s">
        <v>40</v>
      </c>
      <c r="F23" s="43">
        <v>48.2</v>
      </c>
      <c r="G23" s="43">
        <v>51</v>
      </c>
      <c r="H23" s="43">
        <v>73.900000000000006</v>
      </c>
      <c r="I23" s="43">
        <v>77.2</v>
      </c>
      <c r="J23" s="43">
        <v>94</v>
      </c>
      <c r="K23" s="43">
        <v>95.9</v>
      </c>
      <c r="L23" s="43">
        <v>93.6</v>
      </c>
      <c r="M23" s="43">
        <v>88.9</v>
      </c>
      <c r="N23" s="43">
        <v>94.2</v>
      </c>
      <c r="O23" s="43">
        <v>84</v>
      </c>
      <c r="P23" s="43">
        <v>94.4</v>
      </c>
      <c r="Q23" s="43">
        <v>95.6</v>
      </c>
      <c r="R23" s="43">
        <v>92.2</v>
      </c>
      <c r="S23" s="43">
        <v>93.4</v>
      </c>
      <c r="T23" s="43">
        <v>93.4</v>
      </c>
      <c r="U23" s="27">
        <v>87.9</v>
      </c>
      <c r="V23" s="42">
        <v>86.646501758215081</v>
      </c>
      <c r="W23" s="42">
        <v>86.809815999999998</v>
      </c>
      <c r="X23" s="42">
        <v>83.555741999999995</v>
      </c>
      <c r="Y23" s="42">
        <v>88.178394999999995</v>
      </c>
    </row>
    <row r="24" spans="1:25" s="14" customFormat="1" ht="20.25" customHeight="1">
      <c r="A24" s="46" t="s">
        <v>39</v>
      </c>
      <c r="B24" s="29"/>
      <c r="C24" s="36" t="s">
        <v>38</v>
      </c>
      <c r="D24" s="29"/>
      <c r="E24" s="44" t="s">
        <v>6</v>
      </c>
      <c r="F24" s="43">
        <v>189.9</v>
      </c>
      <c r="G24" s="43">
        <v>192.3</v>
      </c>
      <c r="H24" s="43">
        <v>178.1</v>
      </c>
      <c r="I24" s="43">
        <v>162.80000000000001</v>
      </c>
      <c r="J24" s="43">
        <v>184.4</v>
      </c>
      <c r="K24" s="43">
        <v>180.1</v>
      </c>
      <c r="L24" s="43">
        <v>185.9</v>
      </c>
      <c r="M24" s="43">
        <v>180.8</v>
      </c>
      <c r="N24" s="43">
        <v>183.4</v>
      </c>
      <c r="O24" s="43">
        <v>169.8</v>
      </c>
      <c r="P24" s="43">
        <v>185.3</v>
      </c>
      <c r="Q24" s="43">
        <v>192.1</v>
      </c>
      <c r="R24" s="43">
        <v>184.6</v>
      </c>
      <c r="S24" s="43">
        <v>189.4</v>
      </c>
      <c r="T24" s="43">
        <v>187.5</v>
      </c>
      <c r="U24" s="26">
        <v>180</v>
      </c>
      <c r="V24" s="42">
        <v>179.84</v>
      </c>
      <c r="W24" s="42">
        <f>274.566577-86.809816</f>
        <v>187.75676099999998</v>
      </c>
      <c r="X24" s="42">
        <f>271.311367-83.555742</f>
        <v>187.75562500000001</v>
      </c>
      <c r="Y24" s="42">
        <v>192.2</v>
      </c>
    </row>
    <row r="25" spans="1:25" s="14" customFormat="1" ht="20.25" customHeight="1">
      <c r="A25" s="35" t="s">
        <v>37</v>
      </c>
      <c r="B25" s="34"/>
      <c r="C25" s="33" t="s">
        <v>36</v>
      </c>
      <c r="D25" s="34"/>
      <c r="E25" s="41"/>
      <c r="F25" s="40">
        <v>193.5</v>
      </c>
      <c r="G25" s="40">
        <v>155.19999999999999</v>
      </c>
      <c r="H25" s="40">
        <v>140.6</v>
      </c>
      <c r="I25" s="40">
        <v>124.8</v>
      </c>
      <c r="J25" s="40">
        <v>133</v>
      </c>
      <c r="K25" s="40">
        <v>117.4</v>
      </c>
      <c r="L25" s="40">
        <v>132</v>
      </c>
      <c r="M25" s="40">
        <v>124.3</v>
      </c>
      <c r="N25" s="40">
        <v>115.1</v>
      </c>
      <c r="O25" s="40">
        <v>119.2</v>
      </c>
      <c r="P25" s="40">
        <v>125.7</v>
      </c>
      <c r="Q25" s="40">
        <v>107.5</v>
      </c>
      <c r="R25" s="40">
        <v>111.6</v>
      </c>
      <c r="S25" s="40">
        <v>116.8</v>
      </c>
      <c r="T25" s="40">
        <v>113</v>
      </c>
      <c r="U25" s="31">
        <v>101.7</v>
      </c>
      <c r="V25" s="45">
        <v>105.69</v>
      </c>
      <c r="W25" s="45">
        <v>107.003941</v>
      </c>
      <c r="X25" s="45">
        <v>111.90573000000001</v>
      </c>
      <c r="Y25" s="45">
        <v>105.207083</v>
      </c>
    </row>
    <row r="26" spans="1:25" s="14" customFormat="1" ht="20.25" customHeight="1">
      <c r="A26" s="30" t="s">
        <v>35</v>
      </c>
      <c r="B26" s="29"/>
      <c r="C26" s="28" t="s">
        <v>34</v>
      </c>
      <c r="D26" s="29"/>
      <c r="E26" s="44"/>
      <c r="F26" s="43">
        <v>8.6</v>
      </c>
      <c r="G26" s="43">
        <v>8.1</v>
      </c>
      <c r="H26" s="43">
        <v>9.6999999999999993</v>
      </c>
      <c r="I26" s="43">
        <v>10.3</v>
      </c>
      <c r="J26" s="43">
        <v>11.8</v>
      </c>
      <c r="K26" s="43">
        <v>14.1</v>
      </c>
      <c r="L26" s="43">
        <v>14.9</v>
      </c>
      <c r="M26" s="43">
        <v>14.9</v>
      </c>
      <c r="N26" s="43">
        <v>15</v>
      </c>
      <c r="O26" s="43">
        <v>15</v>
      </c>
      <c r="P26" s="43">
        <v>16.2</v>
      </c>
      <c r="Q26" s="43">
        <v>15.3</v>
      </c>
      <c r="R26" s="43">
        <v>16</v>
      </c>
      <c r="S26" s="43">
        <v>15.3</v>
      </c>
      <c r="T26" s="43">
        <v>15.6</v>
      </c>
      <c r="U26" s="27">
        <v>16.8</v>
      </c>
      <c r="V26" s="42">
        <v>14.73</v>
      </c>
      <c r="W26" s="42">
        <v>16.137145</v>
      </c>
      <c r="X26" s="42">
        <v>16.566146</v>
      </c>
      <c r="Y26" s="42">
        <v>15.752454</v>
      </c>
    </row>
    <row r="27" spans="1:25" s="14" customFormat="1" ht="20.25" customHeight="1">
      <c r="A27" s="35" t="s">
        <v>33</v>
      </c>
      <c r="B27" s="34"/>
      <c r="C27" s="33" t="s">
        <v>32</v>
      </c>
      <c r="D27" s="34"/>
      <c r="E27" s="41"/>
      <c r="F27" s="40">
        <v>4.9000000000000004</v>
      </c>
      <c r="G27" s="40">
        <v>5.0999999999999996</v>
      </c>
      <c r="H27" s="40">
        <v>5.6</v>
      </c>
      <c r="I27" s="40">
        <v>6.1</v>
      </c>
      <c r="J27" s="40">
        <v>5.3</v>
      </c>
      <c r="K27" s="40">
        <v>5.5</v>
      </c>
      <c r="L27" s="40">
        <v>13.5</v>
      </c>
      <c r="M27" s="40">
        <v>14.6</v>
      </c>
      <c r="N27" s="40">
        <v>13.2</v>
      </c>
      <c r="O27" s="40">
        <v>12.9</v>
      </c>
      <c r="P27" s="40">
        <v>14.3</v>
      </c>
      <c r="Q27" s="40">
        <v>12.8</v>
      </c>
      <c r="R27" s="40">
        <v>11.4</v>
      </c>
      <c r="S27" s="40">
        <v>10</v>
      </c>
      <c r="T27" s="40">
        <v>10.3</v>
      </c>
      <c r="U27" s="31">
        <v>11</v>
      </c>
      <c r="V27" s="31">
        <v>10.352</v>
      </c>
      <c r="W27" s="31">
        <v>9.9135720000000003</v>
      </c>
      <c r="X27" s="31">
        <v>10.167626</v>
      </c>
      <c r="Y27" s="31">
        <v>9.6253960000000003</v>
      </c>
    </row>
    <row r="28" spans="1:25" s="14" customFormat="1" ht="20.25" customHeight="1">
      <c r="A28" s="37"/>
      <c r="B28" s="29"/>
      <c r="C28" s="36" t="s">
        <v>31</v>
      </c>
      <c r="D28" s="29"/>
      <c r="E28" s="28" t="s">
        <v>30</v>
      </c>
      <c r="F28" s="38">
        <v>303.3</v>
      </c>
      <c r="G28" s="38">
        <v>313.3</v>
      </c>
      <c r="H28" s="38">
        <v>320</v>
      </c>
      <c r="I28" s="38">
        <v>340</v>
      </c>
      <c r="J28" s="38">
        <v>366.8</v>
      </c>
      <c r="K28" s="38">
        <v>338.7</v>
      </c>
      <c r="L28" s="38">
        <v>378.5</v>
      </c>
      <c r="M28" s="38">
        <v>371.9</v>
      </c>
      <c r="N28" s="38">
        <v>327.7</v>
      </c>
      <c r="O28" s="38">
        <v>331.4</v>
      </c>
      <c r="P28" s="38">
        <v>324.7</v>
      </c>
      <c r="Q28" s="38">
        <v>323</v>
      </c>
      <c r="R28" s="38">
        <v>323.5</v>
      </c>
      <c r="S28" s="38">
        <v>302</v>
      </c>
      <c r="T28" s="38">
        <v>307.89999999999998</v>
      </c>
      <c r="U28" s="27">
        <v>308.2</v>
      </c>
      <c r="V28" s="26">
        <v>314.82600000000002</v>
      </c>
      <c r="W28" s="26">
        <v>319.729896</v>
      </c>
      <c r="X28" s="26">
        <v>323.16873600000002</v>
      </c>
      <c r="Y28" s="26">
        <v>315.30724900000001</v>
      </c>
    </row>
    <row r="29" spans="1:25" s="14" customFormat="1" ht="20.25" customHeight="1">
      <c r="A29" s="39" t="s">
        <v>29</v>
      </c>
      <c r="B29" s="29"/>
      <c r="C29" s="36" t="s">
        <v>28</v>
      </c>
      <c r="D29" s="29"/>
      <c r="E29" s="28" t="s">
        <v>27</v>
      </c>
      <c r="F29" s="38">
        <v>94</v>
      </c>
      <c r="G29" s="38">
        <v>92.5</v>
      </c>
      <c r="H29" s="38">
        <v>90</v>
      </c>
      <c r="I29" s="38">
        <v>95.3</v>
      </c>
      <c r="J29" s="38">
        <v>96.9</v>
      </c>
      <c r="K29" s="38">
        <v>92</v>
      </c>
      <c r="L29" s="38">
        <v>94</v>
      </c>
      <c r="M29" s="38">
        <v>88.2</v>
      </c>
      <c r="N29" s="38">
        <v>86.7</v>
      </c>
      <c r="O29" s="38">
        <v>82.6</v>
      </c>
      <c r="P29" s="38">
        <v>84</v>
      </c>
      <c r="Q29" s="38">
        <v>80.2</v>
      </c>
      <c r="R29" s="38">
        <v>80.2</v>
      </c>
      <c r="S29" s="38">
        <v>78.5</v>
      </c>
      <c r="T29" s="38">
        <v>74.2</v>
      </c>
      <c r="U29" s="27">
        <v>72.5</v>
      </c>
      <c r="V29" s="26">
        <v>72.661000000000001</v>
      </c>
      <c r="W29" s="26">
        <v>70.004964999999999</v>
      </c>
      <c r="X29" s="26">
        <v>72.779335000000003</v>
      </c>
      <c r="Y29" s="26">
        <v>69.366763000000006</v>
      </c>
    </row>
    <row r="30" spans="1:25" s="14" customFormat="1" ht="20.25" customHeight="1">
      <c r="A30" s="94" t="s">
        <v>26</v>
      </c>
      <c r="B30" s="29"/>
      <c r="C30" s="36" t="s">
        <v>25</v>
      </c>
      <c r="D30" s="29"/>
      <c r="E30" s="28" t="s">
        <v>24</v>
      </c>
      <c r="F30" s="26">
        <v>64.2</v>
      </c>
      <c r="G30" s="26">
        <v>67.900000000000006</v>
      </c>
      <c r="H30" s="26">
        <v>71.7</v>
      </c>
      <c r="I30" s="26">
        <v>71.2</v>
      </c>
      <c r="J30" s="26">
        <v>82.3</v>
      </c>
      <c r="K30" s="26">
        <v>78.2</v>
      </c>
      <c r="L30" s="26">
        <v>76.3</v>
      </c>
      <c r="M30" s="26">
        <v>77.5</v>
      </c>
      <c r="N30" s="26">
        <v>76.900000000000006</v>
      </c>
      <c r="O30" s="26">
        <v>77.900000000000006</v>
      </c>
      <c r="P30" s="26">
        <v>80.2</v>
      </c>
      <c r="Q30" s="26">
        <v>80.400000000000006</v>
      </c>
      <c r="R30" s="26">
        <v>82.6</v>
      </c>
      <c r="S30" s="26">
        <v>77.7</v>
      </c>
      <c r="T30" s="26">
        <v>82.9</v>
      </c>
      <c r="U30" s="27">
        <v>82.5</v>
      </c>
      <c r="V30" s="26">
        <v>83.58</v>
      </c>
      <c r="W30" s="26">
        <v>88.894947000000002</v>
      </c>
      <c r="X30" s="26">
        <v>89.625395999999995</v>
      </c>
      <c r="Y30" s="26">
        <v>89.104560000000006</v>
      </c>
    </row>
    <row r="31" spans="1:25" s="14" customFormat="1" ht="20.25" customHeight="1">
      <c r="A31" s="95"/>
      <c r="B31" s="29"/>
      <c r="C31" s="36" t="s">
        <v>23</v>
      </c>
      <c r="D31" s="29"/>
      <c r="E31" s="28" t="s">
        <v>22</v>
      </c>
      <c r="F31" s="26">
        <v>41.5</v>
      </c>
      <c r="G31" s="26">
        <v>37.700000000000003</v>
      </c>
      <c r="H31" s="26">
        <v>40.299999999999997</v>
      </c>
      <c r="I31" s="26">
        <v>42.3</v>
      </c>
      <c r="J31" s="26">
        <v>42.1</v>
      </c>
      <c r="K31" s="26">
        <v>39.700000000000003</v>
      </c>
      <c r="L31" s="26">
        <v>36.799999999999997</v>
      </c>
      <c r="M31" s="26">
        <v>36.5</v>
      </c>
      <c r="N31" s="26">
        <v>36.6</v>
      </c>
      <c r="O31" s="26">
        <v>34.4</v>
      </c>
      <c r="P31" s="26">
        <v>34.200000000000003</v>
      </c>
      <c r="Q31" s="26">
        <v>36</v>
      </c>
      <c r="R31" s="26">
        <v>35.6</v>
      </c>
      <c r="S31" s="26">
        <v>33.6</v>
      </c>
      <c r="T31" s="26">
        <v>34.299999999999997</v>
      </c>
      <c r="U31" s="27">
        <v>34.799999999999997</v>
      </c>
      <c r="V31" s="26">
        <v>34.79</v>
      </c>
      <c r="W31" s="26">
        <v>33.899751000000002</v>
      </c>
      <c r="X31" s="26">
        <v>33.872208999999998</v>
      </c>
      <c r="Y31" s="26">
        <v>34.790618000000002</v>
      </c>
    </row>
    <row r="32" spans="1:25" s="14" customFormat="1" ht="20.25" customHeight="1">
      <c r="A32" s="37"/>
      <c r="B32" s="29"/>
      <c r="C32" s="36" t="s">
        <v>21</v>
      </c>
      <c r="D32" s="29"/>
      <c r="E32" s="28" t="s">
        <v>20</v>
      </c>
      <c r="F32" s="27">
        <v>103.6</v>
      </c>
      <c r="G32" s="27">
        <v>115.2</v>
      </c>
      <c r="H32" s="27">
        <v>116.7</v>
      </c>
      <c r="I32" s="27">
        <v>130.1</v>
      </c>
      <c r="J32" s="27">
        <v>144.5</v>
      </c>
      <c r="K32" s="27">
        <v>127.6</v>
      </c>
      <c r="L32" s="26">
        <v>170</v>
      </c>
      <c r="M32" s="27">
        <v>168.5</v>
      </c>
      <c r="N32" s="27">
        <v>126.4</v>
      </c>
      <c r="O32" s="27">
        <v>135.4</v>
      </c>
      <c r="P32" s="27">
        <v>125.1</v>
      </c>
      <c r="Q32" s="27">
        <v>125.3</v>
      </c>
      <c r="R32" s="27">
        <v>123.9</v>
      </c>
      <c r="S32" s="27">
        <v>111.2</v>
      </c>
      <c r="T32" s="27">
        <v>115.4</v>
      </c>
      <c r="U32" s="27">
        <v>117.3</v>
      </c>
      <c r="V32" s="26">
        <v>122.66</v>
      </c>
      <c r="W32" s="26">
        <v>125.79101300000001</v>
      </c>
      <c r="X32" s="26">
        <v>125.79880799999999</v>
      </c>
      <c r="Y32" s="26">
        <v>120.977408</v>
      </c>
    </row>
    <row r="33" spans="1:25" s="14" customFormat="1" ht="20.25" customHeight="1">
      <c r="A33" s="35" t="s">
        <v>19</v>
      </c>
      <c r="B33" s="34"/>
      <c r="C33" s="34" t="s">
        <v>18</v>
      </c>
      <c r="D33" s="34"/>
      <c r="E33" s="33"/>
      <c r="F33" s="31">
        <v>15.8</v>
      </c>
      <c r="G33" s="31">
        <v>16.899999999999999</v>
      </c>
      <c r="H33" s="31">
        <v>17.7</v>
      </c>
      <c r="I33" s="31">
        <v>17.600000000000001</v>
      </c>
      <c r="J33" s="31">
        <v>17.3</v>
      </c>
      <c r="K33" s="31">
        <v>16.399999999999999</v>
      </c>
      <c r="L33" s="31">
        <v>11.3</v>
      </c>
      <c r="M33" s="31">
        <v>10.9</v>
      </c>
      <c r="N33" s="31">
        <v>10.4</v>
      </c>
      <c r="O33" s="31">
        <v>10.5</v>
      </c>
      <c r="P33" s="31">
        <v>10.4</v>
      </c>
      <c r="Q33" s="31">
        <v>10.199999999999999</v>
      </c>
      <c r="R33" s="31">
        <v>10.199999999999999</v>
      </c>
      <c r="S33" s="31">
        <v>9.5</v>
      </c>
      <c r="T33" s="31">
        <v>9.9</v>
      </c>
      <c r="U33" s="32">
        <v>10.1</v>
      </c>
      <c r="V33" s="31">
        <v>10.107821025827519</v>
      </c>
      <c r="W33" s="31">
        <v>10.427961</v>
      </c>
      <c r="X33" s="31">
        <v>10.27549</v>
      </c>
      <c r="Y33" s="31">
        <v>10.515509</v>
      </c>
    </row>
    <row r="34" spans="1:25" s="14" customFormat="1" ht="20.25" customHeight="1">
      <c r="A34" s="30" t="s">
        <v>17</v>
      </c>
      <c r="B34" s="29"/>
      <c r="C34" s="28" t="s">
        <v>16</v>
      </c>
      <c r="D34" s="28"/>
      <c r="E34" s="28"/>
      <c r="F34" s="26">
        <v>29</v>
      </c>
      <c r="G34" s="26">
        <v>25</v>
      </c>
      <c r="H34" s="26">
        <v>22.8</v>
      </c>
      <c r="I34" s="26">
        <v>20.3</v>
      </c>
      <c r="J34" s="26">
        <v>26.8</v>
      </c>
      <c r="K34" s="26">
        <v>22.2</v>
      </c>
      <c r="L34" s="26">
        <v>26.7</v>
      </c>
      <c r="M34" s="26">
        <v>26.5</v>
      </c>
      <c r="N34" s="26">
        <v>25.8</v>
      </c>
      <c r="O34" s="26">
        <v>25.6</v>
      </c>
      <c r="P34" s="26">
        <v>25.3</v>
      </c>
      <c r="Q34" s="26">
        <v>26</v>
      </c>
      <c r="R34" s="26">
        <v>26.3</v>
      </c>
      <c r="S34" s="26">
        <v>26.8</v>
      </c>
      <c r="T34" s="26">
        <v>24.8</v>
      </c>
      <c r="U34" s="27">
        <v>25.1</v>
      </c>
      <c r="V34" s="26">
        <v>25.230762701588393</v>
      </c>
      <c r="W34" s="26">
        <v>26.736000000000001</v>
      </c>
      <c r="X34" s="26">
        <v>26.732534000000001</v>
      </c>
      <c r="Y34" s="26">
        <v>26.410910999999999</v>
      </c>
    </row>
    <row r="35" spans="1:25" s="14" customFormat="1" ht="17.25" customHeight="1">
      <c r="A35" s="88" t="s">
        <v>15</v>
      </c>
      <c r="B35" s="25"/>
      <c r="C35" s="24" t="s">
        <v>14</v>
      </c>
      <c r="D35" s="23"/>
      <c r="E35" s="22" t="s">
        <v>13</v>
      </c>
      <c r="F35" s="83">
        <v>119.7</v>
      </c>
      <c r="G35" s="83">
        <v>109.7</v>
      </c>
      <c r="H35" s="83">
        <v>113.4</v>
      </c>
      <c r="I35" s="83">
        <v>137.4</v>
      </c>
      <c r="J35" s="83">
        <v>190.2</v>
      </c>
      <c r="K35" s="83">
        <v>182.3</v>
      </c>
      <c r="L35" s="20">
        <v>509.3</v>
      </c>
      <c r="M35" s="20">
        <v>531.6</v>
      </c>
      <c r="N35" s="20">
        <v>592.79999999999995</v>
      </c>
      <c r="O35" s="20">
        <v>616.4</v>
      </c>
      <c r="P35" s="20">
        <v>601.6</v>
      </c>
      <c r="Q35" s="20">
        <v>621.9</v>
      </c>
      <c r="R35" s="20">
        <v>634.4</v>
      </c>
      <c r="S35" s="20">
        <v>597.20000000000005</v>
      </c>
      <c r="T35" s="20">
        <v>641.6</v>
      </c>
      <c r="U35" s="21">
        <v>598.5</v>
      </c>
      <c r="V35" s="20">
        <v>632.23601309566902</v>
      </c>
      <c r="W35" s="20">
        <v>603.86780899999997</v>
      </c>
      <c r="X35" s="20">
        <v>605.03830300000004</v>
      </c>
      <c r="Y35" s="20">
        <v>597.91746000000001</v>
      </c>
    </row>
    <row r="36" spans="1:25" s="14" customFormat="1" ht="17.25" customHeight="1">
      <c r="A36" s="89"/>
      <c r="B36" s="19"/>
      <c r="C36" s="18" t="s">
        <v>12</v>
      </c>
      <c r="D36" s="17"/>
      <c r="E36" s="16" t="s">
        <v>11</v>
      </c>
      <c r="F36" s="84"/>
      <c r="G36" s="84"/>
      <c r="H36" s="84"/>
      <c r="I36" s="84"/>
      <c r="J36" s="84"/>
      <c r="K36" s="84"/>
      <c r="L36" s="15">
        <v>83.5</v>
      </c>
      <c r="M36" s="15">
        <v>87.5</v>
      </c>
      <c r="N36" s="15">
        <v>93.2</v>
      </c>
      <c r="O36" s="15">
        <v>92</v>
      </c>
      <c r="P36" s="15">
        <v>92.8</v>
      </c>
      <c r="Q36" s="15">
        <v>93.7</v>
      </c>
      <c r="R36" s="15">
        <v>93</v>
      </c>
      <c r="S36" s="15">
        <v>95.3</v>
      </c>
      <c r="T36" s="15">
        <v>92.4</v>
      </c>
      <c r="U36" s="15">
        <v>87</v>
      </c>
      <c r="V36" s="15">
        <v>87.505141263489833</v>
      </c>
      <c r="W36" s="15">
        <v>90.617407</v>
      </c>
      <c r="X36" s="15">
        <v>88.684770999999998</v>
      </c>
      <c r="Y36" s="15">
        <v>80.310973000000004</v>
      </c>
    </row>
    <row r="37" spans="1:25" s="14" customFormat="1" ht="15" customHeight="1">
      <c r="A37" s="96" t="s">
        <v>10</v>
      </c>
      <c r="B37" s="97"/>
      <c r="C37" s="97"/>
      <c r="D37" s="97"/>
      <c r="E37" s="98"/>
      <c r="F37" s="86" t="s">
        <v>9</v>
      </c>
      <c r="G37" s="86" t="s">
        <v>9</v>
      </c>
      <c r="H37" s="86" t="s">
        <v>9</v>
      </c>
      <c r="I37" s="86" t="s">
        <v>9</v>
      </c>
      <c r="J37" s="86" t="s">
        <v>9</v>
      </c>
      <c r="K37" s="86" t="s">
        <v>9</v>
      </c>
      <c r="L37" s="86" t="s">
        <v>9</v>
      </c>
      <c r="M37" s="86" t="s">
        <v>9</v>
      </c>
      <c r="N37" s="92">
        <v>11.9</v>
      </c>
      <c r="O37" s="92">
        <v>11.6</v>
      </c>
      <c r="P37" s="92">
        <v>11.8</v>
      </c>
      <c r="Q37" s="92">
        <v>12.8</v>
      </c>
      <c r="R37" s="92">
        <v>15.8</v>
      </c>
      <c r="S37" s="92">
        <v>13.2</v>
      </c>
      <c r="T37" s="92">
        <v>14.5</v>
      </c>
      <c r="U37" s="93">
        <v>12.3</v>
      </c>
      <c r="V37" s="82">
        <v>13.183999999999999</v>
      </c>
      <c r="W37" s="83" t="s">
        <v>8</v>
      </c>
      <c r="X37" s="83" t="s">
        <v>8</v>
      </c>
      <c r="Y37" s="83" t="s">
        <v>8</v>
      </c>
    </row>
    <row r="38" spans="1:25" s="14" customFormat="1" ht="18" customHeight="1">
      <c r="A38" s="96"/>
      <c r="B38" s="97"/>
      <c r="C38" s="97"/>
      <c r="D38" s="97"/>
      <c r="E38" s="98"/>
      <c r="F38" s="87"/>
      <c r="G38" s="87"/>
      <c r="H38" s="87"/>
      <c r="I38" s="87"/>
      <c r="J38" s="87"/>
      <c r="K38" s="87"/>
      <c r="L38" s="87"/>
      <c r="M38" s="87"/>
      <c r="N38" s="92"/>
      <c r="O38" s="92"/>
      <c r="P38" s="92"/>
      <c r="Q38" s="92"/>
      <c r="R38" s="92"/>
      <c r="S38" s="92"/>
      <c r="T38" s="92"/>
      <c r="U38" s="93"/>
      <c r="V38" s="82"/>
      <c r="W38" s="84"/>
      <c r="X38" s="84"/>
      <c r="Y38" s="84"/>
    </row>
    <row r="39" spans="1:25" ht="20.25" customHeight="1">
      <c r="A39" s="13" t="s">
        <v>7</v>
      </c>
      <c r="B39" s="12"/>
      <c r="C39" s="11" t="s">
        <v>6</v>
      </c>
      <c r="D39" s="11"/>
      <c r="E39" s="10"/>
      <c r="F39" s="9">
        <v>11.7</v>
      </c>
      <c r="G39" s="9">
        <v>14</v>
      </c>
      <c r="H39" s="9">
        <v>13.7</v>
      </c>
      <c r="I39" s="9">
        <v>14.3</v>
      </c>
      <c r="J39" s="9">
        <v>17.600000000000001</v>
      </c>
      <c r="K39" s="9">
        <v>19.399999999999999</v>
      </c>
      <c r="L39" s="8" t="s">
        <v>5</v>
      </c>
      <c r="M39" s="8" t="s">
        <v>5</v>
      </c>
      <c r="N39" s="8" t="s">
        <v>5</v>
      </c>
      <c r="O39" s="8" t="s">
        <v>5</v>
      </c>
      <c r="P39" s="8" t="s">
        <v>5</v>
      </c>
      <c r="Q39" s="8" t="s">
        <v>5</v>
      </c>
      <c r="R39" s="8" t="s">
        <v>5</v>
      </c>
      <c r="S39" s="8" t="s">
        <v>5</v>
      </c>
      <c r="T39" s="8" t="s">
        <v>5</v>
      </c>
      <c r="U39" s="8" t="s">
        <v>5</v>
      </c>
      <c r="V39" s="8" t="s">
        <v>5</v>
      </c>
      <c r="W39" s="8" t="s">
        <v>5</v>
      </c>
      <c r="X39" s="8" t="s">
        <v>5</v>
      </c>
      <c r="Y39" s="8" t="s">
        <v>5</v>
      </c>
    </row>
    <row r="40" spans="1:25" ht="6.75" customHeight="1">
      <c r="A40" s="7"/>
      <c r="B40" s="7"/>
      <c r="C40" s="6"/>
      <c r="D40" s="6"/>
      <c r="E40" s="6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s="4" customFormat="1" ht="16.5" customHeight="1">
      <c r="A41" s="90" t="s">
        <v>4</v>
      </c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</row>
    <row r="42" spans="1:25" s="4" customFormat="1" ht="16.5" customHeight="1">
      <c r="A42" s="90" t="s">
        <v>3</v>
      </c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</row>
    <row r="43" spans="1:25" s="4" customFormat="1" ht="18" customHeight="1">
      <c r="A43" s="90" t="s">
        <v>2</v>
      </c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</row>
    <row r="44" spans="1:25" s="4" customFormat="1" ht="12">
      <c r="A44" s="91" t="s">
        <v>1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</row>
    <row r="45" spans="1:25">
      <c r="A45" s="4" t="s">
        <v>0</v>
      </c>
    </row>
  </sheetData>
  <mergeCells count="57">
    <mergeCell ref="A41:V41"/>
    <mergeCell ref="L37:L38"/>
    <mergeCell ref="M37:M38"/>
    <mergeCell ref="N37:N38"/>
    <mergeCell ref="H37:H38"/>
    <mergeCell ref="I37:I38"/>
    <mergeCell ref="G37:G38"/>
    <mergeCell ref="J37:J38"/>
    <mergeCell ref="F37:F38"/>
    <mergeCell ref="X19:X20"/>
    <mergeCell ref="X37:X38"/>
    <mergeCell ref="A42:V42"/>
    <mergeCell ref="A43:V43"/>
    <mergeCell ref="A44:V44"/>
    <mergeCell ref="R37:R38"/>
    <mergeCell ref="S37:S38"/>
    <mergeCell ref="T37:T38"/>
    <mergeCell ref="U37:U38"/>
    <mergeCell ref="V37:V38"/>
    <mergeCell ref="A30:A31"/>
    <mergeCell ref="O37:O38"/>
    <mergeCell ref="P37:P38"/>
    <mergeCell ref="Q37:Q38"/>
    <mergeCell ref="A37:E38"/>
    <mergeCell ref="K35:K36"/>
    <mergeCell ref="Y37:Y38"/>
    <mergeCell ref="A5:Y5"/>
    <mergeCell ref="K37:K38"/>
    <mergeCell ref="A35:A36"/>
    <mergeCell ref="I35:I36"/>
    <mergeCell ref="J35:J36"/>
    <mergeCell ref="W19:W20"/>
    <mergeCell ref="W37:W38"/>
    <mergeCell ref="G35:G36"/>
    <mergeCell ref="H35:H36"/>
    <mergeCell ref="F35:F36"/>
    <mergeCell ref="V19:V20"/>
    <mergeCell ref="Q19:Q20"/>
    <mergeCell ref="L19:L20"/>
    <mergeCell ref="M19:M20"/>
    <mergeCell ref="T19:T20"/>
    <mergeCell ref="A4:Y4"/>
    <mergeCell ref="C19:C20"/>
    <mergeCell ref="E19:E20"/>
    <mergeCell ref="F19:F20"/>
    <mergeCell ref="G19:G20"/>
    <mergeCell ref="H19:H20"/>
    <mergeCell ref="Y19:Y20"/>
    <mergeCell ref="U19:U20"/>
    <mergeCell ref="N19:N20"/>
    <mergeCell ref="S19:S20"/>
    <mergeCell ref="O19:O20"/>
    <mergeCell ref="P19:P20"/>
    <mergeCell ref="I19:I20"/>
    <mergeCell ref="J19:J20"/>
    <mergeCell ref="K19:K20"/>
    <mergeCell ref="R19:R20"/>
  </mergeCells>
  <phoneticPr fontId="5"/>
  <pageMargins left="0.78740157480314965" right="0.78740157480314965" top="0.98425196850393704" bottom="0.59055118110236227" header="0.51181102362204722" footer="0.51181102362204722"/>
  <pageSetup paperSize="9" scale="6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5297A15-DDF3-4711-907F-1CCD69F4992D}"/>
</file>

<file path=customXml/itemProps2.xml><?xml version="1.0" encoding="utf-8"?>
<ds:datastoreItem xmlns:ds="http://schemas.openxmlformats.org/officeDocument/2006/customXml" ds:itemID="{2ACCE042-FBE4-480B-9E86-B75786C1226D}"/>
</file>

<file path=customXml/itemProps3.xml><?xml version="1.0" encoding="utf-8"?>
<ds:datastoreItem xmlns:ds="http://schemas.openxmlformats.org/officeDocument/2006/customXml" ds:itemID="{450C9B81-5519-4E38-A8D9-91CA32204B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92-1</vt:lpstr>
      <vt:lpstr>'92-1'!Print_Area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2016-04-18T02:19:35Z</dcterms:created>
  <dcterms:modified xsi:type="dcterms:W3CDTF">2026-07-15T08:26:45Z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0x01010013ADC13C5F8D224A86E4755A843AE2C5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