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就職率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就職率!$A$1:$BZ$34</definedName>
  </definedNames>
  <calcPr calcId="145621"/>
</workbook>
</file>

<file path=xl/calcChain.xml><?xml version="1.0" encoding="utf-8"?>
<calcChain xmlns="http://schemas.openxmlformats.org/spreadsheetml/2006/main">
  <c r="CD29" i="1" l="1"/>
  <c r="BY29" i="1"/>
  <c r="CB29" i="1" s="1"/>
  <c r="BW29" i="1"/>
  <c r="CC29" i="1" s="1"/>
  <c r="CB28" i="1"/>
  <c r="CA28" i="1"/>
  <c r="BY28" i="1"/>
  <c r="CD28" i="1" s="1"/>
  <c r="BW28" i="1"/>
  <c r="CC28" i="1" s="1"/>
  <c r="CD27" i="1"/>
  <c r="BY27" i="1"/>
  <c r="CB27" i="1" s="1"/>
  <c r="BW27" i="1"/>
  <c r="CA27" i="1" s="1"/>
  <c r="CB26" i="1"/>
  <c r="CA26" i="1"/>
  <c r="BY26" i="1"/>
  <c r="CD26" i="1" s="1"/>
  <c r="BW26" i="1"/>
  <c r="CC26" i="1" s="1"/>
  <c r="CD25" i="1"/>
  <c r="BY25" i="1"/>
  <c r="CB25" i="1" s="1"/>
  <c r="BW25" i="1"/>
  <c r="CC25" i="1" s="1"/>
  <c r="CB21" i="1"/>
  <c r="CA21" i="1"/>
  <c r="BY21" i="1"/>
  <c r="CD21" i="1" s="1"/>
  <c r="BW21" i="1"/>
  <c r="CC21" i="1" s="1"/>
  <c r="BY20" i="1"/>
  <c r="CB20" i="1" s="1"/>
  <c r="BW20" i="1"/>
  <c r="CA20" i="1" s="1"/>
  <c r="CB19" i="1"/>
  <c r="CA19" i="1"/>
  <c r="BY19" i="1"/>
  <c r="CD19" i="1" s="1"/>
  <c r="BW19" i="1"/>
  <c r="CC19" i="1" s="1"/>
  <c r="BY18" i="1"/>
  <c r="CB18" i="1" s="1"/>
  <c r="BW18" i="1"/>
  <c r="CA18" i="1" s="1"/>
  <c r="CB17" i="1"/>
  <c r="CA17" i="1"/>
  <c r="BY17" i="1"/>
  <c r="CD17" i="1" s="1"/>
  <c r="BW17" i="1"/>
  <c r="CC17" i="1" s="1"/>
  <c r="BY13" i="1"/>
  <c r="CB13" i="1" s="1"/>
  <c r="BW13" i="1"/>
  <c r="CA13" i="1" s="1"/>
  <c r="CB12" i="1"/>
  <c r="CA12" i="1"/>
  <c r="BY12" i="1"/>
  <c r="CD12" i="1" s="1"/>
  <c r="BW12" i="1"/>
  <c r="CC12" i="1" s="1"/>
  <c r="BY11" i="1"/>
  <c r="CB11" i="1" s="1"/>
  <c r="BW11" i="1"/>
  <c r="CC11" i="1" s="1"/>
  <c r="CB10" i="1"/>
  <c r="CA10" i="1"/>
  <c r="BY10" i="1"/>
  <c r="CD10" i="1" s="1"/>
  <c r="BW10" i="1"/>
  <c r="CC10" i="1" s="1"/>
  <c r="BY9" i="1"/>
  <c r="CB9" i="1" s="1"/>
  <c r="BW9" i="1"/>
  <c r="CA9" i="1" s="1"/>
  <c r="CB8" i="1"/>
  <c r="CA8" i="1"/>
  <c r="BY8" i="1"/>
  <c r="CD8" i="1" s="1"/>
  <c r="BW8" i="1"/>
  <c r="CC8" i="1" s="1"/>
  <c r="CC9" i="1" l="1"/>
  <c r="CC13" i="1"/>
  <c r="CC18" i="1"/>
  <c r="CC20" i="1"/>
  <c r="CC27" i="1"/>
  <c r="CD11" i="1"/>
  <c r="CD13" i="1"/>
  <c r="CD18" i="1"/>
  <c r="CD20" i="1"/>
  <c r="CA11" i="1"/>
  <c r="CA25" i="1"/>
  <c r="CA29" i="1"/>
  <c r="CD9" i="1"/>
</calcChain>
</file>

<file path=xl/sharedStrings.xml><?xml version="1.0" encoding="utf-8"?>
<sst xmlns="http://schemas.openxmlformats.org/spreadsheetml/2006/main" count="666" uniqueCount="42">
  <si>
    <t>大学、短期大学及び高等専門学校卒業予定者の４月１日現在の就職状況調査の推移</t>
    <rPh sb="17" eb="19">
      <t>ヨテイ</t>
    </rPh>
    <rPh sb="30" eb="32">
      <t>ジョウキョウ</t>
    </rPh>
    <phoneticPr fontId="4"/>
  </si>
  <si>
    <t>○就職率</t>
    <rPh sb="1" eb="3">
      <t>シュウショク</t>
    </rPh>
    <rPh sb="3" eb="4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</si>
  <si>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</si>
  <si>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</si>
  <si>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平成９年４月</t>
    <rPh sb="0" eb="2">
      <t>ヘイセイ</t>
    </rPh>
    <rPh sb="3" eb="4">
      <t>ネン</t>
    </rPh>
    <rPh sb="5" eb="6">
      <t>ガツ</t>
    </rPh>
    <phoneticPr fontId="4"/>
  </si>
  <si>
    <t>平成１０年４月</t>
    <rPh sb="0" eb="2">
      <t>ヘイセイ</t>
    </rPh>
    <rPh sb="4" eb="5">
      <t>ネン</t>
    </rPh>
    <rPh sb="6" eb="7">
      <t>ガツ</t>
    </rPh>
    <phoneticPr fontId="4"/>
  </si>
  <si>
    <t>平成１１年４月</t>
    <rPh sb="0" eb="2">
      <t>ヘイセイ</t>
    </rPh>
    <rPh sb="4" eb="5">
      <t>ネン</t>
    </rPh>
    <rPh sb="6" eb="7">
      <t>ガツ</t>
    </rPh>
    <phoneticPr fontId="4"/>
  </si>
  <si>
    <t>平成１２年４月</t>
    <rPh sb="0" eb="2">
      <t>ヘイセイ</t>
    </rPh>
    <rPh sb="4" eb="5">
      <t>ネン</t>
    </rPh>
    <rPh sb="6" eb="7">
      <t>ガツ</t>
    </rPh>
    <phoneticPr fontId="4"/>
  </si>
  <si>
    <t>平成１３年４月</t>
    <rPh sb="0" eb="2">
      <t>ヘイセイ</t>
    </rPh>
    <rPh sb="4" eb="5">
      <t>ネン</t>
    </rPh>
    <rPh sb="6" eb="7">
      <t>ガツ</t>
    </rPh>
    <phoneticPr fontId="4"/>
  </si>
  <si>
    <t>平成１４年４月</t>
    <rPh sb="0" eb="2">
      <t>ヘイセイ</t>
    </rPh>
    <rPh sb="4" eb="5">
      <t>ネン</t>
    </rPh>
    <rPh sb="6" eb="7">
      <t>ガツ</t>
    </rPh>
    <phoneticPr fontId="4"/>
  </si>
  <si>
    <t>平成１５年４月</t>
    <rPh sb="0" eb="2">
      <t>ヘイセイ</t>
    </rPh>
    <rPh sb="4" eb="5">
      <t>ネン</t>
    </rPh>
    <rPh sb="6" eb="7">
      <t>ガツ</t>
    </rPh>
    <phoneticPr fontId="4"/>
  </si>
  <si>
    <t>平成１６年４月</t>
    <rPh sb="0" eb="2">
      <t>ヘイセイ</t>
    </rPh>
    <rPh sb="4" eb="5">
      <t>ネン</t>
    </rPh>
    <rPh sb="6" eb="7">
      <t>ガツ</t>
    </rPh>
    <phoneticPr fontId="4"/>
  </si>
  <si>
    <t>平成１７年４月</t>
    <rPh sb="0" eb="2">
      <t>ヘイセイ</t>
    </rPh>
    <rPh sb="4" eb="5">
      <t>ネン</t>
    </rPh>
    <rPh sb="6" eb="7">
      <t>ガツ</t>
    </rPh>
    <phoneticPr fontId="4"/>
  </si>
  <si>
    <t>平成１８年４月</t>
    <rPh sb="0" eb="2">
      <t>ヘイセイ</t>
    </rPh>
    <rPh sb="4" eb="5">
      <t>ネン</t>
    </rPh>
    <rPh sb="6" eb="7">
      <t>ガツ</t>
    </rPh>
    <phoneticPr fontId="4"/>
  </si>
  <si>
    <t>平成１９年４月</t>
    <rPh sb="0" eb="2">
      <t>ヘイセイ</t>
    </rPh>
    <rPh sb="4" eb="5">
      <t>ネン</t>
    </rPh>
    <rPh sb="6" eb="7">
      <t>ガツ</t>
    </rPh>
    <phoneticPr fontId="4"/>
  </si>
  <si>
    <t>平成２０年４月</t>
    <rPh sb="0" eb="2">
      <t>ヘイセイ</t>
    </rPh>
    <rPh sb="4" eb="5">
      <t>ネン</t>
    </rPh>
    <rPh sb="6" eb="7">
      <t>ガツ</t>
    </rPh>
    <phoneticPr fontId="4"/>
  </si>
  <si>
    <t>平成２１年４月</t>
    <rPh sb="0" eb="2">
      <t>ヘイセイ</t>
    </rPh>
    <rPh sb="4" eb="5">
      <t>ネン</t>
    </rPh>
    <rPh sb="6" eb="7">
      <t>ガツ</t>
    </rPh>
    <phoneticPr fontId="4"/>
  </si>
  <si>
    <t>平成２２年４月</t>
    <rPh sb="0" eb="2">
      <t>ヘイセイ</t>
    </rPh>
    <rPh sb="4" eb="5">
      <t>ネン</t>
    </rPh>
    <rPh sb="6" eb="7">
      <t>ガツ</t>
    </rPh>
    <phoneticPr fontId="4"/>
  </si>
  <si>
    <t>平成２３年４月</t>
    <rPh sb="0" eb="2">
      <t>ヘイセイ</t>
    </rPh>
    <rPh sb="4" eb="5">
      <t>ネン</t>
    </rPh>
    <rPh sb="6" eb="7">
      <t>ガツ</t>
    </rPh>
    <phoneticPr fontId="4"/>
  </si>
  <si>
    <t>平成２４年４月</t>
    <rPh sb="0" eb="2">
      <t>ヘイセイ</t>
    </rPh>
    <rPh sb="4" eb="5">
      <t>ネン</t>
    </rPh>
    <rPh sb="6" eb="7">
      <t>ガツ</t>
    </rPh>
    <phoneticPr fontId="4"/>
  </si>
  <si>
    <t>平成２５年４月</t>
    <rPh sb="0" eb="2">
      <t>ヘイセイ</t>
    </rPh>
    <rPh sb="4" eb="5">
      <t>ネン</t>
    </rPh>
    <rPh sb="6" eb="7">
      <t>ガツ</t>
    </rPh>
    <phoneticPr fontId="4"/>
  </si>
  <si>
    <t>平成２６年４月</t>
    <rPh sb="0" eb="2">
      <t>ヘイセイ</t>
    </rPh>
    <rPh sb="4" eb="5">
      <t>ネン</t>
    </rPh>
    <rPh sb="6" eb="7">
      <t>ガツ</t>
    </rPh>
    <phoneticPr fontId="4"/>
  </si>
  <si>
    <t>平成２７年４月</t>
    <rPh sb="0" eb="2">
      <t>ヘイセイ</t>
    </rPh>
    <rPh sb="4" eb="5">
      <t>ネン</t>
    </rPh>
    <rPh sb="6" eb="7">
      <t>ガツ</t>
    </rPh>
    <phoneticPr fontId="4"/>
  </si>
  <si>
    <t>最低値</t>
    <rPh sb="0" eb="3">
      <t>サイテイチ</t>
    </rPh>
    <phoneticPr fontId="4"/>
  </si>
  <si>
    <t>最高値</t>
    <rPh sb="0" eb="3">
      <t>サイコウチ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</si>
  <si>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</si>
  <si>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</si>
  <si>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</si>
  <si>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（</t>
    <phoneticPr fontId="7"/>
  </si>
  <si>
    <t>）</t>
    <phoneticPr fontId="7"/>
  </si>
  <si>
    <t>うち</t>
    <phoneticPr fontId="4"/>
  </si>
  <si>
    <t>国公立</t>
    <rPh sb="0" eb="3">
      <t>コッコウリツ</t>
    </rPh>
    <phoneticPr fontId="4"/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</si>
  <si>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</si>
  <si>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</si>
  <si>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</si>
  <si>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</si>
  <si>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</si>
  <si>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【女子】</t>
    <rPh sb="1" eb="3">
      <t>ジョシ</t>
    </rPh>
    <phoneticPr fontId="7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</si>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</sst>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23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b/>
      <i/>
      <sz val="8"/>
      <name val="ＭＳ Ｐ明朝"/>
      <family val="1"/>
      <charset val="128"/>
    </font>
    <font>
      <i/>
      <sz val="8"/>
      <color indexed="8"/>
      <name val="ＭＳ Ｐ明朝"/>
      <family val="1"/>
      <charset val="128"/>
    </font>
    <font>
      <b/>
      <u/>
      <sz val="8"/>
      <name val="ＭＳ Ｐ明朝"/>
      <family val="1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72">
    <xf numFmtId="0" fontId="0" fillId="0" borderId="0" xfId="0"/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5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center" vertical="center"/>
    </xf>
    <xf numFmtId="3" fontId="5" fillId="3" borderId="3" xfId="0" applyNumberFormat="1" applyFont="1" applyFill="1" applyBorder="1" applyAlignment="1">
      <alignment horizontal="center" vertical="center"/>
    </xf>
    <xf numFmtId="3" fontId="5" fillId="3" borderId="4" xfId="0" applyNumberFormat="1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3" fontId="5" fillId="3" borderId="7" xfId="0" applyNumberFormat="1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3" borderId="9" xfId="0" applyNumberFormat="1" applyFont="1" applyFill="1" applyBorder="1" applyAlignment="1">
      <alignment horizontal="center" vertical="center"/>
    </xf>
    <xf numFmtId="3" fontId="5" fillId="3" borderId="10" xfId="0" applyNumberFormat="1" applyFont="1" applyFill="1" applyBorder="1" applyAlignment="1">
      <alignment horizontal="center" vertical="center"/>
    </xf>
    <xf numFmtId="177" fontId="12" fillId="3" borderId="11" xfId="0" applyNumberFormat="1" applyFont="1" applyFill="1" applyBorder="1" applyAlignment="1">
      <alignment horizontal="right" vertical="center"/>
    </xf>
    <xf numFmtId="177" fontId="12" fillId="3" borderId="12" xfId="0" applyNumberFormat="1" applyFont="1" applyFill="1" applyBorder="1" applyAlignment="1">
      <alignment horizontal="left" vertical="center"/>
    </xf>
    <xf numFmtId="176" fontId="12" fillId="3" borderId="12" xfId="0" applyNumberFormat="1" applyFont="1" applyFill="1" applyBorder="1" applyAlignment="1">
      <alignment horizontal="right" vertical="center"/>
    </xf>
    <xf numFmtId="177" fontId="12" fillId="3" borderId="13" xfId="0" applyNumberFormat="1" applyFont="1" applyFill="1" applyBorder="1" applyAlignment="1">
      <alignment horizontal="right" vertical="center"/>
    </xf>
    <xf numFmtId="177" fontId="12" fillId="3" borderId="12" xfId="0" applyNumberFormat="1" applyFont="1" applyFill="1" applyBorder="1" applyAlignment="1">
      <alignment horizontal="right" vertical="center"/>
    </xf>
    <xf numFmtId="177" fontId="12" fillId="3" borderId="14" xfId="0" applyNumberFormat="1" applyFont="1" applyFill="1" applyBorder="1" applyAlignment="1">
      <alignment horizontal="right" vertical="center"/>
    </xf>
    <xf numFmtId="177" fontId="12" fillId="3" borderId="11" xfId="0" applyNumberFormat="1" applyFont="1" applyFill="1" applyBorder="1" applyAlignment="1">
      <alignment vertical="center"/>
    </xf>
    <xf numFmtId="177" fontId="12" fillId="3" borderId="12" xfId="0" applyNumberFormat="1" applyFont="1" applyFill="1" applyBorder="1" applyAlignment="1">
      <alignment vertical="center"/>
    </xf>
    <xf numFmtId="176" fontId="12" fillId="3" borderId="0" xfId="0" applyNumberFormat="1" applyFont="1" applyFill="1" applyBorder="1" applyAlignment="1">
      <alignment horizontal="right" vertical="center"/>
    </xf>
    <xf numFmtId="177" fontId="12" fillId="3" borderId="15" xfId="0" applyNumberFormat="1" applyFont="1" applyFill="1" applyBorder="1" applyAlignment="1">
      <alignment horizontal="right" vertical="center"/>
    </xf>
    <xf numFmtId="177" fontId="13" fillId="3" borderId="12" xfId="0" applyNumberFormat="1" applyFont="1" applyFill="1" applyBorder="1" applyAlignment="1">
      <alignment vertical="center"/>
    </xf>
    <xf numFmtId="176" fontId="14" fillId="3" borderId="0" xfId="0" applyNumberFormat="1" applyFont="1" applyFill="1" applyBorder="1" applyAlignment="1">
      <alignment horizontal="right" vertical="center" shrinkToFit="1"/>
    </xf>
    <xf numFmtId="177" fontId="14" fillId="3" borderId="12" xfId="0" applyNumberFormat="1" applyFont="1" applyFill="1" applyBorder="1" applyAlignment="1">
      <alignment vertical="center"/>
    </xf>
    <xf numFmtId="176" fontId="12" fillId="3" borderId="0" xfId="0" applyNumberFormat="1" applyFont="1" applyFill="1" applyBorder="1" applyAlignment="1">
      <alignment horizontal="right" vertical="center" shrinkToFit="1"/>
    </xf>
    <xf numFmtId="176" fontId="13" fillId="3" borderId="0" xfId="0" applyNumberFormat="1" applyFont="1" applyFill="1" applyBorder="1" applyAlignment="1">
      <alignment horizontal="right" vertical="center" shrinkToFit="1"/>
    </xf>
    <xf numFmtId="177" fontId="12" fillId="3" borderId="16" xfId="0" applyNumberFormat="1" applyFont="1" applyFill="1" applyBorder="1" applyAlignment="1">
      <alignment vertical="center"/>
    </xf>
    <xf numFmtId="177" fontId="12" fillId="3" borderId="16" xfId="0" applyNumberFormat="1" applyFont="1" applyFill="1" applyBorder="1" applyAlignment="1">
      <alignment horizontal="left" vertical="center"/>
    </xf>
    <xf numFmtId="176" fontId="12" fillId="3" borderId="16" xfId="0" applyNumberFormat="1" applyFont="1" applyFill="1" applyBorder="1" applyAlignment="1">
      <alignment horizontal="right" vertical="center" shrinkToFit="1"/>
    </xf>
    <xf numFmtId="177" fontId="12" fillId="3" borderId="17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vertical="center"/>
    </xf>
    <xf numFmtId="177" fontId="12" fillId="0" borderId="12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15" xfId="0" applyNumberFormat="1" applyFont="1" applyFill="1" applyBorder="1" applyAlignment="1">
      <alignment horizontal="right" vertical="center"/>
    </xf>
    <xf numFmtId="177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3" fontId="5" fillId="3" borderId="18" xfId="0" applyNumberFormat="1" applyFont="1" applyFill="1" applyBorder="1" applyAlignment="1">
      <alignment horizontal="center" vertical="center"/>
    </xf>
    <xf numFmtId="177" fontId="12" fillId="3" borderId="19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horizontal="left" vertical="center"/>
    </xf>
    <xf numFmtId="176" fontId="12" fillId="3" borderId="20" xfId="0" applyNumberFormat="1" applyFont="1" applyFill="1" applyBorder="1" applyAlignment="1">
      <alignment horizontal="right" vertical="center"/>
    </xf>
    <xf numFmtId="177" fontId="12" fillId="3" borderId="21" xfId="0" applyNumberFormat="1" applyFont="1" applyFill="1" applyBorder="1" applyAlignment="1">
      <alignment horizontal="right" vertical="center"/>
    </xf>
    <xf numFmtId="177" fontId="14" fillId="3" borderId="19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horizontal="right" vertical="center"/>
    </xf>
    <xf numFmtId="177" fontId="12" fillId="3" borderId="22" xfId="0" applyNumberFormat="1" applyFont="1" applyFill="1" applyBorder="1" applyAlignment="1">
      <alignment horizontal="right" vertical="center"/>
    </xf>
    <xf numFmtId="177" fontId="12" fillId="3" borderId="19" xfId="0" applyNumberFormat="1" applyFont="1" applyFill="1" applyBorder="1" applyAlignment="1">
      <alignment vertical="center"/>
    </xf>
    <xf numFmtId="177" fontId="12" fillId="3" borderId="20" xfId="0" applyNumberFormat="1" applyFont="1" applyFill="1" applyBorder="1" applyAlignment="1">
      <alignment vertical="center"/>
    </xf>
    <xf numFmtId="176" fontId="13" fillId="3" borderId="20" xfId="0" applyNumberFormat="1" applyFont="1" applyFill="1" applyBorder="1" applyAlignment="1">
      <alignment horizontal="right" vertical="center"/>
    </xf>
    <xf numFmtId="177" fontId="16" fillId="3" borderId="20" xfId="0" applyNumberFormat="1" applyFont="1" applyFill="1" applyBorder="1" applyAlignment="1">
      <alignment vertical="center"/>
    </xf>
    <xf numFmtId="176" fontId="14" fillId="3" borderId="20" xfId="0" applyNumberFormat="1" applyFont="1" applyFill="1" applyBorder="1" applyAlignment="1">
      <alignment horizontal="right" vertical="center"/>
    </xf>
    <xf numFmtId="176" fontId="12" fillId="3" borderId="20" xfId="0" applyNumberFormat="1" applyFont="1" applyFill="1" applyBorder="1" applyAlignment="1">
      <alignment horizontal="right" vertical="center" shrinkToFit="1"/>
    </xf>
    <xf numFmtId="177" fontId="12" fillId="0" borderId="20" xfId="0" applyNumberFormat="1" applyFont="1" applyFill="1" applyBorder="1" applyAlignment="1">
      <alignment vertical="center"/>
    </xf>
    <xf numFmtId="177" fontId="12" fillId="0" borderId="20" xfId="0" applyNumberFormat="1" applyFont="1" applyFill="1" applyBorder="1" applyAlignment="1">
      <alignment horizontal="lef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0" borderId="22" xfId="0" applyNumberFormat="1" applyFont="1" applyFill="1" applyBorder="1" applyAlignment="1">
      <alignment horizontal="right" vertical="center"/>
    </xf>
    <xf numFmtId="3" fontId="5" fillId="3" borderId="23" xfId="0" applyNumberFormat="1" applyFont="1" applyFill="1" applyBorder="1" applyAlignment="1">
      <alignment horizontal="center" vertical="center"/>
    </xf>
    <xf numFmtId="177" fontId="12" fillId="3" borderId="24" xfId="0" applyNumberFormat="1" applyFont="1" applyFill="1" applyBorder="1" applyAlignment="1">
      <alignment horizontal="right" vertical="center"/>
    </xf>
    <xf numFmtId="177" fontId="12" fillId="3" borderId="0" xfId="0" applyNumberFormat="1" applyFont="1" applyFill="1" applyBorder="1" applyAlignment="1">
      <alignment horizontal="left" vertical="center"/>
    </xf>
    <xf numFmtId="177" fontId="12" fillId="3" borderId="25" xfId="0" applyNumberFormat="1" applyFont="1" applyFill="1" applyBorder="1" applyAlignment="1">
      <alignment horizontal="right" vertical="center"/>
    </xf>
    <xf numFmtId="177" fontId="12" fillId="3" borderId="0" xfId="0" applyNumberFormat="1" applyFont="1" applyFill="1" applyBorder="1" applyAlignment="1">
      <alignment horizontal="right" vertical="center"/>
    </xf>
    <xf numFmtId="177" fontId="12" fillId="3" borderId="9" xfId="0" applyNumberFormat="1" applyFont="1" applyFill="1" applyBorder="1" applyAlignment="1">
      <alignment horizontal="right" vertical="center"/>
    </xf>
    <xf numFmtId="177" fontId="12" fillId="3" borderId="9" xfId="0" applyNumberFormat="1" applyFont="1" applyFill="1" applyBorder="1" applyAlignment="1">
      <alignment vertical="center"/>
    </xf>
    <xf numFmtId="177" fontId="12" fillId="3" borderId="0" xfId="0" applyNumberFormat="1" applyFont="1" applyFill="1" applyBorder="1" applyAlignment="1">
      <alignment vertical="center"/>
    </xf>
    <xf numFmtId="177" fontId="13" fillId="3" borderId="0" xfId="0" applyNumberFormat="1" applyFont="1" applyFill="1" applyBorder="1" applyAlignment="1">
      <alignment vertical="center"/>
    </xf>
    <xf numFmtId="176" fontId="14" fillId="3" borderId="26" xfId="0" applyNumberFormat="1" applyFont="1" applyFill="1" applyBorder="1" applyAlignment="1">
      <alignment horizontal="right" vertical="center"/>
    </xf>
    <xf numFmtId="177" fontId="14" fillId="3" borderId="0" xfId="0" applyNumberFormat="1" applyFont="1" applyFill="1" applyBorder="1" applyAlignment="1">
      <alignment vertical="center"/>
    </xf>
    <xf numFmtId="176" fontId="12" fillId="3" borderId="26" xfId="0" applyNumberFormat="1" applyFont="1" applyFill="1" applyBorder="1" applyAlignment="1">
      <alignment horizontal="right" vertical="center"/>
    </xf>
    <xf numFmtId="177" fontId="12" fillId="3" borderId="24" xfId="0" applyNumberFormat="1" applyFont="1" applyFill="1" applyBorder="1" applyAlignment="1">
      <alignment vertical="center"/>
    </xf>
    <xf numFmtId="176" fontId="13" fillId="3" borderId="26" xfId="0" applyNumberFormat="1" applyFont="1" applyFill="1" applyBorder="1" applyAlignment="1">
      <alignment horizontal="right" vertical="center" shrinkToFit="1"/>
    </xf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2" fillId="2" borderId="26" xfId="0" applyNumberFormat="1" applyFont="1" applyFill="1" applyBorder="1" applyAlignment="1">
      <alignment horizontal="right" vertical="center"/>
    </xf>
    <xf numFmtId="3" fontId="5" fillId="3" borderId="27" xfId="0" applyNumberFormat="1" applyFont="1" applyFill="1" applyBorder="1" applyAlignment="1">
      <alignment horizontal="center" vertical="center"/>
    </xf>
    <xf numFmtId="3" fontId="5" fillId="3" borderId="28" xfId="0" applyNumberFormat="1" applyFont="1" applyFill="1" applyBorder="1" applyAlignment="1">
      <alignment horizontal="center" vertical="center"/>
    </xf>
    <xf numFmtId="177" fontId="12" fillId="3" borderId="7" xfId="0" applyNumberFormat="1" applyFont="1" applyFill="1" applyBorder="1" applyAlignment="1">
      <alignment horizontal="left" vertical="center"/>
    </xf>
    <xf numFmtId="176" fontId="12" fillId="3" borderId="7" xfId="0" applyNumberFormat="1" applyFont="1" applyFill="1" applyBorder="1" applyAlignment="1">
      <alignment horizontal="right" vertical="center"/>
    </xf>
    <xf numFmtId="177" fontId="12" fillId="3" borderId="29" xfId="0" applyNumberFormat="1" applyFont="1" applyFill="1" applyBorder="1" applyAlignment="1">
      <alignment horizontal="right" vertical="center"/>
    </xf>
    <xf numFmtId="177" fontId="12" fillId="3" borderId="7" xfId="0" applyNumberFormat="1" applyFont="1" applyFill="1" applyBorder="1" applyAlignment="1">
      <alignment horizontal="right" vertical="center"/>
    </xf>
    <xf numFmtId="177" fontId="14" fillId="3" borderId="9" xfId="0" applyNumberFormat="1" applyFont="1" applyFill="1" applyBorder="1" applyAlignment="1">
      <alignment horizontal="right" vertical="center"/>
    </xf>
    <xf numFmtId="177" fontId="12" fillId="3" borderId="8" xfId="0" applyNumberFormat="1" applyFont="1" applyFill="1" applyBorder="1" applyAlignment="1">
      <alignment horizontal="right" vertical="center"/>
    </xf>
    <xf numFmtId="177" fontId="12" fillId="3" borderId="27" xfId="0" applyNumberFormat="1" applyFont="1" applyFill="1" applyBorder="1" applyAlignment="1">
      <alignment horizontal="right" vertical="center"/>
    </xf>
    <xf numFmtId="176" fontId="12" fillId="3" borderId="30" xfId="0" applyNumberFormat="1" applyFont="1" applyFill="1" applyBorder="1" applyAlignment="1">
      <alignment horizontal="right" vertical="center"/>
    </xf>
    <xf numFmtId="177" fontId="12" fillId="3" borderId="27" xfId="0" applyNumberFormat="1" applyFont="1" applyFill="1" applyBorder="1" applyAlignment="1">
      <alignment vertical="center"/>
    </xf>
    <xf numFmtId="177" fontId="12" fillId="3" borderId="30" xfId="0" applyNumberFormat="1" applyFont="1" applyFill="1" applyBorder="1" applyAlignment="1">
      <alignment vertical="center"/>
    </xf>
    <xf numFmtId="176" fontId="14" fillId="3" borderId="0" xfId="0" applyNumberFormat="1" applyFont="1" applyFill="1" applyBorder="1" applyAlignment="1">
      <alignment horizontal="right" vertical="center"/>
    </xf>
    <xf numFmtId="177" fontId="16" fillId="3" borderId="30" xfId="0" applyNumberFormat="1" applyFont="1" applyFill="1" applyBorder="1" applyAlignment="1">
      <alignment vertical="center"/>
    </xf>
    <xf numFmtId="177" fontId="12" fillId="0" borderId="30" xfId="0" applyNumberFormat="1" applyFont="1" applyFill="1" applyBorder="1" applyAlignment="1">
      <alignment vertical="center"/>
    </xf>
    <xf numFmtId="177" fontId="12" fillId="0" borderId="7" xfId="0" applyNumberFormat="1" applyFont="1" applyFill="1" applyBorder="1" applyAlignment="1">
      <alignment horizontal="lef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0" borderId="8" xfId="0" applyNumberFormat="1" applyFont="1" applyFill="1" applyBorder="1" applyAlignment="1">
      <alignment horizontal="right" vertical="center"/>
    </xf>
    <xf numFmtId="177" fontId="17" fillId="0" borderId="1" xfId="0" applyNumberFormat="1" applyFont="1" applyFill="1" applyBorder="1" applyAlignment="1">
      <alignment vertical="center"/>
    </xf>
    <xf numFmtId="177" fontId="12" fillId="3" borderId="4" xfId="0" applyNumberFormat="1" applyFont="1" applyFill="1" applyBorder="1" applyAlignment="1">
      <alignment horizontal="left" vertical="center"/>
    </xf>
    <xf numFmtId="176" fontId="12" fillId="3" borderId="4" xfId="0" applyNumberFormat="1" applyFont="1" applyFill="1" applyBorder="1" applyAlignment="1">
      <alignment horizontal="right" vertical="center"/>
    </xf>
    <xf numFmtId="177" fontId="12" fillId="3" borderId="31" xfId="0" applyNumberFormat="1" applyFont="1" applyFill="1" applyBorder="1" applyAlignment="1">
      <alignment horizontal="right" vertical="center"/>
    </xf>
    <xf numFmtId="177" fontId="12" fillId="3" borderId="4" xfId="0" applyNumberFormat="1" applyFont="1" applyFill="1" applyBorder="1" applyAlignment="1">
      <alignment horizontal="right" vertical="center"/>
    </xf>
    <xf numFmtId="177" fontId="12" fillId="3" borderId="5" xfId="0" applyNumberFormat="1" applyFont="1" applyFill="1" applyBorder="1" applyAlignment="1">
      <alignment horizontal="right" vertical="center"/>
    </xf>
    <xf numFmtId="177" fontId="12" fillId="3" borderId="32" xfId="0" applyNumberFormat="1" applyFont="1" applyFill="1" applyBorder="1" applyAlignment="1">
      <alignment horizontal="right" vertical="center"/>
    </xf>
    <xf numFmtId="176" fontId="12" fillId="3" borderId="33" xfId="0" applyNumberFormat="1" applyFont="1" applyFill="1" applyBorder="1" applyAlignment="1">
      <alignment horizontal="right" vertical="center"/>
    </xf>
    <xf numFmtId="177" fontId="14" fillId="3" borderId="32" xfId="0" applyNumberFormat="1" applyFont="1" applyFill="1" applyBorder="1" applyAlignment="1">
      <alignment vertical="center"/>
    </xf>
    <xf numFmtId="176" fontId="14" fillId="3" borderId="4" xfId="0" applyNumberFormat="1" applyFont="1" applyFill="1" applyBorder="1" applyAlignment="1">
      <alignment horizontal="right" vertical="center"/>
    </xf>
    <xf numFmtId="176" fontId="13" fillId="3" borderId="4" xfId="0" applyNumberFormat="1" applyFont="1" applyFill="1" applyBorder="1" applyAlignment="1">
      <alignment horizontal="right" vertical="center"/>
    </xf>
    <xf numFmtId="177" fontId="12" fillId="3" borderId="3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6" fontId="12" fillId="3" borderId="4" xfId="0" applyNumberFormat="1" applyFont="1" applyFill="1" applyBorder="1" applyAlignment="1">
      <alignment horizontal="right" vertical="center" shrinkToFit="1"/>
    </xf>
    <xf numFmtId="177" fontId="12" fillId="0" borderId="33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3" fontId="5" fillId="3" borderId="24" xfId="0" applyNumberFormat="1" applyFont="1" applyFill="1" applyBorder="1" applyAlignment="1">
      <alignment horizontal="center" vertical="center"/>
    </xf>
    <xf numFmtId="3" fontId="5" fillId="3" borderId="34" xfId="0" applyNumberFormat="1" applyFont="1" applyFill="1" applyBorder="1" applyAlignment="1">
      <alignment horizontal="center" vertical="center"/>
    </xf>
    <xf numFmtId="177" fontId="12" fillId="3" borderId="26" xfId="0" applyNumberFormat="1" applyFont="1" applyFill="1" applyBorder="1" applyAlignment="1">
      <alignment horizontal="left" vertical="center"/>
    </xf>
    <xf numFmtId="177" fontId="12" fillId="3" borderId="35" xfId="0" applyNumberFormat="1" applyFont="1" applyFill="1" applyBorder="1" applyAlignment="1">
      <alignment horizontal="right" vertical="center"/>
    </xf>
    <xf numFmtId="177" fontId="12" fillId="3" borderId="26" xfId="0" applyNumberFormat="1" applyFont="1" applyFill="1" applyBorder="1" applyAlignment="1">
      <alignment horizontal="right" vertical="center"/>
    </xf>
    <xf numFmtId="177" fontId="14" fillId="3" borderId="24" xfId="0" applyNumberFormat="1" applyFont="1" applyFill="1" applyBorder="1" applyAlignment="1">
      <alignment horizontal="right" vertical="center"/>
    </xf>
    <xf numFmtId="177" fontId="12" fillId="3" borderId="36" xfId="0" applyNumberFormat="1" applyFont="1" applyFill="1" applyBorder="1" applyAlignment="1">
      <alignment horizontal="right" vertical="center"/>
    </xf>
    <xf numFmtId="177" fontId="12" fillId="3" borderId="26" xfId="0" applyNumberFormat="1" applyFont="1" applyFill="1" applyBorder="1" applyAlignment="1">
      <alignment vertical="center"/>
    </xf>
    <xf numFmtId="177" fontId="13" fillId="3" borderId="26" xfId="0" applyNumberFormat="1" applyFont="1" applyFill="1" applyBorder="1" applyAlignment="1">
      <alignment vertical="center"/>
    </xf>
    <xf numFmtId="176" fontId="14" fillId="3" borderId="37" xfId="0" applyNumberFormat="1" applyFont="1" applyFill="1" applyBorder="1" applyAlignment="1">
      <alignment horizontal="right" vertical="center"/>
    </xf>
    <xf numFmtId="176" fontId="12" fillId="3" borderId="37" xfId="0" applyNumberFormat="1" applyFont="1" applyFill="1" applyBorder="1" applyAlignment="1">
      <alignment horizontal="right" vertical="center"/>
    </xf>
    <xf numFmtId="177" fontId="12" fillId="3" borderId="38" xfId="0" applyNumberFormat="1" applyFont="1" applyFill="1" applyBorder="1" applyAlignment="1">
      <alignment vertical="center"/>
    </xf>
    <xf numFmtId="176" fontId="13" fillId="3" borderId="37" xfId="0" applyNumberFormat="1" applyFont="1" applyFill="1" applyBorder="1" applyAlignment="1">
      <alignment horizontal="right" vertical="center" shrinkToFit="1"/>
    </xf>
    <xf numFmtId="177" fontId="12" fillId="0" borderId="26" xfId="0" applyNumberFormat="1" applyFont="1" applyFill="1" applyBorder="1" applyAlignment="1">
      <alignment vertical="center"/>
    </xf>
    <xf numFmtId="177" fontId="12" fillId="0" borderId="26" xfId="0" applyNumberFormat="1" applyFont="1" applyFill="1" applyBorder="1" applyAlignment="1">
      <alignment horizontal="left" vertical="center"/>
    </xf>
    <xf numFmtId="176" fontId="12" fillId="2" borderId="37" xfId="0" applyNumberFormat="1" applyFont="1" applyFill="1" applyBorder="1" applyAlignment="1">
      <alignment horizontal="right" vertical="center"/>
    </xf>
    <xf numFmtId="177" fontId="12" fillId="0" borderId="36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left" vertical="center"/>
    </xf>
    <xf numFmtId="0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3" fontId="5" fillId="3" borderId="39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right" vertical="center"/>
    </xf>
    <xf numFmtId="176" fontId="13" fillId="3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177" fontId="12" fillId="3" borderId="40" xfId="0" applyNumberFormat="1" applyFont="1" applyFill="1" applyBorder="1" applyAlignment="1">
      <alignment horizontal="right" vertical="center"/>
    </xf>
    <xf numFmtId="177" fontId="14" fillId="3" borderId="20" xfId="0" applyNumberFormat="1" applyFont="1" applyFill="1" applyBorder="1" applyAlignment="1">
      <alignment vertical="center"/>
    </xf>
    <xf numFmtId="177" fontId="18" fillId="3" borderId="20" xfId="0" applyNumberFormat="1" applyFont="1" applyFill="1" applyBorder="1" applyAlignment="1">
      <alignment vertical="center"/>
    </xf>
    <xf numFmtId="177" fontId="5" fillId="3" borderId="22" xfId="0" applyNumberFormat="1" applyFont="1" applyFill="1" applyBorder="1" applyAlignment="1">
      <alignment horizontal="right" vertical="center"/>
    </xf>
    <xf numFmtId="176" fontId="12" fillId="0" borderId="20" xfId="0" applyNumberFormat="1" applyFont="1" applyFill="1" applyBorder="1" applyAlignment="1">
      <alignment horizontal="right" vertical="center"/>
    </xf>
    <xf numFmtId="177" fontId="5" fillId="0" borderId="22" xfId="0" applyNumberFormat="1" applyFont="1" applyFill="1" applyBorder="1" applyAlignment="1">
      <alignment horizontal="right" vertical="center"/>
    </xf>
    <xf numFmtId="177" fontId="12" fillId="3" borderId="41" xfId="0" applyNumberFormat="1" applyFont="1" applyFill="1" applyBorder="1" applyAlignment="1">
      <alignment horizontal="right" vertical="center"/>
    </xf>
    <xf numFmtId="177" fontId="12" fillId="3" borderId="42" xfId="0" applyNumberFormat="1" applyFont="1" applyFill="1" applyBorder="1" applyAlignment="1">
      <alignment horizontal="right" vertical="center"/>
    </xf>
    <xf numFmtId="177" fontId="12" fillId="3" borderId="43" xfId="0" applyNumberFormat="1" applyFont="1" applyFill="1" applyBorder="1" applyAlignment="1">
      <alignment horizontal="left" vertical="center"/>
    </xf>
    <xf numFmtId="176" fontId="12" fillId="3" borderId="43" xfId="0" applyNumberFormat="1" applyFont="1" applyFill="1" applyBorder="1" applyAlignment="1">
      <alignment horizontal="right" vertical="center"/>
    </xf>
    <xf numFmtId="177" fontId="12" fillId="3" borderId="44" xfId="0" applyNumberFormat="1" applyFont="1" applyFill="1" applyBorder="1" applyAlignment="1">
      <alignment horizontal="right" vertical="center"/>
    </xf>
    <xf numFmtId="177" fontId="12" fillId="3" borderId="45" xfId="0" applyNumberFormat="1" applyFont="1" applyFill="1" applyBorder="1" applyAlignment="1">
      <alignment vertical="center"/>
    </xf>
    <xf numFmtId="177" fontId="12" fillId="3" borderId="43" xfId="0" applyNumberFormat="1" applyFont="1" applyFill="1" applyBorder="1" applyAlignment="1">
      <alignment vertical="center"/>
    </xf>
    <xf numFmtId="177" fontId="12" fillId="3" borderId="46" xfId="0" applyNumberFormat="1" applyFont="1" applyFill="1" applyBorder="1" applyAlignment="1">
      <alignment horizontal="right" vertical="center"/>
    </xf>
    <xf numFmtId="177" fontId="13" fillId="3" borderId="43" xfId="0" applyNumberFormat="1" applyFont="1" applyFill="1" applyBorder="1" applyAlignment="1">
      <alignment vertical="center"/>
    </xf>
    <xf numFmtId="176" fontId="14" fillId="3" borderId="43" xfId="0" applyNumberFormat="1" applyFont="1" applyFill="1" applyBorder="1" applyAlignment="1">
      <alignment horizontal="right" vertical="center"/>
    </xf>
    <xf numFmtId="177" fontId="5" fillId="3" borderId="46" xfId="0" applyNumberFormat="1" applyFont="1" applyFill="1" applyBorder="1" applyAlignment="1">
      <alignment horizontal="right" vertical="center"/>
    </xf>
    <xf numFmtId="177" fontId="14" fillId="3" borderId="43" xfId="0" applyNumberFormat="1" applyFont="1" applyFill="1" applyBorder="1" applyAlignment="1">
      <alignment vertical="center"/>
    </xf>
    <xf numFmtId="176" fontId="13" fillId="3" borderId="43" xfId="0" applyNumberFormat="1" applyFont="1" applyFill="1" applyBorder="1" applyAlignment="1">
      <alignment horizontal="right" vertical="center"/>
    </xf>
    <xf numFmtId="177" fontId="12" fillId="0" borderId="43" xfId="0" applyNumberFormat="1" applyFont="1" applyFill="1" applyBorder="1" applyAlignment="1">
      <alignment vertical="center"/>
    </xf>
    <xf numFmtId="177" fontId="12" fillId="0" borderId="43" xfId="0" applyNumberFormat="1" applyFont="1" applyFill="1" applyBorder="1" applyAlignment="1">
      <alignment horizontal="left" vertical="center"/>
    </xf>
    <xf numFmtId="176" fontId="12" fillId="0" borderId="43" xfId="0" applyNumberFormat="1" applyFont="1" applyFill="1" applyBorder="1" applyAlignment="1">
      <alignment horizontal="right" vertical="center"/>
    </xf>
    <xf numFmtId="177" fontId="5" fillId="0" borderId="46" xfId="0" applyNumberFormat="1" applyFont="1" applyFill="1" applyBorder="1" applyAlignment="1">
      <alignment horizontal="right" vertical="center"/>
    </xf>
    <xf numFmtId="176" fontId="16" fillId="3" borderId="4" xfId="0" applyNumberFormat="1" applyFont="1" applyFill="1" applyBorder="1" applyAlignment="1">
      <alignment horizontal="right" vertical="center"/>
    </xf>
    <xf numFmtId="177" fontId="5" fillId="3" borderId="5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17" fillId="0" borderId="38" xfId="0" applyNumberFormat="1" applyFont="1" applyFill="1" applyBorder="1" applyAlignment="1">
      <alignment vertical="center"/>
    </xf>
    <xf numFmtId="177" fontId="5" fillId="3" borderId="36" xfId="0" applyNumberFormat="1" applyFont="1" applyFill="1" applyBorder="1" applyAlignment="1">
      <alignment horizontal="right" vertical="center"/>
    </xf>
    <xf numFmtId="177" fontId="14" fillId="3" borderId="26" xfId="0" applyNumberFormat="1" applyFont="1" applyFill="1" applyBorder="1" applyAlignment="1">
      <alignment vertical="center"/>
    </xf>
    <xf numFmtId="176" fontId="13" fillId="3" borderId="37" xfId="0" applyNumberFormat="1" applyFont="1" applyFill="1" applyBorder="1" applyAlignment="1">
      <alignment horizontal="right" vertical="center"/>
    </xf>
    <xf numFmtId="177" fontId="5" fillId="0" borderId="36" xfId="0" applyNumberFormat="1" applyFont="1" applyFill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0" xfId="0" applyNumberFormat="1" applyFont="1" applyFill="1" applyBorder="1" applyAlignment="1">
      <alignment horizontal="left" vertical="center"/>
    </xf>
    <xf numFmtId="176" fontId="5" fillId="3" borderId="0" xfId="0" applyNumberFormat="1" applyFont="1" applyFill="1" applyBorder="1" applyAlignment="1">
      <alignment horizontal="right" vertical="center"/>
    </xf>
    <xf numFmtId="177" fontId="5" fillId="3" borderId="25" xfId="0" applyNumberFormat="1" applyFont="1" applyFill="1" applyBorder="1" applyAlignment="1">
      <alignment horizontal="right" vertical="center"/>
    </xf>
    <xf numFmtId="177" fontId="5" fillId="3" borderId="9" xfId="0" applyNumberFormat="1" applyFont="1" applyFill="1" applyBorder="1" applyAlignment="1">
      <alignment vertical="center"/>
    </xf>
    <xf numFmtId="177" fontId="5" fillId="3" borderId="0" xfId="0" applyNumberFormat="1" applyFont="1" applyFill="1" applyBorder="1" applyAlignment="1">
      <alignment vertical="center"/>
    </xf>
    <xf numFmtId="177" fontId="17" fillId="3" borderId="0" xfId="0" applyNumberFormat="1" applyFont="1" applyFill="1" applyBorder="1" applyAlignment="1">
      <alignment vertical="center"/>
    </xf>
    <xf numFmtId="177" fontId="5" fillId="3" borderId="19" xfId="0" applyNumberFormat="1" applyFont="1" applyFill="1" applyBorder="1" applyAlignment="1">
      <alignment horizontal="right" vertical="center"/>
    </xf>
    <xf numFmtId="177" fontId="5" fillId="3" borderId="20" xfId="0" applyNumberFormat="1" applyFont="1" applyFill="1" applyBorder="1" applyAlignment="1">
      <alignment horizontal="left" vertical="center"/>
    </xf>
    <xf numFmtId="176" fontId="5" fillId="3" borderId="20" xfId="0" applyNumberFormat="1" applyFont="1" applyFill="1" applyBorder="1" applyAlignment="1">
      <alignment horizontal="right" vertical="center"/>
    </xf>
    <xf numFmtId="177" fontId="5" fillId="3" borderId="21" xfId="0" applyNumberFormat="1" applyFont="1" applyFill="1" applyBorder="1" applyAlignment="1">
      <alignment horizontal="right" vertical="center"/>
    </xf>
    <xf numFmtId="177" fontId="5" fillId="3" borderId="19" xfId="0" applyNumberFormat="1" applyFont="1" applyFill="1" applyBorder="1" applyAlignment="1">
      <alignment vertical="center"/>
    </xf>
    <xf numFmtId="177" fontId="5" fillId="3" borderId="20" xfId="0" applyNumberFormat="1" applyFont="1" applyFill="1" applyBorder="1" applyAlignment="1">
      <alignment vertical="center"/>
    </xf>
    <xf numFmtId="176" fontId="19" fillId="3" borderId="20" xfId="0" applyNumberFormat="1" applyFont="1" applyFill="1" applyBorder="1" applyAlignment="1">
      <alignment horizontal="right" vertical="center"/>
    </xf>
    <xf numFmtId="177" fontId="20" fillId="3" borderId="20" xfId="0" applyNumberFormat="1" applyFont="1" applyFill="1" applyBorder="1" applyAlignment="1">
      <alignment vertical="center"/>
    </xf>
    <xf numFmtId="176" fontId="17" fillId="3" borderId="0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vertical="center"/>
    </xf>
    <xf numFmtId="177" fontId="12" fillId="3" borderId="1" xfId="0" applyNumberFormat="1" applyFont="1" applyFill="1" applyBorder="1" applyAlignment="1">
      <alignment horizontal="right" vertical="center"/>
    </xf>
    <xf numFmtId="177" fontId="14" fillId="3" borderId="1" xfId="0" applyNumberFormat="1" applyFont="1" applyFill="1" applyBorder="1" applyAlignment="1">
      <alignment horizontal="right" vertical="center"/>
    </xf>
    <xf numFmtId="177" fontId="5" fillId="3" borderId="1" xfId="0" applyNumberFormat="1" applyFont="1" applyFill="1" applyBorder="1" applyAlignment="1">
      <alignment horizontal="right" vertical="center"/>
    </xf>
    <xf numFmtId="177" fontId="5" fillId="3" borderId="4" xfId="0" applyNumberFormat="1" applyFont="1" applyFill="1" applyBorder="1" applyAlignment="1">
      <alignment horizontal="left" vertical="center"/>
    </xf>
    <xf numFmtId="176" fontId="5" fillId="3" borderId="4" xfId="0" applyNumberFormat="1" applyFont="1" applyFill="1" applyBorder="1" applyAlignment="1">
      <alignment horizontal="right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1" xfId="0" applyNumberFormat="1" applyFont="1" applyFill="1" applyBorder="1" applyAlignment="1">
      <alignment vertical="center"/>
    </xf>
    <xf numFmtId="177" fontId="5" fillId="3" borderId="4" xfId="0" applyNumberFormat="1" applyFont="1" applyFill="1" applyBorder="1" applyAlignment="1">
      <alignment vertical="center"/>
    </xf>
    <xf numFmtId="177" fontId="12" fillId="3" borderId="4" xfId="0" applyNumberFormat="1" applyFont="1" applyFill="1" applyBorder="1" applyAlignment="1">
      <alignment vertical="center"/>
    </xf>
    <xf numFmtId="177" fontId="16" fillId="3" borderId="4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vertical="center"/>
    </xf>
    <xf numFmtId="177" fontId="5" fillId="3" borderId="24" xfId="0" applyNumberFormat="1" applyFont="1" applyFill="1" applyBorder="1" applyAlignment="1">
      <alignment horizontal="right" vertical="center"/>
    </xf>
    <xf numFmtId="177" fontId="5" fillId="3" borderId="26" xfId="0" applyNumberFormat="1" applyFont="1" applyFill="1" applyBorder="1" applyAlignment="1">
      <alignment horizontal="left" vertical="center"/>
    </xf>
    <xf numFmtId="176" fontId="5" fillId="3" borderId="26" xfId="0" applyNumberFormat="1" applyFont="1" applyFill="1" applyBorder="1" applyAlignment="1">
      <alignment horizontal="right" vertical="center"/>
    </xf>
    <xf numFmtId="177" fontId="5" fillId="3" borderId="35" xfId="0" applyNumberFormat="1" applyFont="1" applyFill="1" applyBorder="1" applyAlignment="1">
      <alignment horizontal="right" vertical="center"/>
    </xf>
    <xf numFmtId="177" fontId="5" fillId="3" borderId="24" xfId="0" applyNumberFormat="1" applyFont="1" applyFill="1" applyBorder="1" applyAlignment="1">
      <alignment vertical="center"/>
    </xf>
    <xf numFmtId="177" fontId="5" fillId="3" borderId="26" xfId="0" applyNumberFormat="1" applyFont="1" applyFill="1" applyBorder="1" applyAlignment="1">
      <alignment vertical="center"/>
    </xf>
    <xf numFmtId="177" fontId="17" fillId="3" borderId="26" xfId="0" applyNumberFormat="1" applyFont="1" applyFill="1" applyBorder="1" applyAlignment="1">
      <alignment vertical="center"/>
    </xf>
    <xf numFmtId="176" fontId="13" fillId="3" borderId="26" xfId="0" applyNumberFormat="1" applyFont="1" applyFill="1" applyBorder="1" applyAlignment="1">
      <alignment horizontal="right" vertical="center"/>
    </xf>
    <xf numFmtId="176" fontId="12" fillId="0" borderId="26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Border="1" applyAlignment="1">
      <alignment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176" fontId="3" fillId="3" borderId="0" xfId="0" applyNumberFormat="1" applyFont="1" applyFill="1" applyAlignment="1">
      <alignment horizontal="right" vertical="center"/>
    </xf>
    <xf numFmtId="0" fontId="5" fillId="3" borderId="0" xfId="0" applyFont="1" applyFill="1" applyAlignment="1">
      <alignment vertical="center"/>
    </xf>
    <xf numFmtId="177" fontId="5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176" fontId="1" fillId="3" borderId="0" xfId="0" applyNumberFormat="1" applyFont="1" applyFill="1" applyAlignment="1">
      <alignment horizontal="right" vertical="center"/>
    </xf>
    <xf numFmtId="0" fontId="21" fillId="3" borderId="0" xfId="0" applyFont="1" applyFill="1" applyAlignment="1">
      <alignment vertical="center"/>
    </xf>
    <xf numFmtId="177" fontId="21" fillId="3" borderId="0" xfId="0" applyNumberFormat="1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177" fontId="2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22" fillId="3" borderId="0" xfId="0" applyFont="1" applyFill="1" applyAlignment="1">
      <alignment vertical="center"/>
    </xf>
    <xf numFmtId="0" fontId="21" fillId="0" borderId="0" xfId="0" applyFont="1" applyAlignment="1">
      <alignment vertical="center"/>
    </xf>
  </cellXfs>
  <cellStyles count="1">
    <cellStyle name="標準" xfId="0" builtinId="0"/>
  </cellStyles>
  <dxfs count="392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4&#12305;%20&#20844;&#34920;&#36039;&#26009;&#65288;4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率 "/>
      <sheetName val="（手持ち②）分野別就職率"/>
      <sheetName val="（手持ち③）就職希望率"/>
      <sheetName val="グラフ用データ"/>
      <sheetName val="個別data"/>
      <sheetName val="個別data（昨年度4月1日）"/>
    </sheetNames>
    <sheetDataSet>
      <sheetData sheetId="0">
        <row r="13">
          <cell r="G13">
            <v>0.96699999999999997</v>
          </cell>
          <cell r="I13">
            <v>2.300000000000002</v>
          </cell>
        </row>
        <row r="14">
          <cell r="G14">
            <v>0.97699999999999998</v>
          </cell>
          <cell r="I14">
            <v>1.0000000000000009</v>
          </cell>
        </row>
        <row r="15">
          <cell r="G15">
            <v>0.96299999999999997</v>
          </cell>
          <cell r="I15">
            <v>2.5999999999999912</v>
          </cell>
        </row>
        <row r="16">
          <cell r="G16">
            <v>0.95599999999999996</v>
          </cell>
          <cell r="I16">
            <v>1.4000000000000012</v>
          </cell>
        </row>
        <row r="17">
          <cell r="G17">
            <v>1</v>
          </cell>
          <cell r="I17">
            <v>0</v>
          </cell>
        </row>
        <row r="18">
          <cell r="G18">
            <v>0.96699999999999997</v>
          </cell>
          <cell r="I18">
            <v>2.0000000000000018</v>
          </cell>
        </row>
        <row r="26">
          <cell r="G26">
            <v>0.96499999999999997</v>
          </cell>
          <cell r="I26">
            <v>2.7000000000000024</v>
          </cell>
        </row>
        <row r="27">
          <cell r="G27">
            <v>0.97099999999999997</v>
          </cell>
          <cell r="I27">
            <v>1.2000000000000011</v>
          </cell>
        </row>
        <row r="28">
          <cell r="G28">
            <v>0.96299999999999997</v>
          </cell>
          <cell r="I28">
            <v>3.1999999999999917</v>
          </cell>
        </row>
        <row r="29">
          <cell r="G29">
            <v>1</v>
          </cell>
          <cell r="I29">
            <v>0</v>
          </cell>
        </row>
        <row r="30">
          <cell r="G30">
            <v>0.96899999999999997</v>
          </cell>
          <cell r="I30">
            <v>2.4000000000000021</v>
          </cell>
        </row>
        <row r="38">
          <cell r="G38">
            <v>0.96899999999999997</v>
          </cell>
          <cell r="I38">
            <v>1.7000000000000015</v>
          </cell>
        </row>
        <row r="39">
          <cell r="G39">
            <v>0.98299999999999998</v>
          </cell>
          <cell r="I39">
            <v>0.9000000000000008</v>
          </cell>
        </row>
        <row r="40">
          <cell r="G40">
            <v>0.96399999999999997</v>
          </cell>
          <cell r="I40">
            <v>2.0000000000000018</v>
          </cell>
        </row>
        <row r="41">
          <cell r="G41">
            <v>0.95599999999999996</v>
          </cell>
          <cell r="I41">
            <v>1.4000000000000012</v>
          </cell>
        </row>
        <row r="42">
          <cell r="G42">
            <v>0.96599999999999997</v>
          </cell>
          <cell r="I42">
            <v>1.6000000000000014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7"/>
  <sheetViews>
    <sheetView tabSelected="1" view="pageBreakPreview" zoomScaleNormal="100" zoomScaleSheetLayoutView="100" workbookViewId="0">
      <selection sqref="A1:BR1"/>
    </sheetView>
  </sheetViews>
  <sheetFormatPr defaultRowHeight="13.5"/>
  <cols>
    <col min="1" max="1" width="3.375" style="4" customWidth="1"/>
    <col min="2" max="2" width="5.625" style="4" customWidth="1"/>
    <col min="3" max="3" width="6.625" style="4" bestFit="1" customWidth="1"/>
    <col min="4" max="4" width="1" style="263" customWidth="1"/>
    <col min="5" max="5" width="3.875" style="261" customWidth="1"/>
    <col min="6" max="6" width="1" style="4" customWidth="1"/>
    <col min="7" max="7" width="6.625" style="4" bestFit="1" customWidth="1"/>
    <col min="8" max="8" width="1" style="263" customWidth="1"/>
    <col min="9" max="9" width="4.75" style="261" bestFit="1" customWidth="1"/>
    <col min="10" max="10" width="1" style="4" customWidth="1"/>
    <col min="11" max="11" width="6.625" style="4" bestFit="1" customWidth="1"/>
    <col min="12" max="12" width="1" style="263" customWidth="1"/>
    <col min="13" max="13" width="5.25" style="261" bestFit="1" customWidth="1"/>
    <col min="14" max="14" width="1" style="4" customWidth="1"/>
    <col min="15" max="15" width="6.625" style="4" bestFit="1" customWidth="1"/>
    <col min="16" max="16" width="1" style="263" customWidth="1"/>
    <col min="17" max="17" width="6.125" style="261" bestFit="1" customWidth="1"/>
    <col min="18" max="18" width="1" style="4" customWidth="1"/>
    <col min="19" max="19" width="6.625" style="271" bestFit="1" customWidth="1"/>
    <col min="20" max="20" width="1" style="263" customWidth="1"/>
    <col min="21" max="21" width="4.75" style="261" bestFit="1" customWidth="1"/>
    <col min="22" max="22" width="1" style="4" customWidth="1"/>
    <col min="23" max="23" width="5.125" style="262" customWidth="1"/>
    <col min="24" max="24" width="1" style="263" customWidth="1"/>
    <col min="25" max="25" width="4.75" style="261" bestFit="1" customWidth="1"/>
    <col min="26" max="26" width="1" style="4" customWidth="1"/>
    <col min="27" max="27" width="5.125" style="262" customWidth="1"/>
    <col min="28" max="28" width="1" style="263" customWidth="1"/>
    <col min="29" max="29" width="5.25" style="261" bestFit="1" customWidth="1"/>
    <col min="30" max="30" width="1" style="4" customWidth="1"/>
    <col min="31" max="31" width="6.625" style="262" bestFit="1" customWidth="1"/>
    <col min="32" max="32" width="1" style="264" customWidth="1"/>
    <col min="33" max="33" width="5.25" style="261" bestFit="1" customWidth="1"/>
    <col min="34" max="34" width="1" style="4" customWidth="1"/>
    <col min="35" max="35" width="6.625" style="262" bestFit="1" customWidth="1"/>
    <col min="36" max="36" width="1" style="263" customWidth="1"/>
    <col min="37" max="37" width="4.75" style="261" bestFit="1" customWidth="1"/>
    <col min="38" max="38" width="1" style="4" customWidth="1"/>
    <col min="39" max="39" width="5.125" style="265" customWidth="1"/>
    <col min="40" max="40" width="1" style="266" customWidth="1"/>
    <col min="41" max="41" width="5.25" style="267" bestFit="1" customWidth="1"/>
    <col min="42" max="42" width="1" style="268" customWidth="1"/>
    <col min="43" max="43" width="5.125" style="265" customWidth="1"/>
    <col min="44" max="44" width="1" style="266" customWidth="1"/>
    <col min="45" max="45" width="4" style="267" bestFit="1" customWidth="1"/>
    <col min="46" max="46" width="1" style="268" customWidth="1"/>
    <col min="47" max="47" width="5.125" style="265" customWidth="1"/>
    <col min="48" max="48" width="1" style="266" customWidth="1"/>
    <col min="49" max="49" width="4.75" style="267" bestFit="1" customWidth="1"/>
    <col min="50" max="50" width="1" style="268" customWidth="1"/>
    <col min="51" max="51" width="6.625" style="265" bestFit="1" customWidth="1"/>
    <col min="52" max="52" width="1" style="266" customWidth="1"/>
    <col min="53" max="53" width="4.75" style="267" bestFit="1" customWidth="1"/>
    <col min="54" max="54" width="1" style="268" customWidth="1"/>
    <col min="55" max="55" width="5.125" style="265" customWidth="1"/>
    <col min="56" max="56" width="1" style="266" customWidth="1"/>
    <col min="57" max="57" width="6.125" style="269" bestFit="1" customWidth="1"/>
    <col min="58" max="58" width="1" style="268" customWidth="1"/>
    <col min="59" max="59" width="5.125" style="265" customWidth="1"/>
    <col min="60" max="60" width="1" style="266" customWidth="1"/>
    <col min="61" max="61" width="6.125" style="269" bestFit="1" customWidth="1"/>
    <col min="62" max="62" width="1" style="268" customWidth="1"/>
    <col min="63" max="63" width="6.625" style="265" bestFit="1" customWidth="1"/>
    <col min="64" max="64" width="1" style="266" customWidth="1"/>
    <col min="65" max="65" width="4" style="269" bestFit="1" customWidth="1"/>
    <col min="66" max="66" width="1" style="268" customWidth="1"/>
    <col min="67" max="67" width="6.625" style="265" bestFit="1" customWidth="1"/>
    <col min="68" max="68" width="1" style="266" customWidth="1"/>
    <col min="69" max="69" width="4.75" style="269" bestFit="1" customWidth="1"/>
    <col min="70" max="70" width="1" style="268" customWidth="1"/>
    <col min="71" max="71" width="6.625" style="265" customWidth="1"/>
    <col min="72" max="72" width="1" style="265" customWidth="1"/>
    <col min="73" max="73" width="4.75" style="265" customWidth="1"/>
    <col min="74" max="74" width="1" style="265" customWidth="1"/>
    <col min="75" max="75" width="6.625" style="265" bestFit="1" customWidth="1"/>
    <col min="76" max="76" width="1" style="266" customWidth="1"/>
    <col min="77" max="77" width="6.125" style="269" bestFit="1" customWidth="1"/>
    <col min="78" max="78" width="1" style="268" customWidth="1"/>
    <col min="79" max="79" width="5.75" style="4" bestFit="1" customWidth="1"/>
    <col min="80" max="80" width="7" style="4" bestFit="1" customWidth="1"/>
    <col min="81" max="81" width="5.75" style="4" bestFit="1" customWidth="1"/>
    <col min="82" max="82" width="7.25" style="4" bestFit="1" customWidth="1"/>
    <col min="83" max="16384" width="9" style="4"/>
  </cols>
  <sheetData>
    <row r="1" spans="1:82" ht="19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3"/>
      <c r="BT1" s="3"/>
      <c r="BU1" s="3"/>
      <c r="BV1" s="3"/>
      <c r="BW1" s="3"/>
      <c r="BX1" s="3"/>
      <c r="BY1" s="3"/>
      <c r="BZ1" s="3"/>
    </row>
    <row r="2" spans="1:82" ht="21" customHeight="1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6"/>
      <c r="BT2" s="6"/>
      <c r="BU2" s="6"/>
      <c r="BV2" s="6"/>
      <c r="BW2" s="6"/>
      <c r="BX2" s="6"/>
      <c r="BY2" s="6"/>
      <c r="BZ2" s="6"/>
    </row>
    <row r="3" spans="1:82" ht="12.75" customHeight="1">
      <c r="A3" s="7"/>
      <c r="B3" s="7"/>
      <c r="C3" s="7"/>
      <c r="D3" s="8"/>
      <c r="E3" s="9"/>
      <c r="F3" s="7"/>
      <c r="G3" s="7"/>
      <c r="H3" s="8"/>
      <c r="I3" s="9"/>
      <c r="J3" s="7"/>
      <c r="K3" s="7"/>
      <c r="L3" s="8"/>
      <c r="M3" s="9"/>
      <c r="N3" s="7"/>
      <c r="O3" s="7"/>
      <c r="P3" s="8"/>
      <c r="Q3" s="9"/>
      <c r="R3" s="7"/>
      <c r="S3" s="10"/>
      <c r="T3" s="8"/>
      <c r="U3" s="9"/>
      <c r="V3" s="7"/>
      <c r="W3" s="11"/>
      <c r="X3" s="8"/>
      <c r="Y3" s="9"/>
      <c r="Z3" s="7"/>
      <c r="AA3" s="11"/>
      <c r="AB3" s="8"/>
      <c r="AC3" s="9"/>
      <c r="AD3" s="7"/>
      <c r="AE3" s="11"/>
      <c r="AF3" s="12"/>
      <c r="AG3" s="9"/>
      <c r="AH3" s="7"/>
      <c r="AI3" s="11"/>
      <c r="AJ3" s="8"/>
      <c r="AK3" s="9"/>
      <c r="AL3" s="7"/>
      <c r="AM3" s="13"/>
      <c r="AN3" s="14"/>
      <c r="AO3" s="15"/>
      <c r="AP3" s="16"/>
      <c r="AQ3" s="13"/>
      <c r="AR3" s="14"/>
      <c r="AS3" s="15"/>
      <c r="AT3" s="16"/>
      <c r="AU3" s="13"/>
      <c r="AV3" s="14"/>
      <c r="AW3" s="15"/>
      <c r="AX3" s="16"/>
      <c r="AY3" s="13"/>
      <c r="AZ3" s="14"/>
      <c r="BA3" s="15"/>
      <c r="BB3" s="16"/>
      <c r="BC3" s="13"/>
      <c r="BD3" s="14"/>
      <c r="BE3" s="17"/>
      <c r="BF3" s="16"/>
      <c r="BG3" s="13"/>
      <c r="BH3" s="14"/>
      <c r="BI3" s="17"/>
      <c r="BJ3" s="16"/>
      <c r="BK3" s="13"/>
      <c r="BL3" s="14"/>
      <c r="BM3" s="17"/>
      <c r="BN3" s="16"/>
      <c r="BO3" s="13"/>
      <c r="BP3" s="14"/>
      <c r="BQ3" s="17"/>
      <c r="BR3" s="16"/>
      <c r="BS3" s="13"/>
      <c r="BT3" s="13"/>
      <c r="BU3" s="13"/>
      <c r="BV3" s="13"/>
      <c r="BW3" s="13"/>
      <c r="BX3" s="14"/>
      <c r="BY3" s="17"/>
      <c r="BZ3" s="16"/>
    </row>
    <row r="4" spans="1:82" ht="18" customHeight="1">
      <c r="A4" s="18" t="s">
        <v>1</v>
      </c>
      <c r="B4" s="7"/>
      <c r="C4" s="7"/>
      <c r="D4" s="8"/>
      <c r="E4" s="9"/>
      <c r="F4" s="7"/>
      <c r="G4" s="7"/>
      <c r="H4" s="8"/>
      <c r="I4" s="9"/>
      <c r="J4" s="7"/>
      <c r="K4" s="7"/>
      <c r="L4" s="8"/>
      <c r="M4" s="9"/>
      <c r="N4" s="7"/>
      <c r="O4" s="7"/>
      <c r="P4" s="8"/>
      <c r="Q4" s="9"/>
      <c r="R4" s="7"/>
      <c r="S4" s="10"/>
      <c r="T4" s="8"/>
      <c r="U4" s="9"/>
      <c r="V4" s="7"/>
      <c r="W4" s="11"/>
      <c r="X4" s="8"/>
      <c r="Y4" s="9"/>
      <c r="Z4" s="7"/>
      <c r="AA4" s="11"/>
      <c r="AB4" s="8"/>
      <c r="AC4" s="9"/>
      <c r="AD4" s="7"/>
      <c r="AE4" s="11"/>
      <c r="AF4" s="12"/>
      <c r="AG4" s="9"/>
      <c r="AH4" s="7"/>
      <c r="AI4" s="11"/>
      <c r="AJ4" s="8"/>
      <c r="AK4" s="9"/>
      <c r="AL4" s="7"/>
      <c r="AM4" s="13"/>
      <c r="AN4" s="14"/>
      <c r="AO4" s="15"/>
      <c r="AP4" s="16"/>
      <c r="AQ4" s="13"/>
      <c r="AR4" s="14"/>
      <c r="AS4" s="15"/>
      <c r="AT4" s="16"/>
      <c r="AU4" s="13"/>
      <c r="AV4" s="14"/>
      <c r="AW4" s="15"/>
      <c r="AX4" s="16"/>
      <c r="AY4" s="13"/>
      <c r="AZ4" s="14"/>
      <c r="BA4" s="15"/>
      <c r="BB4" s="16"/>
      <c r="BC4" s="13"/>
      <c r="BD4" s="14"/>
      <c r="BE4" s="17"/>
      <c r="BF4" s="16"/>
      <c r="BG4" s="13"/>
      <c r="BH4" s="14"/>
      <c r="BI4" s="17"/>
      <c r="BJ4" s="16"/>
      <c r="BK4" s="13"/>
      <c r="BL4" s="14"/>
      <c r="BM4" s="17"/>
      <c r="BN4" s="16"/>
      <c r="BO4" s="13"/>
      <c r="BP4" s="14"/>
      <c r="BQ4" s="17"/>
      <c r="BR4" s="16"/>
      <c r="BS4" s="13"/>
      <c r="BT4" s="13"/>
      <c r="BU4" s="13"/>
      <c r="BV4" s="13"/>
      <c r="BW4" s="13"/>
      <c r="BX4" s="14"/>
      <c r="BY4" s="17"/>
      <c r="BZ4" s="16"/>
    </row>
    <row r="5" spans="1:82" ht="9" customHeight="1">
      <c r="A5" s="7"/>
      <c r="B5" s="7"/>
      <c r="C5" s="7"/>
      <c r="D5" s="8"/>
      <c r="E5" s="9"/>
      <c r="F5" s="7"/>
      <c r="G5" s="7"/>
      <c r="H5" s="8"/>
      <c r="I5" s="9"/>
      <c r="J5" s="7"/>
      <c r="K5" s="7"/>
      <c r="L5" s="8"/>
      <c r="M5" s="9"/>
      <c r="N5" s="7"/>
      <c r="O5" s="7"/>
      <c r="P5" s="8"/>
      <c r="Q5" s="9"/>
      <c r="R5" s="7"/>
      <c r="S5" s="10"/>
      <c r="T5" s="8"/>
      <c r="U5" s="9"/>
      <c r="V5" s="7"/>
      <c r="W5" s="11"/>
      <c r="X5" s="8"/>
      <c r="Y5" s="9"/>
      <c r="Z5" s="7"/>
      <c r="AA5" s="11"/>
      <c r="AB5" s="8"/>
      <c r="AC5" s="9"/>
      <c r="AD5" s="7"/>
      <c r="AE5" s="11"/>
      <c r="AF5" s="12"/>
      <c r="AG5" s="9"/>
      <c r="AH5" s="7"/>
      <c r="AI5" s="11"/>
      <c r="AJ5" s="8"/>
      <c r="AK5" s="9"/>
      <c r="AL5" s="7"/>
      <c r="AM5" s="13"/>
      <c r="AN5" s="14"/>
      <c r="AO5" s="15"/>
      <c r="AP5" s="16"/>
      <c r="AQ5" s="13"/>
      <c r="AR5" s="14"/>
      <c r="AS5" s="15"/>
      <c r="AT5" s="16"/>
      <c r="AU5" s="13"/>
      <c r="AV5" s="14"/>
      <c r="AW5" s="15"/>
      <c r="AX5" s="16"/>
      <c r="AY5" s="13"/>
      <c r="AZ5" s="14"/>
      <c r="BA5" s="15"/>
      <c r="BB5" s="16"/>
      <c r="BC5" s="13"/>
      <c r="BD5" s="14"/>
      <c r="BE5" s="17"/>
      <c r="BF5" s="16"/>
      <c r="BG5" s="13"/>
      <c r="BH5" s="14"/>
      <c r="BI5" s="17"/>
      <c r="BJ5" s="16"/>
      <c r="BK5" s="13"/>
      <c r="BL5" s="14"/>
      <c r="BM5" s="17"/>
      <c r="BN5" s="16"/>
      <c r="BO5" s="13"/>
      <c r="BP5" s="14"/>
      <c r="BQ5" s="17"/>
      <c r="BR5" s="16"/>
      <c r="BS5" s="13"/>
      <c r="BT5" s="13"/>
      <c r="BU5" s="13"/>
      <c r="BV5" s="13"/>
      <c r="BW5" s="13"/>
      <c r="BX5" s="14"/>
      <c r="BY5" s="17"/>
      <c r="BZ5" s="16"/>
    </row>
    <row r="6" spans="1:82" ht="17.25">
      <c r="A6" s="19" t="s">
        <v>2</v>
      </c>
      <c r="B6" s="20"/>
      <c r="C6" s="21"/>
      <c r="D6" s="22"/>
      <c r="E6" s="23"/>
      <c r="F6" s="21"/>
      <c r="G6" s="21"/>
      <c r="H6" s="22"/>
      <c r="I6" s="23"/>
      <c r="J6" s="21"/>
      <c r="K6" s="21"/>
      <c r="L6" s="22"/>
      <c r="M6" s="23"/>
      <c r="N6" s="21"/>
      <c r="O6" s="21"/>
      <c r="P6" s="22"/>
      <c r="Q6" s="23"/>
      <c r="R6" s="21"/>
      <c r="S6" s="21"/>
      <c r="T6" s="24"/>
      <c r="U6" s="25"/>
      <c r="V6" s="26"/>
      <c r="W6" s="27"/>
      <c r="X6" s="28"/>
      <c r="Y6" s="29"/>
      <c r="Z6" s="30"/>
      <c r="AA6" s="11"/>
      <c r="AB6" s="8"/>
      <c r="AC6" s="9"/>
      <c r="AD6" s="7"/>
      <c r="AE6" s="11"/>
      <c r="AF6" s="12"/>
      <c r="AG6" s="9"/>
      <c r="AH6" s="7"/>
      <c r="AI6" s="11"/>
      <c r="AJ6" s="8"/>
      <c r="AK6" s="9"/>
      <c r="AL6" s="7"/>
      <c r="AM6" s="13"/>
      <c r="AN6" s="14"/>
      <c r="AO6" s="15"/>
      <c r="AP6" s="16"/>
      <c r="AQ6" s="13"/>
      <c r="AR6" s="14"/>
      <c r="AS6" s="15"/>
      <c r="AT6" s="16"/>
      <c r="AU6" s="13"/>
      <c r="AV6" s="14"/>
      <c r="AW6" s="15"/>
      <c r="AX6" s="16"/>
      <c r="AY6" s="13"/>
      <c r="AZ6" s="14"/>
      <c r="BA6" s="15"/>
      <c r="BB6" s="16"/>
      <c r="BC6" s="13"/>
      <c r="BD6" s="14"/>
      <c r="BE6" s="17"/>
      <c r="BF6" s="16"/>
      <c r="BG6" s="13"/>
      <c r="BH6" s="14"/>
      <c r="BI6" s="17"/>
      <c r="BJ6" s="16"/>
      <c r="BK6" s="13"/>
      <c r="BL6" s="14"/>
      <c r="BM6" s="17"/>
      <c r="BN6" s="16"/>
      <c r="BO6" s="13"/>
      <c r="BP6" s="14"/>
      <c r="BQ6" s="17"/>
      <c r="BR6" s="16"/>
      <c r="BS6" s="13"/>
      <c r="BT6" s="14"/>
      <c r="BU6" s="17"/>
      <c r="BV6" s="16"/>
      <c r="BW6" s="13"/>
      <c r="BX6" s="14"/>
      <c r="BY6" s="17"/>
      <c r="BZ6" s="16"/>
    </row>
    <row r="7" spans="1:82" ht="26.25" customHeight="1" thickBot="1">
      <c r="A7" s="31" t="s">
        <v>3</v>
      </c>
      <c r="B7" s="32"/>
      <c r="C7" s="33" t="s">
        <v>4</v>
      </c>
      <c r="D7" s="34"/>
      <c r="E7" s="34"/>
      <c r="F7" s="35"/>
      <c r="G7" s="31" t="s">
        <v>5</v>
      </c>
      <c r="H7" s="34"/>
      <c r="I7" s="34"/>
      <c r="J7" s="35"/>
      <c r="K7" s="31" t="s">
        <v>6</v>
      </c>
      <c r="L7" s="34"/>
      <c r="M7" s="34"/>
      <c r="N7" s="35"/>
      <c r="O7" s="31" t="s">
        <v>7</v>
      </c>
      <c r="P7" s="34"/>
      <c r="Q7" s="34"/>
      <c r="R7" s="35"/>
      <c r="S7" s="31" t="s">
        <v>8</v>
      </c>
      <c r="T7" s="34"/>
      <c r="U7" s="34"/>
      <c r="V7" s="35"/>
      <c r="W7" s="31" t="s">
        <v>9</v>
      </c>
      <c r="X7" s="34"/>
      <c r="Y7" s="34"/>
      <c r="Z7" s="35"/>
      <c r="AA7" s="31" t="s">
        <v>10</v>
      </c>
      <c r="AB7" s="34"/>
      <c r="AC7" s="34"/>
      <c r="AD7" s="35"/>
      <c r="AE7" s="31" t="s">
        <v>11</v>
      </c>
      <c r="AF7" s="34"/>
      <c r="AG7" s="34"/>
      <c r="AH7" s="35"/>
      <c r="AI7" s="31" t="s">
        <v>12</v>
      </c>
      <c r="AJ7" s="34"/>
      <c r="AK7" s="34"/>
      <c r="AL7" s="35"/>
      <c r="AM7" s="31" t="s">
        <v>13</v>
      </c>
      <c r="AN7" s="34"/>
      <c r="AO7" s="34"/>
      <c r="AP7" s="35"/>
      <c r="AQ7" s="31" t="s">
        <v>14</v>
      </c>
      <c r="AR7" s="34"/>
      <c r="AS7" s="34"/>
      <c r="AT7" s="35"/>
      <c r="AU7" s="31" t="s">
        <v>15</v>
      </c>
      <c r="AV7" s="34"/>
      <c r="AW7" s="34"/>
      <c r="AX7" s="35"/>
      <c r="AY7" s="31" t="s">
        <v>16</v>
      </c>
      <c r="AZ7" s="34"/>
      <c r="BA7" s="34"/>
      <c r="BB7" s="35"/>
      <c r="BC7" s="31" t="s">
        <v>17</v>
      </c>
      <c r="BD7" s="34"/>
      <c r="BE7" s="34"/>
      <c r="BF7" s="35"/>
      <c r="BG7" s="31" t="s">
        <v>18</v>
      </c>
      <c r="BH7" s="34"/>
      <c r="BI7" s="34"/>
      <c r="BJ7" s="35"/>
      <c r="BK7" s="31" t="s">
        <v>19</v>
      </c>
      <c r="BL7" s="34"/>
      <c r="BM7" s="34"/>
      <c r="BN7" s="35"/>
      <c r="BO7" s="31" t="s">
        <v>20</v>
      </c>
      <c r="BP7" s="34"/>
      <c r="BQ7" s="34"/>
      <c r="BR7" s="35"/>
      <c r="BS7" s="36" t="s">
        <v>21</v>
      </c>
      <c r="BT7" s="37"/>
      <c r="BU7" s="37"/>
      <c r="BV7" s="38"/>
      <c r="BW7" s="39" t="s">
        <v>22</v>
      </c>
      <c r="BX7" s="39"/>
      <c r="BY7" s="39"/>
      <c r="BZ7" s="40"/>
      <c r="CA7" s="41" t="s">
        <v>23</v>
      </c>
      <c r="CB7" s="41"/>
      <c r="CC7" s="41" t="s">
        <v>24</v>
      </c>
      <c r="CD7" s="41"/>
    </row>
    <row r="8" spans="1:82" ht="26.25" customHeight="1" thickTop="1">
      <c r="A8" s="42" t="s">
        <v>25</v>
      </c>
      <c r="B8" s="43"/>
      <c r="C8" s="44">
        <v>0.94499999999999995</v>
      </c>
      <c r="D8" s="45"/>
      <c r="E8" s="46"/>
      <c r="F8" s="47"/>
      <c r="G8" s="44">
        <v>0.93300000000000005</v>
      </c>
      <c r="H8" s="45" t="s">
        <v>26</v>
      </c>
      <c r="I8" s="46">
        <v>-1.2</v>
      </c>
      <c r="J8" s="47" t="s">
        <v>27</v>
      </c>
      <c r="K8" s="44">
        <v>0.92</v>
      </c>
      <c r="L8" s="45" t="s">
        <v>26</v>
      </c>
      <c r="M8" s="46">
        <v>-1.3</v>
      </c>
      <c r="N8" s="48" t="s">
        <v>27</v>
      </c>
      <c r="O8" s="44">
        <v>0.91100000000000003</v>
      </c>
      <c r="P8" s="45" t="s">
        <v>26</v>
      </c>
      <c r="Q8" s="46">
        <v>-0.9</v>
      </c>
      <c r="R8" s="49" t="s">
        <v>27</v>
      </c>
      <c r="S8" s="44">
        <v>0.91900000000000004</v>
      </c>
      <c r="T8" s="45" t="s">
        <v>26</v>
      </c>
      <c r="U8" s="46">
        <v>0.8</v>
      </c>
      <c r="V8" s="47" t="s">
        <v>27</v>
      </c>
      <c r="W8" s="44">
        <v>0.92100000000000004</v>
      </c>
      <c r="X8" s="45" t="s">
        <v>26</v>
      </c>
      <c r="Y8" s="46">
        <v>0.2</v>
      </c>
      <c r="Z8" s="47" t="s">
        <v>27</v>
      </c>
      <c r="AA8" s="50">
        <v>0.92800000000000005</v>
      </c>
      <c r="AB8" s="45" t="s">
        <v>26</v>
      </c>
      <c r="AC8" s="46">
        <v>0.7</v>
      </c>
      <c r="AD8" s="47" t="s">
        <v>27</v>
      </c>
      <c r="AE8" s="50">
        <v>0.93100000000000005</v>
      </c>
      <c r="AF8" s="45" t="s">
        <v>26</v>
      </c>
      <c r="AG8" s="46">
        <v>0.3</v>
      </c>
      <c r="AH8" s="47" t="s">
        <v>27</v>
      </c>
      <c r="AI8" s="51">
        <v>0.93500000000000005</v>
      </c>
      <c r="AJ8" s="45" t="s">
        <v>26</v>
      </c>
      <c r="AK8" s="52">
        <v>0.4</v>
      </c>
      <c r="AL8" s="53" t="s">
        <v>27</v>
      </c>
      <c r="AM8" s="51">
        <v>0.95299999999999996</v>
      </c>
      <c r="AN8" s="45" t="s">
        <v>26</v>
      </c>
      <c r="AO8" s="52">
        <v>1.8</v>
      </c>
      <c r="AP8" s="53" t="s">
        <v>27</v>
      </c>
      <c r="AQ8" s="51">
        <v>0.96299999999999997</v>
      </c>
      <c r="AR8" s="45" t="s">
        <v>26</v>
      </c>
      <c r="AS8" s="52">
        <v>1</v>
      </c>
      <c r="AT8" s="53" t="s">
        <v>27</v>
      </c>
      <c r="AU8" s="54">
        <v>0.96899999999999997</v>
      </c>
      <c r="AV8" s="45" t="s">
        <v>26</v>
      </c>
      <c r="AW8" s="52">
        <v>0.6</v>
      </c>
      <c r="AX8" s="53" t="s">
        <v>27</v>
      </c>
      <c r="AY8" s="51">
        <v>0.95699999999999996</v>
      </c>
      <c r="AZ8" s="45" t="s">
        <v>26</v>
      </c>
      <c r="BA8" s="52">
        <v>-1.2</v>
      </c>
      <c r="BB8" s="53" t="s">
        <v>27</v>
      </c>
      <c r="BC8" s="51">
        <v>0.91800000000000004</v>
      </c>
      <c r="BD8" s="45" t="s">
        <v>26</v>
      </c>
      <c r="BE8" s="55">
        <v>-3.9</v>
      </c>
      <c r="BF8" s="53" t="s">
        <v>27</v>
      </c>
      <c r="BG8" s="56">
        <v>0.91</v>
      </c>
      <c r="BH8" s="45" t="s">
        <v>26</v>
      </c>
      <c r="BI8" s="57">
        <v>-0.8</v>
      </c>
      <c r="BJ8" s="53" t="s">
        <v>27</v>
      </c>
      <c r="BK8" s="51">
        <v>0.93600000000000005</v>
      </c>
      <c r="BL8" s="45" t="s">
        <v>26</v>
      </c>
      <c r="BM8" s="58">
        <v>2.6000000000000023</v>
      </c>
      <c r="BN8" s="53" t="s">
        <v>27</v>
      </c>
      <c r="BO8" s="51">
        <v>0.93899999999999995</v>
      </c>
      <c r="BP8" s="45" t="s">
        <v>28</v>
      </c>
      <c r="BQ8" s="57">
        <v>0.29999999999998916</v>
      </c>
      <c r="BR8" s="53" t="s">
        <v>29</v>
      </c>
      <c r="BS8" s="59">
        <v>0.94399999999999995</v>
      </c>
      <c r="BT8" s="60" t="s">
        <v>28</v>
      </c>
      <c r="BU8" s="61">
        <v>0.50000000000000044</v>
      </c>
      <c r="BV8" s="62" t="s">
        <v>29</v>
      </c>
      <c r="BW8" s="63">
        <f>[1]公表書式!G13</f>
        <v>0.96699999999999997</v>
      </c>
      <c r="BX8" s="64" t="s">
        <v>26</v>
      </c>
      <c r="BY8" s="65">
        <f>[1]公表書式!I13</f>
        <v>2.300000000000002</v>
      </c>
      <c r="BZ8" s="66" t="s">
        <v>27</v>
      </c>
      <c r="CA8" s="67">
        <f t="shared" ref="CA8:CA13" si="0">MIN(C8,G8,K8,O8,S8,W8,AA8,AE8,AI8,AM8,AQ8,AU8,AY8,BC8,BG8,BK8,BO8,BS8,BW8)</f>
        <v>0.91</v>
      </c>
      <c r="CB8" s="68">
        <f t="shared" ref="CB8:CB13" si="1">MIN(BE8,BA8,AW8,AS8,AO8,AK8,AG8,AC8,Y8,U8,Q8,M8,I8,E8,BI8,BM8,BQ8,BU8,BY8)</f>
        <v>-3.9</v>
      </c>
      <c r="CC8" s="67">
        <f t="shared" ref="CC8:CC13" si="2">MAX(C8,G8,K8,O8,S8,W8,AA8,AE8,AI8,AM8,AQ8,AU8,AY8,BC8,BG8,BK8,BO8,BS8,BW8)</f>
        <v>0.96899999999999997</v>
      </c>
      <c r="CD8" s="68">
        <f t="shared" ref="CD8:CD13" si="3">MAX(E8,I8,M8,Q8,U8,Y8,AC8,AG8,AK8,AO8,AS8,AW8,BA8,BE8,BI8,BM8,BQ8,BU8,BY8)</f>
        <v>2.6000000000000023</v>
      </c>
    </row>
    <row r="9" spans="1:82" ht="26.25" customHeight="1">
      <c r="A9" s="42" t="s">
        <v>30</v>
      </c>
      <c r="B9" s="69" t="s">
        <v>31</v>
      </c>
      <c r="C9" s="70">
        <v>0.92</v>
      </c>
      <c r="D9" s="71"/>
      <c r="E9" s="72"/>
      <c r="F9" s="73"/>
      <c r="G9" s="74">
        <v>0.90700000000000003</v>
      </c>
      <c r="H9" s="71" t="s">
        <v>26</v>
      </c>
      <c r="I9" s="72">
        <v>-1.3</v>
      </c>
      <c r="J9" s="73" t="s">
        <v>27</v>
      </c>
      <c r="K9" s="70">
        <v>0.92400000000000004</v>
      </c>
      <c r="L9" s="71" t="s">
        <v>26</v>
      </c>
      <c r="M9" s="72">
        <v>1.7</v>
      </c>
      <c r="N9" s="75" t="s">
        <v>27</v>
      </c>
      <c r="O9" s="70">
        <v>0.93600000000000005</v>
      </c>
      <c r="P9" s="71" t="s">
        <v>26</v>
      </c>
      <c r="Q9" s="72">
        <v>1.2</v>
      </c>
      <c r="R9" s="76" t="s">
        <v>27</v>
      </c>
      <c r="S9" s="70">
        <v>0.93100000000000005</v>
      </c>
      <c r="T9" s="71" t="s">
        <v>26</v>
      </c>
      <c r="U9" s="72">
        <v>-0.5</v>
      </c>
      <c r="V9" s="73" t="s">
        <v>27</v>
      </c>
      <c r="W9" s="70">
        <v>0.92900000000000005</v>
      </c>
      <c r="X9" s="71" t="s">
        <v>26</v>
      </c>
      <c r="Y9" s="72">
        <v>-0.2</v>
      </c>
      <c r="Z9" s="73" t="s">
        <v>27</v>
      </c>
      <c r="AA9" s="77">
        <v>0.94799999999999995</v>
      </c>
      <c r="AB9" s="71" t="s">
        <v>26</v>
      </c>
      <c r="AC9" s="72">
        <v>1.9</v>
      </c>
      <c r="AD9" s="73" t="s">
        <v>27</v>
      </c>
      <c r="AE9" s="77">
        <v>0.94299999999999995</v>
      </c>
      <c r="AF9" s="71" t="s">
        <v>26</v>
      </c>
      <c r="AG9" s="72">
        <v>-0.5</v>
      </c>
      <c r="AH9" s="73" t="s">
        <v>27</v>
      </c>
      <c r="AI9" s="78">
        <v>0.94</v>
      </c>
      <c r="AJ9" s="71" t="s">
        <v>26</v>
      </c>
      <c r="AK9" s="72">
        <v>-0.3</v>
      </c>
      <c r="AL9" s="76" t="s">
        <v>27</v>
      </c>
      <c r="AM9" s="78">
        <v>0.94399999999999995</v>
      </c>
      <c r="AN9" s="71" t="s">
        <v>26</v>
      </c>
      <c r="AO9" s="72">
        <v>0.4</v>
      </c>
      <c r="AP9" s="76" t="s">
        <v>27</v>
      </c>
      <c r="AQ9" s="78">
        <v>0.96399999999999997</v>
      </c>
      <c r="AR9" s="71" t="s">
        <v>26</v>
      </c>
      <c r="AS9" s="79">
        <v>2</v>
      </c>
      <c r="AT9" s="76" t="s">
        <v>27</v>
      </c>
      <c r="AU9" s="80">
        <v>0.97499999999999998</v>
      </c>
      <c r="AV9" s="71" t="s">
        <v>26</v>
      </c>
      <c r="AW9" s="72">
        <v>1.1000000000000001</v>
      </c>
      <c r="AX9" s="76" t="s">
        <v>27</v>
      </c>
      <c r="AY9" s="78">
        <v>0.96599999999999997</v>
      </c>
      <c r="AZ9" s="71" t="s">
        <v>26</v>
      </c>
      <c r="BA9" s="72">
        <v>-0.9</v>
      </c>
      <c r="BB9" s="76" t="s">
        <v>27</v>
      </c>
      <c r="BC9" s="78">
        <v>0.94499999999999995</v>
      </c>
      <c r="BD9" s="71" t="s">
        <v>26</v>
      </c>
      <c r="BE9" s="81">
        <v>-2.1</v>
      </c>
      <c r="BF9" s="76" t="s">
        <v>27</v>
      </c>
      <c r="BG9" s="78">
        <v>0.93500000000000005</v>
      </c>
      <c r="BH9" s="71" t="s">
        <v>26</v>
      </c>
      <c r="BI9" s="72">
        <v>-1</v>
      </c>
      <c r="BJ9" s="76" t="s">
        <v>27</v>
      </c>
      <c r="BK9" s="77">
        <v>0.95399999999999996</v>
      </c>
      <c r="BL9" s="71" t="s">
        <v>26</v>
      </c>
      <c r="BM9" s="82">
        <v>1.9</v>
      </c>
      <c r="BN9" s="76" t="s">
        <v>27</v>
      </c>
      <c r="BO9" s="78">
        <v>0.95299999999999996</v>
      </c>
      <c r="BP9" s="71" t="s">
        <v>28</v>
      </c>
      <c r="BQ9" s="72">
        <v>-0.10000000000000009</v>
      </c>
      <c r="BR9" s="76" t="s">
        <v>29</v>
      </c>
      <c r="BS9" s="78">
        <v>0.96699999999999997</v>
      </c>
      <c r="BT9" s="71" t="s">
        <v>28</v>
      </c>
      <c r="BU9" s="72">
        <v>1.4000000000000012</v>
      </c>
      <c r="BV9" s="76" t="s">
        <v>29</v>
      </c>
      <c r="BW9" s="83">
        <f>[1]公表書式!G14</f>
        <v>0.97699999999999998</v>
      </c>
      <c r="BX9" s="84" t="s">
        <v>26</v>
      </c>
      <c r="BY9" s="85">
        <f>[1]公表書式!I14</f>
        <v>1.0000000000000009</v>
      </c>
      <c r="BZ9" s="86" t="s">
        <v>27</v>
      </c>
      <c r="CA9" s="67">
        <f t="shared" si="0"/>
        <v>0.90700000000000003</v>
      </c>
      <c r="CB9" s="68">
        <f t="shared" si="1"/>
        <v>-2.1</v>
      </c>
      <c r="CC9" s="67">
        <f t="shared" si="2"/>
        <v>0.97699999999999998</v>
      </c>
      <c r="CD9" s="68">
        <f t="shared" si="3"/>
        <v>2</v>
      </c>
    </row>
    <row r="10" spans="1:82" ht="26.25" customHeight="1">
      <c r="A10" s="42"/>
      <c r="B10" s="87" t="s">
        <v>32</v>
      </c>
      <c r="C10" s="88">
        <v>0.95399999999999996</v>
      </c>
      <c r="D10" s="89"/>
      <c r="E10" s="52"/>
      <c r="F10" s="90"/>
      <c r="G10" s="88">
        <v>0.94199999999999995</v>
      </c>
      <c r="H10" s="89" t="s">
        <v>26</v>
      </c>
      <c r="I10" s="52">
        <v>-1.2</v>
      </c>
      <c r="J10" s="90" t="s">
        <v>27</v>
      </c>
      <c r="K10" s="88">
        <v>0.91800000000000004</v>
      </c>
      <c r="L10" s="89" t="s">
        <v>26</v>
      </c>
      <c r="M10" s="52">
        <v>-2.4</v>
      </c>
      <c r="N10" s="91" t="s">
        <v>27</v>
      </c>
      <c r="O10" s="88">
        <v>0.90300000000000002</v>
      </c>
      <c r="P10" s="89" t="s">
        <v>26</v>
      </c>
      <c r="Q10" s="52">
        <v>-1.5</v>
      </c>
      <c r="R10" s="53" t="s">
        <v>27</v>
      </c>
      <c r="S10" s="88">
        <v>0.91500000000000004</v>
      </c>
      <c r="T10" s="89" t="s">
        <v>26</v>
      </c>
      <c r="U10" s="52">
        <v>1.2</v>
      </c>
      <c r="V10" s="90" t="s">
        <v>27</v>
      </c>
      <c r="W10" s="92">
        <v>0.91800000000000004</v>
      </c>
      <c r="X10" s="89" t="s">
        <v>26</v>
      </c>
      <c r="Y10" s="52">
        <v>0.3</v>
      </c>
      <c r="Z10" s="90" t="s">
        <v>27</v>
      </c>
      <c r="AA10" s="93">
        <v>0.92200000000000004</v>
      </c>
      <c r="AB10" s="89" t="s">
        <v>26</v>
      </c>
      <c r="AC10" s="52">
        <v>0.4</v>
      </c>
      <c r="AD10" s="90" t="s">
        <v>27</v>
      </c>
      <c r="AE10" s="93">
        <v>0.92700000000000005</v>
      </c>
      <c r="AF10" s="89" t="s">
        <v>26</v>
      </c>
      <c r="AG10" s="52">
        <v>0.5</v>
      </c>
      <c r="AH10" s="90" t="s">
        <v>27</v>
      </c>
      <c r="AI10" s="94">
        <v>0.93400000000000005</v>
      </c>
      <c r="AJ10" s="89" t="s">
        <v>26</v>
      </c>
      <c r="AK10" s="52">
        <v>0.7</v>
      </c>
      <c r="AL10" s="53" t="s">
        <v>27</v>
      </c>
      <c r="AM10" s="94">
        <v>0.95499999999999996</v>
      </c>
      <c r="AN10" s="89" t="s">
        <v>26</v>
      </c>
      <c r="AO10" s="52">
        <v>2.1</v>
      </c>
      <c r="AP10" s="53" t="s">
        <v>27</v>
      </c>
      <c r="AQ10" s="13">
        <v>0.96299999999999997</v>
      </c>
      <c r="AR10" s="89" t="s">
        <v>26</v>
      </c>
      <c r="AS10" s="52">
        <v>0.8</v>
      </c>
      <c r="AT10" s="53" t="s">
        <v>27</v>
      </c>
      <c r="AU10" s="95">
        <v>0.96699999999999997</v>
      </c>
      <c r="AV10" s="89" t="s">
        <v>26</v>
      </c>
      <c r="AW10" s="52">
        <v>0.4</v>
      </c>
      <c r="AX10" s="53" t="s">
        <v>27</v>
      </c>
      <c r="AY10" s="94">
        <v>0.95399999999999996</v>
      </c>
      <c r="AZ10" s="89" t="s">
        <v>26</v>
      </c>
      <c r="BA10" s="52">
        <v>-1.3</v>
      </c>
      <c r="BB10" s="53" t="s">
        <v>27</v>
      </c>
      <c r="BC10" s="94">
        <v>0.90800000000000003</v>
      </c>
      <c r="BD10" s="89" t="s">
        <v>26</v>
      </c>
      <c r="BE10" s="96">
        <v>-4.5999999999999996</v>
      </c>
      <c r="BF10" s="53" t="s">
        <v>27</v>
      </c>
      <c r="BG10" s="97">
        <v>0.90100000000000002</v>
      </c>
      <c r="BH10" s="89" t="s">
        <v>26</v>
      </c>
      <c r="BI10" s="98">
        <v>-0.7</v>
      </c>
      <c r="BJ10" s="91" t="s">
        <v>27</v>
      </c>
      <c r="BK10" s="99">
        <v>0.92900000000000005</v>
      </c>
      <c r="BL10" s="89" t="s">
        <v>26</v>
      </c>
      <c r="BM10" s="100">
        <v>2.8000000000000025</v>
      </c>
      <c r="BN10" s="53" t="s">
        <v>27</v>
      </c>
      <c r="BO10" s="94">
        <v>0.93400000000000005</v>
      </c>
      <c r="BP10" s="89" t="s">
        <v>28</v>
      </c>
      <c r="BQ10" s="98">
        <v>0.50000000000000044</v>
      </c>
      <c r="BR10" s="53" t="s">
        <v>29</v>
      </c>
      <c r="BS10" s="94">
        <v>0.93700000000000006</v>
      </c>
      <c r="BT10" s="89" t="s">
        <v>28</v>
      </c>
      <c r="BU10" s="98">
        <v>0.30000000000000027</v>
      </c>
      <c r="BV10" s="53" t="s">
        <v>29</v>
      </c>
      <c r="BW10" s="101">
        <f>[1]公表書式!G15</f>
        <v>0.96299999999999997</v>
      </c>
      <c r="BX10" s="102" t="s">
        <v>26</v>
      </c>
      <c r="BY10" s="103">
        <f>[1]公表書式!I15</f>
        <v>2.5999999999999912</v>
      </c>
      <c r="BZ10" s="66" t="s">
        <v>27</v>
      </c>
      <c r="CA10" s="67">
        <f t="shared" si="0"/>
        <v>0.90100000000000002</v>
      </c>
      <c r="CB10" s="68">
        <f t="shared" si="1"/>
        <v>-4.5999999999999996</v>
      </c>
      <c r="CC10" s="67">
        <f t="shared" si="2"/>
        <v>0.96699999999999997</v>
      </c>
      <c r="CD10" s="68">
        <f t="shared" si="3"/>
        <v>2.8000000000000025</v>
      </c>
    </row>
    <row r="11" spans="1:82" ht="26.25" customHeight="1">
      <c r="A11" s="104" t="s">
        <v>33</v>
      </c>
      <c r="B11" s="105"/>
      <c r="C11" s="92">
        <v>0.90500000000000003</v>
      </c>
      <c r="D11" s="106"/>
      <c r="E11" s="107"/>
      <c r="F11" s="108"/>
      <c r="G11" s="92">
        <v>0.86599999999999999</v>
      </c>
      <c r="H11" s="106" t="s">
        <v>26</v>
      </c>
      <c r="I11" s="107">
        <v>-3.9</v>
      </c>
      <c r="J11" s="108" t="s">
        <v>27</v>
      </c>
      <c r="K11" s="92">
        <v>0.88400000000000001</v>
      </c>
      <c r="L11" s="106" t="s">
        <v>26</v>
      </c>
      <c r="M11" s="107">
        <v>1.8</v>
      </c>
      <c r="N11" s="109" t="s">
        <v>27</v>
      </c>
      <c r="O11" s="110">
        <v>0.84</v>
      </c>
      <c r="P11" s="106" t="s">
        <v>26</v>
      </c>
      <c r="Q11" s="107">
        <v>-4.4000000000000004</v>
      </c>
      <c r="R11" s="111" t="s">
        <v>27</v>
      </c>
      <c r="S11" s="92">
        <v>0.86799999999999999</v>
      </c>
      <c r="T11" s="106" t="s">
        <v>26</v>
      </c>
      <c r="U11" s="107">
        <v>2.8</v>
      </c>
      <c r="V11" s="108" t="s">
        <v>27</v>
      </c>
      <c r="W11" s="112">
        <v>0.90200000000000002</v>
      </c>
      <c r="X11" s="106" t="s">
        <v>26</v>
      </c>
      <c r="Y11" s="113">
        <v>3.4</v>
      </c>
      <c r="Z11" s="108" t="s">
        <v>27</v>
      </c>
      <c r="AA11" s="114">
        <v>0.89600000000000002</v>
      </c>
      <c r="AB11" s="106" t="s">
        <v>26</v>
      </c>
      <c r="AC11" s="107">
        <v>-0.6</v>
      </c>
      <c r="AD11" s="108" t="s">
        <v>27</v>
      </c>
      <c r="AE11" s="114">
        <v>0.89500000000000002</v>
      </c>
      <c r="AF11" s="106" t="s">
        <v>26</v>
      </c>
      <c r="AG11" s="107">
        <v>-0.1</v>
      </c>
      <c r="AH11" s="108" t="s">
        <v>27</v>
      </c>
      <c r="AI11" s="115">
        <v>0.89</v>
      </c>
      <c r="AJ11" s="106" t="s">
        <v>26</v>
      </c>
      <c r="AK11" s="107">
        <v>-0.5</v>
      </c>
      <c r="AL11" s="111" t="s">
        <v>27</v>
      </c>
      <c r="AM11" s="115">
        <v>0.90800000000000003</v>
      </c>
      <c r="AN11" s="106" t="s">
        <v>26</v>
      </c>
      <c r="AO11" s="107">
        <v>1.8</v>
      </c>
      <c r="AP11" s="111" t="s">
        <v>27</v>
      </c>
      <c r="AQ11" s="115">
        <v>0.94299999999999995</v>
      </c>
      <c r="AR11" s="106" t="s">
        <v>26</v>
      </c>
      <c r="AS11" s="107">
        <v>3.5</v>
      </c>
      <c r="AT11" s="111" t="s">
        <v>27</v>
      </c>
      <c r="AU11" s="115">
        <v>0.94599999999999995</v>
      </c>
      <c r="AV11" s="106" t="s">
        <v>26</v>
      </c>
      <c r="AW11" s="107">
        <v>0.3</v>
      </c>
      <c r="AX11" s="111" t="s">
        <v>27</v>
      </c>
      <c r="AY11" s="115">
        <v>0.94499999999999995</v>
      </c>
      <c r="AZ11" s="106" t="s">
        <v>26</v>
      </c>
      <c r="BA11" s="107">
        <v>-0.1</v>
      </c>
      <c r="BB11" s="111" t="s">
        <v>27</v>
      </c>
      <c r="BC11" s="115">
        <v>0.88400000000000001</v>
      </c>
      <c r="BD11" s="106" t="s">
        <v>26</v>
      </c>
      <c r="BE11" s="116">
        <v>-6.1</v>
      </c>
      <c r="BF11" s="111" t="s">
        <v>27</v>
      </c>
      <c r="BG11" s="115">
        <v>0.84099999999999997</v>
      </c>
      <c r="BH11" s="106" t="s">
        <v>26</v>
      </c>
      <c r="BI11" s="52">
        <v>-4.3</v>
      </c>
      <c r="BJ11" s="111" t="s">
        <v>27</v>
      </c>
      <c r="BK11" s="94">
        <v>0.89500000000000002</v>
      </c>
      <c r="BL11" s="106" t="s">
        <v>26</v>
      </c>
      <c r="BM11" s="58">
        <v>5.4000000000000048</v>
      </c>
      <c r="BN11" s="111" t="s">
        <v>27</v>
      </c>
      <c r="BO11" s="117">
        <v>0.94699999999999995</v>
      </c>
      <c r="BP11" s="106" t="s">
        <v>28</v>
      </c>
      <c r="BQ11" s="52">
        <v>5.199999999999994</v>
      </c>
      <c r="BR11" s="111" t="s">
        <v>29</v>
      </c>
      <c r="BS11" s="115">
        <v>0.94199999999999995</v>
      </c>
      <c r="BT11" s="106" t="s">
        <v>28</v>
      </c>
      <c r="BU11" s="52">
        <v>-0.50000000000000044</v>
      </c>
      <c r="BV11" s="111" t="s">
        <v>29</v>
      </c>
      <c r="BW11" s="118">
        <f>[1]公表書式!G16</f>
        <v>0.95599999999999996</v>
      </c>
      <c r="BX11" s="119" t="s">
        <v>26</v>
      </c>
      <c r="BY11" s="120">
        <f>[1]公表書式!I16</f>
        <v>1.4000000000000012</v>
      </c>
      <c r="BZ11" s="121" t="s">
        <v>27</v>
      </c>
      <c r="CA11" s="67">
        <f t="shared" si="0"/>
        <v>0.84</v>
      </c>
      <c r="CB11" s="68">
        <f t="shared" si="1"/>
        <v>-6.1</v>
      </c>
      <c r="CC11" s="67">
        <f t="shared" si="2"/>
        <v>0.95599999999999996</v>
      </c>
      <c r="CD11" s="68">
        <f t="shared" si="3"/>
        <v>5.4000000000000048</v>
      </c>
    </row>
    <row r="12" spans="1:82" ht="26.25" customHeight="1" thickBot="1">
      <c r="A12" s="31" t="s">
        <v>34</v>
      </c>
      <c r="B12" s="32"/>
      <c r="C12" s="122">
        <v>1</v>
      </c>
      <c r="D12" s="123"/>
      <c r="E12" s="124"/>
      <c r="F12" s="125"/>
      <c r="G12" s="122">
        <v>1</v>
      </c>
      <c r="H12" s="123" t="s">
        <v>26</v>
      </c>
      <c r="I12" s="124">
        <v>0</v>
      </c>
      <c r="J12" s="125" t="s">
        <v>27</v>
      </c>
      <c r="K12" s="122">
        <v>1</v>
      </c>
      <c r="L12" s="123" t="s">
        <v>26</v>
      </c>
      <c r="M12" s="124">
        <v>0</v>
      </c>
      <c r="N12" s="126" t="s">
        <v>27</v>
      </c>
      <c r="O12" s="122">
        <v>1</v>
      </c>
      <c r="P12" s="123" t="s">
        <v>26</v>
      </c>
      <c r="Q12" s="124">
        <v>0</v>
      </c>
      <c r="R12" s="127" t="s">
        <v>27</v>
      </c>
      <c r="S12" s="122">
        <v>1</v>
      </c>
      <c r="T12" s="123" t="s">
        <v>26</v>
      </c>
      <c r="U12" s="124">
        <v>0</v>
      </c>
      <c r="V12" s="125" t="s">
        <v>27</v>
      </c>
      <c r="W12" s="128">
        <v>0.98299999999999998</v>
      </c>
      <c r="X12" s="123" t="s">
        <v>26</v>
      </c>
      <c r="Y12" s="129">
        <v>-1.7</v>
      </c>
      <c r="Z12" s="125" t="s">
        <v>27</v>
      </c>
      <c r="AA12" s="130">
        <v>0.95699999999999996</v>
      </c>
      <c r="AB12" s="123" t="s">
        <v>26</v>
      </c>
      <c r="AC12" s="131">
        <v>-2.6</v>
      </c>
      <c r="AD12" s="125" t="s">
        <v>27</v>
      </c>
      <c r="AE12" s="122">
        <v>1</v>
      </c>
      <c r="AF12" s="123" t="s">
        <v>26</v>
      </c>
      <c r="AG12" s="132">
        <v>4.3</v>
      </c>
      <c r="AH12" s="125" t="s">
        <v>27</v>
      </c>
      <c r="AI12" s="133">
        <v>0.98499999999999999</v>
      </c>
      <c r="AJ12" s="123" t="s">
        <v>26</v>
      </c>
      <c r="AK12" s="124">
        <v>-1.5</v>
      </c>
      <c r="AL12" s="127" t="s">
        <v>27</v>
      </c>
      <c r="AM12" s="133">
        <v>0.96699999999999997</v>
      </c>
      <c r="AN12" s="123" t="s">
        <v>26</v>
      </c>
      <c r="AO12" s="124">
        <v>-1.8</v>
      </c>
      <c r="AP12" s="127" t="s">
        <v>27</v>
      </c>
      <c r="AQ12" s="133">
        <v>0.98799999999999999</v>
      </c>
      <c r="AR12" s="123" t="s">
        <v>26</v>
      </c>
      <c r="AS12" s="124">
        <v>2.1</v>
      </c>
      <c r="AT12" s="127" t="s">
        <v>27</v>
      </c>
      <c r="AU12" s="134">
        <v>0.996</v>
      </c>
      <c r="AV12" s="123" t="s">
        <v>26</v>
      </c>
      <c r="AW12" s="124">
        <v>0.8</v>
      </c>
      <c r="AX12" s="127" t="s">
        <v>27</v>
      </c>
      <c r="AY12" s="122">
        <v>1</v>
      </c>
      <c r="AZ12" s="123" t="s">
        <v>26</v>
      </c>
      <c r="BA12" s="124">
        <v>0.4</v>
      </c>
      <c r="BB12" s="127" t="s">
        <v>27</v>
      </c>
      <c r="BC12" s="133">
        <v>0.995</v>
      </c>
      <c r="BD12" s="123" t="s">
        <v>26</v>
      </c>
      <c r="BE12" s="124">
        <v>-0.5</v>
      </c>
      <c r="BF12" s="127" t="s">
        <v>27</v>
      </c>
      <c r="BG12" s="133">
        <v>0.98699999999999999</v>
      </c>
      <c r="BH12" s="123" t="s">
        <v>26</v>
      </c>
      <c r="BI12" s="124">
        <v>-0.8</v>
      </c>
      <c r="BJ12" s="127" t="s">
        <v>27</v>
      </c>
      <c r="BK12" s="122">
        <v>1</v>
      </c>
      <c r="BL12" s="123" t="s">
        <v>26</v>
      </c>
      <c r="BM12" s="135">
        <v>1.3000000000000012</v>
      </c>
      <c r="BN12" s="127" t="s">
        <v>27</v>
      </c>
      <c r="BO12" s="122">
        <v>1</v>
      </c>
      <c r="BP12" s="123" t="s">
        <v>28</v>
      </c>
      <c r="BQ12" s="124">
        <v>0</v>
      </c>
      <c r="BR12" s="127" t="s">
        <v>29</v>
      </c>
      <c r="BS12" s="122">
        <v>1</v>
      </c>
      <c r="BT12" s="123" t="s">
        <v>28</v>
      </c>
      <c r="BU12" s="124">
        <v>0</v>
      </c>
      <c r="BV12" s="127" t="s">
        <v>29</v>
      </c>
      <c r="BW12" s="136">
        <f>[1]公表書式!G17</f>
        <v>1</v>
      </c>
      <c r="BX12" s="137" t="s">
        <v>26</v>
      </c>
      <c r="BY12" s="138">
        <f>[1]公表書式!I17</f>
        <v>0</v>
      </c>
      <c r="BZ12" s="139" t="s">
        <v>27</v>
      </c>
      <c r="CA12" s="67">
        <f t="shared" si="0"/>
        <v>0.95699999999999996</v>
      </c>
      <c r="CB12" s="68">
        <f t="shared" si="1"/>
        <v>-2.6</v>
      </c>
      <c r="CC12" s="67">
        <f t="shared" si="2"/>
        <v>1</v>
      </c>
      <c r="CD12" s="68">
        <f t="shared" si="3"/>
        <v>4.3</v>
      </c>
    </row>
    <row r="13" spans="1:82" ht="26.25" customHeight="1" thickTop="1">
      <c r="A13" s="140" t="s">
        <v>35</v>
      </c>
      <c r="B13" s="141"/>
      <c r="C13" s="88">
        <v>0.94199999999999995</v>
      </c>
      <c r="D13" s="142"/>
      <c r="E13" s="98"/>
      <c r="F13" s="143"/>
      <c r="G13" s="88">
        <v>0.92800000000000005</v>
      </c>
      <c r="H13" s="142" t="s">
        <v>26</v>
      </c>
      <c r="I13" s="98">
        <v>-1.4</v>
      </c>
      <c r="J13" s="143" t="s">
        <v>27</v>
      </c>
      <c r="K13" s="88">
        <v>0.91800000000000004</v>
      </c>
      <c r="L13" s="142" t="s">
        <v>26</v>
      </c>
      <c r="M13" s="98">
        <v>-1</v>
      </c>
      <c r="N13" s="144" t="s">
        <v>27</v>
      </c>
      <c r="O13" s="145">
        <v>0.90500000000000003</v>
      </c>
      <c r="P13" s="142" t="s">
        <v>26</v>
      </c>
      <c r="Q13" s="98">
        <v>-1.3</v>
      </c>
      <c r="R13" s="146" t="s">
        <v>27</v>
      </c>
      <c r="S13" s="88">
        <v>0.91500000000000004</v>
      </c>
      <c r="T13" s="142" t="s">
        <v>26</v>
      </c>
      <c r="U13" s="98">
        <v>1</v>
      </c>
      <c r="V13" s="143" t="s">
        <v>27</v>
      </c>
      <c r="W13" s="88">
        <v>0.92</v>
      </c>
      <c r="X13" s="142" t="s">
        <v>26</v>
      </c>
      <c r="Y13" s="98">
        <v>0.5</v>
      </c>
      <c r="Z13" s="143" t="s">
        <v>27</v>
      </c>
      <c r="AA13" s="99">
        <v>0.92500000000000004</v>
      </c>
      <c r="AB13" s="142" t="s">
        <v>26</v>
      </c>
      <c r="AC13" s="98">
        <v>0.5</v>
      </c>
      <c r="AD13" s="143" t="s">
        <v>27</v>
      </c>
      <c r="AE13" s="99">
        <v>0.92800000000000005</v>
      </c>
      <c r="AF13" s="142" t="s">
        <v>26</v>
      </c>
      <c r="AG13" s="98">
        <v>0.3</v>
      </c>
      <c r="AH13" s="143" t="s">
        <v>27</v>
      </c>
      <c r="AI13" s="147">
        <v>0.93100000000000005</v>
      </c>
      <c r="AJ13" s="142" t="s">
        <v>26</v>
      </c>
      <c r="AK13" s="98">
        <v>0.3</v>
      </c>
      <c r="AL13" s="146" t="s">
        <v>27</v>
      </c>
      <c r="AM13" s="147">
        <v>0.94799999999999995</v>
      </c>
      <c r="AN13" s="142" t="s">
        <v>26</v>
      </c>
      <c r="AO13" s="98">
        <v>1.7</v>
      </c>
      <c r="AP13" s="146" t="s">
        <v>27</v>
      </c>
      <c r="AQ13" s="147">
        <v>0.96299999999999997</v>
      </c>
      <c r="AR13" s="142" t="s">
        <v>26</v>
      </c>
      <c r="AS13" s="98">
        <v>1.5</v>
      </c>
      <c r="AT13" s="146" t="s">
        <v>27</v>
      </c>
      <c r="AU13" s="148">
        <v>0.96799999999999997</v>
      </c>
      <c r="AV13" s="142" t="s">
        <v>26</v>
      </c>
      <c r="AW13" s="98">
        <v>0.5</v>
      </c>
      <c r="AX13" s="146" t="s">
        <v>27</v>
      </c>
      <c r="AY13" s="147">
        <v>0.95799999999999996</v>
      </c>
      <c r="AZ13" s="142" t="s">
        <v>26</v>
      </c>
      <c r="BA13" s="98">
        <v>-1</v>
      </c>
      <c r="BB13" s="146" t="s">
        <v>27</v>
      </c>
      <c r="BC13" s="147">
        <v>0.91900000000000004</v>
      </c>
      <c r="BD13" s="142" t="s">
        <v>26</v>
      </c>
      <c r="BE13" s="149">
        <v>-3.9</v>
      </c>
      <c r="BF13" s="146" t="s">
        <v>27</v>
      </c>
      <c r="BG13" s="147">
        <v>0.90700000000000003</v>
      </c>
      <c r="BH13" s="142" t="s">
        <v>26</v>
      </c>
      <c r="BI13" s="150">
        <v>-1.2</v>
      </c>
      <c r="BJ13" s="146" t="s">
        <v>27</v>
      </c>
      <c r="BK13" s="151">
        <v>0.93600000000000005</v>
      </c>
      <c r="BL13" s="142" t="s">
        <v>26</v>
      </c>
      <c r="BM13" s="152">
        <v>2.9000000000000026</v>
      </c>
      <c r="BN13" s="146" t="s">
        <v>27</v>
      </c>
      <c r="BO13" s="147">
        <v>0.94299999999999995</v>
      </c>
      <c r="BP13" s="142" t="s">
        <v>28</v>
      </c>
      <c r="BQ13" s="150">
        <v>0.69999999999998952</v>
      </c>
      <c r="BR13" s="146" t="s">
        <v>29</v>
      </c>
      <c r="BS13" s="147">
        <v>0.94699999999999995</v>
      </c>
      <c r="BT13" s="142" t="s">
        <v>28</v>
      </c>
      <c r="BU13" s="150">
        <v>0.40000000000000036</v>
      </c>
      <c r="BV13" s="146" t="s">
        <v>29</v>
      </c>
      <c r="BW13" s="153">
        <f>[1]公表書式!G18</f>
        <v>0.96699999999999997</v>
      </c>
      <c r="BX13" s="154" t="s">
        <v>26</v>
      </c>
      <c r="BY13" s="155">
        <f>[1]公表書式!I18</f>
        <v>2.0000000000000018</v>
      </c>
      <c r="BZ13" s="156" t="s">
        <v>27</v>
      </c>
      <c r="CA13" s="67">
        <f t="shared" si="0"/>
        <v>0.90500000000000003</v>
      </c>
      <c r="CB13" s="68">
        <f t="shared" si="1"/>
        <v>-3.9</v>
      </c>
      <c r="CC13" s="67">
        <f t="shared" si="2"/>
        <v>0.96799999999999997</v>
      </c>
      <c r="CD13" s="68">
        <f t="shared" si="3"/>
        <v>2.9000000000000026</v>
      </c>
    </row>
    <row r="14" spans="1:82">
      <c r="A14" s="157"/>
      <c r="B14" s="157"/>
      <c r="C14" s="158"/>
      <c r="D14" s="22"/>
      <c r="E14" s="23"/>
      <c r="F14" s="158"/>
      <c r="G14" s="158"/>
      <c r="H14" s="22"/>
      <c r="I14" s="23"/>
      <c r="J14" s="158"/>
      <c r="K14" s="158"/>
      <c r="L14" s="22"/>
      <c r="M14" s="23"/>
      <c r="N14" s="158"/>
      <c r="O14" s="158"/>
      <c r="P14" s="22"/>
      <c r="Q14" s="23"/>
      <c r="R14" s="158"/>
      <c r="S14" s="158"/>
      <c r="T14" s="22"/>
      <c r="U14" s="23"/>
      <c r="V14" s="158"/>
      <c r="W14" s="159"/>
      <c r="X14" s="160"/>
      <c r="Y14" s="23"/>
      <c r="Z14" s="161"/>
      <c r="AA14" s="11"/>
      <c r="AB14" s="12"/>
      <c r="AC14" s="162"/>
      <c r="AD14" s="10"/>
      <c r="AE14" s="11"/>
      <c r="AF14" s="12"/>
      <c r="AG14" s="162"/>
      <c r="AH14" s="10"/>
      <c r="AI14" s="11"/>
      <c r="AJ14" s="12"/>
      <c r="AK14" s="162"/>
      <c r="AL14" s="10"/>
      <c r="AM14" s="13"/>
      <c r="AN14" s="163"/>
      <c r="AO14" s="164"/>
      <c r="AP14" s="165"/>
      <c r="AQ14" s="13"/>
      <c r="AR14" s="163"/>
      <c r="AS14" s="164"/>
      <c r="AT14" s="165"/>
      <c r="AU14" s="13"/>
      <c r="AV14" s="163"/>
      <c r="AW14" s="164"/>
      <c r="AX14" s="165"/>
      <c r="AY14" s="13"/>
      <c r="AZ14" s="163"/>
      <c r="BA14" s="164"/>
      <c r="BB14" s="165"/>
      <c r="BC14" s="13"/>
      <c r="BD14" s="163"/>
      <c r="BE14" s="166"/>
      <c r="BF14" s="165"/>
      <c r="BG14" s="13"/>
      <c r="BH14" s="163"/>
      <c r="BI14" s="166"/>
      <c r="BJ14" s="165"/>
      <c r="BK14" s="13"/>
      <c r="BL14" s="163"/>
      <c r="BM14" s="166"/>
      <c r="BN14" s="165"/>
      <c r="BO14" s="13"/>
      <c r="BP14" s="163"/>
      <c r="BQ14" s="166"/>
      <c r="BR14" s="165"/>
      <c r="BS14" s="13"/>
      <c r="BT14" s="163"/>
      <c r="BU14" s="166"/>
      <c r="BV14" s="165"/>
      <c r="BW14" s="13"/>
      <c r="BX14" s="163"/>
      <c r="BY14" s="166"/>
      <c r="BZ14" s="165"/>
    </row>
    <row r="15" spans="1:82" ht="22.5" customHeight="1">
      <c r="A15" s="19" t="s">
        <v>36</v>
      </c>
      <c r="B15" s="20"/>
      <c r="C15" s="21"/>
      <c r="D15" s="22"/>
      <c r="E15" s="23"/>
      <c r="F15" s="21"/>
      <c r="G15" s="21"/>
      <c r="H15" s="22"/>
      <c r="I15" s="23"/>
      <c r="J15" s="21"/>
      <c r="K15" s="21"/>
      <c r="L15" s="22"/>
      <c r="M15" s="23"/>
      <c r="N15" s="21"/>
      <c r="O15" s="21"/>
      <c r="P15" s="22"/>
      <c r="Q15" s="23"/>
      <c r="R15" s="21"/>
      <c r="S15" s="21"/>
      <c r="T15" s="24"/>
      <c r="U15" s="25"/>
      <c r="V15" s="26"/>
      <c r="W15" s="27"/>
      <c r="X15" s="28"/>
      <c r="Y15" s="29"/>
      <c r="Z15" s="30"/>
      <c r="AA15" s="11"/>
      <c r="AB15" s="8"/>
      <c r="AC15" s="9"/>
      <c r="AD15" s="7"/>
      <c r="AE15" s="11"/>
      <c r="AF15" s="12"/>
      <c r="AG15" s="9"/>
      <c r="AH15" s="7"/>
      <c r="AI15" s="11"/>
      <c r="AJ15" s="8"/>
      <c r="AK15" s="9"/>
      <c r="AL15" s="7"/>
      <c r="AM15" s="13"/>
      <c r="AN15" s="14"/>
      <c r="AO15" s="15"/>
      <c r="AP15" s="16"/>
      <c r="AQ15" s="13"/>
      <c r="AR15" s="14"/>
      <c r="AS15" s="15"/>
      <c r="AT15" s="16"/>
      <c r="AU15" s="13"/>
      <c r="AV15" s="14"/>
      <c r="AW15" s="15"/>
      <c r="AX15" s="16"/>
      <c r="AY15" s="13"/>
      <c r="AZ15" s="14"/>
      <c r="BA15" s="15"/>
      <c r="BB15" s="16"/>
      <c r="BC15" s="13"/>
      <c r="BD15" s="14"/>
      <c r="BE15" s="17"/>
      <c r="BF15" s="16"/>
      <c r="BG15" s="13"/>
      <c r="BH15" s="14"/>
      <c r="BI15" s="17"/>
      <c r="BJ15" s="16"/>
      <c r="BK15" s="13"/>
      <c r="BL15" s="14"/>
      <c r="BM15" s="17"/>
      <c r="BN15" s="16"/>
      <c r="BO15" s="13"/>
      <c r="BP15" s="14"/>
      <c r="BQ15" s="17"/>
      <c r="BR15" s="16"/>
      <c r="BS15" s="13"/>
      <c r="BT15" s="14"/>
      <c r="BU15" s="17"/>
      <c r="BV15" s="16"/>
      <c r="BW15" s="13"/>
      <c r="BX15" s="14"/>
      <c r="BY15" s="17"/>
      <c r="BZ15" s="16"/>
    </row>
    <row r="16" spans="1:82" ht="26.25" customHeight="1" thickBot="1">
      <c r="A16" s="31" t="s">
        <v>3</v>
      </c>
      <c r="B16" s="32"/>
      <c r="C16" s="33" t="s">
        <v>4</v>
      </c>
      <c r="D16" s="34"/>
      <c r="E16" s="34"/>
      <c r="F16" s="35"/>
      <c r="G16" s="31" t="s">
        <v>5</v>
      </c>
      <c r="H16" s="34"/>
      <c r="I16" s="34"/>
      <c r="J16" s="35"/>
      <c r="K16" s="31" t="s">
        <v>6</v>
      </c>
      <c r="L16" s="34"/>
      <c r="M16" s="34"/>
      <c r="N16" s="35"/>
      <c r="O16" s="31" t="s">
        <v>7</v>
      </c>
      <c r="P16" s="34"/>
      <c r="Q16" s="34"/>
      <c r="R16" s="35"/>
      <c r="S16" s="31" t="s">
        <v>8</v>
      </c>
      <c r="T16" s="34"/>
      <c r="U16" s="34"/>
      <c r="V16" s="35"/>
      <c r="W16" s="31" t="s">
        <v>9</v>
      </c>
      <c r="X16" s="34"/>
      <c r="Y16" s="34"/>
      <c r="Z16" s="35"/>
      <c r="AA16" s="31" t="s">
        <v>10</v>
      </c>
      <c r="AB16" s="34"/>
      <c r="AC16" s="34"/>
      <c r="AD16" s="35"/>
      <c r="AE16" s="31" t="s">
        <v>11</v>
      </c>
      <c r="AF16" s="34"/>
      <c r="AG16" s="34"/>
      <c r="AH16" s="35"/>
      <c r="AI16" s="31" t="s">
        <v>12</v>
      </c>
      <c r="AJ16" s="34"/>
      <c r="AK16" s="34"/>
      <c r="AL16" s="35"/>
      <c r="AM16" s="31" t="s">
        <v>13</v>
      </c>
      <c r="AN16" s="34"/>
      <c r="AO16" s="34"/>
      <c r="AP16" s="35"/>
      <c r="AQ16" s="31" t="s">
        <v>14</v>
      </c>
      <c r="AR16" s="34"/>
      <c r="AS16" s="34"/>
      <c r="AT16" s="35"/>
      <c r="AU16" s="31" t="s">
        <v>15</v>
      </c>
      <c r="AV16" s="34"/>
      <c r="AW16" s="34"/>
      <c r="AX16" s="35"/>
      <c r="AY16" s="31" t="s">
        <v>16</v>
      </c>
      <c r="AZ16" s="34"/>
      <c r="BA16" s="34"/>
      <c r="BB16" s="35"/>
      <c r="BC16" s="31" t="s">
        <v>17</v>
      </c>
      <c r="BD16" s="34"/>
      <c r="BE16" s="34"/>
      <c r="BF16" s="35"/>
      <c r="BG16" s="31" t="s">
        <v>18</v>
      </c>
      <c r="BH16" s="34"/>
      <c r="BI16" s="34"/>
      <c r="BJ16" s="35"/>
      <c r="BK16" s="31" t="s">
        <v>19</v>
      </c>
      <c r="BL16" s="34"/>
      <c r="BM16" s="34"/>
      <c r="BN16" s="35"/>
      <c r="BO16" s="31" t="s">
        <v>20</v>
      </c>
      <c r="BP16" s="34"/>
      <c r="BQ16" s="34"/>
      <c r="BR16" s="35"/>
      <c r="BS16" s="31" t="s">
        <v>21</v>
      </c>
      <c r="BT16" s="34"/>
      <c r="BU16" s="34"/>
      <c r="BV16" s="35"/>
      <c r="BW16" s="39" t="s">
        <v>22</v>
      </c>
      <c r="BX16" s="39"/>
      <c r="BY16" s="39"/>
      <c r="BZ16" s="40"/>
    </row>
    <row r="17" spans="1:82" ht="26.25" customHeight="1" thickTop="1">
      <c r="A17" s="42" t="s">
        <v>25</v>
      </c>
      <c r="B17" s="167"/>
      <c r="C17" s="92">
        <v>0.95599999999999996</v>
      </c>
      <c r="D17" s="89"/>
      <c r="E17" s="52"/>
      <c r="F17" s="90"/>
      <c r="G17" s="92">
        <v>0.94599999999999995</v>
      </c>
      <c r="H17" s="89" t="s">
        <v>26</v>
      </c>
      <c r="I17" s="52">
        <v>-1</v>
      </c>
      <c r="J17" s="90" t="s">
        <v>27</v>
      </c>
      <c r="K17" s="92">
        <v>0.93200000000000005</v>
      </c>
      <c r="L17" s="89" t="s">
        <v>26</v>
      </c>
      <c r="M17" s="52">
        <v>-1.4</v>
      </c>
      <c r="N17" s="91" t="s">
        <v>27</v>
      </c>
      <c r="O17" s="92">
        <v>0.91900000000000004</v>
      </c>
      <c r="P17" s="89" t="s">
        <v>26</v>
      </c>
      <c r="Q17" s="52">
        <v>-1.3</v>
      </c>
      <c r="R17" s="53" t="s">
        <v>27</v>
      </c>
      <c r="S17" s="92">
        <v>0.92300000000000004</v>
      </c>
      <c r="T17" s="89" t="s">
        <v>26</v>
      </c>
      <c r="U17" s="52">
        <v>0.4</v>
      </c>
      <c r="V17" s="90" t="s">
        <v>27</v>
      </c>
      <c r="W17" s="92">
        <v>0.92500000000000004</v>
      </c>
      <c r="X17" s="89" t="s">
        <v>26</v>
      </c>
      <c r="Y17" s="52">
        <v>0.2</v>
      </c>
      <c r="Z17" s="90" t="s">
        <v>27</v>
      </c>
      <c r="AA17" s="93">
        <v>0.93200000000000005</v>
      </c>
      <c r="AB17" s="89" t="s">
        <v>26</v>
      </c>
      <c r="AC17" s="52">
        <v>0.7</v>
      </c>
      <c r="AD17" s="90" t="s">
        <v>27</v>
      </c>
      <c r="AE17" s="93">
        <v>0.93</v>
      </c>
      <c r="AF17" s="89" t="s">
        <v>26</v>
      </c>
      <c r="AG17" s="52">
        <v>-0.2</v>
      </c>
      <c r="AH17" s="90" t="s">
        <v>27</v>
      </c>
      <c r="AI17" s="94">
        <v>0.93300000000000005</v>
      </c>
      <c r="AJ17" s="89" t="s">
        <v>26</v>
      </c>
      <c r="AK17" s="52">
        <v>0.3</v>
      </c>
      <c r="AL17" s="53" t="s">
        <v>27</v>
      </c>
      <c r="AM17" s="94">
        <v>0.95499999999999996</v>
      </c>
      <c r="AN17" s="89" t="s">
        <v>26</v>
      </c>
      <c r="AO17" s="52">
        <v>2.2000000000000002</v>
      </c>
      <c r="AP17" s="53" t="s">
        <v>27</v>
      </c>
      <c r="AQ17" s="95">
        <v>0.96599999999999997</v>
      </c>
      <c r="AR17" s="89" t="s">
        <v>26</v>
      </c>
      <c r="AS17" s="52">
        <v>1.1000000000000001</v>
      </c>
      <c r="AT17" s="53" t="s">
        <v>27</v>
      </c>
      <c r="AU17" s="95">
        <v>0.96599999999999997</v>
      </c>
      <c r="AV17" s="89" t="s">
        <v>26</v>
      </c>
      <c r="AW17" s="52">
        <v>0</v>
      </c>
      <c r="AX17" s="53" t="s">
        <v>27</v>
      </c>
      <c r="AY17" s="94">
        <v>0.95899999999999996</v>
      </c>
      <c r="AZ17" s="89" t="s">
        <v>26</v>
      </c>
      <c r="BA17" s="52">
        <v>-0.7</v>
      </c>
      <c r="BB17" s="53" t="s">
        <v>27</v>
      </c>
      <c r="BC17" s="94">
        <v>0.92</v>
      </c>
      <c r="BD17" s="89" t="s">
        <v>26</v>
      </c>
      <c r="BE17" s="116">
        <v>-3.9</v>
      </c>
      <c r="BF17" s="168" t="s">
        <v>27</v>
      </c>
      <c r="BG17" s="97">
        <v>0.91100000000000003</v>
      </c>
      <c r="BH17" s="89" t="s">
        <v>26</v>
      </c>
      <c r="BI17" s="52">
        <v>-0.9</v>
      </c>
      <c r="BJ17" s="168" t="s">
        <v>27</v>
      </c>
      <c r="BK17" s="94">
        <v>0.94499999999999995</v>
      </c>
      <c r="BL17" s="89" t="s">
        <v>26</v>
      </c>
      <c r="BM17" s="169">
        <v>3.4</v>
      </c>
      <c r="BN17" s="168" t="s">
        <v>27</v>
      </c>
      <c r="BO17" s="94">
        <v>0.93200000000000005</v>
      </c>
      <c r="BP17" s="89" t="s">
        <v>28</v>
      </c>
      <c r="BQ17" s="52">
        <v>-1.2999999999999901</v>
      </c>
      <c r="BR17" s="168" t="s">
        <v>29</v>
      </c>
      <c r="BS17" s="94">
        <v>0.93799999999999994</v>
      </c>
      <c r="BT17" s="89" t="s">
        <v>28</v>
      </c>
      <c r="BU17" s="52">
        <v>0.59999999999998943</v>
      </c>
      <c r="BV17" s="168" t="s">
        <v>29</v>
      </c>
      <c r="BW17" s="101">
        <f>[1]公表書式!G26</f>
        <v>0.96499999999999997</v>
      </c>
      <c r="BX17" s="102" t="s">
        <v>28</v>
      </c>
      <c r="BY17" s="170">
        <f>[1]公表書式!I26</f>
        <v>2.7000000000000024</v>
      </c>
      <c r="BZ17" s="171" t="s">
        <v>29</v>
      </c>
      <c r="CA17" s="67">
        <f>MIN(C17,G17,K17,O17,S17,W17,AA17,AE17,AI17,AM17,AQ17,AU17,AY17,BC17,BG17,BK17,BO17,BS17,BW17)</f>
        <v>0.91100000000000003</v>
      </c>
      <c r="CB17" s="68">
        <f>MIN(BE17,BA17,AW17,AS17,AO17,AK17,AG17,AC17,Y17,U17,Q17,M17,I17,E17,BI17,BM17,BQ17,BU17,BY17)</f>
        <v>-3.9</v>
      </c>
      <c r="CC17" s="67">
        <f>MAX(C17,G17,K17,O17,S17,W17,AA17,AE17,AI17,AM17,AQ17,AU17,AY17,BC17,BG17,BK17,BO17,BS17,BW17)</f>
        <v>0.96599999999999997</v>
      </c>
      <c r="CD17" s="68">
        <f>MAX(E17,I17,M17,Q17,U17,Y17,AC17,AG17,AK17,AO17,AS17,AW17,BA17,BE17,BI17,BM17,BQ17,BU17,BY17)</f>
        <v>3.4</v>
      </c>
    </row>
    <row r="18" spans="1:82" ht="26.25" customHeight="1">
      <c r="A18" s="42" t="s">
        <v>30</v>
      </c>
      <c r="B18" s="69" t="s">
        <v>31</v>
      </c>
      <c r="C18" s="172">
        <v>0.93500000000000005</v>
      </c>
      <c r="D18" s="71"/>
      <c r="E18" s="72"/>
      <c r="F18" s="73"/>
      <c r="G18" s="70">
        <v>0.92600000000000005</v>
      </c>
      <c r="H18" s="71" t="s">
        <v>26</v>
      </c>
      <c r="I18" s="72">
        <v>-0.9</v>
      </c>
      <c r="J18" s="73" t="s">
        <v>27</v>
      </c>
      <c r="K18" s="70">
        <v>0.94499999999999995</v>
      </c>
      <c r="L18" s="71" t="s">
        <v>26</v>
      </c>
      <c r="M18" s="72">
        <v>1.9</v>
      </c>
      <c r="N18" s="75" t="s">
        <v>27</v>
      </c>
      <c r="O18" s="70">
        <v>0.94699999999999995</v>
      </c>
      <c r="P18" s="71" t="s">
        <v>26</v>
      </c>
      <c r="Q18" s="72">
        <v>0.2</v>
      </c>
      <c r="R18" s="76" t="s">
        <v>27</v>
      </c>
      <c r="S18" s="70">
        <v>0.93</v>
      </c>
      <c r="T18" s="71" t="s">
        <v>26</v>
      </c>
      <c r="U18" s="72">
        <v>-1.7</v>
      </c>
      <c r="V18" s="73" t="s">
        <v>27</v>
      </c>
      <c r="W18" s="70">
        <v>0.92500000000000004</v>
      </c>
      <c r="X18" s="71" t="s">
        <v>26</v>
      </c>
      <c r="Y18" s="72">
        <v>-0.5</v>
      </c>
      <c r="Z18" s="73" t="s">
        <v>27</v>
      </c>
      <c r="AA18" s="77">
        <v>0.94299999999999995</v>
      </c>
      <c r="AB18" s="71" t="s">
        <v>26</v>
      </c>
      <c r="AC18" s="72">
        <v>1.8</v>
      </c>
      <c r="AD18" s="73" t="s">
        <v>27</v>
      </c>
      <c r="AE18" s="77">
        <v>0.93700000000000006</v>
      </c>
      <c r="AF18" s="71" t="s">
        <v>26</v>
      </c>
      <c r="AG18" s="72">
        <v>-0.6</v>
      </c>
      <c r="AH18" s="73" t="s">
        <v>27</v>
      </c>
      <c r="AI18" s="173">
        <v>0.91500000000000004</v>
      </c>
      <c r="AJ18" s="71" t="s">
        <v>26</v>
      </c>
      <c r="AK18" s="72">
        <v>-2.2000000000000002</v>
      </c>
      <c r="AL18" s="76" t="s">
        <v>27</v>
      </c>
      <c r="AM18" s="78">
        <v>0.95299999999999996</v>
      </c>
      <c r="AN18" s="71" t="s">
        <v>26</v>
      </c>
      <c r="AO18" s="79">
        <v>3.8</v>
      </c>
      <c r="AP18" s="76" t="s">
        <v>27</v>
      </c>
      <c r="AQ18" s="78">
        <v>0.96499999999999997</v>
      </c>
      <c r="AR18" s="71" t="s">
        <v>26</v>
      </c>
      <c r="AS18" s="72">
        <v>1.2</v>
      </c>
      <c r="AT18" s="76" t="s">
        <v>27</v>
      </c>
      <c r="AU18" s="174">
        <v>0.97</v>
      </c>
      <c r="AV18" s="71" t="s">
        <v>26</v>
      </c>
      <c r="AW18" s="72">
        <v>0.5</v>
      </c>
      <c r="AX18" s="76" t="s">
        <v>27</v>
      </c>
      <c r="AY18" s="78">
        <v>0.96599999999999997</v>
      </c>
      <c r="AZ18" s="71" t="s">
        <v>26</v>
      </c>
      <c r="BA18" s="72">
        <v>-0.4</v>
      </c>
      <c r="BB18" s="76" t="s">
        <v>27</v>
      </c>
      <c r="BC18" s="78">
        <v>0.94099999999999995</v>
      </c>
      <c r="BD18" s="71" t="s">
        <v>26</v>
      </c>
      <c r="BE18" s="81">
        <v>-2.5</v>
      </c>
      <c r="BF18" s="175" t="s">
        <v>27</v>
      </c>
      <c r="BG18" s="78">
        <v>0.92500000000000004</v>
      </c>
      <c r="BH18" s="71" t="s">
        <v>26</v>
      </c>
      <c r="BI18" s="72">
        <v>-1.6</v>
      </c>
      <c r="BJ18" s="175" t="s">
        <v>27</v>
      </c>
      <c r="BK18" s="78">
        <v>0.96</v>
      </c>
      <c r="BL18" s="71" t="s">
        <v>26</v>
      </c>
      <c r="BM18" s="72">
        <v>3.5</v>
      </c>
      <c r="BN18" s="175" t="s">
        <v>27</v>
      </c>
      <c r="BO18" s="78">
        <v>0.94499999999999995</v>
      </c>
      <c r="BP18" s="71" t="s">
        <v>28</v>
      </c>
      <c r="BQ18" s="72">
        <v>-1.5000000000000013</v>
      </c>
      <c r="BR18" s="175" t="s">
        <v>29</v>
      </c>
      <c r="BS18" s="78">
        <v>0.95899999999999996</v>
      </c>
      <c r="BT18" s="71" t="s">
        <v>28</v>
      </c>
      <c r="BU18" s="72">
        <v>1.4000000000000012</v>
      </c>
      <c r="BV18" s="175" t="s">
        <v>29</v>
      </c>
      <c r="BW18" s="83">
        <f>[1]公表書式!G27</f>
        <v>0.97099999999999997</v>
      </c>
      <c r="BX18" s="84" t="s">
        <v>28</v>
      </c>
      <c r="BY18" s="176">
        <f>[1]公表書式!I27</f>
        <v>1.2000000000000011</v>
      </c>
      <c r="BZ18" s="177" t="s">
        <v>29</v>
      </c>
      <c r="CA18" s="67">
        <f>MIN(C18,G18,K18,O18,S18,W18,AA18,AE18,AI18,AM18,AQ18,AU18,AY18,BC18,BG18,BK18,BO18,BS18,BW18)</f>
        <v>0.91500000000000004</v>
      </c>
      <c r="CB18" s="68">
        <f>MIN(BE18,BA18,AW18,AS18,AO18,AK18,AG18,AC18,Y18,U18,Q18,M18,I18,E18,BI18,BM18,BQ18,BU18,BY18)</f>
        <v>-2.5</v>
      </c>
      <c r="CC18" s="67">
        <f>MAX(C18,G18,K18,O18,S18,W18,AA18,AE18,AI18,AM18,AQ18,AU18,AY18,BC18,BG18,BK18,BO18,BS18,BW18)</f>
        <v>0.97099999999999997</v>
      </c>
      <c r="CD18" s="68">
        <f>MAX(E18,I18,M18,Q18,U18,Y18,AC18,AG18,AK18,AO18,AS18,AW18,BA18,BE18,BI18,BM18,BQ18,BU18,BY18)</f>
        <v>3.8</v>
      </c>
    </row>
    <row r="19" spans="1:82" ht="26.25" customHeight="1">
      <c r="A19" s="42"/>
      <c r="B19" s="87" t="s">
        <v>32</v>
      </c>
      <c r="C19" s="178">
        <v>0.96299999999999997</v>
      </c>
      <c r="D19" s="52"/>
      <c r="E19" s="52"/>
      <c r="F19" s="90"/>
      <c r="G19" s="88">
        <v>0.95399999999999996</v>
      </c>
      <c r="H19" s="89" t="s">
        <v>26</v>
      </c>
      <c r="I19" s="52">
        <v>-0.9</v>
      </c>
      <c r="J19" s="90" t="s">
        <v>27</v>
      </c>
      <c r="K19" s="88">
        <v>0.92800000000000005</v>
      </c>
      <c r="L19" s="89" t="s">
        <v>26</v>
      </c>
      <c r="M19" s="52">
        <v>-2.6</v>
      </c>
      <c r="N19" s="91" t="s">
        <v>27</v>
      </c>
      <c r="O19" s="88">
        <v>0.91</v>
      </c>
      <c r="P19" s="89" t="s">
        <v>26</v>
      </c>
      <c r="Q19" s="52">
        <v>-1.8</v>
      </c>
      <c r="R19" s="53" t="s">
        <v>27</v>
      </c>
      <c r="S19" s="88">
        <v>0.92100000000000004</v>
      </c>
      <c r="T19" s="89" t="s">
        <v>26</v>
      </c>
      <c r="U19" s="52">
        <v>1.1000000000000001</v>
      </c>
      <c r="V19" s="90" t="s">
        <v>27</v>
      </c>
      <c r="W19" s="179">
        <v>0.92500000000000004</v>
      </c>
      <c r="X19" s="180" t="s">
        <v>26</v>
      </c>
      <c r="Y19" s="181">
        <v>0.4</v>
      </c>
      <c r="Z19" s="182" t="s">
        <v>27</v>
      </c>
      <c r="AA19" s="183">
        <v>0.92900000000000005</v>
      </c>
      <c r="AB19" s="180" t="s">
        <v>26</v>
      </c>
      <c r="AC19" s="181">
        <v>0.4</v>
      </c>
      <c r="AD19" s="182" t="s">
        <v>27</v>
      </c>
      <c r="AE19" s="183">
        <v>0.92800000000000005</v>
      </c>
      <c r="AF19" s="180" t="s">
        <v>26</v>
      </c>
      <c r="AG19" s="181">
        <v>-0.1</v>
      </c>
      <c r="AH19" s="182" t="s">
        <v>27</v>
      </c>
      <c r="AI19" s="184">
        <v>0.93700000000000006</v>
      </c>
      <c r="AJ19" s="180" t="s">
        <v>26</v>
      </c>
      <c r="AK19" s="181">
        <v>0.9</v>
      </c>
      <c r="AL19" s="185" t="s">
        <v>27</v>
      </c>
      <c r="AM19" s="184">
        <v>0.95599999999999996</v>
      </c>
      <c r="AN19" s="180" t="s">
        <v>26</v>
      </c>
      <c r="AO19" s="181">
        <v>1.9</v>
      </c>
      <c r="AP19" s="185" t="s">
        <v>27</v>
      </c>
      <c r="AQ19" s="186">
        <v>0.96599999999999997</v>
      </c>
      <c r="AR19" s="180" t="s">
        <v>26</v>
      </c>
      <c r="AS19" s="181">
        <v>1</v>
      </c>
      <c r="AT19" s="185" t="s">
        <v>27</v>
      </c>
      <c r="AU19" s="184">
        <v>0.96499999999999997</v>
      </c>
      <c r="AV19" s="180" t="s">
        <v>26</v>
      </c>
      <c r="AW19" s="181">
        <v>-0.1</v>
      </c>
      <c r="AX19" s="185" t="s">
        <v>27</v>
      </c>
      <c r="AY19" s="184">
        <v>0.95699999999999996</v>
      </c>
      <c r="AZ19" s="180" t="s">
        <v>26</v>
      </c>
      <c r="BA19" s="181">
        <v>-0.8</v>
      </c>
      <c r="BB19" s="185" t="s">
        <v>27</v>
      </c>
      <c r="BC19" s="184">
        <v>0.91400000000000003</v>
      </c>
      <c r="BD19" s="180" t="s">
        <v>26</v>
      </c>
      <c r="BE19" s="187">
        <v>-4.3</v>
      </c>
      <c r="BF19" s="188" t="s">
        <v>27</v>
      </c>
      <c r="BG19" s="189">
        <v>0.90600000000000003</v>
      </c>
      <c r="BH19" s="180" t="s">
        <v>26</v>
      </c>
      <c r="BI19" s="181">
        <v>-0.8</v>
      </c>
      <c r="BJ19" s="188" t="s">
        <v>27</v>
      </c>
      <c r="BK19" s="184">
        <v>0.93899999999999995</v>
      </c>
      <c r="BL19" s="180" t="s">
        <v>26</v>
      </c>
      <c r="BM19" s="190">
        <v>3.3</v>
      </c>
      <c r="BN19" s="188" t="s">
        <v>27</v>
      </c>
      <c r="BO19" s="184">
        <v>0.92800000000000005</v>
      </c>
      <c r="BP19" s="180" t="s">
        <v>28</v>
      </c>
      <c r="BQ19" s="181">
        <v>-1.0999999999999899</v>
      </c>
      <c r="BR19" s="188" t="s">
        <v>29</v>
      </c>
      <c r="BS19" s="184">
        <v>0.93100000000000005</v>
      </c>
      <c r="BT19" s="180" t="s">
        <v>28</v>
      </c>
      <c r="BU19" s="181">
        <v>0.30000000000000027</v>
      </c>
      <c r="BV19" s="188" t="s">
        <v>29</v>
      </c>
      <c r="BW19" s="191">
        <f>[1]公表書式!G28</f>
        <v>0.96299999999999997</v>
      </c>
      <c r="BX19" s="192" t="s">
        <v>28</v>
      </c>
      <c r="BY19" s="193">
        <f>[1]公表書式!I28</f>
        <v>3.1999999999999917</v>
      </c>
      <c r="BZ19" s="194" t="s">
        <v>29</v>
      </c>
      <c r="CA19" s="67">
        <f>MIN(C19,G19,K19,O19,S19,W19,AA19,AE19,AI19,AM19,AQ19,AU19,AY19,BC19,BG19,BK19,BO19,BS19,BW19)</f>
        <v>0.90600000000000003</v>
      </c>
      <c r="CB19" s="68">
        <f>MIN(BE19,BA19,AW19,AS19,AO19,AK19,AG19,AC19,Y19,U19,Q19,M19,I19,E19,BI19,BM19,BQ19,BU19,BY19)</f>
        <v>-4.3</v>
      </c>
      <c r="CC19" s="67">
        <f>MAX(C19,G19,K19,O19,S19,W19,AA19,AE19,AI19,AM19,AQ19,AU19,AY19,BC19,BG19,BK19,BO19,BS19,BW19)</f>
        <v>0.96599999999999997</v>
      </c>
      <c r="CD19" s="68">
        <f>MAX(E19,I19,M19,Q19,U19,Y19,AC19,AG19,AK19,AO19,AS19,AW19,BA19,BE19,BI19,BM19,BQ19,BU19,BY19)</f>
        <v>3.3</v>
      </c>
    </row>
    <row r="20" spans="1:82" ht="26.25" customHeight="1" thickBot="1">
      <c r="A20" s="31" t="s">
        <v>34</v>
      </c>
      <c r="B20" s="32"/>
      <c r="C20" s="122">
        <v>1</v>
      </c>
      <c r="D20" s="123"/>
      <c r="E20" s="124"/>
      <c r="F20" s="125"/>
      <c r="G20" s="122">
        <v>1</v>
      </c>
      <c r="H20" s="123" t="s">
        <v>26</v>
      </c>
      <c r="I20" s="124">
        <v>0</v>
      </c>
      <c r="J20" s="125" t="s">
        <v>27</v>
      </c>
      <c r="K20" s="122">
        <v>1</v>
      </c>
      <c r="L20" s="123" t="s">
        <v>26</v>
      </c>
      <c r="M20" s="124">
        <v>0</v>
      </c>
      <c r="N20" s="126" t="s">
        <v>27</v>
      </c>
      <c r="O20" s="122">
        <v>1</v>
      </c>
      <c r="P20" s="123" t="s">
        <v>26</v>
      </c>
      <c r="Q20" s="124">
        <v>0</v>
      </c>
      <c r="R20" s="127" t="s">
        <v>27</v>
      </c>
      <c r="S20" s="122">
        <v>1</v>
      </c>
      <c r="T20" s="123" t="s">
        <v>26</v>
      </c>
      <c r="U20" s="124">
        <v>0</v>
      </c>
      <c r="V20" s="125" t="s">
        <v>27</v>
      </c>
      <c r="W20" s="128">
        <v>0.98299999999999998</v>
      </c>
      <c r="X20" s="123" t="s">
        <v>26</v>
      </c>
      <c r="Y20" s="124">
        <v>-1.7</v>
      </c>
      <c r="Z20" s="125" t="s">
        <v>27</v>
      </c>
      <c r="AA20" s="130">
        <v>0.95699999999999996</v>
      </c>
      <c r="AB20" s="123" t="s">
        <v>26</v>
      </c>
      <c r="AC20" s="131">
        <v>-2.6</v>
      </c>
      <c r="AD20" s="125" t="s">
        <v>27</v>
      </c>
      <c r="AE20" s="122">
        <v>1</v>
      </c>
      <c r="AF20" s="123" t="s">
        <v>26</v>
      </c>
      <c r="AG20" s="132">
        <v>4.3</v>
      </c>
      <c r="AH20" s="125" t="s">
        <v>27</v>
      </c>
      <c r="AI20" s="133">
        <v>0.98499999999999999</v>
      </c>
      <c r="AJ20" s="123" t="s">
        <v>26</v>
      </c>
      <c r="AK20" s="124">
        <v>-1.5</v>
      </c>
      <c r="AL20" s="127" t="s">
        <v>27</v>
      </c>
      <c r="AM20" s="133">
        <v>0.96699999999999997</v>
      </c>
      <c r="AN20" s="123" t="s">
        <v>26</v>
      </c>
      <c r="AO20" s="195">
        <v>-1.8</v>
      </c>
      <c r="AP20" s="127" t="s">
        <v>27</v>
      </c>
      <c r="AQ20" s="133">
        <v>0.98799999999999999</v>
      </c>
      <c r="AR20" s="123" t="s">
        <v>26</v>
      </c>
      <c r="AS20" s="124">
        <v>2.1</v>
      </c>
      <c r="AT20" s="127" t="s">
        <v>27</v>
      </c>
      <c r="AU20" s="134">
        <v>0.996</v>
      </c>
      <c r="AV20" s="123" t="s">
        <v>26</v>
      </c>
      <c r="AW20" s="124">
        <v>0.8</v>
      </c>
      <c r="AX20" s="127" t="s">
        <v>27</v>
      </c>
      <c r="AY20" s="122">
        <v>1</v>
      </c>
      <c r="AZ20" s="123" t="s">
        <v>26</v>
      </c>
      <c r="BA20" s="124">
        <v>0.4</v>
      </c>
      <c r="BB20" s="127" t="s">
        <v>27</v>
      </c>
      <c r="BC20" s="133">
        <v>0.995</v>
      </c>
      <c r="BD20" s="123" t="s">
        <v>26</v>
      </c>
      <c r="BE20" s="124">
        <v>-0.5</v>
      </c>
      <c r="BF20" s="196" t="s">
        <v>27</v>
      </c>
      <c r="BG20" s="133">
        <v>0.98699999999999999</v>
      </c>
      <c r="BH20" s="123" t="s">
        <v>26</v>
      </c>
      <c r="BI20" s="124">
        <v>-0.8</v>
      </c>
      <c r="BJ20" s="196" t="s">
        <v>27</v>
      </c>
      <c r="BK20" s="122">
        <v>1</v>
      </c>
      <c r="BL20" s="123" t="s">
        <v>26</v>
      </c>
      <c r="BM20" s="124">
        <v>1.3000000000000012</v>
      </c>
      <c r="BN20" s="196" t="s">
        <v>27</v>
      </c>
      <c r="BO20" s="122">
        <v>1</v>
      </c>
      <c r="BP20" s="123" t="s">
        <v>28</v>
      </c>
      <c r="BQ20" s="124">
        <v>0</v>
      </c>
      <c r="BR20" s="196" t="s">
        <v>29</v>
      </c>
      <c r="BS20" s="122">
        <v>1</v>
      </c>
      <c r="BT20" s="123" t="s">
        <v>28</v>
      </c>
      <c r="BU20" s="124">
        <v>0</v>
      </c>
      <c r="BV20" s="196" t="s">
        <v>29</v>
      </c>
      <c r="BW20" s="136">
        <f>[1]公表書式!G29</f>
        <v>1</v>
      </c>
      <c r="BX20" s="137" t="s">
        <v>28</v>
      </c>
      <c r="BY20" s="197">
        <f>[1]公表書式!I29</f>
        <v>0</v>
      </c>
      <c r="BZ20" s="198" t="s">
        <v>29</v>
      </c>
      <c r="CA20" s="67">
        <f>MIN(C20,G20,K20,O20,S20,W20,AA20,AE20,AI20,AM20,AQ20,AU20,AY20,BC20,BG20,BK20,BO20,BS20,BW20)</f>
        <v>0.95699999999999996</v>
      </c>
      <c r="CB20" s="68">
        <f>MIN(BE20,BA20,AW20,AS20,AO20,AK20,AG20,AC20,Y20,U20,Q20,M20,I20,E20,BI20,BM20,BQ20,BU20,BY20)</f>
        <v>-2.6</v>
      </c>
      <c r="CC20" s="67">
        <f>MAX(C20,G20,K20,O20,S20,W20,AA20,AE20,AI20,AM20,AQ20,AU20,AY20,BC20,BG20,BK20,BO20,BS20,BW20)</f>
        <v>1</v>
      </c>
      <c r="CD20" s="68">
        <f>MAX(E20,I20,M20,Q20,U20,Y20,AC20,AG20,AK20,AO20,AS20,AW20,BA20,BE20,BI20,BM20,BQ20,BU20,BY20)</f>
        <v>4.3</v>
      </c>
    </row>
    <row r="21" spans="1:82" ht="26.25" customHeight="1" thickTop="1">
      <c r="A21" s="140" t="s">
        <v>35</v>
      </c>
      <c r="B21" s="141"/>
      <c r="C21" s="88">
        <v>0.95699999999999996</v>
      </c>
      <c r="D21" s="142"/>
      <c r="E21" s="98"/>
      <c r="F21" s="143"/>
      <c r="G21" s="88">
        <v>0.94799999999999995</v>
      </c>
      <c r="H21" s="142" t="s">
        <v>26</v>
      </c>
      <c r="I21" s="98">
        <v>-0.9</v>
      </c>
      <c r="J21" s="143" t="s">
        <v>27</v>
      </c>
      <c r="K21" s="88">
        <v>0.93500000000000005</v>
      </c>
      <c r="L21" s="142" t="s">
        <v>26</v>
      </c>
      <c r="M21" s="98">
        <v>-1.3</v>
      </c>
      <c r="N21" s="144" t="s">
        <v>27</v>
      </c>
      <c r="O21" s="88">
        <v>0.92200000000000004</v>
      </c>
      <c r="P21" s="142" t="s">
        <v>26</v>
      </c>
      <c r="Q21" s="98">
        <v>-1.3</v>
      </c>
      <c r="R21" s="146" t="s">
        <v>27</v>
      </c>
      <c r="S21" s="88">
        <v>0.92600000000000005</v>
      </c>
      <c r="T21" s="142" t="s">
        <v>26</v>
      </c>
      <c r="U21" s="98">
        <v>0.4</v>
      </c>
      <c r="V21" s="143" t="s">
        <v>27</v>
      </c>
      <c r="W21" s="88">
        <v>0.92600000000000005</v>
      </c>
      <c r="X21" s="142" t="s">
        <v>26</v>
      </c>
      <c r="Y21" s="98">
        <v>0</v>
      </c>
      <c r="Z21" s="143" t="s">
        <v>27</v>
      </c>
      <c r="AA21" s="99">
        <v>0.93300000000000005</v>
      </c>
      <c r="AB21" s="142" t="s">
        <v>26</v>
      </c>
      <c r="AC21" s="98">
        <v>0.7</v>
      </c>
      <c r="AD21" s="143" t="s">
        <v>27</v>
      </c>
      <c r="AE21" s="99">
        <v>0.93200000000000005</v>
      </c>
      <c r="AF21" s="142" t="s">
        <v>26</v>
      </c>
      <c r="AG21" s="98">
        <v>-0.1</v>
      </c>
      <c r="AH21" s="143" t="s">
        <v>27</v>
      </c>
      <c r="AI21" s="147">
        <v>0.93500000000000005</v>
      </c>
      <c r="AJ21" s="142" t="s">
        <v>26</v>
      </c>
      <c r="AK21" s="98">
        <v>0.3</v>
      </c>
      <c r="AL21" s="146" t="s">
        <v>27</v>
      </c>
      <c r="AM21" s="147">
        <v>0.95599999999999996</v>
      </c>
      <c r="AN21" s="142" t="s">
        <v>26</v>
      </c>
      <c r="AO21" s="98">
        <v>2.1</v>
      </c>
      <c r="AP21" s="146" t="s">
        <v>27</v>
      </c>
      <c r="AQ21" s="199">
        <v>0.96899999999999997</v>
      </c>
      <c r="AR21" s="142" t="s">
        <v>26</v>
      </c>
      <c r="AS21" s="98">
        <v>1.3</v>
      </c>
      <c r="AT21" s="146" t="s">
        <v>27</v>
      </c>
      <c r="AU21" s="199">
        <v>0.96899999999999997</v>
      </c>
      <c r="AV21" s="142" t="s">
        <v>26</v>
      </c>
      <c r="AW21" s="150">
        <v>0</v>
      </c>
      <c r="AX21" s="146" t="s">
        <v>27</v>
      </c>
      <c r="AY21" s="147">
        <v>0.96299999999999997</v>
      </c>
      <c r="AZ21" s="142" t="s">
        <v>26</v>
      </c>
      <c r="BA21" s="150">
        <v>-0.6</v>
      </c>
      <c r="BB21" s="146" t="s">
        <v>27</v>
      </c>
      <c r="BC21" s="147">
        <v>0.92900000000000005</v>
      </c>
      <c r="BD21" s="142" t="s">
        <v>26</v>
      </c>
      <c r="BE21" s="149">
        <v>-3.4</v>
      </c>
      <c r="BF21" s="200" t="s">
        <v>27</v>
      </c>
      <c r="BG21" s="201">
        <v>0.92</v>
      </c>
      <c r="BH21" s="142" t="s">
        <v>26</v>
      </c>
      <c r="BI21" s="150">
        <v>-0.9</v>
      </c>
      <c r="BJ21" s="200" t="s">
        <v>27</v>
      </c>
      <c r="BK21" s="147">
        <v>0.95199999999999996</v>
      </c>
      <c r="BL21" s="142" t="s">
        <v>26</v>
      </c>
      <c r="BM21" s="202">
        <v>3.2</v>
      </c>
      <c r="BN21" s="200" t="s">
        <v>27</v>
      </c>
      <c r="BO21" s="147">
        <v>0.94</v>
      </c>
      <c r="BP21" s="142" t="s">
        <v>28</v>
      </c>
      <c r="BQ21" s="150">
        <v>-1.2000000000000011</v>
      </c>
      <c r="BR21" s="200" t="s">
        <v>29</v>
      </c>
      <c r="BS21" s="147">
        <v>0.94499999999999995</v>
      </c>
      <c r="BT21" s="142" t="s">
        <v>28</v>
      </c>
      <c r="BU21" s="150">
        <v>0.50000000000000044</v>
      </c>
      <c r="BV21" s="200" t="s">
        <v>29</v>
      </c>
      <c r="BW21" s="153">
        <f>[1]公表書式!G30</f>
        <v>0.96899999999999997</v>
      </c>
      <c r="BX21" s="154" t="s">
        <v>28</v>
      </c>
      <c r="BY21" s="155">
        <f>[1]公表書式!I30</f>
        <v>2.4000000000000021</v>
      </c>
      <c r="BZ21" s="203" t="s">
        <v>29</v>
      </c>
      <c r="CA21" s="67">
        <f>MIN(C21,G21,K21,O21,S21,W21,AA21,AE21,AI21,AM21,AQ21,AU21,AY21,BC21,BG21,BK21,BO21,BS21,BW21)</f>
        <v>0.92</v>
      </c>
      <c r="CB21" s="68">
        <f>MIN(BE21,BA21,AW21,AS21,AO21,AK21,AG21,AC21,Y21,U21,Q21,M21,I21,E21,BI21,BM21,BQ21,BU21,BY21)</f>
        <v>-3.4</v>
      </c>
      <c r="CC21" s="67">
        <f>MAX(C21,G21,K21,O21,S21,W21,AA21,AE21,AI21,AM21,AQ21,AU21,AY21,BC21,BG21,BK21,BO21,BS21,BW21)</f>
        <v>0.96899999999999997</v>
      </c>
      <c r="CD21" s="68">
        <f>MAX(E21,I21,M21,Q21,U21,Y21,AC21,AG21,AK21,AO21,AS21,AW21,BA21,BE21,BI21,BM21,BQ21,BU21,BY21)</f>
        <v>3.2</v>
      </c>
    </row>
    <row r="22" spans="1:82">
      <c r="A22" s="7"/>
      <c r="B22" s="7"/>
      <c r="C22" s="7"/>
      <c r="D22" s="8"/>
      <c r="E22" s="9"/>
      <c r="F22" s="7"/>
      <c r="G22" s="7"/>
      <c r="H22" s="8"/>
      <c r="I22" s="9"/>
      <c r="J22" s="7"/>
      <c r="K22" s="7"/>
      <c r="L22" s="8"/>
      <c r="M22" s="9"/>
      <c r="N22" s="7"/>
      <c r="O22" s="7"/>
      <c r="P22" s="8"/>
      <c r="Q22" s="9"/>
      <c r="R22" s="7"/>
      <c r="S22" s="10"/>
      <c r="T22" s="8"/>
      <c r="U22" s="9"/>
      <c r="V22" s="7"/>
      <c r="W22" s="11"/>
      <c r="X22" s="8"/>
      <c r="Y22" s="9"/>
      <c r="Z22" s="7"/>
      <c r="AA22" s="11"/>
      <c r="AB22" s="8"/>
      <c r="AC22" s="9"/>
      <c r="AD22" s="7"/>
      <c r="AE22" s="11"/>
      <c r="AF22" s="12"/>
      <c r="AG22" s="9"/>
      <c r="AH22" s="7"/>
      <c r="AI22" s="11"/>
      <c r="AJ22" s="8"/>
      <c r="AK22" s="9"/>
      <c r="AL22" s="7"/>
      <c r="AM22" s="13"/>
      <c r="AN22" s="14"/>
      <c r="AO22" s="15"/>
      <c r="AP22" s="16"/>
      <c r="AQ22" s="13"/>
      <c r="AR22" s="14"/>
      <c r="AS22" s="15"/>
      <c r="AT22" s="16"/>
      <c r="AU22" s="13"/>
      <c r="AV22" s="14"/>
      <c r="AW22" s="15"/>
      <c r="AX22" s="16"/>
      <c r="AY22" s="13"/>
      <c r="AZ22" s="14"/>
      <c r="BA22" s="15"/>
      <c r="BB22" s="16"/>
      <c r="BC22" s="13"/>
      <c r="BD22" s="14"/>
      <c r="BE22" s="17"/>
      <c r="BF22" s="16"/>
      <c r="BG22" s="13"/>
      <c r="BH22" s="14"/>
      <c r="BI22" s="17"/>
      <c r="BJ22" s="16"/>
      <c r="BK22" s="13"/>
      <c r="BL22" s="14"/>
      <c r="BM22" s="17"/>
      <c r="BN22" s="16"/>
      <c r="BO22" s="13"/>
      <c r="BP22" s="14"/>
      <c r="BQ22" s="17"/>
      <c r="BR22" s="16"/>
      <c r="BS22" s="13"/>
      <c r="BT22" s="14"/>
      <c r="BU22" s="17"/>
      <c r="BV22" s="16"/>
      <c r="BW22" s="13"/>
      <c r="BX22" s="14"/>
      <c r="BY22" s="17"/>
      <c r="BZ22" s="16"/>
    </row>
    <row r="23" spans="1:82" ht="22.5" customHeight="1">
      <c r="A23" s="19" t="s">
        <v>37</v>
      </c>
      <c r="B23" s="20"/>
      <c r="C23" s="21"/>
      <c r="D23" s="22"/>
      <c r="E23" s="23"/>
      <c r="F23" s="21"/>
      <c r="G23" s="21"/>
      <c r="H23" s="22"/>
      <c r="I23" s="23"/>
      <c r="J23" s="21"/>
      <c r="K23" s="21"/>
      <c r="L23" s="22"/>
      <c r="M23" s="23"/>
      <c r="N23" s="21"/>
      <c r="O23" s="21"/>
      <c r="P23" s="22"/>
      <c r="Q23" s="23"/>
      <c r="R23" s="21"/>
      <c r="S23" s="21"/>
      <c r="T23" s="24"/>
      <c r="U23" s="25"/>
      <c r="V23" s="26"/>
      <c r="W23" s="27"/>
      <c r="X23" s="28"/>
      <c r="Y23" s="29"/>
      <c r="Z23" s="30"/>
      <c r="AA23" s="11"/>
      <c r="AB23" s="8"/>
      <c r="AC23" s="9"/>
      <c r="AD23" s="7"/>
      <c r="AE23" s="11"/>
      <c r="AF23" s="12"/>
      <c r="AG23" s="9"/>
      <c r="AH23" s="7"/>
      <c r="AI23" s="11"/>
      <c r="AJ23" s="8"/>
      <c r="AK23" s="9"/>
      <c r="AL23" s="7"/>
      <c r="AM23" s="13"/>
      <c r="AN23" s="14"/>
      <c r="AO23" s="15"/>
      <c r="AP23" s="16"/>
      <c r="AQ23" s="13"/>
      <c r="AR23" s="14"/>
      <c r="AS23" s="15"/>
      <c r="AT23" s="16"/>
      <c r="AU23" s="13"/>
      <c r="AV23" s="14"/>
      <c r="AW23" s="15"/>
      <c r="AX23" s="16"/>
      <c r="AY23" s="13"/>
      <c r="AZ23" s="14"/>
      <c r="BA23" s="15"/>
      <c r="BB23" s="16"/>
      <c r="BC23" s="13"/>
      <c r="BD23" s="14"/>
      <c r="BE23" s="17"/>
      <c r="BF23" s="16"/>
      <c r="BG23" s="13"/>
      <c r="BH23" s="14"/>
      <c r="BI23" s="17"/>
      <c r="BJ23" s="16"/>
      <c r="BK23" s="13"/>
      <c r="BL23" s="14"/>
      <c r="BM23" s="17"/>
      <c r="BN23" s="16"/>
      <c r="BO23" s="13"/>
      <c r="BP23" s="14"/>
      <c r="BQ23" s="17"/>
      <c r="BR23" s="16"/>
      <c r="BS23" s="13"/>
      <c r="BT23" s="14"/>
      <c r="BU23" s="17"/>
      <c r="BV23" s="16"/>
      <c r="BW23" s="13"/>
      <c r="BX23" s="14"/>
      <c r="BY23" s="17"/>
      <c r="BZ23" s="16"/>
    </row>
    <row r="24" spans="1:82" ht="26.25" customHeight="1" thickBot="1">
      <c r="A24" s="31" t="s">
        <v>3</v>
      </c>
      <c r="B24" s="32"/>
      <c r="C24" s="33" t="s">
        <v>4</v>
      </c>
      <c r="D24" s="34"/>
      <c r="E24" s="34"/>
      <c r="F24" s="35"/>
      <c r="G24" s="31" t="s">
        <v>5</v>
      </c>
      <c r="H24" s="34"/>
      <c r="I24" s="34"/>
      <c r="J24" s="35"/>
      <c r="K24" s="31" t="s">
        <v>6</v>
      </c>
      <c r="L24" s="34"/>
      <c r="M24" s="34"/>
      <c r="N24" s="35"/>
      <c r="O24" s="31" t="s">
        <v>7</v>
      </c>
      <c r="P24" s="34"/>
      <c r="Q24" s="34"/>
      <c r="R24" s="35"/>
      <c r="S24" s="31" t="s">
        <v>8</v>
      </c>
      <c r="T24" s="34"/>
      <c r="U24" s="34"/>
      <c r="V24" s="35"/>
      <c r="W24" s="31" t="s">
        <v>9</v>
      </c>
      <c r="X24" s="34"/>
      <c r="Y24" s="34"/>
      <c r="Z24" s="35"/>
      <c r="AA24" s="31" t="s">
        <v>10</v>
      </c>
      <c r="AB24" s="34"/>
      <c r="AC24" s="34"/>
      <c r="AD24" s="35"/>
      <c r="AE24" s="31" t="s">
        <v>11</v>
      </c>
      <c r="AF24" s="34"/>
      <c r="AG24" s="34"/>
      <c r="AH24" s="35"/>
      <c r="AI24" s="31" t="s">
        <v>12</v>
      </c>
      <c r="AJ24" s="34"/>
      <c r="AK24" s="34"/>
      <c r="AL24" s="35"/>
      <c r="AM24" s="31" t="s">
        <v>13</v>
      </c>
      <c r="AN24" s="34"/>
      <c r="AO24" s="34"/>
      <c r="AP24" s="35"/>
      <c r="AQ24" s="31" t="s">
        <v>14</v>
      </c>
      <c r="AR24" s="34"/>
      <c r="AS24" s="34"/>
      <c r="AT24" s="35"/>
      <c r="AU24" s="31" t="s">
        <v>15</v>
      </c>
      <c r="AV24" s="34"/>
      <c r="AW24" s="34"/>
      <c r="AX24" s="35"/>
      <c r="AY24" s="31" t="s">
        <v>16</v>
      </c>
      <c r="AZ24" s="34"/>
      <c r="BA24" s="34"/>
      <c r="BB24" s="35"/>
      <c r="BC24" s="31" t="s">
        <v>17</v>
      </c>
      <c r="BD24" s="34"/>
      <c r="BE24" s="34"/>
      <c r="BF24" s="35"/>
      <c r="BG24" s="31" t="s">
        <v>18</v>
      </c>
      <c r="BH24" s="34"/>
      <c r="BI24" s="34"/>
      <c r="BJ24" s="35"/>
      <c r="BK24" s="31" t="s">
        <v>19</v>
      </c>
      <c r="BL24" s="34"/>
      <c r="BM24" s="34"/>
      <c r="BN24" s="35"/>
      <c r="BO24" s="31" t="s">
        <v>20</v>
      </c>
      <c r="BP24" s="34"/>
      <c r="BQ24" s="34"/>
      <c r="BR24" s="35"/>
      <c r="BS24" s="31" t="s">
        <v>21</v>
      </c>
      <c r="BT24" s="34"/>
      <c r="BU24" s="34"/>
      <c r="BV24" s="35"/>
      <c r="BW24" s="39" t="s">
        <v>22</v>
      </c>
      <c r="BX24" s="39"/>
      <c r="BY24" s="39"/>
      <c r="BZ24" s="40"/>
    </row>
    <row r="25" spans="1:82" ht="26.25" customHeight="1" thickTop="1">
      <c r="A25" s="42" t="s">
        <v>25</v>
      </c>
      <c r="B25" s="167"/>
      <c r="C25" s="92">
        <v>0.92200000000000004</v>
      </c>
      <c r="D25" s="89"/>
      <c r="E25" s="52"/>
      <c r="F25" s="90"/>
      <c r="G25" s="92">
        <v>0.90500000000000003</v>
      </c>
      <c r="H25" s="89" t="s">
        <v>26</v>
      </c>
      <c r="I25" s="52">
        <v>-1.7</v>
      </c>
      <c r="J25" s="90" t="s">
        <v>27</v>
      </c>
      <c r="K25" s="110">
        <v>0.89200000000000002</v>
      </c>
      <c r="L25" s="89" t="s">
        <v>26</v>
      </c>
      <c r="M25" s="52">
        <v>-1.3</v>
      </c>
      <c r="N25" s="91" t="s">
        <v>27</v>
      </c>
      <c r="O25" s="92">
        <v>0.89500000000000002</v>
      </c>
      <c r="P25" s="89" t="s">
        <v>26</v>
      </c>
      <c r="Q25" s="52">
        <v>0.3</v>
      </c>
      <c r="R25" s="53" t="s">
        <v>27</v>
      </c>
      <c r="S25" s="92">
        <v>0.91200000000000003</v>
      </c>
      <c r="T25" s="89" t="s">
        <v>26</v>
      </c>
      <c r="U25" s="52">
        <v>1.7</v>
      </c>
      <c r="V25" s="90" t="s">
        <v>27</v>
      </c>
      <c r="W25" s="204">
        <v>0.91500000000000004</v>
      </c>
      <c r="X25" s="205" t="s">
        <v>26</v>
      </c>
      <c r="Y25" s="206">
        <v>0.3</v>
      </c>
      <c r="Z25" s="207" t="s">
        <v>27</v>
      </c>
      <c r="AA25" s="208">
        <v>0.92200000000000004</v>
      </c>
      <c r="AB25" s="205" t="s">
        <v>26</v>
      </c>
      <c r="AC25" s="206">
        <v>0.7</v>
      </c>
      <c r="AD25" s="207" t="s">
        <v>27</v>
      </c>
      <c r="AE25" s="208">
        <v>0.93200000000000005</v>
      </c>
      <c r="AF25" s="205" t="s">
        <v>26</v>
      </c>
      <c r="AG25" s="206">
        <v>1</v>
      </c>
      <c r="AH25" s="207" t="s">
        <v>27</v>
      </c>
      <c r="AI25" s="209">
        <v>0.93799999999999994</v>
      </c>
      <c r="AJ25" s="205" t="s">
        <v>26</v>
      </c>
      <c r="AK25" s="206">
        <v>0.6</v>
      </c>
      <c r="AL25" s="168" t="s">
        <v>27</v>
      </c>
      <c r="AM25" s="209">
        <v>0.95</v>
      </c>
      <c r="AN25" s="205" t="s">
        <v>26</v>
      </c>
      <c r="AO25" s="206">
        <v>1.2</v>
      </c>
      <c r="AP25" s="168" t="s">
        <v>27</v>
      </c>
      <c r="AQ25" s="209">
        <v>0.96</v>
      </c>
      <c r="AR25" s="205" t="s">
        <v>26</v>
      </c>
      <c r="AS25" s="206">
        <v>1</v>
      </c>
      <c r="AT25" s="168" t="s">
        <v>27</v>
      </c>
      <c r="AU25" s="210">
        <v>0.97299999999999998</v>
      </c>
      <c r="AV25" s="205" t="s">
        <v>26</v>
      </c>
      <c r="AW25" s="206">
        <v>1.3</v>
      </c>
      <c r="AX25" s="168" t="s">
        <v>27</v>
      </c>
      <c r="AY25" s="209">
        <v>0.95399999999999996</v>
      </c>
      <c r="AZ25" s="205" t="s">
        <v>26</v>
      </c>
      <c r="BA25" s="206">
        <v>-1.9</v>
      </c>
      <c r="BB25" s="168" t="s">
        <v>27</v>
      </c>
      <c r="BC25" s="94">
        <v>0.91500000000000004</v>
      </c>
      <c r="BD25" s="89" t="s">
        <v>26</v>
      </c>
      <c r="BE25" s="116">
        <v>-3.9</v>
      </c>
      <c r="BF25" s="168" t="s">
        <v>27</v>
      </c>
      <c r="BG25" s="94">
        <v>0.90900000000000003</v>
      </c>
      <c r="BH25" s="89" t="s">
        <v>26</v>
      </c>
      <c r="BI25" s="52">
        <v>-0.60000000000000053</v>
      </c>
      <c r="BJ25" s="168" t="s">
        <v>27</v>
      </c>
      <c r="BK25" s="94">
        <v>0.92600000000000005</v>
      </c>
      <c r="BL25" s="89" t="s">
        <v>26</v>
      </c>
      <c r="BM25" s="52">
        <v>1.7000000000000015</v>
      </c>
      <c r="BN25" s="168" t="s">
        <v>27</v>
      </c>
      <c r="BO25" s="94">
        <v>0.94699999999999995</v>
      </c>
      <c r="BP25" s="89" t="s">
        <v>28</v>
      </c>
      <c r="BQ25" s="169">
        <v>2.0999999999999908</v>
      </c>
      <c r="BR25" s="168" t="s">
        <v>29</v>
      </c>
      <c r="BS25" s="94">
        <v>0.95199999999999996</v>
      </c>
      <c r="BT25" s="89" t="s">
        <v>28</v>
      </c>
      <c r="BU25" s="52">
        <v>0.50000000000000044</v>
      </c>
      <c r="BV25" s="168" t="s">
        <v>29</v>
      </c>
      <c r="BW25" s="101">
        <f>[1]公表書式!G38</f>
        <v>0.96899999999999997</v>
      </c>
      <c r="BX25" s="102" t="s">
        <v>28</v>
      </c>
      <c r="BY25" s="170">
        <f>[1]公表書式!I38</f>
        <v>1.7000000000000015</v>
      </c>
      <c r="BZ25" s="171" t="s">
        <v>29</v>
      </c>
      <c r="CA25" s="67">
        <f>MIN(C25,G25,K25,O25,S25,W25,AA25,AE25,AI25,AM25,AQ25,AU25,AY25,BC25,BG25,BK25,BO25,BS25,BW25)</f>
        <v>0.89200000000000002</v>
      </c>
      <c r="CB25" s="68">
        <f>MIN(BE25,BA25,AW25,AS25,AO25,AK25,AG25,AC25,Y25,U25,Q25,M25,I25,E25,BI25,BM25,BQ25,BU25,BY25)</f>
        <v>-3.9</v>
      </c>
      <c r="CC25" s="67">
        <f>MAX(C25,G25,K25,O25,S25,W25,AA25,AE25,AI25,AM25,AQ25,AU25,AY25,BC25,BG25,BK25,BO25,BS25,BW25)</f>
        <v>0.97299999999999998</v>
      </c>
      <c r="CD25" s="68">
        <f>MAX(E25,I25,M25,Q25,U25,Y25,AC25,AG25,AK25,AO25,AS25,AW25,BA25,BE25,BI25,BM25,BQ25,BU25,BY25)</f>
        <v>2.0999999999999908</v>
      </c>
    </row>
    <row r="26" spans="1:82" ht="26.25" customHeight="1">
      <c r="A26" s="42" t="s">
        <v>30</v>
      </c>
      <c r="B26" s="69" t="s">
        <v>31</v>
      </c>
      <c r="C26" s="70">
        <v>0.88700000000000001</v>
      </c>
      <c r="D26" s="71"/>
      <c r="E26" s="72"/>
      <c r="F26" s="73"/>
      <c r="G26" s="74">
        <v>0.86599999999999999</v>
      </c>
      <c r="H26" s="71" t="s">
        <v>26</v>
      </c>
      <c r="I26" s="72">
        <v>-2.1</v>
      </c>
      <c r="J26" s="73" t="s">
        <v>27</v>
      </c>
      <c r="K26" s="70">
        <v>0.88200000000000001</v>
      </c>
      <c r="L26" s="71" t="s">
        <v>26</v>
      </c>
      <c r="M26" s="72">
        <v>1.6</v>
      </c>
      <c r="N26" s="75" t="s">
        <v>27</v>
      </c>
      <c r="O26" s="70">
        <v>0.91500000000000004</v>
      </c>
      <c r="P26" s="71" t="s">
        <v>26</v>
      </c>
      <c r="Q26" s="79">
        <v>3.3</v>
      </c>
      <c r="R26" s="76" t="s">
        <v>27</v>
      </c>
      <c r="S26" s="70">
        <v>0.93400000000000005</v>
      </c>
      <c r="T26" s="71" t="s">
        <v>26</v>
      </c>
      <c r="U26" s="72">
        <v>1.9</v>
      </c>
      <c r="V26" s="73" t="s">
        <v>27</v>
      </c>
      <c r="W26" s="211">
        <v>0.93600000000000005</v>
      </c>
      <c r="X26" s="212" t="s">
        <v>26</v>
      </c>
      <c r="Y26" s="213">
        <v>0.2</v>
      </c>
      <c r="Z26" s="214" t="s">
        <v>27</v>
      </c>
      <c r="AA26" s="215">
        <v>0.95399999999999996</v>
      </c>
      <c r="AB26" s="212" t="s">
        <v>26</v>
      </c>
      <c r="AC26" s="213">
        <v>1.8</v>
      </c>
      <c r="AD26" s="214" t="s">
        <v>27</v>
      </c>
      <c r="AE26" s="215">
        <v>0.95</v>
      </c>
      <c r="AF26" s="212" t="s">
        <v>26</v>
      </c>
      <c r="AG26" s="213">
        <v>-0.4</v>
      </c>
      <c r="AH26" s="214" t="s">
        <v>27</v>
      </c>
      <c r="AI26" s="216">
        <v>0.96899999999999997</v>
      </c>
      <c r="AJ26" s="212" t="s">
        <v>26</v>
      </c>
      <c r="AK26" s="213">
        <v>1.9</v>
      </c>
      <c r="AL26" s="175" t="s">
        <v>27</v>
      </c>
      <c r="AM26" s="216">
        <v>0.93500000000000005</v>
      </c>
      <c r="AN26" s="212" t="s">
        <v>26</v>
      </c>
      <c r="AO26" s="217">
        <v>-3.4</v>
      </c>
      <c r="AP26" s="175" t="s">
        <v>27</v>
      </c>
      <c r="AQ26" s="216">
        <v>0.96399999999999997</v>
      </c>
      <c r="AR26" s="212" t="s">
        <v>26</v>
      </c>
      <c r="AS26" s="213">
        <v>2.9</v>
      </c>
      <c r="AT26" s="175" t="s">
        <v>27</v>
      </c>
      <c r="AU26" s="218">
        <v>0.98</v>
      </c>
      <c r="AV26" s="212" t="s">
        <v>26</v>
      </c>
      <c r="AW26" s="72">
        <v>1.6</v>
      </c>
      <c r="AX26" s="175" t="s">
        <v>27</v>
      </c>
      <c r="AY26" s="216">
        <v>0.96499999999999997</v>
      </c>
      <c r="AZ26" s="212" t="s">
        <v>26</v>
      </c>
      <c r="BA26" s="72">
        <v>-1.5</v>
      </c>
      <c r="BB26" s="175" t="s">
        <v>27</v>
      </c>
      <c r="BC26" s="78">
        <v>0.94899999999999995</v>
      </c>
      <c r="BD26" s="71" t="s">
        <v>26</v>
      </c>
      <c r="BE26" s="72">
        <v>-1.6</v>
      </c>
      <c r="BF26" s="175" t="s">
        <v>27</v>
      </c>
      <c r="BG26" s="78">
        <v>0.94599999999999995</v>
      </c>
      <c r="BH26" s="71" t="s">
        <v>26</v>
      </c>
      <c r="BI26" s="72">
        <v>-0.3</v>
      </c>
      <c r="BJ26" s="175" t="s">
        <v>27</v>
      </c>
      <c r="BK26" s="78">
        <v>0.94799999999999995</v>
      </c>
      <c r="BL26" s="71" t="s">
        <v>26</v>
      </c>
      <c r="BM26" s="72">
        <v>0.20000000000000018</v>
      </c>
      <c r="BN26" s="175" t="s">
        <v>27</v>
      </c>
      <c r="BO26" s="78">
        <v>0.96</v>
      </c>
      <c r="BP26" s="71" t="s">
        <v>28</v>
      </c>
      <c r="BQ26" s="72">
        <v>1.2000000000000011</v>
      </c>
      <c r="BR26" s="175" t="s">
        <v>29</v>
      </c>
      <c r="BS26" s="78">
        <v>0.97399999999999998</v>
      </c>
      <c r="BT26" s="71" t="s">
        <v>28</v>
      </c>
      <c r="BU26" s="72">
        <v>1.4000000000000012</v>
      </c>
      <c r="BV26" s="175" t="s">
        <v>29</v>
      </c>
      <c r="BW26" s="83">
        <f>[1]公表書式!G39</f>
        <v>0.98299999999999998</v>
      </c>
      <c r="BX26" s="84" t="s">
        <v>28</v>
      </c>
      <c r="BY26" s="176">
        <f>[1]公表書式!I39</f>
        <v>0.9000000000000008</v>
      </c>
      <c r="BZ26" s="177" t="s">
        <v>29</v>
      </c>
      <c r="CA26" s="67">
        <f>MIN(C26,G26,K26,O26,S26,W26,AA26,AE26,AI26,AM26,AQ26,AU26,AY26,BC26,BG26,BK26,BO26,BS26,BW26)</f>
        <v>0.86599999999999999</v>
      </c>
      <c r="CB26" s="68">
        <f>MIN(BE26,BA26,AW26,AS26,AO26,AK26,AG26,AC26,Y26,U26,Q26,M26,I26,E26,BI26,BM26,BQ26,BU26,BY26)</f>
        <v>-3.4</v>
      </c>
      <c r="CC26" s="67">
        <f>MAX(C26,G26,K26,O26,S26,W26,AA26,AE26,AI26,AM26,AQ26,AU26,AY26,BC26,BG26,BK26,BO26,BS26,BW26)</f>
        <v>0.98299999999999998</v>
      </c>
      <c r="CD26" s="68">
        <f>MAX(E26,I26,M26,Q26,U26,Y26,AC26,AG26,AK26,AO26,AS26,AW26,BA26,BE26,BI26,BM26,BQ26,BU26,BY26)</f>
        <v>3.3</v>
      </c>
    </row>
    <row r="27" spans="1:82" ht="26.25" customHeight="1">
      <c r="A27" s="42"/>
      <c r="B27" s="87" t="s">
        <v>32</v>
      </c>
      <c r="C27" s="88">
        <v>0.93500000000000005</v>
      </c>
      <c r="D27" s="89"/>
      <c r="E27" s="52"/>
      <c r="F27" s="90"/>
      <c r="G27" s="88">
        <v>0.91900000000000004</v>
      </c>
      <c r="H27" s="89" t="s">
        <v>26</v>
      </c>
      <c r="I27" s="52">
        <v>-1.6</v>
      </c>
      <c r="J27" s="90" t="s">
        <v>27</v>
      </c>
      <c r="K27" s="88">
        <v>0.89600000000000002</v>
      </c>
      <c r="L27" s="89" t="s">
        <v>26</v>
      </c>
      <c r="M27" s="52">
        <v>-2.2999999999999998</v>
      </c>
      <c r="N27" s="91" t="s">
        <v>27</v>
      </c>
      <c r="O27" s="145">
        <v>0.88800000000000001</v>
      </c>
      <c r="P27" s="89" t="s">
        <v>26</v>
      </c>
      <c r="Q27" s="52">
        <v>-0.8</v>
      </c>
      <c r="R27" s="53" t="s">
        <v>27</v>
      </c>
      <c r="S27" s="88">
        <v>0.90500000000000003</v>
      </c>
      <c r="T27" s="89" t="s">
        <v>26</v>
      </c>
      <c r="U27" s="52">
        <v>1.7</v>
      </c>
      <c r="V27" s="90" t="s">
        <v>27</v>
      </c>
      <c r="W27" s="204">
        <v>0.90800000000000003</v>
      </c>
      <c r="X27" s="205" t="s">
        <v>26</v>
      </c>
      <c r="Y27" s="206">
        <v>0.3</v>
      </c>
      <c r="Z27" s="207" t="s">
        <v>27</v>
      </c>
      <c r="AA27" s="208">
        <v>0.91200000000000003</v>
      </c>
      <c r="AB27" s="205" t="s">
        <v>26</v>
      </c>
      <c r="AC27" s="206">
        <v>0.4</v>
      </c>
      <c r="AD27" s="207" t="s">
        <v>27</v>
      </c>
      <c r="AE27" s="208">
        <v>0.92700000000000005</v>
      </c>
      <c r="AF27" s="205" t="s">
        <v>26</v>
      </c>
      <c r="AG27" s="206">
        <v>1.5</v>
      </c>
      <c r="AH27" s="207" t="s">
        <v>27</v>
      </c>
      <c r="AI27" s="209">
        <v>0.92900000000000005</v>
      </c>
      <c r="AJ27" s="205" t="s">
        <v>26</v>
      </c>
      <c r="AK27" s="206">
        <v>0.2</v>
      </c>
      <c r="AL27" s="168" t="s">
        <v>27</v>
      </c>
      <c r="AM27" s="209">
        <v>0.95499999999999996</v>
      </c>
      <c r="AN27" s="205" t="s">
        <v>26</v>
      </c>
      <c r="AO27" s="219">
        <v>2.6</v>
      </c>
      <c r="AP27" s="168" t="s">
        <v>27</v>
      </c>
      <c r="AQ27" s="209">
        <v>0.95899999999999996</v>
      </c>
      <c r="AR27" s="205" t="s">
        <v>26</v>
      </c>
      <c r="AS27" s="206">
        <v>0.4</v>
      </c>
      <c r="AT27" s="168" t="s">
        <v>27</v>
      </c>
      <c r="AU27" s="210">
        <v>0.97</v>
      </c>
      <c r="AV27" s="205" t="s">
        <v>26</v>
      </c>
      <c r="AW27" s="206">
        <v>1.1000000000000001</v>
      </c>
      <c r="AX27" s="168" t="s">
        <v>27</v>
      </c>
      <c r="AY27" s="209">
        <v>0.95099999999999996</v>
      </c>
      <c r="AZ27" s="205" t="s">
        <v>26</v>
      </c>
      <c r="BA27" s="206">
        <v>-1.9</v>
      </c>
      <c r="BB27" s="168" t="s">
        <v>27</v>
      </c>
      <c r="BC27" s="94">
        <v>0.90200000000000002</v>
      </c>
      <c r="BD27" s="89" t="s">
        <v>26</v>
      </c>
      <c r="BE27" s="116">
        <v>-4.9000000000000004</v>
      </c>
      <c r="BF27" s="168" t="s">
        <v>27</v>
      </c>
      <c r="BG27" s="94">
        <v>0.89600000000000002</v>
      </c>
      <c r="BH27" s="89" t="s">
        <v>26</v>
      </c>
      <c r="BI27" s="52">
        <v>-0.60000000000000053</v>
      </c>
      <c r="BJ27" s="168" t="s">
        <v>27</v>
      </c>
      <c r="BK27" s="94">
        <v>0.91700000000000004</v>
      </c>
      <c r="BL27" s="89" t="s">
        <v>26</v>
      </c>
      <c r="BM27" s="52">
        <v>2.1000000000000019</v>
      </c>
      <c r="BN27" s="168" t="s">
        <v>27</v>
      </c>
      <c r="BO27" s="94">
        <v>0.94199999999999995</v>
      </c>
      <c r="BP27" s="89" t="s">
        <v>28</v>
      </c>
      <c r="BQ27" s="52">
        <v>2.4999999999999911</v>
      </c>
      <c r="BR27" s="168" t="s">
        <v>29</v>
      </c>
      <c r="BS27" s="94">
        <v>0.94399999999999995</v>
      </c>
      <c r="BT27" s="89" t="s">
        <v>28</v>
      </c>
      <c r="BU27" s="52">
        <v>0.20000000000000018</v>
      </c>
      <c r="BV27" s="168" t="s">
        <v>29</v>
      </c>
      <c r="BW27" s="220">
        <f>[1]公表書式!G40</f>
        <v>0.96399999999999997</v>
      </c>
      <c r="BX27" s="102" t="s">
        <v>28</v>
      </c>
      <c r="BY27" s="170">
        <f>[1]公表書式!I40</f>
        <v>2.0000000000000018</v>
      </c>
      <c r="BZ27" s="171" t="s">
        <v>29</v>
      </c>
      <c r="CA27" s="67">
        <f>MIN(C27,G27,K27,O27,S27,W27,AA27,AE27,AI27,AM27,AQ27,AU27,AY27,BC27,BG27,BK27,BO27,BS27,BW27)</f>
        <v>0.88800000000000001</v>
      </c>
      <c r="CB27" s="68">
        <f>MIN(BE27,BA27,AW27,AS27,AO27,AK27,AG27,AC27,Y27,U27,Q27,M27,I27,E27,BI27,BM27,BQ27,BU27,BY27)</f>
        <v>-4.9000000000000004</v>
      </c>
      <c r="CC27" s="67">
        <f>MAX(C27,G27,K27,O27,S27,W27,AA27,AE27,AI27,AM27,AQ27,AU27,AY27,BC27,BG27,BK27,BO27,BS27,BW27)</f>
        <v>0.97</v>
      </c>
      <c r="CD27" s="68">
        <f>MAX(E27,I27,M27,Q27,U27,Y27,AC27,AG27,AK27,AO27,AS27,AW27,BA27,BE27,BI27,BM27,BQ27,BU27,BY27)</f>
        <v>2.6</v>
      </c>
    </row>
    <row r="28" spans="1:82" ht="26.25" customHeight="1" thickBot="1">
      <c r="A28" s="31" t="s">
        <v>33</v>
      </c>
      <c r="B28" s="32"/>
      <c r="C28" s="221">
        <v>0.90500000000000003</v>
      </c>
      <c r="D28" s="123"/>
      <c r="E28" s="124"/>
      <c r="F28" s="125"/>
      <c r="G28" s="221">
        <v>0.86599999999999999</v>
      </c>
      <c r="H28" s="123" t="s">
        <v>26</v>
      </c>
      <c r="I28" s="124">
        <v>-3.9</v>
      </c>
      <c r="J28" s="125" t="s">
        <v>27</v>
      </c>
      <c r="K28" s="221">
        <v>0.88400000000000001</v>
      </c>
      <c r="L28" s="123" t="s">
        <v>26</v>
      </c>
      <c r="M28" s="124">
        <v>1.8</v>
      </c>
      <c r="N28" s="126" t="s">
        <v>27</v>
      </c>
      <c r="O28" s="222">
        <v>0.84</v>
      </c>
      <c r="P28" s="123" t="s">
        <v>26</v>
      </c>
      <c r="Q28" s="124">
        <v>-4.4000000000000004</v>
      </c>
      <c r="R28" s="127" t="s">
        <v>27</v>
      </c>
      <c r="S28" s="221">
        <v>0.86799999999999999</v>
      </c>
      <c r="T28" s="123" t="s">
        <v>26</v>
      </c>
      <c r="U28" s="124">
        <v>2.8</v>
      </c>
      <c r="V28" s="125" t="s">
        <v>27</v>
      </c>
      <c r="W28" s="223">
        <v>0.90200000000000002</v>
      </c>
      <c r="X28" s="224" t="s">
        <v>26</v>
      </c>
      <c r="Y28" s="225">
        <v>3.4</v>
      </c>
      <c r="Z28" s="226" t="s">
        <v>27</v>
      </c>
      <c r="AA28" s="227">
        <v>0.89600000000000002</v>
      </c>
      <c r="AB28" s="224" t="s">
        <v>26</v>
      </c>
      <c r="AC28" s="225">
        <v>-0.6</v>
      </c>
      <c r="AD28" s="226" t="s">
        <v>27</v>
      </c>
      <c r="AE28" s="227">
        <v>0.89500000000000002</v>
      </c>
      <c r="AF28" s="224" t="s">
        <v>26</v>
      </c>
      <c r="AG28" s="225">
        <v>-0.1</v>
      </c>
      <c r="AH28" s="226" t="s">
        <v>27</v>
      </c>
      <c r="AI28" s="228">
        <v>0.89</v>
      </c>
      <c r="AJ28" s="224" t="s">
        <v>26</v>
      </c>
      <c r="AK28" s="225">
        <v>-0.5</v>
      </c>
      <c r="AL28" s="196" t="s">
        <v>27</v>
      </c>
      <c r="AM28" s="228">
        <v>0.90800000000000003</v>
      </c>
      <c r="AN28" s="224" t="s">
        <v>26</v>
      </c>
      <c r="AO28" s="225">
        <v>1.8</v>
      </c>
      <c r="AP28" s="196" t="s">
        <v>27</v>
      </c>
      <c r="AQ28" s="228">
        <v>0.94299999999999995</v>
      </c>
      <c r="AR28" s="224" t="s">
        <v>26</v>
      </c>
      <c r="AS28" s="225">
        <v>3.5</v>
      </c>
      <c r="AT28" s="196" t="s">
        <v>27</v>
      </c>
      <c r="AU28" s="228">
        <v>0.94599999999999995</v>
      </c>
      <c r="AV28" s="224" t="s">
        <v>26</v>
      </c>
      <c r="AW28" s="225">
        <v>0.3</v>
      </c>
      <c r="AX28" s="196" t="s">
        <v>27</v>
      </c>
      <c r="AY28" s="228">
        <v>0.94499999999999995</v>
      </c>
      <c r="AZ28" s="224" t="s">
        <v>26</v>
      </c>
      <c r="BA28" s="225">
        <v>-0.1</v>
      </c>
      <c r="BB28" s="196" t="s">
        <v>27</v>
      </c>
      <c r="BC28" s="229">
        <v>0.88400000000000001</v>
      </c>
      <c r="BD28" s="123" t="s">
        <v>26</v>
      </c>
      <c r="BE28" s="131">
        <v>-6.1</v>
      </c>
      <c r="BF28" s="196" t="s">
        <v>27</v>
      </c>
      <c r="BG28" s="229">
        <v>0.84099999999999997</v>
      </c>
      <c r="BH28" s="123" t="s">
        <v>26</v>
      </c>
      <c r="BI28" s="124">
        <v>-4.3</v>
      </c>
      <c r="BJ28" s="196" t="s">
        <v>27</v>
      </c>
      <c r="BK28" s="229">
        <v>0.89500000000000002</v>
      </c>
      <c r="BL28" s="123" t="s">
        <v>26</v>
      </c>
      <c r="BM28" s="132">
        <v>5.4000000000000048</v>
      </c>
      <c r="BN28" s="196" t="s">
        <v>27</v>
      </c>
      <c r="BO28" s="230">
        <v>0.94699999999999995</v>
      </c>
      <c r="BP28" s="123" t="s">
        <v>28</v>
      </c>
      <c r="BQ28" s="124">
        <v>5.199999999999994</v>
      </c>
      <c r="BR28" s="196" t="s">
        <v>29</v>
      </c>
      <c r="BS28" s="229">
        <v>0.94199999999999995</v>
      </c>
      <c r="BT28" s="123" t="s">
        <v>28</v>
      </c>
      <c r="BU28" s="124">
        <v>-0.50000000000000044</v>
      </c>
      <c r="BV28" s="196" t="s">
        <v>29</v>
      </c>
      <c r="BW28" s="231">
        <f>[1]公表書式!G41</f>
        <v>0.95599999999999996</v>
      </c>
      <c r="BX28" s="137" t="s">
        <v>28</v>
      </c>
      <c r="BY28" s="197">
        <f>[1]公表書式!I41</f>
        <v>1.4000000000000012</v>
      </c>
      <c r="BZ28" s="198" t="s">
        <v>29</v>
      </c>
      <c r="CA28" s="67">
        <f>MIN(C28,G28,K28,O28,S28,W28,AA28,AE28,AI28,AM28,AQ28,AU28,AY28,BC28,BG28,BK28,BO28,BS28,BW28)</f>
        <v>0.84</v>
      </c>
      <c r="CB28" s="68">
        <f>MIN(BE28,BA28,AW28,AS28,AO28,AK28,AG28,AC28,Y28,U28,Q28,M28,I28,E28,BI28,BM28,BQ28,BU28,BY28)</f>
        <v>-6.1</v>
      </c>
      <c r="CC28" s="67">
        <f>MAX(C28,G28,K28,O28,S28,W28,AA28,AE28,AI28,AM28,AQ28,AU28,AY28,BC28,BG28,BK28,BO28,BS28,BW28)</f>
        <v>0.95599999999999996</v>
      </c>
      <c r="CD28" s="68">
        <f>MAX(E28,I28,M28,Q28,U28,Y28,AC28,AG28,AK28,AO28,AS28,AW28,BA28,BE28,BI28,BM28,BQ28,BU28,BY28)</f>
        <v>5.4000000000000048</v>
      </c>
    </row>
    <row r="29" spans="1:82" ht="26.25" customHeight="1" thickTop="1">
      <c r="A29" s="140" t="s">
        <v>35</v>
      </c>
      <c r="B29" s="141"/>
      <c r="C29" s="88">
        <v>0.91700000000000004</v>
      </c>
      <c r="D29" s="142"/>
      <c r="E29" s="98"/>
      <c r="F29" s="143"/>
      <c r="G29" s="88">
        <v>0.89500000000000002</v>
      </c>
      <c r="H29" s="142" t="s">
        <v>26</v>
      </c>
      <c r="I29" s="98">
        <v>-2.2000000000000002</v>
      </c>
      <c r="J29" s="143" t="s">
        <v>27</v>
      </c>
      <c r="K29" s="88">
        <v>0.89</v>
      </c>
      <c r="L29" s="142" t="s">
        <v>26</v>
      </c>
      <c r="M29" s="98">
        <v>-0.5</v>
      </c>
      <c r="N29" s="144" t="s">
        <v>27</v>
      </c>
      <c r="O29" s="145">
        <v>0.879</v>
      </c>
      <c r="P29" s="142" t="s">
        <v>26</v>
      </c>
      <c r="Q29" s="98">
        <v>-1.1000000000000001</v>
      </c>
      <c r="R29" s="146" t="s">
        <v>27</v>
      </c>
      <c r="S29" s="88">
        <v>0.90100000000000002</v>
      </c>
      <c r="T29" s="142" t="s">
        <v>26</v>
      </c>
      <c r="U29" s="98">
        <v>2.2000000000000002</v>
      </c>
      <c r="V29" s="143" t="s">
        <v>27</v>
      </c>
      <c r="W29" s="232">
        <v>0.91200000000000003</v>
      </c>
      <c r="X29" s="233" t="s">
        <v>26</v>
      </c>
      <c r="Y29" s="234">
        <v>1.1000000000000001</v>
      </c>
      <c r="Z29" s="235" t="s">
        <v>27</v>
      </c>
      <c r="AA29" s="236">
        <v>0.91600000000000004</v>
      </c>
      <c r="AB29" s="233" t="s">
        <v>26</v>
      </c>
      <c r="AC29" s="234">
        <v>0.4</v>
      </c>
      <c r="AD29" s="235" t="s">
        <v>27</v>
      </c>
      <c r="AE29" s="236">
        <v>0.92400000000000004</v>
      </c>
      <c r="AF29" s="233" t="s">
        <v>26</v>
      </c>
      <c r="AG29" s="234">
        <v>0.8</v>
      </c>
      <c r="AH29" s="235" t="s">
        <v>27</v>
      </c>
      <c r="AI29" s="237">
        <v>0.92700000000000005</v>
      </c>
      <c r="AJ29" s="233" t="s">
        <v>26</v>
      </c>
      <c r="AK29" s="234">
        <v>0.3</v>
      </c>
      <c r="AL29" s="200" t="s">
        <v>27</v>
      </c>
      <c r="AM29" s="237">
        <v>0.94099999999999995</v>
      </c>
      <c r="AN29" s="233" t="s">
        <v>26</v>
      </c>
      <c r="AO29" s="234">
        <v>1.4</v>
      </c>
      <c r="AP29" s="200" t="s">
        <v>27</v>
      </c>
      <c r="AQ29" s="237">
        <v>0.95699999999999996</v>
      </c>
      <c r="AR29" s="233" t="s">
        <v>26</v>
      </c>
      <c r="AS29" s="234">
        <v>1.6</v>
      </c>
      <c r="AT29" s="200" t="s">
        <v>27</v>
      </c>
      <c r="AU29" s="238">
        <v>0.96699999999999997</v>
      </c>
      <c r="AV29" s="233" t="s">
        <v>26</v>
      </c>
      <c r="AW29" s="234">
        <v>1</v>
      </c>
      <c r="AX29" s="200" t="s">
        <v>27</v>
      </c>
      <c r="AY29" s="237">
        <v>0.95299999999999996</v>
      </c>
      <c r="AZ29" s="233" t="s">
        <v>26</v>
      </c>
      <c r="BA29" s="234">
        <v>-1.4</v>
      </c>
      <c r="BB29" s="200" t="s">
        <v>27</v>
      </c>
      <c r="BC29" s="147">
        <v>0.90900000000000003</v>
      </c>
      <c r="BD29" s="142" t="s">
        <v>26</v>
      </c>
      <c r="BE29" s="96">
        <v>-4.4000000000000004</v>
      </c>
      <c r="BF29" s="200" t="s">
        <v>27</v>
      </c>
      <c r="BG29" s="147">
        <v>0.89500000000000002</v>
      </c>
      <c r="BH29" s="142" t="s">
        <v>26</v>
      </c>
      <c r="BI29" s="98">
        <v>-1.4</v>
      </c>
      <c r="BJ29" s="200" t="s">
        <v>27</v>
      </c>
      <c r="BK29" s="147">
        <v>0.91900000000000004</v>
      </c>
      <c r="BL29" s="142" t="s">
        <v>26</v>
      </c>
      <c r="BM29" s="98">
        <v>2.4000000000000021</v>
      </c>
      <c r="BN29" s="200" t="s">
        <v>27</v>
      </c>
      <c r="BO29" s="147">
        <v>0.94699999999999995</v>
      </c>
      <c r="BP29" s="142" t="s">
        <v>28</v>
      </c>
      <c r="BQ29" s="239">
        <v>2.7999999999999914</v>
      </c>
      <c r="BR29" s="200" t="s">
        <v>29</v>
      </c>
      <c r="BS29" s="147">
        <v>0.95</v>
      </c>
      <c r="BT29" s="142" t="s">
        <v>28</v>
      </c>
      <c r="BU29" s="98">
        <v>0.30000000000000027</v>
      </c>
      <c r="BV29" s="200" t="s">
        <v>29</v>
      </c>
      <c r="BW29" s="153">
        <f>[1]公表書式!G42</f>
        <v>0.96599999999999997</v>
      </c>
      <c r="BX29" s="154" t="s">
        <v>28</v>
      </c>
      <c r="BY29" s="240">
        <f>[1]公表書式!I42</f>
        <v>1.6000000000000014</v>
      </c>
      <c r="BZ29" s="203" t="s">
        <v>29</v>
      </c>
      <c r="CA29" s="67">
        <f>MIN(C29,G29,K29,O29,S29,W29,AA29,AE29,AI29,AM29,AQ29,AU29,AY29,BC29,BG29,BK29,BO29,BS29,BW29)</f>
        <v>0.879</v>
      </c>
      <c r="CB29" s="68">
        <f>MIN(BE29,BA29,AW29,AS29,AO29,AK29,AG29,AC29,Y29,U29,Q29,M29,I29,E29,BI29,BM29,BQ29,BU29,BY29)</f>
        <v>-4.4000000000000004</v>
      </c>
      <c r="CC29" s="67">
        <f>MAX(C29,G29,K29,O29,S29,W29,AA29,AE29,AI29,AM29,AQ29,AU29,AY29,BC29,BG29,BK29,BO29,BS29,BW29)</f>
        <v>0.96699999999999997</v>
      </c>
      <c r="CD29" s="68">
        <f>MAX(E29,I29,M29,Q29,U29,Y29,AC29,AG29,AK29,AO29,AS29,AW29,BA29,BE29,BI29,BM29,BQ29,BU29,BY29)</f>
        <v>2.7999999999999914</v>
      </c>
    </row>
    <row r="30" spans="1:82" ht="14.25" customHeight="1">
      <c r="A30" s="241"/>
      <c r="B30" s="241"/>
      <c r="C30" s="242"/>
      <c r="D30" s="243"/>
      <c r="E30" s="244"/>
      <c r="F30" s="242"/>
      <c r="G30" s="242"/>
      <c r="H30" s="243"/>
      <c r="I30" s="244"/>
      <c r="J30" s="242"/>
      <c r="K30" s="242"/>
      <c r="L30" s="243"/>
      <c r="M30" s="244"/>
      <c r="N30" s="242"/>
      <c r="O30" s="242"/>
      <c r="P30" s="243"/>
      <c r="Q30" s="244"/>
      <c r="R30" s="242"/>
      <c r="S30" s="242"/>
      <c r="T30" s="243"/>
      <c r="U30" s="244"/>
      <c r="V30" s="242"/>
      <c r="W30" s="242"/>
      <c r="X30" s="243"/>
      <c r="Y30" s="244"/>
      <c r="Z30" s="242"/>
      <c r="AA30" s="245"/>
      <c r="AB30" s="243"/>
      <c r="AC30" s="244"/>
      <c r="AD30" s="242"/>
      <c r="AE30" s="245"/>
      <c r="AF30" s="243"/>
      <c r="AG30" s="244"/>
      <c r="AH30" s="242"/>
      <c r="AI30" s="245"/>
      <c r="AJ30" s="243"/>
      <c r="AK30" s="244"/>
      <c r="AL30" s="242"/>
      <c r="AM30" s="246"/>
      <c r="AN30" s="247"/>
      <c r="AO30" s="248"/>
      <c r="AP30" s="249"/>
      <c r="AQ30" s="246"/>
      <c r="AR30" s="247"/>
      <c r="AS30" s="248"/>
      <c r="AT30" s="249"/>
      <c r="AU30" s="246"/>
      <c r="AV30" s="247"/>
      <c r="AW30" s="248"/>
      <c r="AX30" s="249"/>
      <c r="AY30" s="246"/>
      <c r="AZ30" s="247"/>
      <c r="BA30" s="248"/>
      <c r="BB30" s="249"/>
      <c r="BC30" s="246"/>
      <c r="BD30" s="247"/>
      <c r="BE30" s="250"/>
      <c r="BF30" s="249"/>
      <c r="BG30" s="246"/>
      <c r="BH30" s="247"/>
      <c r="BI30" s="250"/>
      <c r="BJ30" s="249"/>
      <c r="BK30" s="246"/>
      <c r="BL30" s="247"/>
      <c r="BM30" s="250"/>
      <c r="BN30" s="249"/>
      <c r="BO30" s="246"/>
      <c r="BP30" s="247"/>
      <c r="BQ30" s="250"/>
      <c r="BR30" s="249"/>
      <c r="BS30" s="246"/>
      <c r="BT30" s="246"/>
      <c r="BU30" s="246"/>
      <c r="BV30" s="246"/>
      <c r="BW30" s="246"/>
      <c r="BX30" s="247"/>
      <c r="BY30" s="250"/>
      <c r="BZ30" s="249"/>
    </row>
    <row r="31" spans="1:82">
      <c r="A31" s="7"/>
      <c r="B31" s="7"/>
      <c r="C31" s="7"/>
      <c r="D31" s="8"/>
      <c r="E31" s="9"/>
      <c r="F31" s="7"/>
      <c r="G31" s="7"/>
      <c r="H31" s="8"/>
      <c r="I31" s="9"/>
      <c r="J31" s="7"/>
      <c r="K31" s="7"/>
      <c r="L31" s="8"/>
      <c r="M31" s="9"/>
      <c r="N31" s="7"/>
      <c r="O31" s="7"/>
      <c r="P31" s="8"/>
      <c r="Q31" s="9"/>
      <c r="R31" s="7"/>
      <c r="S31" s="10"/>
      <c r="T31" s="8"/>
      <c r="U31" s="9"/>
      <c r="V31" s="7"/>
      <c r="W31" s="11"/>
      <c r="X31" s="8"/>
      <c r="Y31" s="9"/>
      <c r="Z31" s="7"/>
      <c r="AA31" s="11"/>
      <c r="AB31" s="8"/>
      <c r="AC31" s="9"/>
      <c r="AD31" s="7"/>
      <c r="AE31" s="11"/>
      <c r="AF31" s="12"/>
      <c r="AG31" s="9"/>
      <c r="AH31" s="7"/>
      <c r="AI31" s="11"/>
      <c r="AJ31" s="8"/>
      <c r="AK31" s="9"/>
      <c r="AL31" s="7"/>
      <c r="AM31" s="13"/>
      <c r="AN31" s="14"/>
      <c r="AO31" s="15"/>
      <c r="AP31" s="16"/>
      <c r="AQ31" s="13"/>
      <c r="AR31" s="14"/>
      <c r="AS31" s="15"/>
      <c r="AT31" s="16"/>
      <c r="AU31" s="13"/>
      <c r="AV31" s="14"/>
      <c r="AW31" s="15"/>
      <c r="AX31" s="16"/>
      <c r="AY31" s="13"/>
      <c r="AZ31" s="14"/>
      <c r="BA31" s="15"/>
      <c r="BB31" s="16"/>
      <c r="BC31" s="13"/>
      <c r="BD31" s="14"/>
      <c r="BE31" s="17"/>
      <c r="BF31" s="16"/>
      <c r="BG31" s="13"/>
      <c r="BH31" s="14"/>
      <c r="BI31" s="17"/>
      <c r="BJ31" s="16"/>
      <c r="BK31" s="13"/>
      <c r="BL31" s="14"/>
      <c r="BM31" s="17"/>
      <c r="BN31" s="16"/>
      <c r="BO31" s="13"/>
      <c r="BP31" s="14"/>
      <c r="BQ31" s="17"/>
      <c r="BR31" s="16"/>
      <c r="BS31" s="13"/>
      <c r="BT31" s="13"/>
      <c r="BU31" s="13"/>
      <c r="BV31" s="13"/>
      <c r="BW31" s="13"/>
      <c r="BX31" s="14"/>
      <c r="BY31" s="17"/>
      <c r="BZ31" s="16"/>
    </row>
    <row r="32" spans="1:82">
      <c r="A32" s="251" t="s">
        <v>38</v>
      </c>
      <c r="B32" s="251"/>
      <c r="C32" s="251"/>
      <c r="D32" s="252"/>
      <c r="E32" s="253"/>
      <c r="F32" s="251"/>
      <c r="G32" s="251"/>
      <c r="H32" s="252"/>
      <c r="I32" s="253"/>
      <c r="J32" s="251"/>
      <c r="K32" s="251"/>
      <c r="L32" s="252"/>
      <c r="M32" s="253"/>
      <c r="N32" s="251"/>
      <c r="O32" s="251"/>
      <c r="P32" s="252"/>
      <c r="Q32" s="253"/>
      <c r="R32" s="251"/>
      <c r="S32" s="254"/>
      <c r="T32" s="252"/>
      <c r="U32" s="253"/>
      <c r="V32" s="251"/>
      <c r="W32" s="255"/>
      <c r="X32" s="252"/>
      <c r="Y32" s="9"/>
      <c r="Z32" s="7"/>
      <c r="AA32" s="11"/>
      <c r="AB32" s="8"/>
      <c r="AC32" s="9"/>
      <c r="AD32" s="7"/>
      <c r="AE32" s="11"/>
      <c r="AF32" s="12"/>
      <c r="AG32" s="9"/>
      <c r="AH32" s="7"/>
      <c r="AI32" s="11"/>
      <c r="AJ32" s="8"/>
      <c r="AK32" s="9"/>
      <c r="AL32" s="7"/>
      <c r="AM32" s="13"/>
      <c r="AN32" s="14"/>
      <c r="AO32" s="15"/>
      <c r="AP32" s="16"/>
      <c r="AQ32" s="13"/>
      <c r="AR32" s="14"/>
      <c r="AS32" s="15"/>
      <c r="AT32" s="16"/>
      <c r="AU32" s="13"/>
      <c r="AV32" s="14"/>
      <c r="AW32" s="15"/>
      <c r="AX32" s="16"/>
      <c r="AY32" s="13"/>
      <c r="AZ32" s="14"/>
      <c r="BA32" s="15"/>
      <c r="BB32" s="16"/>
      <c r="BC32" s="13"/>
      <c r="BD32" s="14"/>
      <c r="BE32" s="17"/>
      <c r="BF32" s="16"/>
      <c r="BG32" s="13"/>
      <c r="BH32" s="14"/>
      <c r="BI32" s="17"/>
      <c r="BJ32" s="16"/>
      <c r="BK32" s="13"/>
      <c r="BL32" s="14"/>
      <c r="BM32" s="17"/>
      <c r="BN32" s="16"/>
      <c r="BO32" s="13"/>
      <c r="BP32" s="14"/>
      <c r="BQ32" s="17"/>
      <c r="BR32" s="16"/>
      <c r="BS32" s="13"/>
      <c r="BT32" s="13"/>
      <c r="BU32" s="13"/>
      <c r="BV32" s="13"/>
      <c r="BW32" s="13"/>
      <c r="BX32" s="14"/>
      <c r="BY32" s="17"/>
      <c r="BZ32" s="16"/>
    </row>
    <row r="33" spans="1:78">
      <c r="A33" s="251" t="s">
        <v>39</v>
      </c>
      <c r="B33" s="251"/>
      <c r="C33" s="251"/>
      <c r="D33" s="252"/>
      <c r="E33" s="253"/>
      <c r="F33" s="251"/>
      <c r="G33" s="251"/>
      <c r="H33" s="252"/>
      <c r="I33" s="253"/>
      <c r="J33" s="251"/>
      <c r="K33" s="251"/>
      <c r="L33" s="252"/>
      <c r="M33" s="253"/>
      <c r="N33" s="251"/>
      <c r="O33" s="251"/>
      <c r="P33" s="252"/>
      <c r="Q33" s="253"/>
      <c r="R33" s="251"/>
      <c r="S33" s="254"/>
      <c r="T33" s="252"/>
      <c r="U33" s="253"/>
      <c r="V33" s="251"/>
      <c r="W33" s="255"/>
      <c r="X33" s="252"/>
      <c r="Y33" s="9"/>
      <c r="Z33" s="7"/>
      <c r="AA33" s="11"/>
      <c r="AB33" s="8"/>
      <c r="AC33" s="9"/>
      <c r="AD33" s="7"/>
      <c r="AE33" s="11"/>
      <c r="AF33" s="12"/>
      <c r="AG33" s="9"/>
      <c r="AH33" s="7"/>
      <c r="AI33" s="11"/>
      <c r="AJ33" s="8"/>
      <c r="AK33" s="9"/>
      <c r="AL33" s="7"/>
      <c r="AM33" s="13"/>
      <c r="AN33" s="14"/>
      <c r="AO33" s="15"/>
      <c r="AP33" s="16"/>
      <c r="AQ33" s="13"/>
      <c r="AR33" s="14"/>
      <c r="AS33" s="15"/>
      <c r="AT33" s="16"/>
      <c r="AU33" s="13"/>
      <c r="AV33" s="14"/>
      <c r="AW33" s="15"/>
      <c r="AX33" s="16"/>
      <c r="AY33" s="13"/>
      <c r="AZ33" s="14"/>
      <c r="BA33" s="15"/>
      <c r="BB33" s="16"/>
      <c r="BC33" s="13"/>
      <c r="BD33" s="14"/>
      <c r="BE33" s="17"/>
      <c r="BF33" s="16"/>
      <c r="BG33" s="13"/>
      <c r="BH33" s="14"/>
      <c r="BI33" s="17"/>
      <c r="BJ33" s="16"/>
      <c r="BK33" s="13"/>
      <c r="BL33" s="14"/>
      <c r="BM33" s="17"/>
      <c r="BN33" s="16"/>
      <c r="BO33" s="13"/>
      <c r="BP33" s="14"/>
      <c r="BQ33" s="17"/>
      <c r="BR33" s="16"/>
      <c r="BS33" s="13"/>
      <c r="BT33" s="13"/>
      <c r="BU33" s="13"/>
      <c r="BV33" s="13"/>
      <c r="BW33" s="13"/>
      <c r="BX33" s="14"/>
      <c r="BY33" s="17"/>
      <c r="BZ33" s="16"/>
    </row>
    <row r="34" spans="1:78">
      <c r="A34" s="251" t="s">
        <v>40</v>
      </c>
      <c r="B34" s="256"/>
      <c r="C34" s="256"/>
      <c r="D34" s="257"/>
      <c r="E34" s="258"/>
      <c r="F34" s="256"/>
      <c r="G34" s="256"/>
      <c r="H34" s="257"/>
      <c r="I34" s="258"/>
      <c r="J34" s="256"/>
      <c r="K34" s="256"/>
      <c r="L34" s="257"/>
      <c r="M34" s="258"/>
      <c r="N34" s="256"/>
      <c r="O34" s="256"/>
      <c r="P34" s="257"/>
      <c r="Q34" s="258"/>
      <c r="R34" s="256"/>
      <c r="S34" s="259"/>
      <c r="T34" s="257"/>
      <c r="U34" s="258"/>
      <c r="V34" s="256"/>
      <c r="W34" s="260"/>
      <c r="X34" s="257"/>
    </row>
    <row r="35" spans="1:78">
      <c r="A35" s="256"/>
      <c r="B35" s="270"/>
      <c r="C35" s="256"/>
      <c r="D35" s="257"/>
      <c r="E35" s="258"/>
      <c r="F35" s="256"/>
      <c r="G35" s="256"/>
      <c r="H35" s="257"/>
      <c r="I35" s="258"/>
      <c r="J35" s="256"/>
      <c r="K35" s="256"/>
      <c r="L35" s="257"/>
      <c r="M35" s="258"/>
      <c r="N35" s="256"/>
      <c r="O35" s="256"/>
      <c r="P35" s="257"/>
      <c r="Q35" s="258"/>
      <c r="R35" s="256"/>
      <c r="S35" s="259"/>
      <c r="T35" s="257"/>
      <c r="U35" s="258"/>
      <c r="V35" s="256"/>
      <c r="W35" s="260"/>
      <c r="X35" s="257"/>
    </row>
    <row r="47" spans="1:78">
      <c r="BE47" s="269" t="s">
        <v>41</v>
      </c>
    </row>
  </sheetData>
  <mergeCells count="71">
    <mergeCell ref="BO24:BR24"/>
    <mergeCell ref="BS24:BV24"/>
    <mergeCell ref="BW24:BZ24"/>
    <mergeCell ref="A28:B28"/>
    <mergeCell ref="A29:B29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BO16:BR16"/>
    <mergeCell ref="BS16:BV16"/>
    <mergeCell ref="BW16:BZ16"/>
    <mergeCell ref="A20:B20"/>
    <mergeCell ref="A21:B21"/>
    <mergeCell ref="A24:B24"/>
    <mergeCell ref="C24:F24"/>
    <mergeCell ref="G24:J24"/>
    <mergeCell ref="K24:N24"/>
    <mergeCell ref="O24:R24"/>
    <mergeCell ref="AQ16:AT16"/>
    <mergeCell ref="AU16:AX16"/>
    <mergeCell ref="AY16:BB16"/>
    <mergeCell ref="BC16:BF16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CA7:CB7"/>
    <mergeCell ref="CC7:CD7"/>
    <mergeCell ref="A11:B11"/>
    <mergeCell ref="A12:B12"/>
    <mergeCell ref="A13:B13"/>
    <mergeCell ref="A16:B16"/>
    <mergeCell ref="C16:F16"/>
    <mergeCell ref="G16:J16"/>
    <mergeCell ref="K16:N16"/>
    <mergeCell ref="O16:R16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BW13">
    <cfRule type="cellIs" dxfId="391" priority="151" stopIfTrue="1" operator="equal">
      <formula>$CC$13</formula>
    </cfRule>
  </conditionalFormatting>
  <conditionalFormatting sqref="BW9">
    <cfRule type="cellIs" dxfId="389" priority="136" operator="equal">
      <formula>$CC$9</formula>
    </cfRule>
  </conditionalFormatting>
  <conditionalFormatting sqref="BW10">
    <cfRule type="cellIs" dxfId="387" priority="140" stopIfTrue="1" operator="equal">
      <formula>$CC$10</formula>
    </cfRule>
  </conditionalFormatting>
  <conditionalFormatting sqref="BY10">
    <cfRule type="cellIs" dxfId="385" priority="141" stopIfTrue="1" operator="equal">
      <formula>$CB$10</formula>
    </cfRule>
    <cfRule type="cellIs" dxfId="384" priority="142" stopIfTrue="1" operator="equal">
      <formula>$CD$10</formula>
    </cfRule>
  </conditionalFormatting>
  <conditionalFormatting sqref="BW11">
    <cfRule type="cellIs" dxfId="381" priority="144" stopIfTrue="1" operator="equal">
      <formula>$CC$11</formula>
    </cfRule>
  </conditionalFormatting>
  <conditionalFormatting sqref="BY11">
    <cfRule type="cellIs" dxfId="379" priority="146" stopIfTrue="1" operator="equal">
      <formula>$CD$11</formula>
    </cfRule>
  </conditionalFormatting>
  <conditionalFormatting sqref="BW12">
    <cfRule type="cellIs" dxfId="377" priority="148" stopIfTrue="1" operator="equal">
      <formula>$CC$12</formula>
    </cfRule>
  </conditionalFormatting>
  <conditionalFormatting sqref="BY12">
    <cfRule type="cellIs" dxfId="375" priority="149" stopIfTrue="1" operator="equal">
      <formula>$CB$12</formula>
    </cfRule>
    <cfRule type="cellIs" dxfId="374" priority="154" stopIfTrue="1" operator="equal">
      <formula>$CD$12</formula>
    </cfRule>
  </conditionalFormatting>
  <conditionalFormatting sqref="BW8">
    <cfRule type="cellIs" dxfId="371" priority="133" operator="equal">
      <formula>$CA$8</formula>
    </cfRule>
  </conditionalFormatting>
  <conditionalFormatting sqref="BY8">
    <cfRule type="cellIs" dxfId="369" priority="152" operator="equal">
      <formula>$CB$8</formula>
    </cfRule>
    <cfRule type="cellIs" dxfId="368" priority="153" operator="equal">
      <formula>$CD$8</formula>
    </cfRule>
  </conditionalFormatting>
  <conditionalFormatting sqref="BW8">
    <cfRule type="cellIs" dxfId="365" priority="134" operator="equal">
      <formula>$CC$8</formula>
    </cfRule>
  </conditionalFormatting>
  <conditionalFormatting sqref="BW9">
    <cfRule type="cellIs" dxfId="363" priority="135" operator="equal">
      <formula>$CA$9</formula>
    </cfRule>
  </conditionalFormatting>
  <conditionalFormatting sqref="BW10">
    <cfRule type="cellIs" dxfId="361" priority="139" stopIfTrue="1" operator="equal">
      <formula>$CA$10</formula>
    </cfRule>
  </conditionalFormatting>
  <conditionalFormatting sqref="BW11">
    <cfRule type="cellIs" dxfId="359" priority="143" stopIfTrue="1" operator="equal">
      <formula>$CA$11</formula>
    </cfRule>
  </conditionalFormatting>
  <conditionalFormatting sqref="BY11">
    <cfRule type="cellIs" dxfId="357" priority="145" stopIfTrue="1" operator="equal">
      <formula>$CB$11</formula>
    </cfRule>
  </conditionalFormatting>
  <conditionalFormatting sqref="BY9">
    <cfRule type="cellIs" dxfId="355" priority="137" operator="equal">
      <formula>$CB$9</formula>
    </cfRule>
    <cfRule type="cellIs" dxfId="354" priority="138" operator="equal">
      <formula>$CD$9</formula>
    </cfRule>
  </conditionalFormatting>
  <conditionalFormatting sqref="BW12">
    <cfRule type="cellIs" dxfId="351" priority="147" stopIfTrue="1" operator="equal">
      <formula>$CA$12</formula>
    </cfRule>
  </conditionalFormatting>
  <conditionalFormatting sqref="BW13">
    <cfRule type="cellIs" dxfId="349" priority="150" stopIfTrue="1" operator="equal">
      <formula>$CA$13</formula>
    </cfRule>
  </conditionalFormatting>
  <conditionalFormatting sqref="BY13">
    <cfRule type="cellIs" dxfId="347" priority="155" stopIfTrue="1" operator="equal">
      <formula>$CB$13</formula>
    </cfRule>
    <cfRule type="cellIs" dxfId="346" priority="156" stopIfTrue="1" operator="equal">
      <formula>$CD$13</formula>
    </cfRule>
  </conditionalFormatting>
  <conditionalFormatting sqref="BW17">
    <cfRule type="cellIs" dxfId="343" priority="157" operator="equal">
      <formula>$CA$17</formula>
    </cfRule>
    <cfRule type="cellIs" dxfId="342" priority="158" operator="equal">
      <formula>$CC$17</formula>
    </cfRule>
  </conditionalFormatting>
  <conditionalFormatting sqref="BY17">
    <cfRule type="cellIs" dxfId="339" priority="159" operator="equal">
      <formula>$CB$17</formula>
    </cfRule>
    <cfRule type="cellIs" dxfId="338" priority="160" operator="equal">
      <formula>$CD$17</formula>
    </cfRule>
  </conditionalFormatting>
  <conditionalFormatting sqref="BW18">
    <cfRule type="cellIs" dxfId="335" priority="161" operator="equal">
      <formula>$CA$18</formula>
    </cfRule>
    <cfRule type="cellIs" dxfId="334" priority="162" operator="equal">
      <formula>$CC$18</formula>
    </cfRule>
  </conditionalFormatting>
  <conditionalFormatting sqref="BY18">
    <cfRule type="cellIs" dxfId="331" priority="163" operator="equal">
      <formula>$CB$18</formula>
    </cfRule>
    <cfRule type="cellIs" dxfId="330" priority="164" operator="equal">
      <formula>$CD$18</formula>
    </cfRule>
  </conditionalFormatting>
  <conditionalFormatting sqref="BW19">
    <cfRule type="cellIs" dxfId="327" priority="165" operator="equal">
      <formula>$CA$19</formula>
    </cfRule>
    <cfRule type="cellIs" dxfId="326" priority="166" operator="equal">
      <formula>$CC$19</formula>
    </cfRule>
  </conditionalFormatting>
  <conditionalFormatting sqref="BY19">
    <cfRule type="cellIs" dxfId="323" priority="167" operator="equal">
      <formula>$CB$19</formula>
    </cfRule>
    <cfRule type="cellIs" dxfId="322" priority="168" operator="equal">
      <formula>$CD$19</formula>
    </cfRule>
  </conditionalFormatting>
  <conditionalFormatting sqref="BW20">
    <cfRule type="cellIs" dxfId="319" priority="169" operator="equal">
      <formula>$CA$20</formula>
    </cfRule>
    <cfRule type="cellIs" dxfId="318" priority="170" operator="equal">
      <formula>$CC$20</formula>
    </cfRule>
  </conditionalFormatting>
  <conditionalFormatting sqref="BY20">
    <cfRule type="cellIs" dxfId="315" priority="171" operator="equal">
      <formula>$CB$20</formula>
    </cfRule>
    <cfRule type="cellIs" dxfId="314" priority="172" operator="equal">
      <formula>$CD$20</formula>
    </cfRule>
  </conditionalFormatting>
  <conditionalFormatting sqref="BW21">
    <cfRule type="cellIs" dxfId="311" priority="173" operator="equal">
      <formula>$CA$21</formula>
    </cfRule>
    <cfRule type="cellIs" dxfId="310" priority="174" operator="equal">
      <formula>$CC$21</formula>
    </cfRule>
  </conditionalFormatting>
  <conditionalFormatting sqref="BY21">
    <cfRule type="cellIs" dxfId="307" priority="175" operator="equal">
      <formula>$CB$21</formula>
    </cfRule>
    <cfRule type="cellIs" dxfId="306" priority="176" operator="equal">
      <formula>$CD$21</formula>
    </cfRule>
  </conditionalFormatting>
  <conditionalFormatting sqref="BW25">
    <cfRule type="cellIs" dxfId="303" priority="177" operator="equal">
      <formula>$CA$25</formula>
    </cfRule>
    <cfRule type="cellIs" dxfId="302" priority="178" operator="equal">
      <formula>$CC$25</formula>
    </cfRule>
  </conditionalFormatting>
  <conditionalFormatting sqref="BY25">
    <cfRule type="cellIs" dxfId="299" priority="179" operator="equal">
      <formula>$CB$25</formula>
    </cfRule>
    <cfRule type="cellIs" dxfId="298" priority="180" operator="equal">
      <formula>$CD$25</formula>
    </cfRule>
  </conditionalFormatting>
  <conditionalFormatting sqref="BW26">
    <cfRule type="cellIs" dxfId="295" priority="181" operator="equal">
      <formula>$CA$26</formula>
    </cfRule>
    <cfRule type="cellIs" dxfId="294" priority="182" operator="equal">
      <formula>$CC$26</formula>
    </cfRule>
  </conditionalFormatting>
  <conditionalFormatting sqref="BY26">
    <cfRule type="cellIs" dxfId="291" priority="183" operator="equal">
      <formula>$CB$26</formula>
    </cfRule>
    <cfRule type="cellIs" dxfId="290" priority="184" operator="equal">
      <formula>$CD$26</formula>
    </cfRule>
  </conditionalFormatting>
  <conditionalFormatting sqref="BW27">
    <cfRule type="cellIs" dxfId="287" priority="185" operator="equal">
      <formula>$CA$27</formula>
    </cfRule>
    <cfRule type="cellIs" dxfId="286" priority="186" operator="equal">
      <formula>$CC$27</formula>
    </cfRule>
  </conditionalFormatting>
  <conditionalFormatting sqref="BY27">
    <cfRule type="cellIs" dxfId="283" priority="187" operator="equal">
      <formula>$CB$27</formula>
    </cfRule>
    <cfRule type="cellIs" dxfId="282" priority="188" operator="equal">
      <formula>$CD$27</formula>
    </cfRule>
  </conditionalFormatting>
  <conditionalFormatting sqref="BW28">
    <cfRule type="cellIs" dxfId="279" priority="189" operator="equal">
      <formula>$CA$28</formula>
    </cfRule>
    <cfRule type="cellIs" dxfId="278" priority="190" operator="equal">
      <formula>$CC$28</formula>
    </cfRule>
  </conditionalFormatting>
  <conditionalFormatting sqref="BY28">
    <cfRule type="cellIs" dxfId="275" priority="191" operator="equal">
      <formula>$CB$28</formula>
    </cfRule>
    <cfRule type="cellIs" dxfId="274" priority="192" operator="equal">
      <formula>$CD$28</formula>
    </cfRule>
  </conditionalFormatting>
  <conditionalFormatting sqref="BW29">
    <cfRule type="cellIs" dxfId="271" priority="193" operator="equal">
      <formula>$CA$29</formula>
    </cfRule>
    <cfRule type="cellIs" dxfId="270" priority="194" operator="equal">
      <formula>$CC$29</formula>
    </cfRule>
  </conditionalFormatting>
  <conditionalFormatting sqref="BY29">
    <cfRule type="cellIs" dxfId="267" priority="195" operator="equal">
      <formula>$CB$29</formula>
    </cfRule>
    <cfRule type="cellIs" dxfId="266" priority="196" operator="equal">
      <formula>$CD$29</formula>
    </cfRule>
  </conditionalFormatting>
  <conditionalFormatting sqref="O13 S13 W13 AA13 AE13 AI13 AM13 AQ13 AU13 AY13 BC13 K13 G13 C13 BS13 BG13">
    <cfRule type="cellIs" dxfId="263" priority="61" stopIfTrue="1" operator="equal">
      <formula>$BW$13</formula>
    </cfRule>
    <cfRule type="cellIs" dxfId="262" priority="62" stopIfTrue="1" operator="equal">
      <formula>$BY$13</formula>
    </cfRule>
  </conditionalFormatting>
  <conditionalFormatting sqref="O8 S8 W8 AA8 AE8 AI8 AM8 AQ8 AU8 AY8 BC8 K8 G8 C8 BS8 BG8 BK8">
    <cfRule type="cellIs" dxfId="259" priority="63" stopIfTrue="1" operator="equal">
      <formula>$BW$8</formula>
    </cfRule>
    <cfRule type="cellIs" dxfId="258" priority="64" stopIfTrue="1" operator="equal">
      <formula>$BY$8</formula>
    </cfRule>
  </conditionalFormatting>
  <conditionalFormatting sqref="Q8 U8 Y8 AC8 AG8 AK8 AO8 AS8 AW8 BA8 BE8 M8 I8 E8 BU8 BI8 BM8">
    <cfRule type="cellIs" dxfId="255" priority="65" stopIfTrue="1" operator="equal">
      <formula>$BX$8</formula>
    </cfRule>
    <cfRule type="cellIs" dxfId="254" priority="66" stopIfTrue="1" operator="equal">
      <formula>$BZ$8</formula>
    </cfRule>
  </conditionalFormatting>
  <conditionalFormatting sqref="G9 K9 BC9 O9 S9 W9 AA9 AE9 AI9 AM9 AQ9 AU9 AY9 C9 BS9 BG9">
    <cfRule type="cellIs" dxfId="251" priority="67" stopIfTrue="1" operator="equal">
      <formula>$BW$9</formula>
    </cfRule>
    <cfRule type="cellIs" dxfId="250" priority="68" stopIfTrue="1" operator="equal">
      <formula>$BY$9</formula>
    </cfRule>
  </conditionalFormatting>
  <conditionalFormatting sqref="Q9 U9 Y9 AC9 AG9 AK9 AO9 AS9 AW9 BA9 BE9 M9 I9 E9 BU9 BI9 BM9">
    <cfRule type="cellIs" dxfId="247" priority="69" stopIfTrue="1" operator="equal">
      <formula>$BX$9</formula>
    </cfRule>
    <cfRule type="cellIs" dxfId="246" priority="70" stopIfTrue="1" operator="equal">
      <formula>$BZ$9</formula>
    </cfRule>
  </conditionalFormatting>
  <conditionalFormatting sqref="O10 S10 W10 AA10 AE10 AI10 AM10 AU10 AY10 BC10 K10 G10 C10 BS10 BG10">
    <cfRule type="cellIs" dxfId="243" priority="71" stopIfTrue="1" operator="equal">
      <formula>$BW$10</formula>
    </cfRule>
    <cfRule type="cellIs" dxfId="242" priority="72" stopIfTrue="1" operator="equal">
      <formula>$BY$10</formula>
    </cfRule>
  </conditionalFormatting>
  <conditionalFormatting sqref="Q10 U10 Y10 AC10 AG10 AK10 AO10 AS10 AW10 BA10 BE10 M10 I10 E10 BU10 BI10 BM10">
    <cfRule type="cellIs" dxfId="239" priority="73" stopIfTrue="1" operator="equal">
      <formula>$BX$10</formula>
    </cfRule>
    <cfRule type="cellIs" dxfId="238" priority="74" stopIfTrue="1" operator="equal">
      <formula>$BZ$10</formula>
    </cfRule>
  </conditionalFormatting>
  <conditionalFormatting sqref="O11 S11 W11 AA11 AE11 AI11 AM11 AQ11 AU11 AY11 BC11 K11 G11 C11 BS11 BG11">
    <cfRule type="cellIs" dxfId="235" priority="75" stopIfTrue="1" operator="equal">
      <formula>$BW$11</formula>
    </cfRule>
    <cfRule type="cellIs" dxfId="234" priority="76" stopIfTrue="1" operator="equal">
      <formula>$BY$11</formula>
    </cfRule>
  </conditionalFormatting>
  <conditionalFormatting sqref="Q11 U11 Y11 AC11 AG11 AK11 AO11 AS11 AW11 BA11 BE11 I11 M11 E11 BU11 BI11 BM11">
    <cfRule type="cellIs" dxfId="231" priority="77" stopIfTrue="1" operator="equal">
      <formula>$BX$11</formula>
    </cfRule>
    <cfRule type="cellIs" dxfId="230" priority="78" stopIfTrue="1" operator="equal">
      <formula>$BZ$11</formula>
    </cfRule>
  </conditionalFormatting>
  <conditionalFormatting sqref="BC12 W12 AA12 AI12 AM12 AQ12 BG12">
    <cfRule type="cellIs" dxfId="227" priority="79" stopIfTrue="1" operator="equal">
      <formula>$BW$12</formula>
    </cfRule>
    <cfRule type="cellIs" dxfId="226" priority="80" stopIfTrue="1" operator="equal">
      <formula>$BY$12</formula>
    </cfRule>
  </conditionalFormatting>
  <conditionalFormatting sqref="Q12 U12 Y12 AC12 AG12 AK12 AO12 AS12 AW12 BA12 BE12 I12 M12 E12 BU12 BI12 BM12">
    <cfRule type="cellIs" dxfId="223" priority="81" stopIfTrue="1" operator="equal">
      <formula>$BX$12</formula>
    </cfRule>
    <cfRule type="cellIs" dxfId="222" priority="82" stopIfTrue="1" operator="equal">
      <formula>$BZ$12</formula>
    </cfRule>
  </conditionalFormatting>
  <conditionalFormatting sqref="Q13 U13 Y13 AC13 AG13 AK13 AO13 AS13 AW13 BA13 BE13 M13 I13 E13 BU13 BI13 BM13">
    <cfRule type="cellIs" dxfId="219" priority="83" stopIfTrue="1" operator="equal">
      <formula>$BX$13</formula>
    </cfRule>
    <cfRule type="cellIs" dxfId="218" priority="84" stopIfTrue="1" operator="equal">
      <formula>$BZ$13</formula>
    </cfRule>
  </conditionalFormatting>
  <conditionalFormatting sqref="O17 S17 W17 AA17 AE17 AI17 AM17 AQ17 AU17 AY17 BC17 K17 G17 C17 BS17 BG17 BK17">
    <cfRule type="cellIs" dxfId="215" priority="85" stopIfTrue="1" operator="equal">
      <formula>$BW$17</formula>
    </cfRule>
    <cfRule type="cellIs" dxfId="214" priority="86" stopIfTrue="1" operator="equal">
      <formula>$BY$17</formula>
    </cfRule>
  </conditionalFormatting>
  <conditionalFormatting sqref="Q17 U17 Y17 AC17 AG17 AK17 AO17 AS17 AW17 BA17 BE17 M17 I17 E17 BU17 BI17 BM17">
    <cfRule type="cellIs" dxfId="211" priority="87" stopIfTrue="1" operator="equal">
      <formula>$BX$17</formula>
    </cfRule>
    <cfRule type="cellIs" dxfId="210" priority="88" stopIfTrue="1" operator="equal">
      <formula>$BZ$17</formula>
    </cfRule>
  </conditionalFormatting>
  <conditionalFormatting sqref="O18 S18 W18 AA18 AE18 AI18 AM18 AQ18 AU18 AY18 BC18 K18 G18 BS18 BG18 BK18 C18:C19">
    <cfRule type="cellIs" dxfId="207" priority="89" stopIfTrue="1" operator="equal">
      <formula>$BW$18</formula>
    </cfRule>
    <cfRule type="cellIs" dxfId="206" priority="90" stopIfTrue="1" operator="equal">
      <formula>$BY$18</formula>
    </cfRule>
  </conditionalFormatting>
  <conditionalFormatting sqref="Q18 U18 Y18 AC18 AG18 AK18 AO18 AS18 AW18 BA18 BE18 M18 I18 E18 BU18 BI18 BM18">
    <cfRule type="cellIs" dxfId="203" priority="91" stopIfTrue="1" operator="equal">
      <formula>$BX$18</formula>
    </cfRule>
    <cfRule type="cellIs" dxfId="202" priority="92" stopIfTrue="1" operator="equal">
      <formula>$BZ$18</formula>
    </cfRule>
  </conditionalFormatting>
  <conditionalFormatting sqref="O19 S19 W19 AA19 AE19 AI19 AM19 AQ19 AU19 AY19 BC19 K19 G19 BS19 BG19 BK19">
    <cfRule type="cellIs" dxfId="199" priority="93" stopIfTrue="1" operator="equal">
      <formula>$BW$19</formula>
    </cfRule>
    <cfRule type="cellIs" dxfId="198" priority="94" stopIfTrue="1" operator="equal">
      <formula>$BY$19</formula>
    </cfRule>
  </conditionalFormatting>
  <conditionalFormatting sqref="Q19 U19 Y19 AC19 AG19 AK19 AO19 AS19 AW19 BA19 BE19 M19 I19 BU19 BI19 BM19 D19:E19">
    <cfRule type="cellIs" dxfId="195" priority="95" stopIfTrue="1" operator="equal">
      <formula>$BX$19</formula>
    </cfRule>
    <cfRule type="cellIs" dxfId="194" priority="96" stopIfTrue="1" operator="equal">
      <formula>$BZ$19</formula>
    </cfRule>
  </conditionalFormatting>
  <conditionalFormatting sqref="BC20 W20 AA20 AI20 AM20 AQ20 BG20">
    <cfRule type="cellIs" dxfId="191" priority="97" stopIfTrue="1" operator="equal">
      <formula>$BW$20</formula>
    </cfRule>
    <cfRule type="cellIs" dxfId="190" priority="98" stopIfTrue="1" operator="equal">
      <formula>$BY$20</formula>
    </cfRule>
  </conditionalFormatting>
  <conditionalFormatting sqref="Q20 U20 Y20 AC20 AG20 AK20 AO20 AS20 AW20 BA20 BE20 M20 I20 E20 BU20 BI20 BM20">
    <cfRule type="cellIs" dxfId="187" priority="99" stopIfTrue="1" operator="equal">
      <formula>$BX$20</formula>
    </cfRule>
    <cfRule type="cellIs" dxfId="186" priority="100" stopIfTrue="1" operator="equal">
      <formula>$BZ$20</formula>
    </cfRule>
  </conditionalFormatting>
  <conditionalFormatting sqref="O21 S21 W21 AA21 AE21 AI21 AM21 AY21 BC21 K21 G21 C21 BS21 BG21 BK21">
    <cfRule type="cellIs" dxfId="183" priority="101" stopIfTrue="1" operator="equal">
      <formula>$BW$21</formula>
    </cfRule>
    <cfRule type="cellIs" dxfId="182" priority="102" stopIfTrue="1" operator="equal">
      <formula>$BY$21</formula>
    </cfRule>
  </conditionalFormatting>
  <conditionalFormatting sqref="Q21 U21 Y21 AC21 AG21 AK21 AO21 AS21 AW21 BA21 BE21 M21 I21 E21 BU21 BI21 BM21">
    <cfRule type="cellIs" dxfId="179" priority="103" stopIfTrue="1" operator="equal">
      <formula>$BX$21</formula>
    </cfRule>
    <cfRule type="cellIs" dxfId="178" priority="104" stopIfTrue="1" operator="equal">
      <formula>$BZ$21</formula>
    </cfRule>
  </conditionalFormatting>
  <conditionalFormatting sqref="G25 K25 BC25 O25 S25 W25 AA25 AE25 AI25 AM25 AQ25 AU25 AY25 C25 BS25 BG25 BK25">
    <cfRule type="cellIs" dxfId="175" priority="105" stopIfTrue="1" operator="equal">
      <formula>$BW$25</formula>
    </cfRule>
    <cfRule type="cellIs" dxfId="174" priority="106" stopIfTrue="1" operator="equal">
      <formula>$BY$25</formula>
    </cfRule>
  </conditionalFormatting>
  <conditionalFormatting sqref="M25 BE25 Q25 U25 Y25 AC25 AG25 AK25 AO25 AS25 AW25 BA25 I25 E25 BU25 BI25 BM25">
    <cfRule type="cellIs" dxfId="171" priority="107" stopIfTrue="1" operator="equal">
      <formula>$BX$25</formula>
    </cfRule>
    <cfRule type="cellIs" dxfId="170" priority="108" stopIfTrue="1" operator="equal">
      <formula>$BZ$25</formula>
    </cfRule>
  </conditionalFormatting>
  <conditionalFormatting sqref="G26 K26 BC26 O26 S26 W26 AA26 AE26 AI26 AM26 AQ26 AU26 AY26 C26 BS26 BG26 BK26">
    <cfRule type="cellIs" dxfId="167" priority="109" stopIfTrue="1" operator="equal">
      <formula>$BW$26</formula>
    </cfRule>
    <cfRule type="cellIs" dxfId="166" priority="110" stopIfTrue="1" operator="equal">
      <formula>$BY$26</formula>
    </cfRule>
  </conditionalFormatting>
  <conditionalFormatting sqref="M26 BE26 Q26 U26 Y26 AC26 AG26 AK26 AO26 AS26 AW26 BA26 I26 E26 BU26 BI26 BM26">
    <cfRule type="cellIs" dxfId="163" priority="111" stopIfTrue="1" operator="equal">
      <formula>$BX$26</formula>
    </cfRule>
    <cfRule type="cellIs" dxfId="162" priority="112" stopIfTrue="1" operator="equal">
      <formula>$BZ$26</formula>
    </cfRule>
  </conditionalFormatting>
  <conditionalFormatting sqref="G27 K27 BC27 O27 S27 W27 AA27 AE27 AI27 AM27 AQ27 AU27 AY27 C27 BS27 BG27 BK27">
    <cfRule type="cellIs" dxfId="159" priority="113" stopIfTrue="1" operator="equal">
      <formula>$BW$27</formula>
    </cfRule>
    <cfRule type="cellIs" dxfId="158" priority="114" stopIfTrue="1" operator="equal">
      <formula>$BY$27</formula>
    </cfRule>
  </conditionalFormatting>
  <conditionalFormatting sqref="M27 BE27 Q27 U27 Y27 AC27 AG27 AK27 AO27 AS27 AW27 BA27 I27 E27 BU27 BI27 BM27">
    <cfRule type="cellIs" dxfId="155" priority="115" stopIfTrue="1" operator="equal">
      <formula>$BX$27</formula>
    </cfRule>
    <cfRule type="cellIs" dxfId="154" priority="116" stopIfTrue="1" operator="equal">
      <formula>$BZ$27</formula>
    </cfRule>
  </conditionalFormatting>
  <conditionalFormatting sqref="G28 K28 BC28 O28 S28 W28 AA28 AE28 AI28 AM28 AQ28 AU28 AY28 C28 BS28 BG28 BK28">
    <cfRule type="cellIs" dxfId="151" priority="117" stopIfTrue="1" operator="equal">
      <formula>$BW$28</formula>
    </cfRule>
    <cfRule type="cellIs" dxfId="150" priority="118" stopIfTrue="1" operator="equal">
      <formula>$BY$28</formula>
    </cfRule>
  </conditionalFormatting>
  <conditionalFormatting sqref="M28 BE28 Q28 U28 Y28 AC28 AG28 AK28 AO28 AS28 AW28 BA28 I28 E28 BU28 BI28 BM28">
    <cfRule type="cellIs" dxfId="147" priority="119" stopIfTrue="1" operator="equal">
      <formula>$BX$28</formula>
    </cfRule>
    <cfRule type="cellIs" dxfId="146" priority="120" stopIfTrue="1" operator="equal">
      <formula>$BZ$28</formula>
    </cfRule>
  </conditionalFormatting>
  <conditionalFormatting sqref="G29 K29 BC29 O29 S29 W29 AA29 AE29 AI29 AM29 AQ29 AU29 AY29 C29 BS29 BG29 BK29">
    <cfRule type="cellIs" dxfId="143" priority="121" stopIfTrue="1" operator="equal">
      <formula>$BW$29</formula>
    </cfRule>
    <cfRule type="cellIs" dxfId="142" priority="122" stopIfTrue="1" operator="equal">
      <formula>$BY$29</formula>
    </cfRule>
  </conditionalFormatting>
  <conditionalFormatting sqref="M29 BE29 Q29 U29 Y29 AC29 AG29 AK29 AO29 AS29 AW29 BA29 I29 E29 BU29 BI29 BM29">
    <cfRule type="cellIs" dxfId="139" priority="123" stopIfTrue="1" operator="equal">
      <formula>$BX$29</formula>
    </cfRule>
    <cfRule type="cellIs" dxfId="138" priority="124" stopIfTrue="1" operator="equal">
      <formula>$BZ$29</formula>
    </cfRule>
  </conditionalFormatting>
  <conditionalFormatting sqref="BK9">
    <cfRule type="cellIs" dxfId="135" priority="125" stopIfTrue="1" operator="equal">
      <formula>$BW$9</formula>
    </cfRule>
    <cfRule type="cellIs" dxfId="134" priority="126" stopIfTrue="1" operator="equal">
      <formula>$BY$9</formula>
    </cfRule>
  </conditionalFormatting>
  <conditionalFormatting sqref="BK10">
    <cfRule type="cellIs" dxfId="131" priority="127" stopIfTrue="1" operator="equal">
      <formula>$BW$10</formula>
    </cfRule>
    <cfRule type="cellIs" dxfId="130" priority="128" stopIfTrue="1" operator="equal">
      <formula>$BY$10</formula>
    </cfRule>
  </conditionalFormatting>
  <conditionalFormatting sqref="BK11">
    <cfRule type="cellIs" dxfId="127" priority="129" stopIfTrue="1" operator="equal">
      <formula>$BW$11</formula>
    </cfRule>
    <cfRule type="cellIs" dxfId="126" priority="130" stopIfTrue="1" operator="equal">
      <formula>$BY$11</formula>
    </cfRule>
  </conditionalFormatting>
  <conditionalFormatting sqref="BK13">
    <cfRule type="cellIs" dxfId="123" priority="131" stopIfTrue="1" operator="equal">
      <formula>$BW$13</formula>
    </cfRule>
    <cfRule type="cellIs" dxfId="122" priority="132" stopIfTrue="1" operator="equal">
      <formula>$BY$13</formula>
    </cfRule>
  </conditionalFormatting>
  <conditionalFormatting sqref="BO13">
    <cfRule type="cellIs" dxfId="119" priority="1" stopIfTrue="1" operator="equal">
      <formula>$BW$13</formula>
    </cfRule>
    <cfRule type="cellIs" dxfId="118" priority="2" stopIfTrue="1" operator="equal">
      <formula>$BY$13</formula>
    </cfRule>
  </conditionalFormatting>
  <conditionalFormatting sqref="BO8">
    <cfRule type="cellIs" dxfId="115" priority="3" stopIfTrue="1" operator="equal">
      <formula>$BW$8</formula>
    </cfRule>
    <cfRule type="cellIs" dxfId="114" priority="4" stopIfTrue="1" operator="equal">
      <formula>$BY$8</formula>
    </cfRule>
  </conditionalFormatting>
  <conditionalFormatting sqref="BQ8">
    <cfRule type="cellIs" dxfId="111" priority="5" stopIfTrue="1" operator="equal">
      <formula>$BX$8</formula>
    </cfRule>
    <cfRule type="cellIs" dxfId="110" priority="6" stopIfTrue="1" operator="equal">
      <formula>$BZ$8</formula>
    </cfRule>
  </conditionalFormatting>
  <conditionalFormatting sqref="BO9">
    <cfRule type="cellIs" dxfId="107" priority="7" stopIfTrue="1" operator="equal">
      <formula>$BW$9</formula>
    </cfRule>
    <cfRule type="cellIs" dxfId="106" priority="8" stopIfTrue="1" operator="equal">
      <formula>$BY$9</formula>
    </cfRule>
  </conditionalFormatting>
  <conditionalFormatting sqref="BQ9">
    <cfRule type="cellIs" dxfId="103" priority="9" stopIfTrue="1" operator="equal">
      <formula>$BX$9</formula>
    </cfRule>
    <cfRule type="cellIs" dxfId="102" priority="10" stopIfTrue="1" operator="equal">
      <formula>$BZ$9</formula>
    </cfRule>
  </conditionalFormatting>
  <conditionalFormatting sqref="BO10">
    <cfRule type="cellIs" dxfId="99" priority="11" stopIfTrue="1" operator="equal">
      <formula>$BW$10</formula>
    </cfRule>
    <cfRule type="cellIs" dxfId="98" priority="12" stopIfTrue="1" operator="equal">
      <formula>$BY$10</formula>
    </cfRule>
  </conditionalFormatting>
  <conditionalFormatting sqref="BQ10">
    <cfRule type="cellIs" dxfId="95" priority="13" stopIfTrue="1" operator="equal">
      <formula>$BX$10</formula>
    </cfRule>
    <cfRule type="cellIs" dxfId="94" priority="14" stopIfTrue="1" operator="equal">
      <formula>$BZ$10</formula>
    </cfRule>
  </conditionalFormatting>
  <conditionalFormatting sqref="BO11">
    <cfRule type="cellIs" dxfId="91" priority="15" stopIfTrue="1" operator="equal">
      <formula>$BW$11</formula>
    </cfRule>
    <cfRule type="cellIs" dxfId="90" priority="16" stopIfTrue="1" operator="equal">
      <formula>$BY$11</formula>
    </cfRule>
  </conditionalFormatting>
  <conditionalFormatting sqref="BQ11">
    <cfRule type="cellIs" dxfId="87" priority="17" stopIfTrue="1" operator="equal">
      <formula>$BX$11</formula>
    </cfRule>
    <cfRule type="cellIs" dxfId="86" priority="18" stopIfTrue="1" operator="equal">
      <formula>$BZ$11</formula>
    </cfRule>
  </conditionalFormatting>
  <conditionalFormatting sqref="BQ12">
    <cfRule type="cellIs" dxfId="83" priority="19" stopIfTrue="1" operator="equal">
      <formula>$BX$12</formula>
    </cfRule>
    <cfRule type="cellIs" dxfId="82" priority="20" stopIfTrue="1" operator="equal">
      <formula>$BZ$12</formula>
    </cfRule>
  </conditionalFormatting>
  <conditionalFormatting sqref="BQ13">
    <cfRule type="cellIs" dxfId="79" priority="21" stopIfTrue="1" operator="equal">
      <formula>$BX$13</formula>
    </cfRule>
    <cfRule type="cellIs" dxfId="78" priority="22" stopIfTrue="1" operator="equal">
      <formula>$BZ$13</formula>
    </cfRule>
  </conditionalFormatting>
  <conditionalFormatting sqref="BO17">
    <cfRule type="cellIs" dxfId="75" priority="23" stopIfTrue="1" operator="equal">
      <formula>$BW$17</formula>
    </cfRule>
    <cfRule type="cellIs" dxfId="74" priority="24" stopIfTrue="1" operator="equal">
      <formula>$BY$17</formula>
    </cfRule>
  </conditionalFormatting>
  <conditionalFormatting sqref="BQ17">
    <cfRule type="cellIs" dxfId="71" priority="25" stopIfTrue="1" operator="equal">
      <formula>$BX$17</formula>
    </cfRule>
    <cfRule type="cellIs" dxfId="70" priority="26" stopIfTrue="1" operator="equal">
      <formula>$BZ$17</formula>
    </cfRule>
  </conditionalFormatting>
  <conditionalFormatting sqref="BO18">
    <cfRule type="cellIs" dxfId="67" priority="27" stopIfTrue="1" operator="equal">
      <formula>$BW$18</formula>
    </cfRule>
    <cfRule type="cellIs" dxfId="66" priority="28" stopIfTrue="1" operator="equal">
      <formula>$BY$18</formula>
    </cfRule>
  </conditionalFormatting>
  <conditionalFormatting sqref="BQ18">
    <cfRule type="cellIs" dxfId="63" priority="29" stopIfTrue="1" operator="equal">
      <formula>$BX$18</formula>
    </cfRule>
    <cfRule type="cellIs" dxfId="62" priority="30" stopIfTrue="1" operator="equal">
      <formula>$BZ$18</formula>
    </cfRule>
  </conditionalFormatting>
  <conditionalFormatting sqref="BO19">
    <cfRule type="cellIs" dxfId="59" priority="31" stopIfTrue="1" operator="equal">
      <formula>$BW$19</formula>
    </cfRule>
    <cfRule type="cellIs" dxfId="58" priority="32" stopIfTrue="1" operator="equal">
      <formula>$BY$19</formula>
    </cfRule>
  </conditionalFormatting>
  <conditionalFormatting sqref="BQ19">
    <cfRule type="cellIs" dxfId="55" priority="33" stopIfTrue="1" operator="equal">
      <formula>$BX$19</formula>
    </cfRule>
    <cfRule type="cellIs" dxfId="54" priority="34" stopIfTrue="1" operator="equal">
      <formula>$BZ$19</formula>
    </cfRule>
  </conditionalFormatting>
  <conditionalFormatting sqref="BQ20">
    <cfRule type="cellIs" dxfId="51" priority="35" stopIfTrue="1" operator="equal">
      <formula>$BX$20</formula>
    </cfRule>
    <cfRule type="cellIs" dxfId="50" priority="36" stopIfTrue="1" operator="equal">
      <formula>$BZ$20</formula>
    </cfRule>
  </conditionalFormatting>
  <conditionalFormatting sqref="BO21">
    <cfRule type="cellIs" dxfId="47" priority="37" stopIfTrue="1" operator="equal">
      <formula>$BW$21</formula>
    </cfRule>
    <cfRule type="cellIs" dxfId="46" priority="38" stopIfTrue="1" operator="equal">
      <formula>$BY$21</formula>
    </cfRule>
  </conditionalFormatting>
  <conditionalFormatting sqref="BQ21">
    <cfRule type="cellIs" dxfId="43" priority="39" stopIfTrue="1" operator="equal">
      <formula>$BX$21</formula>
    </cfRule>
    <cfRule type="cellIs" dxfId="42" priority="40" stopIfTrue="1" operator="equal">
      <formula>$BZ$21</formula>
    </cfRule>
  </conditionalFormatting>
  <conditionalFormatting sqref="BO25">
    <cfRule type="cellIs" dxfId="39" priority="41" stopIfTrue="1" operator="equal">
      <formula>$BW$25</formula>
    </cfRule>
    <cfRule type="cellIs" dxfId="38" priority="42" stopIfTrue="1" operator="equal">
      <formula>$BY$25</formula>
    </cfRule>
  </conditionalFormatting>
  <conditionalFormatting sqref="BQ25">
    <cfRule type="cellIs" dxfId="35" priority="43" stopIfTrue="1" operator="equal">
      <formula>$BX$25</formula>
    </cfRule>
    <cfRule type="cellIs" dxfId="34" priority="44" stopIfTrue="1" operator="equal">
      <formula>$BZ$25</formula>
    </cfRule>
  </conditionalFormatting>
  <conditionalFormatting sqref="BO26">
    <cfRule type="cellIs" dxfId="31" priority="45" stopIfTrue="1" operator="equal">
      <formula>$BW$26</formula>
    </cfRule>
    <cfRule type="cellIs" dxfId="30" priority="46" stopIfTrue="1" operator="equal">
      <formula>$BY$26</formula>
    </cfRule>
  </conditionalFormatting>
  <conditionalFormatting sqref="BQ26">
    <cfRule type="cellIs" dxfId="27" priority="47" stopIfTrue="1" operator="equal">
      <formula>$BX$26</formula>
    </cfRule>
    <cfRule type="cellIs" dxfId="26" priority="48" stopIfTrue="1" operator="equal">
      <formula>$BZ$26</formula>
    </cfRule>
  </conditionalFormatting>
  <conditionalFormatting sqref="BO27">
    <cfRule type="cellIs" dxfId="23" priority="49" stopIfTrue="1" operator="equal">
      <formula>$BW$27</formula>
    </cfRule>
    <cfRule type="cellIs" dxfId="22" priority="50" stopIfTrue="1" operator="equal">
      <formula>$BY$27</formula>
    </cfRule>
  </conditionalFormatting>
  <conditionalFormatting sqref="BQ27">
    <cfRule type="cellIs" dxfId="19" priority="51" stopIfTrue="1" operator="equal">
      <formula>$BX$27</formula>
    </cfRule>
    <cfRule type="cellIs" dxfId="18" priority="52" stopIfTrue="1" operator="equal">
      <formula>$BZ$27</formula>
    </cfRule>
  </conditionalFormatting>
  <conditionalFormatting sqref="BO28">
    <cfRule type="cellIs" dxfId="15" priority="53" stopIfTrue="1" operator="equal">
      <formula>$BW$28</formula>
    </cfRule>
    <cfRule type="cellIs" dxfId="14" priority="54" stopIfTrue="1" operator="equal">
      <formula>$BY$28</formula>
    </cfRule>
  </conditionalFormatting>
  <conditionalFormatting sqref="BQ28">
    <cfRule type="cellIs" dxfId="11" priority="55" stopIfTrue="1" operator="equal">
      <formula>$BX$28</formula>
    </cfRule>
    <cfRule type="cellIs" dxfId="10" priority="56" stopIfTrue="1" operator="equal">
      <formula>$BZ$28</formula>
    </cfRule>
  </conditionalFormatting>
  <conditionalFormatting sqref="BO29">
    <cfRule type="cellIs" dxfId="7" priority="57" stopIfTrue="1" operator="equal">
      <formula>$BW$29</formula>
    </cfRule>
    <cfRule type="cellIs" dxfId="6" priority="58" stopIfTrue="1" operator="equal">
      <formula>$BY$29</formula>
    </cfRule>
  </conditionalFormatting>
  <conditionalFormatting sqref="BQ29">
    <cfRule type="cellIs" dxfId="3" priority="59" stopIfTrue="1" operator="equal">
      <formula>$BX$29</formula>
    </cfRule>
    <cfRule type="cellIs" dxfId="2" priority="60" stopIfTrue="1" operator="equal">
      <formula>$BZ$29</formula>
    </cfRule>
  </conditionalFormatting>
  <pageMargins left="0.7" right="0.7" top="0.75" bottom="0.75" header="0.3" footer="0.3"/>
  <pageSetup paperSize="9" scale="33" orientation="portrait" r:id="rId1"/>
  <colBreaks count="1" manualBreakCount="1"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就職率</vt:lpstr>
      <vt:lpstr>Sheet2</vt:lpstr>
      <vt:lpstr>Sheet3</vt:lpstr>
      <vt:lpstr>就職率!Print_Area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2016-06-08T05:47:01Z</dcterms:modified>
</cp:coreProperties>
</file>