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就職希望率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就職希望率!$A$1:$BZ$34</definedName>
  </definedNames>
  <calcPr calcId="145621"/>
</workbook>
</file>

<file path=xl/calcChain.xml><?xml version="1.0" encoding="utf-8"?>
<calcChain xmlns="http://schemas.openxmlformats.org/spreadsheetml/2006/main">
  <c r="CB29" i="1" l="1"/>
  <c r="BY29" i="1"/>
  <c r="CD29" i="1" s="1"/>
  <c r="BW29" i="1"/>
  <c r="CC29" i="1" s="1"/>
  <c r="CD28" i="1"/>
  <c r="CA28" i="1"/>
  <c r="BY28" i="1"/>
  <c r="CB28" i="1" s="1"/>
  <c r="BW28" i="1"/>
  <c r="CC28" i="1" s="1"/>
  <c r="CB27" i="1"/>
  <c r="BY27" i="1"/>
  <c r="CD27" i="1" s="1"/>
  <c r="BW27" i="1"/>
  <c r="CC27" i="1" s="1"/>
  <c r="CA26" i="1"/>
  <c r="BY26" i="1"/>
  <c r="CB26" i="1" s="1"/>
  <c r="BW26" i="1"/>
  <c r="CC26" i="1" s="1"/>
  <c r="CB25" i="1"/>
  <c r="BY25" i="1"/>
  <c r="CD25" i="1" s="1"/>
  <c r="BW25" i="1"/>
  <c r="CC25" i="1" s="1"/>
  <c r="CD20" i="1"/>
  <c r="CA20" i="1"/>
  <c r="BY20" i="1"/>
  <c r="CB20" i="1" s="1"/>
  <c r="BW20" i="1"/>
  <c r="CC20" i="1" s="1"/>
  <c r="CB19" i="1"/>
  <c r="BY19" i="1"/>
  <c r="CD19" i="1" s="1"/>
  <c r="BW19" i="1"/>
  <c r="CC19" i="1" s="1"/>
  <c r="CD18" i="1"/>
  <c r="CA18" i="1"/>
  <c r="BY18" i="1"/>
  <c r="CB18" i="1" s="1"/>
  <c r="BW18" i="1"/>
  <c r="CC18" i="1" s="1"/>
  <c r="CB17" i="1"/>
  <c r="BY17" i="1"/>
  <c r="CD17" i="1" s="1"/>
  <c r="BW17" i="1"/>
  <c r="CC17" i="1" s="1"/>
  <c r="CD16" i="1"/>
  <c r="CA16" i="1"/>
  <c r="BY16" i="1"/>
  <c r="CB16" i="1" s="1"/>
  <c r="BW16" i="1"/>
  <c r="CC16" i="1" s="1"/>
  <c r="CD11" i="1"/>
  <c r="CB11" i="1"/>
  <c r="BY11" i="1"/>
  <c r="BW11" i="1"/>
  <c r="CC11" i="1" s="1"/>
  <c r="CD10" i="1"/>
  <c r="CA10" i="1"/>
  <c r="BY10" i="1"/>
  <c r="CB10" i="1" s="1"/>
  <c r="BW10" i="1"/>
  <c r="CC10" i="1" s="1"/>
  <c r="CD9" i="1"/>
  <c r="CB9" i="1"/>
  <c r="BY9" i="1"/>
  <c r="BW9" i="1"/>
  <c r="CA9" i="1" s="1"/>
  <c r="CD8" i="1"/>
  <c r="CA8" i="1"/>
  <c r="BY8" i="1"/>
  <c r="CB8" i="1" s="1"/>
  <c r="BW8" i="1"/>
  <c r="CC8" i="1" s="1"/>
  <c r="CD7" i="1"/>
  <c r="CC7" i="1"/>
  <c r="CB7" i="1"/>
  <c r="BY7" i="1"/>
  <c r="BW7" i="1"/>
  <c r="CA7" i="1" s="1"/>
  <c r="CD6" i="1"/>
  <c r="CA6" i="1"/>
  <c r="BY6" i="1"/>
  <c r="CB6" i="1" s="1"/>
  <c r="BW6" i="1"/>
  <c r="CC6" i="1" s="1"/>
  <c r="CD26" i="1" l="1"/>
  <c r="CC9" i="1"/>
  <c r="CA11" i="1"/>
  <c r="CA17" i="1"/>
  <c r="CA19" i="1"/>
  <c r="CA25" i="1"/>
  <c r="CA27" i="1"/>
  <c r="CA29" i="1"/>
</calcChain>
</file>

<file path=xl/sharedStrings.xml><?xml version="1.0" encoding="utf-8"?>
<sst xmlns="http://schemas.openxmlformats.org/spreadsheetml/2006/main" count="665" uniqueCount="41">
  <si>
    <t>○就職希望率</t>
    <rPh sb="1" eb="3">
      <t>シュウショク</t>
    </rPh>
    <rPh sb="3" eb="5">
      <t>キボウ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</si>
  <si>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</si>
  <si>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</si>
  <si>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10"/>
  </si>
  <si>
    <t>平成１０年４月</t>
    <rPh sb="0" eb="2">
      <t>ヘイセイ</t>
    </rPh>
    <rPh sb="4" eb="5">
      <t>ネン</t>
    </rPh>
    <rPh sb="6" eb="7">
      <t>ガツ</t>
    </rPh>
    <phoneticPr fontId="10"/>
  </si>
  <si>
    <t>平成１１年４月</t>
    <rPh sb="0" eb="2">
      <t>ヘイセイ</t>
    </rPh>
    <rPh sb="4" eb="5">
      <t>ネン</t>
    </rPh>
    <rPh sb="6" eb="7">
      <t>ガツ</t>
    </rPh>
    <phoneticPr fontId="10"/>
  </si>
  <si>
    <t>平成１２年４月</t>
    <rPh sb="0" eb="2">
      <t>ヘイセイ</t>
    </rPh>
    <rPh sb="4" eb="5">
      <t>ネン</t>
    </rPh>
    <rPh sb="6" eb="7">
      <t>ガツ</t>
    </rPh>
    <phoneticPr fontId="10"/>
  </si>
  <si>
    <t>平成１３年４月</t>
    <rPh sb="0" eb="2">
      <t>ヘイセイ</t>
    </rPh>
    <rPh sb="4" eb="5">
      <t>ネン</t>
    </rPh>
    <rPh sb="6" eb="7">
      <t>ガツ</t>
    </rPh>
    <phoneticPr fontId="10"/>
  </si>
  <si>
    <t>平成１４年４月</t>
    <rPh sb="0" eb="2">
      <t>ヘイセイ</t>
    </rPh>
    <rPh sb="4" eb="5">
      <t>ネン</t>
    </rPh>
    <rPh sb="6" eb="7">
      <t>ガツ</t>
    </rPh>
    <phoneticPr fontId="10"/>
  </si>
  <si>
    <t>平成１５年４月</t>
    <rPh sb="0" eb="2">
      <t>ヘイセイ</t>
    </rPh>
    <rPh sb="4" eb="5">
      <t>ネン</t>
    </rPh>
    <rPh sb="6" eb="7">
      <t>ガツ</t>
    </rPh>
    <phoneticPr fontId="10"/>
  </si>
  <si>
    <t>平成１６年４月</t>
    <rPh sb="0" eb="2">
      <t>ヘイセイ</t>
    </rPh>
    <rPh sb="4" eb="5">
      <t>ネン</t>
    </rPh>
    <rPh sb="6" eb="7">
      <t>ガツ</t>
    </rPh>
    <phoneticPr fontId="10"/>
  </si>
  <si>
    <t>平成１７年４月</t>
    <rPh sb="0" eb="2">
      <t>ヘイセイ</t>
    </rPh>
    <rPh sb="4" eb="5">
      <t>ネン</t>
    </rPh>
    <rPh sb="6" eb="7">
      <t>ガツ</t>
    </rPh>
    <phoneticPr fontId="10"/>
  </si>
  <si>
    <t>平成１８年４月</t>
    <rPh sb="0" eb="2">
      <t>ヘイセイ</t>
    </rPh>
    <rPh sb="4" eb="5">
      <t>ネン</t>
    </rPh>
    <rPh sb="6" eb="7">
      <t>ガツ</t>
    </rPh>
    <phoneticPr fontId="10"/>
  </si>
  <si>
    <t>平成１９年４月</t>
    <rPh sb="0" eb="2">
      <t>ヘイセイ</t>
    </rPh>
    <rPh sb="4" eb="5">
      <t>ネン</t>
    </rPh>
    <rPh sb="6" eb="7">
      <t>ガツ</t>
    </rPh>
    <phoneticPr fontId="10"/>
  </si>
  <si>
    <t>平成２０年４月</t>
    <rPh sb="0" eb="2">
      <t>ヘイセイ</t>
    </rPh>
    <rPh sb="4" eb="5">
      <t>ネン</t>
    </rPh>
    <rPh sb="6" eb="7">
      <t>ガツ</t>
    </rPh>
    <phoneticPr fontId="10"/>
  </si>
  <si>
    <t>平成２１年４月</t>
    <rPh sb="0" eb="2">
      <t>ヘイセイ</t>
    </rPh>
    <rPh sb="4" eb="5">
      <t>ネン</t>
    </rPh>
    <rPh sb="6" eb="7">
      <t>ガツ</t>
    </rPh>
    <phoneticPr fontId="10"/>
  </si>
  <si>
    <t>平成２２年４月</t>
    <rPh sb="0" eb="2">
      <t>ヘイセイ</t>
    </rPh>
    <rPh sb="4" eb="5">
      <t>ネン</t>
    </rPh>
    <rPh sb="6" eb="7">
      <t>ガツ</t>
    </rPh>
    <phoneticPr fontId="10"/>
  </si>
  <si>
    <t>平成２３年４月</t>
    <rPh sb="0" eb="2">
      <t>ヘイセイ</t>
    </rPh>
    <rPh sb="4" eb="5">
      <t>ネン</t>
    </rPh>
    <rPh sb="6" eb="7">
      <t>ガツ</t>
    </rPh>
    <phoneticPr fontId="10"/>
  </si>
  <si>
    <t>平成２４年４月</t>
    <rPh sb="0" eb="2">
      <t>ヘイセイ</t>
    </rPh>
    <rPh sb="4" eb="5">
      <t>ネン</t>
    </rPh>
    <rPh sb="6" eb="7">
      <t>ガツ</t>
    </rPh>
    <phoneticPr fontId="10"/>
  </si>
  <si>
    <t>平成２５年４月</t>
    <rPh sb="0" eb="2">
      <t>ヘイセイ</t>
    </rPh>
    <rPh sb="4" eb="5">
      <t>ネン</t>
    </rPh>
    <rPh sb="6" eb="7">
      <t>ガツ</t>
    </rPh>
    <phoneticPr fontId="10"/>
  </si>
  <si>
    <t>平成２６年４月</t>
    <rPh sb="0" eb="2">
      <t>ヘイセイ</t>
    </rPh>
    <rPh sb="4" eb="5">
      <t>ネン</t>
    </rPh>
    <rPh sb="6" eb="7">
      <t>ガツ</t>
    </rPh>
    <phoneticPr fontId="10"/>
  </si>
  <si>
    <t>平成２７年４月</t>
    <rPh sb="0" eb="2">
      <t>ヘイセイ</t>
    </rPh>
    <rPh sb="4" eb="5">
      <t>ネン</t>
    </rPh>
    <rPh sb="6" eb="7">
      <t>ガツ</t>
    </rPh>
    <phoneticPr fontId="10"/>
  </si>
  <si>
    <t>最低値</t>
    <rPh sb="0" eb="3">
      <t>サイテイチ</t>
    </rPh>
    <phoneticPr fontId="10"/>
  </si>
  <si>
    <t>最高値</t>
    <rPh sb="0" eb="3">
      <t>サイコウチ</t>
    </rPh>
    <phoneticPr fontId="10"/>
  </si>
  <si>
    <t>大　　　学</t>
    <rPh sb="0" eb="1">
      <t>ダイ</t>
    </rPh>
    <rPh sb="4" eb="5">
      <t>ガク</t>
    </rPh>
    <phoneticPr fontId="10"/>
  </si>
  <si>
    <t>（</t>
  </si>
  <si>
    <t>）</t>
  </si>
  <si>
    <t>（</t>
    <phoneticPr fontId="6"/>
  </si>
  <si>
    <t>）</t>
    <phoneticPr fontId="6"/>
  </si>
  <si>
    <t>うち</t>
    <phoneticPr fontId="10"/>
  </si>
  <si>
    <t>国公立</t>
    <rPh sb="0" eb="3">
      <t>コッコウリツ</t>
    </rPh>
    <phoneticPr fontId="10"/>
  </si>
  <si>
    <t>私　立</t>
    <rPh sb="0" eb="1">
      <t>ワタシ</t>
    </rPh>
    <rPh sb="2" eb="3">
      <t>リツ</t>
    </rPh>
    <phoneticPr fontId="10"/>
  </si>
  <si>
    <t>短期大学</t>
    <rPh sb="0" eb="2">
      <t>タンキ</t>
    </rPh>
    <rPh sb="2" eb="4">
      <t>ダイガク</t>
    </rPh>
    <phoneticPr fontId="10"/>
  </si>
  <si>
    <t>高等専門学校</t>
    <rPh sb="0" eb="2">
      <t>コウトウ</t>
    </rPh>
    <rPh sb="2" eb="4">
      <t>センモン</t>
    </rPh>
    <rPh sb="4" eb="6">
      <t>ガッコウ</t>
    </rPh>
    <phoneticPr fontId="10"/>
  </si>
  <si>
    <t>総　　計</t>
    <rPh sb="0" eb="1">
      <t>フサ</t>
    </rPh>
    <rPh sb="3" eb="4">
      <t>ケイ</t>
    </rPh>
    <phoneticPr fontId="10"/>
  </si>
  <si>
    <t>【男子】</t>
    <rPh sb="1" eb="3">
      <t>ダンシ</t>
    </rPh>
    <phoneticPr fontId="6"/>
  </si>
  <si>
    <t>【女子】</t>
    <rPh sb="1" eb="3">
      <t>ジョシ</t>
    </rPh>
    <phoneticPr fontId="6"/>
  </si>
  <si>
    <t xml:space="preserve"> </t>
    <phoneticPr fontId="10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</si>
  <si>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0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</si>
  <si>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0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</si>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</sst>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17" x14ac:knownFonts="1">
    <font>
      <sz val="11"/>
      <color theme="1"/>
      <name val="ＭＳ Ｐゴシック"/>
      <family val="2"/>
      <scheme val="minor"/>
    </font>
    <font>
      <sz val="11"/>
      <color indexed="8"/>
      <name val="ＭＳ Ｐ明朝"/>
      <family val="1"/>
    </font>
    <font>
      <sz val="6"/>
      <name val="ＭＳ Ｐゴシック"/>
      <family val="3"/>
      <charset val="128"/>
      <scheme val="minor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</font>
    <font>
      <sz val="6"/>
      <name val="ＭＳ Ｐ明朝"/>
      <family val="1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name val="ＭＳ Ｐ明朝"/>
      <family val="1"/>
    </font>
    <font>
      <sz val="8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1" fillId="0" borderId="0" xfId="0" applyNumberFormat="1" applyFont="1" applyFill="1" applyAlignme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177" fontId="11" fillId="3" borderId="8" xfId="0" applyNumberFormat="1" applyFont="1" applyFill="1" applyBorder="1" applyAlignment="1">
      <alignment horizontal="right" vertical="center"/>
    </xf>
    <xf numFmtId="177" fontId="3" fillId="3" borderId="0" xfId="0" applyNumberFormat="1" applyFont="1" applyFill="1" applyBorder="1" applyAlignment="1">
      <alignment horizontal="left" vertical="center"/>
    </xf>
    <xf numFmtId="176" fontId="3" fillId="3" borderId="0" xfId="0" applyNumberFormat="1" applyFont="1" applyFill="1" applyBorder="1" applyAlignment="1">
      <alignment horizontal="right" vertical="center"/>
    </xf>
    <xf numFmtId="177" fontId="3" fillId="3" borderId="9" xfId="0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7" fontId="3" fillId="3" borderId="6" xfId="0" applyNumberFormat="1" applyFont="1" applyFill="1" applyBorder="1" applyAlignment="1">
      <alignment horizontal="right" vertical="center"/>
    </xf>
    <xf numFmtId="177" fontId="3" fillId="3" borderId="0" xfId="0" applyNumberFormat="1" applyFont="1" applyFill="1" applyBorder="1" applyAlignment="1">
      <alignment horizontal="right" vertical="center"/>
    </xf>
    <xf numFmtId="177" fontId="12" fillId="3" borderId="6" xfId="0" applyNumberFormat="1" applyFont="1" applyFill="1" applyBorder="1" applyAlignment="1">
      <alignment horizontal="right" vertical="center"/>
    </xf>
    <xf numFmtId="176" fontId="12" fillId="3" borderId="0" xfId="0" applyNumberFormat="1" applyFont="1" applyFill="1" applyBorder="1" applyAlignment="1">
      <alignment horizontal="right" vertical="center"/>
    </xf>
    <xf numFmtId="177" fontId="3" fillId="3" borderId="10" xfId="0" applyNumberFormat="1" applyFont="1" applyFill="1" applyBorder="1" applyAlignment="1">
      <alignment horizontal="right" vertical="center"/>
    </xf>
    <xf numFmtId="177" fontId="3" fillId="3" borderId="6" xfId="0" applyNumberFormat="1" applyFont="1" applyFill="1" applyBorder="1" applyAlignment="1">
      <alignment vertical="center"/>
    </xf>
    <xf numFmtId="177" fontId="3" fillId="3" borderId="0" xfId="0" applyNumberFormat="1" applyFont="1" applyFill="1" applyBorder="1" applyAlignment="1">
      <alignment vertical="center"/>
    </xf>
    <xf numFmtId="176" fontId="13" fillId="3" borderId="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7" fontId="14" fillId="0" borderId="0" xfId="0" applyNumberFormat="1" applyFont="1" applyAlignment="1">
      <alignment vertical="center"/>
    </xf>
    <xf numFmtId="178" fontId="14" fillId="0" borderId="0" xfId="0" applyNumberFormat="1" applyFont="1" applyAlignment="1">
      <alignment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177" fontId="13" fillId="3" borderId="12" xfId="0" applyNumberFormat="1" applyFont="1" applyFill="1" applyBorder="1" applyAlignment="1">
      <alignment horizontal="right" vertical="center"/>
    </xf>
    <xf numFmtId="177" fontId="3" fillId="3" borderId="13" xfId="0" applyNumberFormat="1" applyFont="1" applyFill="1" applyBorder="1" applyAlignment="1">
      <alignment horizontal="left" vertical="center"/>
    </xf>
    <xf numFmtId="176" fontId="3" fillId="3" borderId="13" xfId="0" applyNumberFormat="1" applyFont="1" applyFill="1" applyBorder="1" applyAlignment="1">
      <alignment horizontal="right" vertical="center"/>
    </xf>
    <xf numFmtId="177" fontId="3" fillId="3" borderId="14" xfId="0" applyNumberFormat="1" applyFont="1" applyFill="1" applyBorder="1" applyAlignment="1">
      <alignment horizontal="right" vertical="center"/>
    </xf>
    <xf numFmtId="177" fontId="3" fillId="3" borderId="13" xfId="0" applyNumberFormat="1" applyFont="1" applyFill="1" applyBorder="1" applyAlignment="1">
      <alignment horizontal="right" vertical="center"/>
    </xf>
    <xf numFmtId="177" fontId="3" fillId="3" borderId="15" xfId="0" applyNumberFormat="1" applyFont="1" applyFill="1" applyBorder="1" applyAlignment="1">
      <alignment horizontal="right" vertical="center"/>
    </xf>
    <xf numFmtId="176" fontId="12" fillId="3" borderId="13" xfId="0" applyNumberFormat="1" applyFont="1" applyFill="1" applyBorder="1" applyAlignment="1">
      <alignment horizontal="right" vertical="center"/>
    </xf>
    <xf numFmtId="177" fontId="3" fillId="3" borderId="16" xfId="0" applyNumberFormat="1" applyFont="1" applyFill="1" applyBorder="1" applyAlignment="1">
      <alignment horizontal="right" vertical="center"/>
    </xf>
    <xf numFmtId="177" fontId="3" fillId="3" borderId="15" xfId="0" applyNumberFormat="1" applyFont="1" applyFill="1" applyBorder="1" applyAlignment="1">
      <alignment vertical="center"/>
    </xf>
    <xf numFmtId="177" fontId="12" fillId="3" borderId="15" xfId="0" applyNumberFormat="1" applyFont="1" applyFill="1" applyBorder="1" applyAlignment="1">
      <alignment vertical="center"/>
    </xf>
    <xf numFmtId="177" fontId="3" fillId="3" borderId="13" xfId="0" applyNumberFormat="1" applyFont="1" applyFill="1" applyBorder="1" applyAlignment="1">
      <alignment vertical="center"/>
    </xf>
    <xf numFmtId="176" fontId="13" fillId="3" borderId="13" xfId="0" applyNumberFormat="1" applyFont="1" applyFill="1" applyBorder="1" applyAlignment="1">
      <alignment horizontal="right" vertical="center"/>
    </xf>
    <xf numFmtId="177" fontId="11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lef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" fontId="3" fillId="3" borderId="17" xfId="0" applyNumberFormat="1" applyFont="1" applyFill="1" applyBorder="1" applyAlignment="1">
      <alignment horizontal="center" vertical="center"/>
    </xf>
    <xf numFmtId="177" fontId="3" fillId="3" borderId="18" xfId="0" applyNumberFormat="1" applyFont="1" applyFill="1" applyBorder="1" applyAlignment="1">
      <alignment horizontal="right" vertical="center"/>
    </xf>
    <xf numFmtId="177" fontId="11" fillId="3" borderId="19" xfId="0" applyNumberFormat="1" applyFont="1" applyFill="1" applyBorder="1" applyAlignment="1">
      <alignment horizontal="right" vertical="center"/>
    </xf>
    <xf numFmtId="177" fontId="3" fillId="3" borderId="20" xfId="0" applyNumberFormat="1" applyFont="1" applyFill="1" applyBorder="1" applyAlignment="1">
      <alignment horizontal="right" vertical="center"/>
    </xf>
    <xf numFmtId="177" fontId="12" fillId="3" borderId="20" xfId="0" applyNumberFormat="1" applyFont="1" applyFill="1" applyBorder="1" applyAlignment="1">
      <alignment horizontal="right" vertical="center"/>
    </xf>
    <xf numFmtId="3" fontId="3" fillId="3" borderId="21" xfId="0" applyNumberFormat="1" applyFont="1" applyFill="1" applyBorder="1" applyAlignment="1">
      <alignment horizontal="center" vertical="center"/>
    </xf>
    <xf numFmtId="3" fontId="3" fillId="3" borderId="22" xfId="0" applyNumberFormat="1" applyFont="1" applyFill="1" applyBorder="1" applyAlignment="1">
      <alignment horizontal="center" vertical="center"/>
    </xf>
    <xf numFmtId="177" fontId="13" fillId="3" borderId="8" xfId="0" applyNumberFormat="1" applyFont="1" applyFill="1" applyBorder="1" applyAlignment="1">
      <alignment horizontal="right" vertical="center"/>
    </xf>
    <xf numFmtId="177" fontId="3" fillId="3" borderId="23" xfId="0" applyNumberFormat="1" applyFont="1" applyFill="1" applyBorder="1" applyAlignment="1">
      <alignment horizontal="left" vertical="center"/>
    </xf>
    <xf numFmtId="176" fontId="3" fillId="3" borderId="23" xfId="0" applyNumberFormat="1" applyFont="1" applyFill="1" applyBorder="1" applyAlignment="1">
      <alignment horizontal="right" vertical="center"/>
    </xf>
    <xf numFmtId="177" fontId="3" fillId="3" borderId="24" xfId="0" applyNumberFormat="1" applyFont="1" applyFill="1" applyBorder="1" applyAlignment="1">
      <alignment horizontal="right" vertical="center"/>
    </xf>
    <xf numFmtId="177" fontId="3" fillId="3" borderId="23" xfId="0" applyNumberFormat="1" applyFont="1" applyFill="1" applyBorder="1" applyAlignment="1">
      <alignment horizontal="right" vertical="center"/>
    </xf>
    <xf numFmtId="177" fontId="3" fillId="3" borderId="25" xfId="0" applyNumberFormat="1" applyFont="1" applyFill="1" applyBorder="1" applyAlignment="1">
      <alignment horizontal="right" vertical="center"/>
    </xf>
    <xf numFmtId="177" fontId="3" fillId="3" borderId="21" xfId="0" applyNumberFormat="1" applyFont="1" applyFill="1" applyBorder="1" applyAlignment="1">
      <alignment horizontal="right" vertical="center"/>
    </xf>
    <xf numFmtId="177" fontId="3" fillId="3" borderId="21" xfId="0" applyNumberFormat="1" applyFont="1" applyFill="1" applyBorder="1" applyAlignment="1">
      <alignment vertical="center"/>
    </xf>
    <xf numFmtId="177" fontId="3" fillId="3" borderId="26" xfId="0" applyNumberFormat="1" applyFont="1" applyFill="1" applyBorder="1" applyAlignment="1">
      <alignment vertical="center"/>
    </xf>
    <xf numFmtId="177" fontId="12" fillId="3" borderId="26" xfId="0" applyNumberFormat="1" applyFont="1" applyFill="1" applyBorder="1" applyAlignment="1">
      <alignment vertical="center"/>
    </xf>
    <xf numFmtId="176" fontId="12" fillId="3" borderId="23" xfId="0" applyNumberFormat="1" applyFont="1" applyFill="1" applyBorder="1" applyAlignment="1">
      <alignment horizontal="right" vertical="center"/>
    </xf>
    <xf numFmtId="176" fontId="13" fillId="3" borderId="23" xfId="0" applyNumberFormat="1" applyFont="1" applyFill="1" applyBorder="1" applyAlignment="1">
      <alignment horizontal="right" vertical="center"/>
    </xf>
    <xf numFmtId="177" fontId="3" fillId="0" borderId="26" xfId="0" applyNumberFormat="1" applyFont="1" applyFill="1" applyBorder="1" applyAlignment="1">
      <alignment vertical="center"/>
    </xf>
    <xf numFmtId="177" fontId="3" fillId="0" borderId="23" xfId="0" applyNumberFormat="1" applyFont="1" applyFill="1" applyBorder="1" applyAlignment="1">
      <alignment horizontal="lef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" fontId="3" fillId="3" borderId="1" xfId="0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right" vertical="center"/>
    </xf>
    <xf numFmtId="177" fontId="3" fillId="3" borderId="4" xfId="0" applyNumberFormat="1" applyFont="1" applyFill="1" applyBorder="1" applyAlignment="1">
      <alignment horizontal="left" vertical="center"/>
    </xf>
    <xf numFmtId="176" fontId="3" fillId="3" borderId="4" xfId="0" applyNumberFormat="1" applyFont="1" applyFill="1" applyBorder="1" applyAlignment="1">
      <alignment horizontal="right" vertical="center"/>
    </xf>
    <xf numFmtId="177" fontId="3" fillId="3" borderId="27" xfId="0" applyNumberFormat="1" applyFont="1" applyFill="1" applyBorder="1" applyAlignment="1">
      <alignment horizontal="right" vertical="center"/>
    </xf>
    <xf numFmtId="177" fontId="3" fillId="3" borderId="4" xfId="0" applyNumberFormat="1" applyFont="1" applyFill="1" applyBorder="1" applyAlignment="1">
      <alignment horizontal="right" vertical="center"/>
    </xf>
    <xf numFmtId="177" fontId="3" fillId="3" borderId="1" xfId="0" applyNumberFormat="1" applyFont="1" applyFill="1" applyBorder="1" applyAlignment="1">
      <alignment horizontal="right" vertical="center"/>
    </xf>
    <xf numFmtId="177" fontId="3" fillId="3" borderId="5" xfId="0" applyNumberFormat="1" applyFont="1" applyFill="1" applyBorder="1" applyAlignment="1">
      <alignment horizontal="right" vertical="center"/>
    </xf>
    <xf numFmtId="177" fontId="3" fillId="3" borderId="28" xfId="0" applyNumberFormat="1" applyFont="1" applyFill="1" applyBorder="1" applyAlignment="1">
      <alignment horizontal="right" vertical="center"/>
    </xf>
    <xf numFmtId="177" fontId="3" fillId="3" borderId="28" xfId="0" applyNumberFormat="1" applyFont="1" applyFill="1" applyBorder="1" applyAlignment="1">
      <alignment vertical="center"/>
    </xf>
    <xf numFmtId="177" fontId="12" fillId="3" borderId="28" xfId="0" applyNumberFormat="1" applyFont="1" applyFill="1" applyBorder="1" applyAlignment="1">
      <alignment vertical="center"/>
    </xf>
    <xf numFmtId="176" fontId="12" fillId="3" borderId="4" xfId="0" applyNumberFormat="1" applyFont="1" applyFill="1" applyBorder="1" applyAlignment="1">
      <alignment horizontal="right" vertical="center"/>
    </xf>
    <xf numFmtId="177" fontId="3" fillId="3" borderId="29" xfId="0" applyNumberFormat="1" applyFont="1" applyFill="1" applyBorder="1" applyAlignment="1">
      <alignment vertical="center"/>
    </xf>
    <xf numFmtId="177" fontId="13" fillId="3" borderId="29" xfId="0" applyNumberFormat="1" applyFont="1" applyFill="1" applyBorder="1" applyAlignment="1">
      <alignment vertical="center"/>
    </xf>
    <xf numFmtId="176" fontId="13" fillId="3" borderId="4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vertical="center"/>
    </xf>
    <xf numFmtId="177" fontId="3" fillId="0" borderId="29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left" vertical="center"/>
    </xf>
    <xf numFmtId="176" fontId="3" fillId="0" borderId="4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3" fontId="3" fillId="3" borderId="20" xfId="0" applyNumberFormat="1" applyFont="1" applyFill="1" applyBorder="1" applyAlignment="1">
      <alignment horizontal="center" vertical="center"/>
    </xf>
    <xf numFmtId="3" fontId="3" fillId="3" borderId="30" xfId="0" applyNumberFormat="1" applyFont="1" applyFill="1" applyBorder="1" applyAlignment="1">
      <alignment horizontal="center" vertical="center"/>
    </xf>
    <xf numFmtId="177" fontId="13" fillId="3" borderId="18" xfId="0" applyNumberFormat="1" applyFont="1" applyFill="1" applyBorder="1" applyAlignment="1">
      <alignment horizontal="right" vertical="center"/>
    </xf>
    <xf numFmtId="177" fontId="3" fillId="3" borderId="19" xfId="0" applyNumberFormat="1" applyFont="1" applyFill="1" applyBorder="1" applyAlignment="1">
      <alignment horizontal="left" vertical="center"/>
    </xf>
    <xf numFmtId="176" fontId="3" fillId="3" borderId="19" xfId="0" applyNumberFormat="1" applyFont="1" applyFill="1" applyBorder="1" applyAlignment="1">
      <alignment horizontal="right" vertical="center"/>
    </xf>
    <xf numFmtId="177" fontId="3" fillId="3" borderId="31" xfId="0" applyNumberFormat="1" applyFont="1" applyFill="1" applyBorder="1" applyAlignment="1">
      <alignment horizontal="right" vertical="center"/>
    </xf>
    <xf numFmtId="177" fontId="3" fillId="3" borderId="19" xfId="0" applyNumberFormat="1" applyFont="1" applyFill="1" applyBorder="1" applyAlignment="1">
      <alignment horizontal="right" vertical="center"/>
    </xf>
    <xf numFmtId="176" fontId="12" fillId="3" borderId="19" xfId="0" applyNumberFormat="1" applyFont="1" applyFill="1" applyBorder="1" applyAlignment="1">
      <alignment horizontal="right" vertical="center"/>
    </xf>
    <xf numFmtId="177" fontId="3" fillId="3" borderId="32" xfId="0" applyNumberFormat="1" applyFont="1" applyFill="1" applyBorder="1" applyAlignment="1">
      <alignment horizontal="right" vertical="center"/>
    </xf>
    <xf numFmtId="177" fontId="3" fillId="3" borderId="20" xfId="0" applyNumberFormat="1" applyFont="1" applyFill="1" applyBorder="1" applyAlignment="1">
      <alignment vertical="center"/>
    </xf>
    <xf numFmtId="177" fontId="3" fillId="3" borderId="19" xfId="0" applyNumberFormat="1" applyFont="1" applyFill="1" applyBorder="1" applyAlignment="1">
      <alignment vertical="center"/>
    </xf>
    <xf numFmtId="176" fontId="13" fillId="3" borderId="19" xfId="0" applyNumberFormat="1" applyFont="1" applyFill="1" applyBorder="1" applyAlignment="1">
      <alignment horizontal="right" vertical="center"/>
    </xf>
    <xf numFmtId="177" fontId="3" fillId="0" borderId="19" xfId="0" applyNumberFormat="1" applyFont="1" applyFill="1" applyBorder="1" applyAlignment="1">
      <alignment vertical="center"/>
    </xf>
    <xf numFmtId="177" fontId="3" fillId="0" borderId="19" xfId="0" applyNumberFormat="1" applyFont="1" applyFill="1" applyBorder="1" applyAlignment="1">
      <alignment horizontal="left" vertical="center"/>
    </xf>
    <xf numFmtId="176" fontId="3" fillId="0" borderId="19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3" fontId="3" fillId="2" borderId="0" xfId="0" applyNumberFormat="1" applyFont="1" applyFill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12" fillId="3" borderId="6" xfId="0" applyNumberFormat="1" applyFont="1" applyFill="1" applyBorder="1" applyAlignment="1">
      <alignment vertical="center"/>
    </xf>
    <xf numFmtId="177" fontId="11" fillId="0" borderId="0" xfId="0" applyNumberFormat="1" applyFont="1" applyFill="1" applyBorder="1" applyAlignment="1">
      <alignment vertical="center"/>
    </xf>
    <xf numFmtId="177" fontId="3" fillId="3" borderId="12" xfId="0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177" fontId="12" fillId="3" borderId="13" xfId="0" applyNumberFormat="1" applyFont="1" applyFill="1" applyBorder="1" applyAlignment="1">
      <alignment vertical="center"/>
    </xf>
    <xf numFmtId="177" fontId="3" fillId="3" borderId="33" xfId="0" applyNumberFormat="1" applyFont="1" applyFill="1" applyBorder="1" applyAlignment="1">
      <alignment horizontal="right" vertical="center"/>
    </xf>
    <xf numFmtId="177" fontId="3" fillId="3" borderId="34" xfId="0" applyNumberFormat="1" applyFont="1" applyFill="1" applyBorder="1" applyAlignment="1">
      <alignment horizontal="left" vertical="center"/>
    </xf>
    <xf numFmtId="176" fontId="3" fillId="3" borderId="34" xfId="0" applyNumberFormat="1" applyFont="1" applyFill="1" applyBorder="1" applyAlignment="1">
      <alignment horizontal="right" vertical="center"/>
    </xf>
    <xf numFmtId="177" fontId="3" fillId="3" borderId="35" xfId="0" applyNumberFormat="1" applyFont="1" applyFill="1" applyBorder="1" applyAlignment="1">
      <alignment horizontal="right" vertical="center"/>
    </xf>
    <xf numFmtId="177" fontId="3" fillId="3" borderId="36" xfId="0" applyNumberFormat="1" applyFont="1" applyFill="1" applyBorder="1" applyAlignment="1">
      <alignment vertical="center"/>
    </xf>
    <xf numFmtId="177" fontId="12" fillId="3" borderId="36" xfId="0" applyNumberFormat="1" applyFont="1" applyFill="1" applyBorder="1" applyAlignment="1">
      <alignment vertical="center"/>
    </xf>
    <xf numFmtId="177" fontId="3" fillId="3" borderId="34" xfId="0" applyNumberFormat="1" applyFont="1" applyFill="1" applyBorder="1" applyAlignment="1">
      <alignment vertical="center"/>
    </xf>
    <xf numFmtId="176" fontId="13" fillId="3" borderId="34" xfId="0" applyNumberFormat="1" applyFont="1" applyFill="1" applyBorder="1" applyAlignment="1">
      <alignment horizontal="right" vertical="center"/>
    </xf>
    <xf numFmtId="177" fontId="3" fillId="3" borderId="37" xfId="0" applyNumberFormat="1" applyFont="1" applyFill="1" applyBorder="1" applyAlignment="1">
      <alignment horizontal="right" vertical="center"/>
    </xf>
    <xf numFmtId="176" fontId="12" fillId="3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vertical="center"/>
    </xf>
    <xf numFmtId="177" fontId="3" fillId="0" borderId="34" xfId="0" applyNumberFormat="1" applyFont="1" applyFill="1" applyBorder="1" applyAlignment="1">
      <alignment horizontal="lef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7" xfId="0" applyNumberFormat="1" applyFont="1" applyFill="1" applyBorder="1" applyAlignment="1">
      <alignment horizontal="right" vertical="center"/>
    </xf>
    <xf numFmtId="177" fontId="12" fillId="3" borderId="20" xfId="0" applyNumberFormat="1" applyFont="1" applyFill="1" applyBorder="1" applyAlignment="1">
      <alignment vertical="center"/>
    </xf>
    <xf numFmtId="177" fontId="11" fillId="0" borderId="19" xfId="0" applyNumberFormat="1" applyFont="1" applyFill="1" applyBorder="1" applyAlignment="1">
      <alignment vertical="center"/>
    </xf>
    <xf numFmtId="177" fontId="3" fillId="3" borderId="38" xfId="0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7" fontId="3" fillId="3" borderId="39" xfId="0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177" fontId="13" fillId="3" borderId="3" xfId="0" applyNumberFormat="1" applyFont="1" applyFill="1" applyBorder="1" applyAlignment="1">
      <alignment horizontal="right" vertical="center"/>
    </xf>
    <xf numFmtId="177" fontId="12" fillId="3" borderId="1" xfId="0" applyNumberFormat="1" applyFont="1" applyFill="1" applyBorder="1" applyAlignment="1">
      <alignment horizontal="right" vertical="center"/>
    </xf>
    <xf numFmtId="177" fontId="3" fillId="3" borderId="1" xfId="0" applyNumberFormat="1" applyFont="1" applyFill="1" applyBorder="1" applyAlignment="1">
      <alignment vertical="center"/>
    </xf>
    <xf numFmtId="177" fontId="3" fillId="3" borderId="4" xfId="0" applyNumberFormat="1" applyFont="1" applyFill="1" applyBorder="1" applyAlignment="1">
      <alignment vertical="center"/>
    </xf>
    <xf numFmtId="177" fontId="12" fillId="3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11" fillId="3" borderId="19" xfId="0" applyNumberFormat="1" applyFont="1" applyFill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Border="1" applyAlignme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176" fontId="1" fillId="3" borderId="0" xfId="0" applyNumberFormat="1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176" fontId="3" fillId="3" borderId="0" xfId="0" applyNumberFormat="1" applyFont="1" applyFill="1" applyAlignment="1">
      <alignment vertical="center"/>
    </xf>
    <xf numFmtId="177" fontId="3" fillId="3" borderId="0" xfId="0" applyNumberFormat="1" applyFont="1" applyFill="1" applyAlignment="1">
      <alignment vertical="center"/>
    </xf>
    <xf numFmtId="0" fontId="15" fillId="3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76" fontId="16" fillId="0" borderId="0" xfId="0" applyNumberFormat="1" applyFont="1" applyAlignment="1">
      <alignment vertical="center"/>
    </xf>
    <xf numFmtId="177" fontId="16" fillId="0" borderId="0" xfId="0" applyNumberFormat="1" applyFont="1" applyAlignment="1">
      <alignment vertical="center"/>
    </xf>
    <xf numFmtId="177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78" fontId="16" fillId="0" borderId="0" xfId="0" applyNumberFormat="1" applyFont="1" applyFill="1" applyAlignment="1">
      <alignment vertical="center"/>
    </xf>
  </cellXfs>
  <cellStyles count="1">
    <cellStyle name="標準" xfId="0" builtinId="0"/>
  </cellStyles>
  <dxfs count="384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4&#12305;%20&#20844;&#34920;&#36039;&#26009;&#65288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率 "/>
      <sheetName val="（手持ち②）分野別就職率"/>
      <sheetName val="（手持ち③）就職希望率"/>
      <sheetName val="グラフ用データ"/>
      <sheetName val="個別data"/>
      <sheetName val="個別data（昨年度4月1日）"/>
    </sheetNames>
    <sheetDataSet>
      <sheetData sheetId="0">
        <row r="13">
          <cell r="C13">
            <v>0.72699999999999998</v>
          </cell>
          <cell r="E13">
            <v>1.2000000000000011</v>
          </cell>
        </row>
        <row r="14">
          <cell r="C14">
            <v>0.54300000000000004</v>
          </cell>
          <cell r="E14">
            <v>1.2000000000000011</v>
          </cell>
        </row>
        <row r="15">
          <cell r="C15">
            <v>0.81899999999999995</v>
          </cell>
          <cell r="E15">
            <v>1.2999999999999901</v>
          </cell>
        </row>
        <row r="16">
          <cell r="C16">
            <v>0.78800000000000003</v>
          </cell>
          <cell r="E16">
            <v>-0.20000000000000018</v>
          </cell>
        </row>
        <row r="17">
          <cell r="C17">
            <v>0.56299999999999994</v>
          </cell>
          <cell r="E17">
            <v>-1.5000000000000013</v>
          </cell>
        </row>
        <row r="18">
          <cell r="C18">
            <v>0.72099999999999997</v>
          </cell>
          <cell r="E18">
            <v>0.9000000000000008</v>
          </cell>
        </row>
        <row r="26">
          <cell r="C26">
            <v>0.66400000000000003</v>
          </cell>
          <cell r="E26">
            <v>1.8000000000000016</v>
          </cell>
        </row>
        <row r="27">
          <cell r="C27">
            <v>0.46300000000000002</v>
          </cell>
          <cell r="E27">
            <v>3.0000000000000027</v>
          </cell>
        </row>
        <row r="28">
          <cell r="C28">
            <v>0.77200000000000002</v>
          </cell>
          <cell r="E28">
            <v>1.100000000000001</v>
          </cell>
        </row>
        <row r="29">
          <cell r="C29">
            <v>0.56299999999999994</v>
          </cell>
          <cell r="E29">
            <v>-1.5000000000000013</v>
          </cell>
        </row>
        <row r="30">
          <cell r="C30">
            <v>0.65100000000000002</v>
          </cell>
          <cell r="E30">
            <v>1.3000000000000012</v>
          </cell>
        </row>
        <row r="38">
          <cell r="C38">
            <v>0.81599999999999995</v>
          </cell>
          <cell r="E38">
            <v>0.59999999999998943</v>
          </cell>
        </row>
        <row r="39">
          <cell r="C39">
            <v>0.67</v>
          </cell>
          <cell r="E39">
            <v>-1.6000000000000014</v>
          </cell>
        </row>
        <row r="40">
          <cell r="C40">
            <v>0.88100000000000001</v>
          </cell>
          <cell r="E40">
            <v>1.6000000000000014</v>
          </cell>
        </row>
        <row r="41">
          <cell r="C41">
            <v>0.78800000000000003</v>
          </cell>
          <cell r="E41">
            <v>-0.20000000000000018</v>
          </cell>
        </row>
        <row r="42">
          <cell r="C42">
            <v>0.81</v>
          </cell>
          <cell r="E42">
            <v>0.40000000000000036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5"/>
  <sheetViews>
    <sheetView tabSelected="1" view="pageBreakPreview" zoomScaleNormal="100" zoomScaleSheetLayoutView="100" workbookViewId="0"/>
  </sheetViews>
  <sheetFormatPr defaultRowHeight="13.5" x14ac:dyDescent="0.15"/>
  <cols>
    <col min="1" max="1" width="3.375" style="14" customWidth="1"/>
    <col min="2" max="2" width="5.625" style="14" customWidth="1"/>
    <col min="3" max="3" width="6.375" style="14" bestFit="1" customWidth="1"/>
    <col min="4" max="4" width="1" style="188" customWidth="1"/>
    <col min="5" max="5" width="3.875" style="189" customWidth="1"/>
    <col min="6" max="6" width="1" style="14" customWidth="1"/>
    <col min="7" max="7" width="5.125" style="14" customWidth="1"/>
    <col min="8" max="8" width="1" style="188" customWidth="1"/>
    <col min="9" max="9" width="5.25" style="189" bestFit="1" customWidth="1"/>
    <col min="10" max="10" width="1" style="14" customWidth="1"/>
    <col min="11" max="11" width="5.125" style="14" customWidth="1"/>
    <col min="12" max="12" width="1" style="188" customWidth="1"/>
    <col min="13" max="13" width="5.75" style="189" bestFit="1" customWidth="1"/>
    <col min="14" max="14" width="1" style="14" customWidth="1"/>
    <col min="15" max="15" width="6" style="14" bestFit="1" customWidth="1"/>
    <col min="16" max="16" width="1" style="188" customWidth="1"/>
    <col min="17" max="17" width="5.75" style="189" bestFit="1" customWidth="1"/>
    <col min="18" max="18" width="1" style="14" customWidth="1"/>
    <col min="19" max="19" width="5.125" style="190" customWidth="1"/>
    <col min="20" max="20" width="1" style="191" customWidth="1"/>
    <col min="21" max="21" width="6.125" style="192" bestFit="1" customWidth="1"/>
    <col min="22" max="22" width="1" style="190" customWidth="1"/>
    <col min="23" max="23" width="5.125" style="193" customWidth="1"/>
    <col min="24" max="24" width="1" style="191" customWidth="1"/>
    <col min="25" max="25" width="4.75" style="192" bestFit="1" customWidth="1"/>
    <col min="26" max="26" width="1" style="190" customWidth="1"/>
    <col min="27" max="27" width="5.125" style="193" customWidth="1"/>
    <col min="28" max="28" width="1" style="191" customWidth="1"/>
    <col min="29" max="29" width="4.75" style="192" bestFit="1" customWidth="1"/>
    <col min="30" max="30" width="1" style="190" customWidth="1"/>
    <col min="31" max="31" width="5.125" style="193" customWidth="1"/>
    <col min="32" max="32" width="1" style="191" customWidth="1"/>
    <col min="33" max="33" width="5.25" style="192" bestFit="1" customWidth="1"/>
    <col min="34" max="34" width="1" style="190" customWidth="1"/>
    <col min="35" max="35" width="5.125" style="193" customWidth="1"/>
    <col min="36" max="36" width="1" style="191" customWidth="1"/>
    <col min="37" max="37" width="4.75" style="192" bestFit="1" customWidth="1"/>
    <col min="38" max="38" width="1" style="190" customWidth="1"/>
    <col min="39" max="39" width="5.125" style="194" customWidth="1"/>
    <col min="40" max="40" width="1" style="195" customWidth="1"/>
    <col min="41" max="41" width="4.75" style="196" bestFit="1" customWidth="1"/>
    <col min="42" max="42" width="1" style="197" customWidth="1"/>
    <col min="43" max="43" width="5.125" style="194" customWidth="1"/>
    <col min="44" max="44" width="1" style="195" customWidth="1"/>
    <col min="45" max="45" width="4.875" style="196" bestFit="1" customWidth="1"/>
    <col min="46" max="46" width="1" style="197" customWidth="1"/>
    <col min="47" max="47" width="5.125" style="194" customWidth="1"/>
    <col min="48" max="48" width="1" style="195" customWidth="1"/>
    <col min="49" max="49" width="4.75" style="196" bestFit="1" customWidth="1"/>
    <col min="50" max="50" width="1" style="197" customWidth="1"/>
    <col min="51" max="51" width="5.125" style="194" customWidth="1"/>
    <col min="52" max="52" width="1" style="195" customWidth="1"/>
    <col min="53" max="53" width="4.75" style="196" bestFit="1" customWidth="1"/>
    <col min="54" max="54" width="1" style="197" customWidth="1"/>
    <col min="55" max="55" width="5.125" style="194" customWidth="1"/>
    <col min="56" max="56" width="1" style="195" customWidth="1"/>
    <col min="57" max="57" width="4.5" style="198" customWidth="1"/>
    <col min="58" max="58" width="1" style="197" customWidth="1"/>
    <col min="59" max="59" width="5.125" style="194" customWidth="1"/>
    <col min="60" max="60" width="1" style="195" customWidth="1"/>
    <col min="61" max="61" width="4.5" style="198" customWidth="1"/>
    <col min="62" max="62" width="1" style="197" customWidth="1"/>
    <col min="63" max="63" width="5.125" style="194" customWidth="1"/>
    <col min="64" max="64" width="1" style="195" customWidth="1"/>
    <col min="65" max="65" width="4.5" style="198" customWidth="1"/>
    <col min="66" max="66" width="1" style="197" customWidth="1"/>
    <col min="67" max="67" width="5.125" style="194" customWidth="1"/>
    <col min="68" max="68" width="1" style="195" customWidth="1"/>
    <col min="69" max="69" width="4.75" style="198" bestFit="1" customWidth="1"/>
    <col min="70" max="70" width="1" style="197" customWidth="1"/>
    <col min="71" max="71" width="5.125" style="194" customWidth="1"/>
    <col min="72" max="72" width="1" style="194" customWidth="1"/>
    <col min="73" max="73" width="5.125" style="194" customWidth="1"/>
    <col min="74" max="74" width="1" style="194" customWidth="1"/>
    <col min="75" max="75" width="5.125" style="194" customWidth="1"/>
    <col min="76" max="76" width="1" style="195" customWidth="1"/>
    <col min="77" max="77" width="4.75" style="198" bestFit="1" customWidth="1"/>
    <col min="78" max="78" width="1" style="197" customWidth="1"/>
    <col min="79" max="79" width="5.375" style="14" bestFit="1" customWidth="1"/>
    <col min="80" max="80" width="7.25" style="14" bestFit="1" customWidth="1"/>
    <col min="81" max="81" width="5.375" style="14" bestFit="1" customWidth="1"/>
    <col min="82" max="82" width="4.5" style="14" bestFit="1" customWidth="1"/>
    <col min="83" max="16384" width="9" style="14"/>
  </cols>
  <sheetData>
    <row r="1" spans="1:82" ht="12.75" customHeight="1" x14ac:dyDescent="0.15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9"/>
      <c r="AN1" s="10"/>
      <c r="AO1" s="11"/>
      <c r="AP1" s="12"/>
      <c r="AQ1" s="9"/>
      <c r="AR1" s="10"/>
      <c r="AS1" s="11"/>
      <c r="AT1" s="12"/>
      <c r="AU1" s="9"/>
      <c r="AV1" s="10"/>
      <c r="AW1" s="11"/>
      <c r="AX1" s="12"/>
      <c r="AY1" s="9"/>
      <c r="AZ1" s="10"/>
      <c r="BA1" s="11"/>
      <c r="BB1" s="12"/>
      <c r="BC1" s="9"/>
      <c r="BD1" s="10"/>
      <c r="BE1" s="13"/>
      <c r="BF1" s="12"/>
      <c r="BG1" s="9"/>
      <c r="BH1" s="10"/>
      <c r="BI1" s="13"/>
      <c r="BJ1" s="12"/>
      <c r="BK1" s="9"/>
      <c r="BL1" s="10"/>
      <c r="BM1" s="13"/>
      <c r="BN1" s="12"/>
      <c r="BO1" s="9"/>
      <c r="BP1" s="10"/>
      <c r="BQ1" s="13"/>
      <c r="BR1" s="12"/>
      <c r="BS1" s="9"/>
      <c r="BT1" s="9"/>
      <c r="BU1" s="9"/>
      <c r="BV1" s="9"/>
      <c r="BW1" s="9"/>
      <c r="BX1" s="10"/>
      <c r="BY1" s="13"/>
      <c r="BZ1" s="12"/>
    </row>
    <row r="2" spans="1:82" ht="18" customHeight="1" x14ac:dyDescent="0.15">
      <c r="A2" s="15" t="s">
        <v>0</v>
      </c>
      <c r="B2" s="2"/>
      <c r="C2" s="2"/>
      <c r="D2" s="3"/>
      <c r="E2" s="16"/>
      <c r="F2" s="2"/>
      <c r="G2" s="2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9"/>
      <c r="AN2" s="10"/>
      <c r="AO2" s="11"/>
      <c r="AP2" s="12"/>
      <c r="AQ2" s="9"/>
      <c r="AR2" s="10"/>
      <c r="AS2" s="11"/>
      <c r="AT2" s="12"/>
      <c r="AU2" s="9"/>
      <c r="AV2" s="10"/>
      <c r="AW2" s="11"/>
      <c r="AX2" s="12"/>
      <c r="AY2" s="9"/>
      <c r="AZ2" s="10"/>
      <c r="BA2" s="11"/>
      <c r="BB2" s="12"/>
      <c r="BC2" s="9"/>
      <c r="BD2" s="10"/>
      <c r="BE2" s="13"/>
      <c r="BF2" s="12"/>
      <c r="BG2" s="9"/>
      <c r="BH2" s="10"/>
      <c r="BI2" s="13"/>
      <c r="BJ2" s="12"/>
      <c r="BK2" s="9"/>
      <c r="BL2" s="10"/>
      <c r="BM2" s="13"/>
      <c r="BN2" s="12"/>
      <c r="BO2" s="9"/>
      <c r="BP2" s="10"/>
      <c r="BQ2" s="13"/>
      <c r="BR2" s="12"/>
      <c r="BS2" s="9"/>
      <c r="BT2" s="9"/>
      <c r="BU2" s="9"/>
      <c r="BV2" s="9"/>
      <c r="BW2" s="9"/>
      <c r="BX2" s="10"/>
      <c r="BY2" s="13"/>
      <c r="BZ2" s="12"/>
    </row>
    <row r="3" spans="1:82" ht="9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</row>
    <row r="4" spans="1:82" x14ac:dyDescent="0.15">
      <c r="A4" s="17" t="s">
        <v>1</v>
      </c>
      <c r="B4" s="18"/>
      <c r="C4" s="19"/>
      <c r="D4" s="20"/>
      <c r="E4" s="21"/>
      <c r="F4" s="19"/>
      <c r="G4" s="19"/>
      <c r="H4" s="20"/>
      <c r="I4" s="21"/>
      <c r="J4" s="19"/>
      <c r="K4" s="19"/>
      <c r="L4" s="20"/>
      <c r="M4" s="21"/>
      <c r="N4" s="19"/>
      <c r="O4" s="19"/>
      <c r="P4" s="20"/>
      <c r="Q4" s="21"/>
      <c r="R4" s="19"/>
      <c r="S4" s="19"/>
      <c r="T4" s="20"/>
      <c r="U4" s="21"/>
      <c r="V4" s="19"/>
      <c r="W4" s="22"/>
      <c r="X4" s="23"/>
      <c r="Y4" s="24"/>
      <c r="Z4" s="25"/>
      <c r="AA4" s="8"/>
      <c r="AB4" s="6"/>
      <c r="AC4" s="7"/>
      <c r="AD4" s="5"/>
      <c r="AE4" s="8"/>
      <c r="AF4" s="6"/>
      <c r="AG4" s="7"/>
      <c r="AH4" s="5"/>
      <c r="AI4" s="8"/>
      <c r="AJ4" s="6"/>
      <c r="AK4" s="7"/>
      <c r="AL4" s="5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10"/>
      <c r="BU4" s="13"/>
      <c r="BV4" s="12"/>
      <c r="BW4" s="9"/>
      <c r="BX4" s="10"/>
      <c r="BY4" s="13"/>
      <c r="BZ4" s="12"/>
    </row>
    <row r="5" spans="1:82" ht="26.25" customHeight="1" thickBot="1" x14ac:dyDescent="0.2">
      <c r="A5" s="26" t="s">
        <v>2</v>
      </c>
      <c r="B5" s="27"/>
      <c r="C5" s="28" t="s">
        <v>3</v>
      </c>
      <c r="D5" s="29"/>
      <c r="E5" s="29"/>
      <c r="F5" s="30"/>
      <c r="G5" s="26" t="s">
        <v>4</v>
      </c>
      <c r="H5" s="29"/>
      <c r="I5" s="29"/>
      <c r="J5" s="30"/>
      <c r="K5" s="26" t="s">
        <v>5</v>
      </c>
      <c r="L5" s="29"/>
      <c r="M5" s="29"/>
      <c r="N5" s="30"/>
      <c r="O5" s="26" t="s">
        <v>6</v>
      </c>
      <c r="P5" s="29"/>
      <c r="Q5" s="29"/>
      <c r="R5" s="30"/>
      <c r="S5" s="26" t="s">
        <v>7</v>
      </c>
      <c r="T5" s="29"/>
      <c r="U5" s="29"/>
      <c r="V5" s="30"/>
      <c r="W5" s="26" t="s">
        <v>8</v>
      </c>
      <c r="X5" s="29"/>
      <c r="Y5" s="29"/>
      <c r="Z5" s="30"/>
      <c r="AA5" s="26" t="s">
        <v>9</v>
      </c>
      <c r="AB5" s="29"/>
      <c r="AC5" s="29"/>
      <c r="AD5" s="30"/>
      <c r="AE5" s="26" t="s">
        <v>10</v>
      </c>
      <c r="AF5" s="29"/>
      <c r="AG5" s="29"/>
      <c r="AH5" s="30"/>
      <c r="AI5" s="26" t="s">
        <v>11</v>
      </c>
      <c r="AJ5" s="29"/>
      <c r="AK5" s="29"/>
      <c r="AL5" s="30"/>
      <c r="AM5" s="26" t="s">
        <v>12</v>
      </c>
      <c r="AN5" s="29"/>
      <c r="AO5" s="29"/>
      <c r="AP5" s="30"/>
      <c r="AQ5" s="26" t="s">
        <v>13</v>
      </c>
      <c r="AR5" s="29"/>
      <c r="AS5" s="29"/>
      <c r="AT5" s="30"/>
      <c r="AU5" s="26" t="s">
        <v>14</v>
      </c>
      <c r="AV5" s="29"/>
      <c r="AW5" s="29"/>
      <c r="AX5" s="30"/>
      <c r="AY5" s="26" t="s">
        <v>15</v>
      </c>
      <c r="AZ5" s="29"/>
      <c r="BA5" s="29"/>
      <c r="BB5" s="30"/>
      <c r="BC5" s="26" t="s">
        <v>16</v>
      </c>
      <c r="BD5" s="29"/>
      <c r="BE5" s="29"/>
      <c r="BF5" s="30"/>
      <c r="BG5" s="26" t="s">
        <v>17</v>
      </c>
      <c r="BH5" s="29"/>
      <c r="BI5" s="29"/>
      <c r="BJ5" s="30"/>
      <c r="BK5" s="26" t="s">
        <v>18</v>
      </c>
      <c r="BL5" s="29"/>
      <c r="BM5" s="29"/>
      <c r="BN5" s="30"/>
      <c r="BO5" s="26" t="s">
        <v>19</v>
      </c>
      <c r="BP5" s="29"/>
      <c r="BQ5" s="29"/>
      <c r="BR5" s="30"/>
      <c r="BS5" s="26" t="s">
        <v>20</v>
      </c>
      <c r="BT5" s="29"/>
      <c r="BU5" s="29"/>
      <c r="BV5" s="30"/>
      <c r="BW5" s="31" t="s">
        <v>21</v>
      </c>
      <c r="BX5" s="32"/>
      <c r="BY5" s="32"/>
      <c r="BZ5" s="33"/>
      <c r="CA5" s="34" t="s">
        <v>22</v>
      </c>
      <c r="CB5" s="35"/>
      <c r="CC5" s="35" t="s">
        <v>23</v>
      </c>
      <c r="CD5" s="35"/>
    </row>
    <row r="6" spans="1:82" ht="26.25" customHeight="1" thickTop="1" x14ac:dyDescent="0.15">
      <c r="A6" s="36" t="s">
        <v>24</v>
      </c>
      <c r="B6" s="37"/>
      <c r="C6" s="38">
        <v>0.72399999999999998</v>
      </c>
      <c r="D6" s="39"/>
      <c r="E6" s="40"/>
      <c r="F6" s="41"/>
      <c r="G6" s="42">
        <v>0.72399999999999998</v>
      </c>
      <c r="H6" s="39" t="s">
        <v>25</v>
      </c>
      <c r="I6" s="40">
        <v>0</v>
      </c>
      <c r="J6" s="41" t="s">
        <v>26</v>
      </c>
      <c r="K6" s="43">
        <v>0.68300000000000005</v>
      </c>
      <c r="L6" s="39" t="s">
        <v>25</v>
      </c>
      <c r="M6" s="40">
        <v>-4.0999999999999996</v>
      </c>
      <c r="N6" s="44" t="s">
        <v>26</v>
      </c>
      <c r="O6" s="45">
        <v>0.627</v>
      </c>
      <c r="P6" s="39" t="s">
        <v>25</v>
      </c>
      <c r="Q6" s="46">
        <v>-5.6</v>
      </c>
      <c r="R6" s="47" t="s">
        <v>26</v>
      </c>
      <c r="S6" s="43">
        <v>0.64300000000000002</v>
      </c>
      <c r="T6" s="39" t="s">
        <v>25</v>
      </c>
      <c r="U6" s="40">
        <v>1.6</v>
      </c>
      <c r="V6" s="41" t="s">
        <v>26</v>
      </c>
      <c r="W6" s="43">
        <v>0.64500000000000002</v>
      </c>
      <c r="X6" s="39" t="s">
        <v>25</v>
      </c>
      <c r="Y6" s="40">
        <v>0.2</v>
      </c>
      <c r="Z6" s="41" t="s">
        <v>26</v>
      </c>
      <c r="AA6" s="48">
        <v>0.65500000000000003</v>
      </c>
      <c r="AB6" s="39" t="s">
        <v>25</v>
      </c>
      <c r="AC6" s="40">
        <v>1</v>
      </c>
      <c r="AD6" s="41" t="s">
        <v>26</v>
      </c>
      <c r="AE6" s="48">
        <v>0.63500000000000001</v>
      </c>
      <c r="AF6" s="39" t="s">
        <v>25</v>
      </c>
      <c r="AG6" s="40">
        <v>-2</v>
      </c>
      <c r="AH6" s="41" t="s">
        <v>26</v>
      </c>
      <c r="AI6" s="49">
        <v>0.66300000000000003</v>
      </c>
      <c r="AJ6" s="39" t="s">
        <v>25</v>
      </c>
      <c r="AK6" s="50">
        <v>2.8</v>
      </c>
      <c r="AL6" s="47" t="s">
        <v>26</v>
      </c>
      <c r="AM6" s="49">
        <v>0.68300000000000005</v>
      </c>
      <c r="AN6" s="39" t="s">
        <v>25</v>
      </c>
      <c r="AO6" s="40">
        <v>2</v>
      </c>
      <c r="AP6" s="47" t="s">
        <v>26</v>
      </c>
      <c r="AQ6" s="49">
        <v>0.69199999999999995</v>
      </c>
      <c r="AR6" s="39" t="s">
        <v>25</v>
      </c>
      <c r="AS6" s="40">
        <v>0.9</v>
      </c>
      <c r="AT6" s="47" t="s">
        <v>26</v>
      </c>
      <c r="AU6" s="49">
        <v>0.71199999999999997</v>
      </c>
      <c r="AV6" s="39" t="s">
        <v>25</v>
      </c>
      <c r="AW6" s="40">
        <v>2</v>
      </c>
      <c r="AX6" s="47" t="s">
        <v>26</v>
      </c>
      <c r="AY6" s="49">
        <v>0.70399999999999996</v>
      </c>
      <c r="AZ6" s="39" t="s">
        <v>25</v>
      </c>
      <c r="BA6" s="40">
        <v>-0.8</v>
      </c>
      <c r="BB6" s="47" t="s">
        <v>26</v>
      </c>
      <c r="BC6" s="49">
        <v>0.66800000000000004</v>
      </c>
      <c r="BD6" s="39" t="s">
        <v>25</v>
      </c>
      <c r="BE6" s="40">
        <v>-3.5999999999999921</v>
      </c>
      <c r="BF6" s="47" t="s">
        <v>26</v>
      </c>
      <c r="BG6" s="49">
        <v>0.66500000000000004</v>
      </c>
      <c r="BH6" s="39" t="s">
        <v>25</v>
      </c>
      <c r="BI6" s="40">
        <v>-0.3</v>
      </c>
      <c r="BJ6" s="47" t="s">
        <v>26</v>
      </c>
      <c r="BK6" s="49">
        <v>0.68899999999999995</v>
      </c>
      <c r="BL6" s="39" t="s">
        <v>25</v>
      </c>
      <c r="BM6" s="40">
        <v>2.399999999999991</v>
      </c>
      <c r="BN6" s="47" t="s">
        <v>26</v>
      </c>
      <c r="BO6" s="49">
        <v>0.70299999999999996</v>
      </c>
      <c r="BP6" s="39" t="s">
        <v>27</v>
      </c>
      <c r="BQ6" s="40">
        <v>1.4000000000000012</v>
      </c>
      <c r="BR6" s="47" t="s">
        <v>28</v>
      </c>
      <c r="BS6" s="49">
        <v>0.71499999999999997</v>
      </c>
      <c r="BT6" s="39" t="s">
        <v>27</v>
      </c>
      <c r="BU6" s="40">
        <v>1.2000000000000011</v>
      </c>
      <c r="BV6" s="47" t="s">
        <v>28</v>
      </c>
      <c r="BW6" s="51">
        <f>[1]公表書式!C13</f>
        <v>0.72699999999999998</v>
      </c>
      <c r="BX6" s="52" t="s">
        <v>27</v>
      </c>
      <c r="BY6" s="53">
        <f>[1]公表書式!E13</f>
        <v>1.2000000000000011</v>
      </c>
      <c r="BZ6" s="54" t="s">
        <v>28</v>
      </c>
      <c r="CA6" s="55">
        <f t="shared" ref="CA6:CA11" si="0">MIN(C6,G6,K6,O6,S6,W6,AA6,AE6,AI6,AM6,AQ6,AU6,AY6,BC6,BG6,BK6,BO6,BS6,BW6)</f>
        <v>0.627</v>
      </c>
      <c r="CB6" s="56">
        <f t="shared" ref="CB6:CB11" si="1">MIN(BE6,BA6,AW6,AS6,AO6,AK6,AG6,AC6,Y6,U6,Q6,M6,I6,E6,BI6,BM6,BQ6,BU6,BY6)</f>
        <v>-5.6</v>
      </c>
      <c r="CC6" s="55">
        <f t="shared" ref="CC6:CC11" si="2">MAX(C6,G6,K6,O6,S6,W6,AA6,AE6,AI6,AM6,AQ6,AU6,AY6,BC6,BG6,BK6,BO6,BS6,BW6)</f>
        <v>0.72699999999999998</v>
      </c>
      <c r="CD6" s="56">
        <f t="shared" ref="CD6:CD11" si="3">MAX(E6,I6,M6,Q6,U6,Y6,AC6,AG6,AK6,AO6,AS6,AW6,BA6,BE6,BI6,BM6,BQ6,BU6,BY6)</f>
        <v>2.8</v>
      </c>
    </row>
    <row r="7" spans="1:82" ht="26.25" customHeight="1" x14ac:dyDescent="0.15">
      <c r="A7" s="57" t="s">
        <v>29</v>
      </c>
      <c r="B7" s="58" t="s">
        <v>30</v>
      </c>
      <c r="C7" s="59">
        <v>0.56000000000000005</v>
      </c>
      <c r="D7" s="60"/>
      <c r="E7" s="61"/>
      <c r="F7" s="62"/>
      <c r="G7" s="63">
        <v>0.55400000000000005</v>
      </c>
      <c r="H7" s="60" t="s">
        <v>25</v>
      </c>
      <c r="I7" s="61">
        <v>-0.6</v>
      </c>
      <c r="J7" s="62" t="s">
        <v>26</v>
      </c>
      <c r="K7" s="64">
        <v>0.49199999999999999</v>
      </c>
      <c r="L7" s="60" t="s">
        <v>25</v>
      </c>
      <c r="M7" s="65">
        <v>-6.2</v>
      </c>
      <c r="N7" s="63" t="s">
        <v>26</v>
      </c>
      <c r="O7" s="64">
        <v>0.45</v>
      </c>
      <c r="P7" s="60" t="s">
        <v>25</v>
      </c>
      <c r="Q7" s="61">
        <v>-4.2</v>
      </c>
      <c r="R7" s="66" t="s">
        <v>26</v>
      </c>
      <c r="S7" s="64">
        <v>0.47499999999999998</v>
      </c>
      <c r="T7" s="60" t="s">
        <v>25</v>
      </c>
      <c r="U7" s="61">
        <v>2.5</v>
      </c>
      <c r="V7" s="62" t="s">
        <v>26</v>
      </c>
      <c r="W7" s="64">
        <v>0.47099999999999997</v>
      </c>
      <c r="X7" s="60" t="s">
        <v>25</v>
      </c>
      <c r="Y7" s="61">
        <v>-0.4</v>
      </c>
      <c r="Z7" s="62" t="s">
        <v>26</v>
      </c>
      <c r="AA7" s="67">
        <v>0.46200000000000002</v>
      </c>
      <c r="AB7" s="60" t="s">
        <v>25</v>
      </c>
      <c r="AC7" s="61">
        <v>-0.9</v>
      </c>
      <c r="AD7" s="62" t="s">
        <v>26</v>
      </c>
      <c r="AE7" s="68">
        <v>0.44500000000000001</v>
      </c>
      <c r="AF7" s="60" t="s">
        <v>25</v>
      </c>
      <c r="AG7" s="61">
        <v>-1.7</v>
      </c>
      <c r="AH7" s="62" t="s">
        <v>26</v>
      </c>
      <c r="AI7" s="69">
        <v>0.44800000000000001</v>
      </c>
      <c r="AJ7" s="60" t="s">
        <v>25</v>
      </c>
      <c r="AK7" s="61">
        <v>0.3</v>
      </c>
      <c r="AL7" s="66" t="s">
        <v>26</v>
      </c>
      <c r="AM7" s="69">
        <v>0.47399999999999998</v>
      </c>
      <c r="AN7" s="60" t="s">
        <v>25</v>
      </c>
      <c r="AO7" s="61">
        <v>2.6</v>
      </c>
      <c r="AP7" s="66" t="s">
        <v>26</v>
      </c>
      <c r="AQ7" s="69">
        <v>0.497</v>
      </c>
      <c r="AR7" s="60" t="s">
        <v>25</v>
      </c>
      <c r="AS7" s="61">
        <v>2.2999999999999998</v>
      </c>
      <c r="AT7" s="66" t="s">
        <v>26</v>
      </c>
      <c r="AU7" s="69">
        <v>0.52800000000000002</v>
      </c>
      <c r="AV7" s="60" t="s">
        <v>25</v>
      </c>
      <c r="AW7" s="61">
        <v>3.1</v>
      </c>
      <c r="AX7" s="66" t="s">
        <v>26</v>
      </c>
      <c r="AY7" s="69">
        <v>0.51400000000000001</v>
      </c>
      <c r="AZ7" s="60" t="s">
        <v>25</v>
      </c>
      <c r="BA7" s="61">
        <v>-1.4</v>
      </c>
      <c r="BB7" s="66" t="s">
        <v>26</v>
      </c>
      <c r="BC7" s="69">
        <v>0.52800000000000002</v>
      </c>
      <c r="BD7" s="60" t="s">
        <v>25</v>
      </c>
      <c r="BE7" s="61">
        <v>1.4</v>
      </c>
      <c r="BF7" s="66" t="s">
        <v>26</v>
      </c>
      <c r="BG7" s="69">
        <v>0.498</v>
      </c>
      <c r="BH7" s="60" t="s">
        <v>25</v>
      </c>
      <c r="BI7" s="61">
        <v>-3</v>
      </c>
      <c r="BJ7" s="66" t="s">
        <v>26</v>
      </c>
      <c r="BK7" s="69">
        <v>0.54200000000000004</v>
      </c>
      <c r="BL7" s="60" t="s">
        <v>25</v>
      </c>
      <c r="BM7" s="70">
        <v>4.4000000000000039</v>
      </c>
      <c r="BN7" s="66" t="s">
        <v>26</v>
      </c>
      <c r="BO7" s="69">
        <v>0.53400000000000003</v>
      </c>
      <c r="BP7" s="60" t="s">
        <v>27</v>
      </c>
      <c r="BQ7" s="61">
        <v>-0.80000000000000071</v>
      </c>
      <c r="BR7" s="66" t="s">
        <v>28</v>
      </c>
      <c r="BS7" s="69">
        <v>0.53100000000000003</v>
      </c>
      <c r="BT7" s="60" t="s">
        <v>27</v>
      </c>
      <c r="BU7" s="61">
        <v>-0.30000000000000027</v>
      </c>
      <c r="BV7" s="66" t="s">
        <v>28</v>
      </c>
      <c r="BW7" s="71">
        <f>[1]公表書式!C14</f>
        <v>0.54300000000000004</v>
      </c>
      <c r="BX7" s="72" t="s">
        <v>27</v>
      </c>
      <c r="BY7" s="73">
        <f>[1]公表書式!E14</f>
        <v>1.2000000000000011</v>
      </c>
      <c r="BZ7" s="74" t="s">
        <v>28</v>
      </c>
      <c r="CA7" s="55">
        <f t="shared" si="0"/>
        <v>0.44500000000000001</v>
      </c>
      <c r="CB7" s="56">
        <f t="shared" si="1"/>
        <v>-6.2</v>
      </c>
      <c r="CC7" s="55">
        <f t="shared" si="2"/>
        <v>0.56000000000000005</v>
      </c>
      <c r="CD7" s="56">
        <f t="shared" si="3"/>
        <v>4.4000000000000039</v>
      </c>
    </row>
    <row r="8" spans="1:82" ht="26.25" customHeight="1" x14ac:dyDescent="0.15">
      <c r="A8" s="57"/>
      <c r="B8" s="75" t="s">
        <v>31</v>
      </c>
      <c r="C8" s="76">
        <v>0.80700000000000005</v>
      </c>
      <c r="D8" s="39"/>
      <c r="E8" s="40"/>
      <c r="F8" s="41"/>
      <c r="G8" s="77">
        <v>0.81200000000000006</v>
      </c>
      <c r="H8" s="39" t="s">
        <v>25</v>
      </c>
      <c r="I8" s="40">
        <v>0.5</v>
      </c>
      <c r="J8" s="41" t="s">
        <v>26</v>
      </c>
      <c r="K8" s="78">
        <v>0.78100000000000003</v>
      </c>
      <c r="L8" s="39" t="s">
        <v>25</v>
      </c>
      <c r="M8" s="40">
        <v>-3.1</v>
      </c>
      <c r="N8" s="44" t="s">
        <v>26</v>
      </c>
      <c r="O8" s="79">
        <v>0.71699999999999997</v>
      </c>
      <c r="P8" s="39" t="s">
        <v>25</v>
      </c>
      <c r="Q8" s="46">
        <v>-6.4</v>
      </c>
      <c r="R8" s="47" t="s">
        <v>26</v>
      </c>
      <c r="S8" s="78">
        <v>0.72199999999999998</v>
      </c>
      <c r="T8" s="39" t="s">
        <v>25</v>
      </c>
      <c r="U8" s="40">
        <v>0.5</v>
      </c>
      <c r="V8" s="41" t="s">
        <v>26</v>
      </c>
      <c r="W8" s="43">
        <v>0.72799999999999998</v>
      </c>
      <c r="X8" s="39" t="s">
        <v>25</v>
      </c>
      <c r="Y8" s="40">
        <v>0.6</v>
      </c>
      <c r="Z8" s="41" t="s">
        <v>26</v>
      </c>
      <c r="AA8" s="48">
        <v>0.747</v>
      </c>
      <c r="AB8" s="39" t="s">
        <v>25</v>
      </c>
      <c r="AC8" s="40">
        <v>1.9</v>
      </c>
      <c r="AD8" s="41" t="s">
        <v>26</v>
      </c>
      <c r="AE8" s="48">
        <v>0.72499999999999998</v>
      </c>
      <c r="AF8" s="39" t="s">
        <v>25</v>
      </c>
      <c r="AG8" s="40">
        <v>-2.2000000000000002</v>
      </c>
      <c r="AH8" s="41" t="s">
        <v>26</v>
      </c>
      <c r="AI8" s="49">
        <v>0.76500000000000001</v>
      </c>
      <c r="AJ8" s="39" t="s">
        <v>25</v>
      </c>
      <c r="AK8" s="50">
        <v>4</v>
      </c>
      <c r="AL8" s="47" t="s">
        <v>26</v>
      </c>
      <c r="AM8" s="49">
        <v>0.78400000000000003</v>
      </c>
      <c r="AN8" s="39" t="s">
        <v>25</v>
      </c>
      <c r="AO8" s="40">
        <v>1.9</v>
      </c>
      <c r="AP8" s="47" t="s">
        <v>26</v>
      </c>
      <c r="AQ8" s="49">
        <v>0.78800000000000003</v>
      </c>
      <c r="AR8" s="39" t="s">
        <v>25</v>
      </c>
      <c r="AS8" s="40">
        <v>0.4</v>
      </c>
      <c r="AT8" s="47" t="s">
        <v>26</v>
      </c>
      <c r="AU8" s="49">
        <v>0.80300000000000005</v>
      </c>
      <c r="AV8" s="39" t="s">
        <v>25</v>
      </c>
      <c r="AW8" s="40">
        <v>1.5</v>
      </c>
      <c r="AX8" s="47" t="s">
        <v>26</v>
      </c>
      <c r="AY8" s="49">
        <v>0.79700000000000004</v>
      </c>
      <c r="AZ8" s="39" t="s">
        <v>25</v>
      </c>
      <c r="BA8" s="40">
        <v>-0.6</v>
      </c>
      <c r="BB8" s="47" t="s">
        <v>26</v>
      </c>
      <c r="BC8" s="49">
        <v>0.73699999999999999</v>
      </c>
      <c r="BD8" s="39" t="s">
        <v>25</v>
      </c>
      <c r="BE8" s="40">
        <v>-6.0000000000000053</v>
      </c>
      <c r="BF8" s="47" t="s">
        <v>26</v>
      </c>
      <c r="BG8" s="49">
        <v>0.747</v>
      </c>
      <c r="BH8" s="39" t="s">
        <v>25</v>
      </c>
      <c r="BI8" s="40">
        <v>1</v>
      </c>
      <c r="BJ8" s="47" t="s">
        <v>26</v>
      </c>
      <c r="BK8" s="49">
        <v>0.76200000000000001</v>
      </c>
      <c r="BL8" s="39" t="s">
        <v>25</v>
      </c>
      <c r="BM8" s="40">
        <v>1.5000000000000013</v>
      </c>
      <c r="BN8" s="47" t="s">
        <v>26</v>
      </c>
      <c r="BO8" s="49">
        <v>0.78700000000000003</v>
      </c>
      <c r="BP8" s="39" t="s">
        <v>27</v>
      </c>
      <c r="BQ8" s="40">
        <v>2.5000000000000022</v>
      </c>
      <c r="BR8" s="47" t="s">
        <v>28</v>
      </c>
      <c r="BS8" s="49">
        <v>0.80600000000000005</v>
      </c>
      <c r="BT8" s="39" t="s">
        <v>27</v>
      </c>
      <c r="BU8" s="40">
        <v>1.9000000000000017</v>
      </c>
      <c r="BV8" s="47" t="s">
        <v>28</v>
      </c>
      <c r="BW8" s="51">
        <f>[1]公表書式!C15</f>
        <v>0.81899999999999995</v>
      </c>
      <c r="BX8" s="52" t="s">
        <v>27</v>
      </c>
      <c r="BY8" s="53">
        <f>[1]公表書式!E15</f>
        <v>1.2999999999999901</v>
      </c>
      <c r="BZ8" s="54" t="s">
        <v>28</v>
      </c>
      <c r="CA8" s="55">
        <f t="shared" si="0"/>
        <v>0.71699999999999997</v>
      </c>
      <c r="CB8" s="56">
        <f t="shared" si="1"/>
        <v>-6.4</v>
      </c>
      <c r="CC8" s="55">
        <f t="shared" si="2"/>
        <v>0.81899999999999995</v>
      </c>
      <c r="CD8" s="56">
        <f t="shared" si="3"/>
        <v>4</v>
      </c>
    </row>
    <row r="9" spans="1:82" ht="26.25" customHeight="1" x14ac:dyDescent="0.15">
      <c r="A9" s="80" t="s">
        <v>32</v>
      </c>
      <c r="B9" s="81"/>
      <c r="C9" s="82">
        <v>0.80800000000000005</v>
      </c>
      <c r="D9" s="83"/>
      <c r="E9" s="84"/>
      <c r="F9" s="85"/>
      <c r="G9" s="44">
        <v>0.76300000000000001</v>
      </c>
      <c r="H9" s="83" t="s">
        <v>25</v>
      </c>
      <c r="I9" s="84">
        <v>-4.5</v>
      </c>
      <c r="J9" s="85" t="s">
        <v>26</v>
      </c>
      <c r="K9" s="45">
        <v>0.71299999999999997</v>
      </c>
      <c r="L9" s="83" t="s">
        <v>25</v>
      </c>
      <c r="M9" s="84">
        <v>-5</v>
      </c>
      <c r="N9" s="86" t="s">
        <v>26</v>
      </c>
      <c r="O9" s="43">
        <v>0.72099999999999997</v>
      </c>
      <c r="P9" s="83" t="s">
        <v>25</v>
      </c>
      <c r="Q9" s="84">
        <v>0.8</v>
      </c>
      <c r="R9" s="87" t="s">
        <v>26</v>
      </c>
      <c r="S9" s="43">
        <v>0.72699999999999998</v>
      </c>
      <c r="T9" s="83" t="s">
        <v>25</v>
      </c>
      <c r="U9" s="84">
        <v>0.6</v>
      </c>
      <c r="V9" s="85" t="s">
        <v>26</v>
      </c>
      <c r="W9" s="88">
        <v>0.72299999999999998</v>
      </c>
      <c r="X9" s="83" t="s">
        <v>25</v>
      </c>
      <c r="Y9" s="84">
        <v>-0.4</v>
      </c>
      <c r="Z9" s="85" t="s">
        <v>26</v>
      </c>
      <c r="AA9" s="89">
        <v>0.74199999999999999</v>
      </c>
      <c r="AB9" s="83" t="s">
        <v>25</v>
      </c>
      <c r="AC9" s="84">
        <v>1.9</v>
      </c>
      <c r="AD9" s="85" t="s">
        <v>26</v>
      </c>
      <c r="AE9" s="89">
        <v>0.74399999999999999</v>
      </c>
      <c r="AF9" s="83" t="s">
        <v>25</v>
      </c>
      <c r="AG9" s="84">
        <v>0.2</v>
      </c>
      <c r="AH9" s="85" t="s">
        <v>26</v>
      </c>
      <c r="AI9" s="90">
        <v>0.76700000000000002</v>
      </c>
      <c r="AJ9" s="83" t="s">
        <v>25</v>
      </c>
      <c r="AK9" s="84">
        <v>2.2999999999999998</v>
      </c>
      <c r="AL9" s="87" t="s">
        <v>26</v>
      </c>
      <c r="AM9" s="90">
        <v>0.752</v>
      </c>
      <c r="AN9" s="83" t="s">
        <v>25</v>
      </c>
      <c r="AO9" s="84">
        <v>-1.5</v>
      </c>
      <c r="AP9" s="87" t="s">
        <v>26</v>
      </c>
      <c r="AQ9" s="90">
        <v>0.74399999999999999</v>
      </c>
      <c r="AR9" s="83" t="s">
        <v>25</v>
      </c>
      <c r="AS9" s="84">
        <v>-0.8</v>
      </c>
      <c r="AT9" s="87" t="s">
        <v>26</v>
      </c>
      <c r="AU9" s="90">
        <v>0.78500000000000003</v>
      </c>
      <c r="AV9" s="83" t="s">
        <v>25</v>
      </c>
      <c r="AW9" s="84">
        <v>4.0999999999999996</v>
      </c>
      <c r="AX9" s="87" t="s">
        <v>26</v>
      </c>
      <c r="AY9" s="90">
        <v>0.77500000000000002</v>
      </c>
      <c r="AZ9" s="83" t="s">
        <v>25</v>
      </c>
      <c r="BA9" s="84">
        <v>-1</v>
      </c>
      <c r="BB9" s="87" t="s">
        <v>26</v>
      </c>
      <c r="BC9" s="91">
        <v>0.71299999999999997</v>
      </c>
      <c r="BD9" s="83" t="s">
        <v>25</v>
      </c>
      <c r="BE9" s="92">
        <v>-6.2000000000000055</v>
      </c>
      <c r="BF9" s="87" t="s">
        <v>26</v>
      </c>
      <c r="BG9" s="90">
        <v>0.748</v>
      </c>
      <c r="BH9" s="83" t="s">
        <v>25</v>
      </c>
      <c r="BI9" s="84">
        <v>3.5</v>
      </c>
      <c r="BJ9" s="87" t="s">
        <v>26</v>
      </c>
      <c r="BK9" s="90">
        <v>0.748</v>
      </c>
      <c r="BL9" s="83" t="s">
        <v>25</v>
      </c>
      <c r="BM9" s="84">
        <v>0</v>
      </c>
      <c r="BN9" s="87" t="s">
        <v>26</v>
      </c>
      <c r="BO9" s="90">
        <v>0.8</v>
      </c>
      <c r="BP9" s="83" t="s">
        <v>27</v>
      </c>
      <c r="BQ9" s="93">
        <v>5.2000000000000046</v>
      </c>
      <c r="BR9" s="87" t="s">
        <v>28</v>
      </c>
      <c r="BS9" s="90">
        <v>0.79</v>
      </c>
      <c r="BT9" s="83" t="s">
        <v>27</v>
      </c>
      <c r="BU9" s="84">
        <v>-1.0000000000000009</v>
      </c>
      <c r="BV9" s="87" t="s">
        <v>28</v>
      </c>
      <c r="BW9" s="94">
        <f>[1]公表書式!C16</f>
        <v>0.78800000000000003</v>
      </c>
      <c r="BX9" s="95" t="s">
        <v>27</v>
      </c>
      <c r="BY9" s="96">
        <f>[1]公表書式!E16</f>
        <v>-0.20000000000000018</v>
      </c>
      <c r="BZ9" s="97" t="s">
        <v>28</v>
      </c>
      <c r="CA9" s="55">
        <f t="shared" si="0"/>
        <v>0.71299999999999997</v>
      </c>
      <c r="CB9" s="56">
        <f t="shared" si="1"/>
        <v>-6.2000000000000055</v>
      </c>
      <c r="CC9" s="55">
        <f t="shared" si="2"/>
        <v>0.80800000000000005</v>
      </c>
      <c r="CD9" s="56">
        <f t="shared" si="3"/>
        <v>5.2000000000000046</v>
      </c>
    </row>
    <row r="10" spans="1:82" ht="26.25" customHeight="1" thickBot="1" x14ac:dyDescent="0.2">
      <c r="A10" s="98" t="s">
        <v>33</v>
      </c>
      <c r="B10" s="99"/>
      <c r="C10" s="100">
        <v>0.63300000000000001</v>
      </c>
      <c r="D10" s="101"/>
      <c r="E10" s="102"/>
      <c r="F10" s="103"/>
      <c r="G10" s="104">
        <v>0.60799999999999998</v>
      </c>
      <c r="H10" s="101" t="s">
        <v>25</v>
      </c>
      <c r="I10" s="102">
        <v>-2.5</v>
      </c>
      <c r="J10" s="103" t="s">
        <v>26</v>
      </c>
      <c r="K10" s="105">
        <v>0.6</v>
      </c>
      <c r="L10" s="101" t="s">
        <v>25</v>
      </c>
      <c r="M10" s="102">
        <v>-0.8</v>
      </c>
      <c r="N10" s="104" t="s">
        <v>26</v>
      </c>
      <c r="O10" s="105">
        <v>0.61699999999999999</v>
      </c>
      <c r="P10" s="101" t="s">
        <v>25</v>
      </c>
      <c r="Q10" s="102">
        <v>1.7</v>
      </c>
      <c r="R10" s="106" t="s">
        <v>26</v>
      </c>
      <c r="S10" s="105">
        <v>0.53300000000000003</v>
      </c>
      <c r="T10" s="101" t="s">
        <v>25</v>
      </c>
      <c r="U10" s="102">
        <v>-8.4</v>
      </c>
      <c r="V10" s="103" t="s">
        <v>26</v>
      </c>
      <c r="W10" s="107">
        <v>0.5</v>
      </c>
      <c r="X10" s="101" t="s">
        <v>25</v>
      </c>
      <c r="Y10" s="102">
        <v>-3.3</v>
      </c>
      <c r="Z10" s="103" t="s">
        <v>26</v>
      </c>
      <c r="AA10" s="108">
        <v>0.57499999999999996</v>
      </c>
      <c r="AB10" s="101" t="s">
        <v>25</v>
      </c>
      <c r="AC10" s="102">
        <v>7.5</v>
      </c>
      <c r="AD10" s="103" t="s">
        <v>26</v>
      </c>
      <c r="AE10" s="109">
        <v>0.48299999999999998</v>
      </c>
      <c r="AF10" s="101" t="s">
        <v>25</v>
      </c>
      <c r="AG10" s="110">
        <v>-9.1999999999999993</v>
      </c>
      <c r="AH10" s="103" t="s">
        <v>26</v>
      </c>
      <c r="AI10" s="111">
        <v>0.56699999999999995</v>
      </c>
      <c r="AJ10" s="101" t="s">
        <v>25</v>
      </c>
      <c r="AK10" s="102">
        <v>8.4</v>
      </c>
      <c r="AL10" s="106" t="s">
        <v>26</v>
      </c>
      <c r="AM10" s="111">
        <v>0.5</v>
      </c>
      <c r="AN10" s="101" t="s">
        <v>25</v>
      </c>
      <c r="AO10" s="102">
        <v>-6.7</v>
      </c>
      <c r="AP10" s="106" t="s">
        <v>26</v>
      </c>
      <c r="AQ10" s="112">
        <v>0.63500000000000001</v>
      </c>
      <c r="AR10" s="101" t="s">
        <v>25</v>
      </c>
      <c r="AS10" s="113">
        <v>13.5</v>
      </c>
      <c r="AT10" s="106" t="s">
        <v>26</v>
      </c>
      <c r="AU10" s="111">
        <v>0.56999999999999995</v>
      </c>
      <c r="AV10" s="101" t="s">
        <v>25</v>
      </c>
      <c r="AW10" s="102">
        <v>-6.5</v>
      </c>
      <c r="AX10" s="106" t="s">
        <v>26</v>
      </c>
      <c r="AY10" s="111">
        <v>0.52500000000000002</v>
      </c>
      <c r="AZ10" s="101" t="s">
        <v>25</v>
      </c>
      <c r="BA10" s="102">
        <v>-4.5</v>
      </c>
      <c r="BB10" s="106" t="s">
        <v>26</v>
      </c>
      <c r="BC10" s="111">
        <v>0.55000000000000004</v>
      </c>
      <c r="BD10" s="101" t="s">
        <v>25</v>
      </c>
      <c r="BE10" s="102">
        <v>2.5</v>
      </c>
      <c r="BF10" s="106" t="s">
        <v>26</v>
      </c>
      <c r="BG10" s="114">
        <v>0.56299999999999994</v>
      </c>
      <c r="BH10" s="101" t="s">
        <v>25</v>
      </c>
      <c r="BI10" s="102">
        <v>1.2999999999999901</v>
      </c>
      <c r="BJ10" s="106" t="s">
        <v>26</v>
      </c>
      <c r="BK10" s="111">
        <v>0.628</v>
      </c>
      <c r="BL10" s="101" t="s">
        <v>25</v>
      </c>
      <c r="BM10" s="102">
        <v>6.5000000000000053</v>
      </c>
      <c r="BN10" s="106" t="s">
        <v>26</v>
      </c>
      <c r="BO10" s="111">
        <v>0.60799999999999998</v>
      </c>
      <c r="BP10" s="101" t="s">
        <v>27</v>
      </c>
      <c r="BQ10" s="102">
        <v>-2.0000000000000018</v>
      </c>
      <c r="BR10" s="106" t="s">
        <v>28</v>
      </c>
      <c r="BS10" s="111">
        <v>0.57799999999999996</v>
      </c>
      <c r="BT10" s="101" t="s">
        <v>27</v>
      </c>
      <c r="BU10" s="102">
        <v>-3.0000000000000027</v>
      </c>
      <c r="BV10" s="106" t="s">
        <v>28</v>
      </c>
      <c r="BW10" s="115">
        <f>[1]公表書式!C17</f>
        <v>0.56299999999999994</v>
      </c>
      <c r="BX10" s="116" t="s">
        <v>27</v>
      </c>
      <c r="BY10" s="117">
        <f>[1]公表書式!E17</f>
        <v>-1.5000000000000013</v>
      </c>
      <c r="BZ10" s="118" t="s">
        <v>28</v>
      </c>
      <c r="CA10" s="55">
        <f t="shared" si="0"/>
        <v>0.48299999999999998</v>
      </c>
      <c r="CB10" s="56">
        <f t="shared" si="1"/>
        <v>-9.1999999999999993</v>
      </c>
      <c r="CC10" s="55">
        <f t="shared" si="2"/>
        <v>0.63500000000000001</v>
      </c>
      <c r="CD10" s="56">
        <f t="shared" si="3"/>
        <v>13.5</v>
      </c>
    </row>
    <row r="11" spans="1:82" ht="26.25" customHeight="1" thickTop="1" x14ac:dyDescent="0.15">
      <c r="A11" s="119" t="s">
        <v>34</v>
      </c>
      <c r="B11" s="120"/>
      <c r="C11" s="121">
        <v>0.73</v>
      </c>
      <c r="D11" s="122"/>
      <c r="E11" s="123"/>
      <c r="F11" s="124"/>
      <c r="G11" s="125">
        <v>0.72599999999999998</v>
      </c>
      <c r="H11" s="122" t="s">
        <v>25</v>
      </c>
      <c r="I11" s="123">
        <v>-0.4</v>
      </c>
      <c r="J11" s="124" t="s">
        <v>26</v>
      </c>
      <c r="K11" s="78">
        <v>0.68400000000000005</v>
      </c>
      <c r="L11" s="122" t="s">
        <v>25</v>
      </c>
      <c r="M11" s="123">
        <v>-4.2</v>
      </c>
      <c r="N11" s="125" t="s">
        <v>26</v>
      </c>
      <c r="O11" s="79">
        <v>0.63600000000000001</v>
      </c>
      <c r="P11" s="122" t="s">
        <v>25</v>
      </c>
      <c r="Q11" s="126">
        <v>-4.8</v>
      </c>
      <c r="R11" s="127" t="s">
        <v>26</v>
      </c>
      <c r="S11" s="78">
        <v>0.64800000000000002</v>
      </c>
      <c r="T11" s="122" t="s">
        <v>25</v>
      </c>
      <c r="U11" s="123">
        <v>1.2</v>
      </c>
      <c r="V11" s="124" t="s">
        <v>26</v>
      </c>
      <c r="W11" s="78">
        <v>0.65</v>
      </c>
      <c r="X11" s="122" t="s">
        <v>25</v>
      </c>
      <c r="Y11" s="123">
        <v>0.2</v>
      </c>
      <c r="Z11" s="124" t="s">
        <v>26</v>
      </c>
      <c r="AA11" s="128">
        <v>0.66200000000000003</v>
      </c>
      <c r="AB11" s="122" t="s">
        <v>25</v>
      </c>
      <c r="AC11" s="123">
        <v>1.2</v>
      </c>
      <c r="AD11" s="124" t="s">
        <v>26</v>
      </c>
      <c r="AE11" s="128">
        <v>0.64200000000000002</v>
      </c>
      <c r="AF11" s="122" t="s">
        <v>25</v>
      </c>
      <c r="AG11" s="123">
        <v>-2</v>
      </c>
      <c r="AH11" s="124" t="s">
        <v>26</v>
      </c>
      <c r="AI11" s="129">
        <v>0.67100000000000004</v>
      </c>
      <c r="AJ11" s="122" t="s">
        <v>25</v>
      </c>
      <c r="AK11" s="130">
        <v>2.9</v>
      </c>
      <c r="AL11" s="127" t="s">
        <v>26</v>
      </c>
      <c r="AM11" s="129">
        <v>0.68600000000000005</v>
      </c>
      <c r="AN11" s="122" t="s">
        <v>25</v>
      </c>
      <c r="AO11" s="123">
        <v>1.5</v>
      </c>
      <c r="AP11" s="127" t="s">
        <v>26</v>
      </c>
      <c r="AQ11" s="129">
        <v>0.69299999999999995</v>
      </c>
      <c r="AR11" s="122" t="s">
        <v>25</v>
      </c>
      <c r="AS11" s="123">
        <v>0.7</v>
      </c>
      <c r="AT11" s="127" t="s">
        <v>26</v>
      </c>
      <c r="AU11" s="129">
        <v>0.70899999999999996</v>
      </c>
      <c r="AV11" s="122" t="s">
        <v>25</v>
      </c>
      <c r="AW11" s="123">
        <v>1.6</v>
      </c>
      <c r="AX11" s="127" t="s">
        <v>26</v>
      </c>
      <c r="AY11" s="129">
        <v>0.69799999999999995</v>
      </c>
      <c r="AZ11" s="122" t="s">
        <v>25</v>
      </c>
      <c r="BA11" s="123">
        <v>-1.1000000000000001</v>
      </c>
      <c r="BB11" s="127" t="s">
        <v>26</v>
      </c>
      <c r="BC11" s="129">
        <v>0.66400000000000003</v>
      </c>
      <c r="BD11" s="122" t="s">
        <v>25</v>
      </c>
      <c r="BE11" s="123">
        <v>-3.3999999999999919</v>
      </c>
      <c r="BF11" s="127" t="s">
        <v>26</v>
      </c>
      <c r="BG11" s="129">
        <v>0.66500000000000004</v>
      </c>
      <c r="BH11" s="122" t="s">
        <v>25</v>
      </c>
      <c r="BI11" s="123">
        <v>0.1</v>
      </c>
      <c r="BJ11" s="127" t="s">
        <v>26</v>
      </c>
      <c r="BK11" s="129">
        <v>0.69</v>
      </c>
      <c r="BL11" s="122" t="s">
        <v>25</v>
      </c>
      <c r="BM11" s="123">
        <v>2.4999999999999911</v>
      </c>
      <c r="BN11" s="127" t="s">
        <v>26</v>
      </c>
      <c r="BO11" s="129">
        <v>0.70499999999999996</v>
      </c>
      <c r="BP11" s="122" t="s">
        <v>27</v>
      </c>
      <c r="BQ11" s="123">
        <v>1.5000000000000013</v>
      </c>
      <c r="BR11" s="127" t="s">
        <v>28</v>
      </c>
      <c r="BS11" s="129">
        <v>0.71199999999999997</v>
      </c>
      <c r="BT11" s="122" t="s">
        <v>27</v>
      </c>
      <c r="BU11" s="123">
        <v>0.70000000000000062</v>
      </c>
      <c r="BV11" s="127" t="s">
        <v>28</v>
      </c>
      <c r="BW11" s="131">
        <f>[1]公表書式!C18</f>
        <v>0.72099999999999997</v>
      </c>
      <c r="BX11" s="132" t="s">
        <v>27</v>
      </c>
      <c r="BY11" s="133">
        <f>[1]公表書式!E18</f>
        <v>0.9000000000000008</v>
      </c>
      <c r="BZ11" s="134" t="s">
        <v>28</v>
      </c>
      <c r="CA11" s="55">
        <f t="shared" si="0"/>
        <v>0.63600000000000001</v>
      </c>
      <c r="CB11" s="56">
        <f t="shared" si="1"/>
        <v>-4.8</v>
      </c>
      <c r="CC11" s="55">
        <f t="shared" si="2"/>
        <v>0.73</v>
      </c>
      <c r="CD11" s="56">
        <f t="shared" si="3"/>
        <v>2.9</v>
      </c>
    </row>
    <row r="12" spans="1:82" x14ac:dyDescent="0.15">
      <c r="A12" s="135"/>
      <c r="B12" s="135"/>
      <c r="C12" s="136"/>
      <c r="D12" s="20"/>
      <c r="E12" s="137"/>
      <c r="F12" s="136"/>
      <c r="G12" s="136"/>
      <c r="H12" s="20"/>
      <c r="I12" s="137"/>
      <c r="J12" s="136"/>
      <c r="K12" s="136"/>
      <c r="L12" s="20"/>
      <c r="M12" s="137"/>
      <c r="N12" s="136"/>
      <c r="O12" s="136"/>
      <c r="P12" s="20"/>
      <c r="Q12" s="137"/>
      <c r="R12" s="136"/>
      <c r="S12" s="136"/>
      <c r="T12" s="20"/>
      <c r="U12" s="137"/>
      <c r="V12" s="136"/>
      <c r="W12" s="138"/>
      <c r="X12" s="23"/>
      <c r="Y12" s="24"/>
      <c r="Z12" s="25"/>
      <c r="AA12" s="8"/>
      <c r="AB12" s="6"/>
      <c r="AC12" s="7"/>
      <c r="AD12" s="5"/>
      <c r="AE12" s="8"/>
      <c r="AF12" s="6"/>
      <c r="AG12" s="7"/>
      <c r="AH12" s="5"/>
      <c r="AI12" s="8"/>
      <c r="AJ12" s="6"/>
      <c r="AK12" s="7"/>
      <c r="AL12" s="5"/>
      <c r="AM12" s="9"/>
      <c r="AN12" s="10"/>
      <c r="AO12" s="11"/>
      <c r="AP12" s="12"/>
      <c r="AQ12" s="9"/>
      <c r="AR12" s="10"/>
      <c r="AS12" s="11"/>
      <c r="AT12" s="12"/>
      <c r="AU12" s="9"/>
      <c r="AV12" s="10"/>
      <c r="AW12" s="11"/>
      <c r="AX12" s="12"/>
      <c r="AY12" s="9"/>
      <c r="AZ12" s="10"/>
      <c r="BA12" s="11"/>
      <c r="BB12" s="12"/>
      <c r="BC12" s="9"/>
      <c r="BD12" s="10"/>
      <c r="BE12" s="13"/>
      <c r="BF12" s="12"/>
      <c r="BG12" s="9"/>
      <c r="BH12" s="10"/>
      <c r="BI12" s="13"/>
      <c r="BJ12" s="12"/>
      <c r="BK12" s="9"/>
      <c r="BL12" s="10"/>
      <c r="BM12" s="13"/>
      <c r="BN12" s="12"/>
      <c r="BO12" s="9"/>
      <c r="BP12" s="10"/>
      <c r="BQ12" s="13"/>
      <c r="BR12" s="12"/>
      <c r="BS12" s="9"/>
      <c r="BT12" s="10"/>
      <c r="BU12" s="13"/>
      <c r="BV12" s="12"/>
      <c r="BW12" s="9"/>
      <c r="BX12" s="10"/>
      <c r="BY12" s="13"/>
      <c r="BZ12" s="12"/>
    </row>
    <row r="13" spans="1:82" x14ac:dyDescent="0.15">
      <c r="A13" s="2"/>
      <c r="B13" s="2"/>
      <c r="C13" s="2"/>
      <c r="D13" s="3"/>
      <c r="E13" s="4"/>
      <c r="F13" s="2"/>
      <c r="G13" s="2"/>
      <c r="H13" s="3"/>
      <c r="I13" s="4"/>
      <c r="J13" s="2"/>
      <c r="K13" s="2"/>
      <c r="L13" s="3"/>
      <c r="M13" s="4"/>
      <c r="N13" s="2"/>
      <c r="O13" s="2"/>
      <c r="P13" s="3"/>
      <c r="Q13" s="4"/>
      <c r="R13" s="2"/>
      <c r="S13" s="5"/>
      <c r="T13" s="6"/>
      <c r="U13" s="7"/>
      <c r="V13" s="5"/>
      <c r="W13" s="8"/>
      <c r="X13" s="6"/>
      <c r="Y13" s="7"/>
      <c r="Z13" s="5"/>
      <c r="AA13" s="8"/>
      <c r="AB13" s="6"/>
      <c r="AC13" s="7"/>
      <c r="AD13" s="5"/>
      <c r="AE13" s="8"/>
      <c r="AF13" s="6"/>
      <c r="AG13" s="7"/>
      <c r="AH13" s="5"/>
      <c r="AI13" s="8"/>
      <c r="AJ13" s="6"/>
      <c r="AK13" s="7"/>
      <c r="AL13" s="5"/>
      <c r="AM13" s="9"/>
      <c r="AN13" s="10"/>
      <c r="AO13" s="11"/>
      <c r="AP13" s="12"/>
      <c r="AQ13" s="9"/>
      <c r="AR13" s="10"/>
      <c r="AS13" s="11"/>
      <c r="AT13" s="12"/>
      <c r="AU13" s="9"/>
      <c r="AV13" s="10"/>
      <c r="AW13" s="11"/>
      <c r="AX13" s="12"/>
      <c r="AY13" s="9"/>
      <c r="AZ13" s="10"/>
      <c r="BA13" s="11"/>
      <c r="BB13" s="12"/>
      <c r="BC13" s="9"/>
      <c r="BD13" s="10"/>
      <c r="BE13" s="13"/>
      <c r="BF13" s="12"/>
      <c r="BG13" s="9"/>
      <c r="BH13" s="10"/>
      <c r="BI13" s="13"/>
      <c r="BJ13" s="12"/>
      <c r="BK13" s="9"/>
      <c r="BL13" s="10"/>
      <c r="BM13" s="13"/>
      <c r="BN13" s="12"/>
      <c r="BO13" s="9"/>
      <c r="BP13" s="10"/>
      <c r="BQ13" s="13"/>
      <c r="BR13" s="12"/>
      <c r="BS13" s="9"/>
      <c r="BT13" s="10"/>
      <c r="BU13" s="13"/>
      <c r="BV13" s="12"/>
      <c r="BW13" s="9"/>
      <c r="BX13" s="10"/>
      <c r="BY13" s="13"/>
      <c r="BZ13" s="12"/>
    </row>
    <row r="14" spans="1:82" ht="22.5" customHeight="1" x14ac:dyDescent="0.15">
      <c r="A14" s="17" t="s">
        <v>35</v>
      </c>
      <c r="B14" s="18"/>
      <c r="C14" s="19"/>
      <c r="D14" s="20"/>
      <c r="E14" s="21"/>
      <c r="F14" s="19"/>
      <c r="G14" s="19"/>
      <c r="H14" s="20"/>
      <c r="I14" s="21"/>
      <c r="J14" s="19"/>
      <c r="K14" s="19"/>
      <c r="L14" s="20"/>
      <c r="M14" s="21"/>
      <c r="N14" s="19"/>
      <c r="O14" s="19"/>
      <c r="P14" s="20"/>
      <c r="Q14" s="21"/>
      <c r="R14" s="19"/>
      <c r="S14" s="19"/>
      <c r="T14" s="20"/>
      <c r="U14" s="21"/>
      <c r="V14" s="19"/>
      <c r="W14" s="22"/>
      <c r="X14" s="23"/>
      <c r="Y14" s="24"/>
      <c r="Z14" s="25"/>
      <c r="AA14" s="8"/>
      <c r="AB14" s="6"/>
      <c r="AC14" s="7"/>
      <c r="AD14" s="5"/>
      <c r="AE14" s="8"/>
      <c r="AF14" s="6"/>
      <c r="AG14" s="7"/>
      <c r="AH14" s="5"/>
      <c r="AI14" s="8"/>
      <c r="AJ14" s="6"/>
      <c r="AK14" s="7"/>
      <c r="AL14" s="5"/>
      <c r="AM14" s="9"/>
      <c r="AN14" s="10"/>
      <c r="AO14" s="11"/>
      <c r="AP14" s="12"/>
      <c r="AQ14" s="9"/>
      <c r="AR14" s="10"/>
      <c r="AS14" s="11"/>
      <c r="AT14" s="12"/>
      <c r="AU14" s="9"/>
      <c r="AV14" s="10"/>
      <c r="AW14" s="11"/>
      <c r="AX14" s="12"/>
      <c r="AY14" s="9"/>
      <c r="AZ14" s="10"/>
      <c r="BA14" s="11"/>
      <c r="BB14" s="12"/>
      <c r="BC14" s="9"/>
      <c r="BD14" s="10"/>
      <c r="BE14" s="13"/>
      <c r="BF14" s="12"/>
      <c r="BG14" s="9"/>
      <c r="BH14" s="10"/>
      <c r="BI14" s="13"/>
      <c r="BJ14" s="12"/>
      <c r="BK14" s="9"/>
      <c r="BL14" s="10"/>
      <c r="BM14" s="13"/>
      <c r="BN14" s="12"/>
      <c r="BO14" s="9"/>
      <c r="BP14" s="10"/>
      <c r="BQ14" s="13"/>
      <c r="BR14" s="12"/>
      <c r="BS14" s="9"/>
      <c r="BT14" s="10"/>
      <c r="BU14" s="13"/>
      <c r="BV14" s="12"/>
      <c r="BW14" s="9"/>
      <c r="BX14" s="10"/>
      <c r="BY14" s="13"/>
      <c r="BZ14" s="12"/>
    </row>
    <row r="15" spans="1:82" ht="26.25" customHeight="1" thickBot="1" x14ac:dyDescent="0.2">
      <c r="A15" s="26" t="s">
        <v>2</v>
      </c>
      <c r="B15" s="27"/>
      <c r="C15" s="28" t="s">
        <v>3</v>
      </c>
      <c r="D15" s="29"/>
      <c r="E15" s="29"/>
      <c r="F15" s="30"/>
      <c r="G15" s="26" t="s">
        <v>4</v>
      </c>
      <c r="H15" s="29"/>
      <c r="I15" s="29"/>
      <c r="J15" s="30"/>
      <c r="K15" s="26" t="s">
        <v>5</v>
      </c>
      <c r="L15" s="29"/>
      <c r="M15" s="29"/>
      <c r="N15" s="30"/>
      <c r="O15" s="26" t="s">
        <v>6</v>
      </c>
      <c r="P15" s="29"/>
      <c r="Q15" s="29"/>
      <c r="R15" s="30"/>
      <c r="S15" s="26" t="s">
        <v>7</v>
      </c>
      <c r="T15" s="29"/>
      <c r="U15" s="29"/>
      <c r="V15" s="30"/>
      <c r="W15" s="26" t="s">
        <v>8</v>
      </c>
      <c r="X15" s="29"/>
      <c r="Y15" s="29"/>
      <c r="Z15" s="30"/>
      <c r="AA15" s="26" t="s">
        <v>9</v>
      </c>
      <c r="AB15" s="29"/>
      <c r="AC15" s="29"/>
      <c r="AD15" s="30"/>
      <c r="AE15" s="26" t="s">
        <v>10</v>
      </c>
      <c r="AF15" s="29"/>
      <c r="AG15" s="29"/>
      <c r="AH15" s="30"/>
      <c r="AI15" s="26" t="s">
        <v>11</v>
      </c>
      <c r="AJ15" s="29"/>
      <c r="AK15" s="29"/>
      <c r="AL15" s="30"/>
      <c r="AM15" s="26" t="s">
        <v>12</v>
      </c>
      <c r="AN15" s="29"/>
      <c r="AO15" s="29"/>
      <c r="AP15" s="30"/>
      <c r="AQ15" s="26" t="s">
        <v>13</v>
      </c>
      <c r="AR15" s="29"/>
      <c r="AS15" s="29"/>
      <c r="AT15" s="30"/>
      <c r="AU15" s="26" t="s">
        <v>14</v>
      </c>
      <c r="AV15" s="29"/>
      <c r="AW15" s="29"/>
      <c r="AX15" s="30"/>
      <c r="AY15" s="26" t="s">
        <v>15</v>
      </c>
      <c r="AZ15" s="29"/>
      <c r="BA15" s="29"/>
      <c r="BB15" s="30"/>
      <c r="BC15" s="26" t="s">
        <v>16</v>
      </c>
      <c r="BD15" s="29"/>
      <c r="BE15" s="29"/>
      <c r="BF15" s="30"/>
      <c r="BG15" s="26" t="s">
        <v>17</v>
      </c>
      <c r="BH15" s="29"/>
      <c r="BI15" s="29"/>
      <c r="BJ15" s="30"/>
      <c r="BK15" s="26" t="s">
        <v>18</v>
      </c>
      <c r="BL15" s="29"/>
      <c r="BM15" s="29"/>
      <c r="BN15" s="30"/>
      <c r="BO15" s="26" t="s">
        <v>19</v>
      </c>
      <c r="BP15" s="29"/>
      <c r="BQ15" s="29"/>
      <c r="BR15" s="30"/>
      <c r="BS15" s="26" t="s">
        <v>20</v>
      </c>
      <c r="BT15" s="29"/>
      <c r="BU15" s="29"/>
      <c r="BV15" s="30"/>
      <c r="BW15" s="31" t="s">
        <v>21</v>
      </c>
      <c r="BX15" s="32"/>
      <c r="BY15" s="32"/>
      <c r="BZ15" s="33"/>
    </row>
    <row r="16" spans="1:82" ht="26.25" customHeight="1" thickTop="1" x14ac:dyDescent="0.15">
      <c r="A16" s="36" t="s">
        <v>24</v>
      </c>
      <c r="B16" s="37"/>
      <c r="C16" s="82">
        <v>0.70899999999999996</v>
      </c>
      <c r="D16" s="39"/>
      <c r="E16" s="40"/>
      <c r="F16" s="41"/>
      <c r="G16" s="44">
        <v>0.70699999999999996</v>
      </c>
      <c r="H16" s="39" t="s">
        <v>25</v>
      </c>
      <c r="I16" s="40">
        <v>-0.2</v>
      </c>
      <c r="J16" s="41" t="s">
        <v>26</v>
      </c>
      <c r="K16" s="43">
        <v>0.66100000000000003</v>
      </c>
      <c r="L16" s="39" t="s">
        <v>25</v>
      </c>
      <c r="M16" s="40">
        <v>-4.5999999999999996</v>
      </c>
      <c r="N16" s="44" t="s">
        <v>26</v>
      </c>
      <c r="O16" s="43">
        <v>0.60399999999999998</v>
      </c>
      <c r="P16" s="39" t="s">
        <v>25</v>
      </c>
      <c r="Q16" s="46">
        <v>-5.7</v>
      </c>
      <c r="R16" s="47" t="s">
        <v>26</v>
      </c>
      <c r="S16" s="43">
        <v>0.60899999999999999</v>
      </c>
      <c r="T16" s="39" t="s">
        <v>25</v>
      </c>
      <c r="U16" s="40">
        <v>0.5</v>
      </c>
      <c r="V16" s="41" t="s">
        <v>26</v>
      </c>
      <c r="W16" s="43">
        <v>0.60799999999999998</v>
      </c>
      <c r="X16" s="39" t="s">
        <v>25</v>
      </c>
      <c r="Y16" s="40">
        <v>-0.1</v>
      </c>
      <c r="Z16" s="41" t="s">
        <v>26</v>
      </c>
      <c r="AA16" s="48">
        <v>0.62</v>
      </c>
      <c r="AB16" s="39" t="s">
        <v>25</v>
      </c>
      <c r="AC16" s="40">
        <v>1.2</v>
      </c>
      <c r="AD16" s="41" t="s">
        <v>26</v>
      </c>
      <c r="AE16" s="139">
        <v>0.58499999999999996</v>
      </c>
      <c r="AF16" s="39" t="s">
        <v>25</v>
      </c>
      <c r="AG16" s="40">
        <v>-3.5</v>
      </c>
      <c r="AH16" s="41" t="s">
        <v>26</v>
      </c>
      <c r="AI16" s="49">
        <v>0.61899999999999999</v>
      </c>
      <c r="AJ16" s="39" t="s">
        <v>25</v>
      </c>
      <c r="AK16" s="50">
        <v>3.4</v>
      </c>
      <c r="AL16" s="47" t="s">
        <v>26</v>
      </c>
      <c r="AM16" s="49">
        <v>0.63400000000000001</v>
      </c>
      <c r="AN16" s="39" t="s">
        <v>25</v>
      </c>
      <c r="AO16" s="40">
        <v>1.5</v>
      </c>
      <c r="AP16" s="47" t="s">
        <v>26</v>
      </c>
      <c r="AQ16" s="49">
        <v>0.63300000000000001</v>
      </c>
      <c r="AR16" s="39" t="s">
        <v>25</v>
      </c>
      <c r="AS16" s="40">
        <v>-0.1</v>
      </c>
      <c r="AT16" s="47" t="s">
        <v>26</v>
      </c>
      <c r="AU16" s="49">
        <v>0.65700000000000003</v>
      </c>
      <c r="AV16" s="39" t="s">
        <v>25</v>
      </c>
      <c r="AW16" s="40">
        <v>2.4</v>
      </c>
      <c r="AX16" s="47" t="s">
        <v>26</v>
      </c>
      <c r="AY16" s="49">
        <v>0.64800000000000002</v>
      </c>
      <c r="AZ16" s="39" t="s">
        <v>25</v>
      </c>
      <c r="BA16" s="40">
        <v>-0.9</v>
      </c>
      <c r="BB16" s="47" t="s">
        <v>26</v>
      </c>
      <c r="BC16" s="49">
        <v>0.60699999999999998</v>
      </c>
      <c r="BD16" s="39" t="s">
        <v>25</v>
      </c>
      <c r="BE16" s="40">
        <v>-4.0999999999999996</v>
      </c>
      <c r="BF16" s="47" t="s">
        <v>26</v>
      </c>
      <c r="BG16" s="49">
        <v>0.60199999999999998</v>
      </c>
      <c r="BH16" s="39" t="s">
        <v>25</v>
      </c>
      <c r="BI16" s="40">
        <v>-0.5</v>
      </c>
      <c r="BJ16" s="47" t="s">
        <v>26</v>
      </c>
      <c r="BK16" s="49">
        <v>0.61799999999999999</v>
      </c>
      <c r="BL16" s="39" t="s">
        <v>25</v>
      </c>
      <c r="BM16" s="40">
        <v>1.6000000000000014</v>
      </c>
      <c r="BN16" s="47" t="s">
        <v>26</v>
      </c>
      <c r="BO16" s="49">
        <v>0.63600000000000001</v>
      </c>
      <c r="BP16" s="39" t="s">
        <v>27</v>
      </c>
      <c r="BQ16" s="40">
        <v>1.8000000000000016</v>
      </c>
      <c r="BR16" s="47" t="s">
        <v>28</v>
      </c>
      <c r="BS16" s="49">
        <v>0.64600000000000002</v>
      </c>
      <c r="BT16" s="39" t="s">
        <v>27</v>
      </c>
      <c r="BU16" s="40">
        <v>1.0000000000000009</v>
      </c>
      <c r="BV16" s="47" t="s">
        <v>28</v>
      </c>
      <c r="BW16" s="140">
        <f>[1]公表書式!C26</f>
        <v>0.66400000000000003</v>
      </c>
      <c r="BX16" s="52" t="s">
        <v>27</v>
      </c>
      <c r="BY16" s="53">
        <f>[1]公表書式!E26</f>
        <v>1.8000000000000016</v>
      </c>
      <c r="BZ16" s="54" t="s">
        <v>28</v>
      </c>
      <c r="CA16" s="55">
        <f>MIN(C16,G16,K16,O16,S16,W16,AA16,AE16,AI16,AM16,AQ16,AU16,AY16,BC16,BG16,BK16,BO16,BS16,BW16)</f>
        <v>0.58499999999999996</v>
      </c>
      <c r="CB16" s="56">
        <f>MIN(BE16,BA16,AW16,AS16,AO16,AK16,AG16,AC16,Y16,U16,Q16,M16,I16,E16,BI16,BM16,BQ16,BU16,BY16)</f>
        <v>-5.7</v>
      </c>
      <c r="CC16" s="55">
        <f>MAX(C16,G16,K16,O16,S16,W16,AA16,AE16,AI16,AM16,AQ16,AU16,AY16,BC16,BG16,BK16,BO16,BS16,BW16)</f>
        <v>0.70899999999999996</v>
      </c>
      <c r="CD16" s="56">
        <f>MAX(E16,I16,M16,Q16,U16,Y16,AC16,AG16,AK16,AO16,AS16,AW16,BA16,BE16,BI16,BM16,BQ16,BU16,BY16)</f>
        <v>3.4</v>
      </c>
    </row>
    <row r="17" spans="1:82" ht="26.25" customHeight="1" x14ac:dyDescent="0.15">
      <c r="A17" s="57" t="s">
        <v>29</v>
      </c>
      <c r="B17" s="58" t="s">
        <v>30</v>
      </c>
      <c r="C17" s="141">
        <v>0.52</v>
      </c>
      <c r="D17" s="60"/>
      <c r="E17" s="61"/>
      <c r="F17" s="62"/>
      <c r="G17" s="142">
        <v>0.52400000000000002</v>
      </c>
      <c r="H17" s="60" t="s">
        <v>25</v>
      </c>
      <c r="I17" s="61">
        <v>0.4</v>
      </c>
      <c r="J17" s="62" t="s">
        <v>26</v>
      </c>
      <c r="K17" s="64">
        <v>0.45300000000000001</v>
      </c>
      <c r="L17" s="60" t="s">
        <v>25</v>
      </c>
      <c r="M17" s="65">
        <v>-7.1</v>
      </c>
      <c r="N17" s="63" t="s">
        <v>26</v>
      </c>
      <c r="O17" s="64">
        <v>0.41</v>
      </c>
      <c r="P17" s="60" t="s">
        <v>25</v>
      </c>
      <c r="Q17" s="61">
        <v>-4.3</v>
      </c>
      <c r="R17" s="66" t="s">
        <v>26</v>
      </c>
      <c r="S17" s="64">
        <v>0.42599999999999999</v>
      </c>
      <c r="T17" s="60" t="s">
        <v>25</v>
      </c>
      <c r="U17" s="61">
        <v>1.6</v>
      </c>
      <c r="V17" s="62" t="s">
        <v>26</v>
      </c>
      <c r="W17" s="64">
        <v>0.42399999999999999</v>
      </c>
      <c r="X17" s="60" t="s">
        <v>25</v>
      </c>
      <c r="Y17" s="61">
        <v>-0.2</v>
      </c>
      <c r="Z17" s="62" t="s">
        <v>26</v>
      </c>
      <c r="AA17" s="67">
        <v>0.40699999999999997</v>
      </c>
      <c r="AB17" s="60" t="s">
        <v>25</v>
      </c>
      <c r="AC17" s="61">
        <v>-1.7</v>
      </c>
      <c r="AD17" s="62" t="s">
        <v>26</v>
      </c>
      <c r="AE17" s="67">
        <v>0.38900000000000001</v>
      </c>
      <c r="AF17" s="60" t="s">
        <v>25</v>
      </c>
      <c r="AG17" s="61">
        <v>-1.8</v>
      </c>
      <c r="AH17" s="62" t="s">
        <v>26</v>
      </c>
      <c r="AI17" s="143">
        <v>0.38200000000000001</v>
      </c>
      <c r="AJ17" s="60" t="s">
        <v>25</v>
      </c>
      <c r="AK17" s="61">
        <v>-0.7</v>
      </c>
      <c r="AL17" s="66" t="s">
        <v>26</v>
      </c>
      <c r="AM17" s="69">
        <v>0.39200000000000002</v>
      </c>
      <c r="AN17" s="60" t="s">
        <v>25</v>
      </c>
      <c r="AO17" s="61">
        <v>1</v>
      </c>
      <c r="AP17" s="66" t="s">
        <v>26</v>
      </c>
      <c r="AQ17" s="69">
        <v>0.41199999999999998</v>
      </c>
      <c r="AR17" s="60" t="s">
        <v>25</v>
      </c>
      <c r="AS17" s="61">
        <v>2</v>
      </c>
      <c r="AT17" s="66" t="s">
        <v>26</v>
      </c>
      <c r="AU17" s="69">
        <v>0.44800000000000001</v>
      </c>
      <c r="AV17" s="60" t="s">
        <v>25</v>
      </c>
      <c r="AW17" s="70">
        <v>3.6</v>
      </c>
      <c r="AX17" s="66" t="s">
        <v>26</v>
      </c>
      <c r="AY17" s="69">
        <v>0.42499999999999999</v>
      </c>
      <c r="AZ17" s="60" t="s">
        <v>25</v>
      </c>
      <c r="BA17" s="61">
        <v>-2.2999999999999998</v>
      </c>
      <c r="BB17" s="66" t="s">
        <v>26</v>
      </c>
      <c r="BC17" s="69">
        <v>0.436</v>
      </c>
      <c r="BD17" s="60" t="s">
        <v>25</v>
      </c>
      <c r="BE17" s="61">
        <v>1.1000000000000001</v>
      </c>
      <c r="BF17" s="66" t="s">
        <v>26</v>
      </c>
      <c r="BG17" s="69">
        <v>0.42799999999999999</v>
      </c>
      <c r="BH17" s="60" t="s">
        <v>25</v>
      </c>
      <c r="BI17" s="61">
        <v>-0.80000000000000071</v>
      </c>
      <c r="BJ17" s="66" t="s">
        <v>26</v>
      </c>
      <c r="BK17" s="69">
        <v>0.443</v>
      </c>
      <c r="BL17" s="60" t="s">
        <v>25</v>
      </c>
      <c r="BM17" s="61">
        <v>1.5000000000000013</v>
      </c>
      <c r="BN17" s="66" t="s">
        <v>26</v>
      </c>
      <c r="BO17" s="69">
        <v>0.434</v>
      </c>
      <c r="BP17" s="60" t="s">
        <v>27</v>
      </c>
      <c r="BQ17" s="61">
        <v>-0.9000000000000008</v>
      </c>
      <c r="BR17" s="66" t="s">
        <v>28</v>
      </c>
      <c r="BS17" s="69">
        <v>0.433</v>
      </c>
      <c r="BT17" s="60" t="s">
        <v>27</v>
      </c>
      <c r="BU17" s="61">
        <v>-0.10000000000000009</v>
      </c>
      <c r="BV17" s="66" t="s">
        <v>28</v>
      </c>
      <c r="BW17" s="71">
        <f>[1]公表書式!C27</f>
        <v>0.46300000000000002</v>
      </c>
      <c r="BX17" s="72" t="s">
        <v>27</v>
      </c>
      <c r="BY17" s="73">
        <f>[1]公表書式!E27</f>
        <v>3.0000000000000027</v>
      </c>
      <c r="BZ17" s="74" t="s">
        <v>28</v>
      </c>
      <c r="CA17" s="55">
        <f>MIN(C17,G17,K17,O17,S17,W17,AA17,AE17,AI17,AM17,AQ17,AU17,AY17,BC17,BG17,BK17,BO17,BS17,BW17)</f>
        <v>0.38200000000000001</v>
      </c>
      <c r="CB17" s="56">
        <f>MIN(BE17,BA17,AW17,AS17,AO17,AK17,AG17,AC17,Y17,U17,Q17,M17,I17,E17,BI17,BM17,BQ17,BU17,BY17)</f>
        <v>-7.1</v>
      </c>
      <c r="CC17" s="55">
        <f>MAX(C17,G17,K17,O17,S17,W17,AA17,AE17,AI17,AM17,AQ17,AU17,AY17,BC17,BG17,BK17,BO17,BS17,BW17)</f>
        <v>0.52400000000000002</v>
      </c>
      <c r="CD17" s="56">
        <f>MAX(E17,I17,M17,Q17,U17,Y17,AC17,AG17,AK17,AO17,AS17,AW17,BA17,BE17,BI17,BM17,BQ17,BU17,BY17)</f>
        <v>3.6</v>
      </c>
    </row>
    <row r="18" spans="1:82" ht="26.25" customHeight="1" x14ac:dyDescent="0.15">
      <c r="A18" s="57"/>
      <c r="B18" s="75" t="s">
        <v>31</v>
      </c>
      <c r="C18" s="121">
        <v>0.81200000000000006</v>
      </c>
      <c r="D18" s="39"/>
      <c r="E18" s="40"/>
      <c r="F18" s="41"/>
      <c r="G18" s="125">
        <v>0.80600000000000005</v>
      </c>
      <c r="H18" s="39" t="s">
        <v>25</v>
      </c>
      <c r="I18" s="40">
        <v>-0.6</v>
      </c>
      <c r="J18" s="41" t="s">
        <v>26</v>
      </c>
      <c r="K18" s="78">
        <v>0.77500000000000002</v>
      </c>
      <c r="L18" s="39" t="s">
        <v>25</v>
      </c>
      <c r="M18" s="40">
        <v>-3.1</v>
      </c>
      <c r="N18" s="44" t="s">
        <v>26</v>
      </c>
      <c r="O18" s="78">
        <v>0.70799999999999996</v>
      </c>
      <c r="P18" s="39" t="s">
        <v>25</v>
      </c>
      <c r="Q18" s="40">
        <v>-6.7</v>
      </c>
      <c r="R18" s="47" t="s">
        <v>26</v>
      </c>
      <c r="S18" s="78">
        <v>0.70299999999999996</v>
      </c>
      <c r="T18" s="39" t="s">
        <v>25</v>
      </c>
      <c r="U18" s="40">
        <v>-0.5</v>
      </c>
      <c r="V18" s="41" t="s">
        <v>26</v>
      </c>
      <c r="W18" s="144">
        <v>0.70299999999999996</v>
      </c>
      <c r="X18" s="145" t="s">
        <v>25</v>
      </c>
      <c r="Y18" s="146">
        <v>0</v>
      </c>
      <c r="Z18" s="147" t="s">
        <v>26</v>
      </c>
      <c r="AA18" s="148">
        <v>0.72699999999999998</v>
      </c>
      <c r="AB18" s="145" t="s">
        <v>25</v>
      </c>
      <c r="AC18" s="146">
        <v>2.4</v>
      </c>
      <c r="AD18" s="147" t="s">
        <v>26</v>
      </c>
      <c r="AE18" s="149">
        <v>0.68500000000000005</v>
      </c>
      <c r="AF18" s="145" t="s">
        <v>25</v>
      </c>
      <c r="AG18" s="146">
        <v>-4.2</v>
      </c>
      <c r="AH18" s="147" t="s">
        <v>26</v>
      </c>
      <c r="AI18" s="150">
        <v>0.73899999999999999</v>
      </c>
      <c r="AJ18" s="145" t="s">
        <v>25</v>
      </c>
      <c r="AK18" s="151">
        <v>5.4</v>
      </c>
      <c r="AL18" s="152" t="s">
        <v>26</v>
      </c>
      <c r="AM18" s="150">
        <v>0.75900000000000001</v>
      </c>
      <c r="AN18" s="145" t="s">
        <v>25</v>
      </c>
      <c r="AO18" s="146">
        <v>2</v>
      </c>
      <c r="AP18" s="152" t="s">
        <v>26</v>
      </c>
      <c r="AQ18" s="150">
        <v>0.751</v>
      </c>
      <c r="AR18" s="145" t="s">
        <v>25</v>
      </c>
      <c r="AS18" s="146">
        <v>-0.8</v>
      </c>
      <c r="AT18" s="152" t="s">
        <v>26</v>
      </c>
      <c r="AU18" s="150">
        <v>0.76800000000000002</v>
      </c>
      <c r="AV18" s="145" t="s">
        <v>25</v>
      </c>
      <c r="AW18" s="146">
        <v>1.7</v>
      </c>
      <c r="AX18" s="152" t="s">
        <v>26</v>
      </c>
      <c r="AY18" s="150">
        <v>0.76800000000000002</v>
      </c>
      <c r="AZ18" s="145" t="s">
        <v>25</v>
      </c>
      <c r="BA18" s="146">
        <v>0</v>
      </c>
      <c r="BB18" s="152" t="s">
        <v>26</v>
      </c>
      <c r="BC18" s="150">
        <v>0.69799999999999995</v>
      </c>
      <c r="BD18" s="145" t="s">
        <v>25</v>
      </c>
      <c r="BE18" s="153">
        <v>-7</v>
      </c>
      <c r="BF18" s="152" t="s">
        <v>26</v>
      </c>
      <c r="BG18" s="150">
        <v>0.69499999999999995</v>
      </c>
      <c r="BH18" s="145" t="s">
        <v>25</v>
      </c>
      <c r="BI18" s="146">
        <v>-0.3</v>
      </c>
      <c r="BJ18" s="152" t="s">
        <v>26</v>
      </c>
      <c r="BK18" s="150">
        <v>0.71099999999999997</v>
      </c>
      <c r="BL18" s="145" t="s">
        <v>25</v>
      </c>
      <c r="BM18" s="146">
        <v>1.6000000000000014</v>
      </c>
      <c r="BN18" s="152" t="s">
        <v>26</v>
      </c>
      <c r="BO18" s="150">
        <v>0.74399999999999999</v>
      </c>
      <c r="BP18" s="145" t="s">
        <v>27</v>
      </c>
      <c r="BQ18" s="146">
        <v>3.3000000000000029</v>
      </c>
      <c r="BR18" s="152" t="s">
        <v>28</v>
      </c>
      <c r="BS18" s="150">
        <v>0.76100000000000001</v>
      </c>
      <c r="BT18" s="145" t="s">
        <v>27</v>
      </c>
      <c r="BU18" s="146">
        <v>1.7000000000000015</v>
      </c>
      <c r="BV18" s="152" t="s">
        <v>28</v>
      </c>
      <c r="BW18" s="154">
        <f>[1]公表書式!C28</f>
        <v>0.77200000000000002</v>
      </c>
      <c r="BX18" s="155" t="s">
        <v>27</v>
      </c>
      <c r="BY18" s="156">
        <f>[1]公表書式!E28</f>
        <v>1.100000000000001</v>
      </c>
      <c r="BZ18" s="157" t="s">
        <v>28</v>
      </c>
      <c r="CA18" s="55">
        <f>MIN(C18,G18,K18,O18,S18,W18,AA18,AE18,AI18,AM18,AQ18,AU18,AY18,BC18,BG18,BK18,BO18,BS18,BW18)</f>
        <v>0.68500000000000005</v>
      </c>
      <c r="CB18" s="56">
        <f>MIN(BE18,BA18,AW18,AS18,AO18,AK18,AG18,AC18,Y18,U18,Q18,M18,I18,E18,BI18,BM18,BQ18,BU18,BY18)</f>
        <v>-7</v>
      </c>
      <c r="CC18" s="55">
        <f>MAX(C18,G18,K18,O18,S18,W18,AA18,AE18,AI18,AM18,AQ18,AU18,AY18,BC18,BG18,BK18,BO18,BS18,BW18)</f>
        <v>0.81200000000000006</v>
      </c>
      <c r="CD18" s="56">
        <f>MAX(E18,I18,M18,Q18,U18,Y18,AC18,AG18,AK18,AO18,AS18,AW18,BA18,BE18,BI18,BM18,BQ18,BU18,BY18)</f>
        <v>5.4</v>
      </c>
    </row>
    <row r="19" spans="1:82" ht="26.25" customHeight="1" thickBot="1" x14ac:dyDescent="0.2">
      <c r="A19" s="98" t="s">
        <v>33</v>
      </c>
      <c r="B19" s="99"/>
      <c r="C19" s="100">
        <v>0.63300000000000001</v>
      </c>
      <c r="D19" s="101"/>
      <c r="E19" s="102"/>
      <c r="F19" s="103"/>
      <c r="G19" s="104">
        <v>0.60799999999999998</v>
      </c>
      <c r="H19" s="101" t="s">
        <v>25</v>
      </c>
      <c r="I19" s="102">
        <v>-2.5</v>
      </c>
      <c r="J19" s="103" t="s">
        <v>26</v>
      </c>
      <c r="K19" s="105">
        <v>0.6</v>
      </c>
      <c r="L19" s="101" t="s">
        <v>25</v>
      </c>
      <c r="M19" s="102">
        <v>-0.8</v>
      </c>
      <c r="N19" s="104" t="s">
        <v>26</v>
      </c>
      <c r="O19" s="105">
        <v>0.61699999999999999</v>
      </c>
      <c r="P19" s="101" t="s">
        <v>25</v>
      </c>
      <c r="Q19" s="102">
        <v>1.7</v>
      </c>
      <c r="R19" s="106" t="s">
        <v>26</v>
      </c>
      <c r="S19" s="105">
        <v>0.53300000000000003</v>
      </c>
      <c r="T19" s="101" t="s">
        <v>25</v>
      </c>
      <c r="U19" s="102">
        <v>-8.4</v>
      </c>
      <c r="V19" s="103" t="s">
        <v>26</v>
      </c>
      <c r="W19" s="107">
        <v>0.5</v>
      </c>
      <c r="X19" s="101" t="s">
        <v>25</v>
      </c>
      <c r="Y19" s="102">
        <v>-3.3</v>
      </c>
      <c r="Z19" s="103" t="s">
        <v>26</v>
      </c>
      <c r="AA19" s="108">
        <v>0.57499999999999996</v>
      </c>
      <c r="AB19" s="101" t="s">
        <v>25</v>
      </c>
      <c r="AC19" s="102">
        <v>7.5</v>
      </c>
      <c r="AD19" s="103" t="s">
        <v>26</v>
      </c>
      <c r="AE19" s="109">
        <v>0.48299999999999998</v>
      </c>
      <c r="AF19" s="101" t="s">
        <v>25</v>
      </c>
      <c r="AG19" s="110">
        <v>-9.1999999999999993</v>
      </c>
      <c r="AH19" s="103" t="s">
        <v>26</v>
      </c>
      <c r="AI19" s="111">
        <v>0.56699999999999995</v>
      </c>
      <c r="AJ19" s="101" t="s">
        <v>25</v>
      </c>
      <c r="AK19" s="102">
        <v>8.4</v>
      </c>
      <c r="AL19" s="106" t="s">
        <v>26</v>
      </c>
      <c r="AM19" s="111">
        <v>0.5</v>
      </c>
      <c r="AN19" s="101" t="s">
        <v>25</v>
      </c>
      <c r="AO19" s="102">
        <v>-6.7</v>
      </c>
      <c r="AP19" s="106" t="s">
        <v>26</v>
      </c>
      <c r="AQ19" s="112">
        <v>0.63500000000000001</v>
      </c>
      <c r="AR19" s="101" t="s">
        <v>25</v>
      </c>
      <c r="AS19" s="113">
        <v>13.5</v>
      </c>
      <c r="AT19" s="106" t="s">
        <v>26</v>
      </c>
      <c r="AU19" s="111">
        <v>0.56999999999999995</v>
      </c>
      <c r="AV19" s="101" t="s">
        <v>25</v>
      </c>
      <c r="AW19" s="102">
        <v>-6.5</v>
      </c>
      <c r="AX19" s="106" t="s">
        <v>26</v>
      </c>
      <c r="AY19" s="111">
        <v>0.52500000000000002</v>
      </c>
      <c r="AZ19" s="101" t="s">
        <v>25</v>
      </c>
      <c r="BA19" s="102">
        <v>-4.5</v>
      </c>
      <c r="BB19" s="106" t="s">
        <v>26</v>
      </c>
      <c r="BC19" s="111">
        <v>0.55000000000000004</v>
      </c>
      <c r="BD19" s="101" t="s">
        <v>25</v>
      </c>
      <c r="BE19" s="102">
        <v>2.5</v>
      </c>
      <c r="BF19" s="106" t="s">
        <v>26</v>
      </c>
      <c r="BG19" s="114">
        <v>0.56299999999999994</v>
      </c>
      <c r="BH19" s="101" t="s">
        <v>25</v>
      </c>
      <c r="BI19" s="102">
        <v>1.3</v>
      </c>
      <c r="BJ19" s="106" t="s">
        <v>26</v>
      </c>
      <c r="BK19" s="111">
        <v>0.628</v>
      </c>
      <c r="BL19" s="101" t="s">
        <v>25</v>
      </c>
      <c r="BM19" s="102">
        <v>6.5</v>
      </c>
      <c r="BN19" s="106" t="s">
        <v>26</v>
      </c>
      <c r="BO19" s="111">
        <v>0.60799999999999998</v>
      </c>
      <c r="BP19" s="101" t="s">
        <v>27</v>
      </c>
      <c r="BQ19" s="102">
        <v>-2.0000000000000018</v>
      </c>
      <c r="BR19" s="106" t="s">
        <v>28</v>
      </c>
      <c r="BS19" s="111">
        <v>0.57799999999999996</v>
      </c>
      <c r="BT19" s="101" t="s">
        <v>27</v>
      </c>
      <c r="BU19" s="102">
        <v>-3.0000000000000027</v>
      </c>
      <c r="BV19" s="106" t="s">
        <v>28</v>
      </c>
      <c r="BW19" s="115">
        <f>[1]公表書式!C29</f>
        <v>0.56299999999999994</v>
      </c>
      <c r="BX19" s="116" t="s">
        <v>27</v>
      </c>
      <c r="BY19" s="117">
        <f>[1]公表書式!E29</f>
        <v>-1.5000000000000013</v>
      </c>
      <c r="BZ19" s="118" t="s">
        <v>28</v>
      </c>
      <c r="CA19" s="55">
        <f>MIN(C19,G19,K19,O19,S19,W19,AA19,AE19,AI19,AM19,AQ19,AU19,AY19,BC19,BG19,BK19,BO19,BS19,BW19)</f>
        <v>0.48299999999999998</v>
      </c>
      <c r="CB19" s="56">
        <f>MIN(BE19,BA19,AW19,AS19,AO19,AK19,AG19,AC19,Y19,U19,Q19,M19,I19,E19,BI19,BM19,BQ19,BU19,BY19)</f>
        <v>-9.1999999999999993</v>
      </c>
      <c r="CC19" s="55">
        <f>MAX(C19,G19,K19,O19,S19,W19,AA19,AE19,AI19,AM19,AQ19,AU19,AY19,BC19,BG19,BK19,BO19,BS19,BW19)</f>
        <v>0.63500000000000001</v>
      </c>
      <c r="CD19" s="56">
        <f>MAX(E19,I19,M19,Q19,U19,Y19,AC19,AG19,AK19,AO19,AS19,AW19,BA19,BE19,BI19,BM19,BQ19,BU19,BY19)</f>
        <v>13.5</v>
      </c>
    </row>
    <row r="20" spans="1:82" ht="26.25" customHeight="1" thickTop="1" x14ac:dyDescent="0.15">
      <c r="A20" s="119" t="s">
        <v>34</v>
      </c>
      <c r="B20" s="120"/>
      <c r="C20" s="121">
        <v>0.70599999999999996</v>
      </c>
      <c r="D20" s="122"/>
      <c r="E20" s="123"/>
      <c r="F20" s="124"/>
      <c r="G20" s="125">
        <v>0.70299999999999996</v>
      </c>
      <c r="H20" s="122" t="s">
        <v>25</v>
      </c>
      <c r="I20" s="123">
        <v>-0.3</v>
      </c>
      <c r="J20" s="124" t="s">
        <v>26</v>
      </c>
      <c r="K20" s="78">
        <v>0.65900000000000003</v>
      </c>
      <c r="L20" s="122" t="s">
        <v>25</v>
      </c>
      <c r="M20" s="123">
        <v>-4.4000000000000004</v>
      </c>
      <c r="N20" s="125" t="s">
        <v>26</v>
      </c>
      <c r="O20" s="78">
        <v>0.60399999999999998</v>
      </c>
      <c r="P20" s="122" t="s">
        <v>25</v>
      </c>
      <c r="Q20" s="126">
        <v>-5.5</v>
      </c>
      <c r="R20" s="127" t="s">
        <v>26</v>
      </c>
      <c r="S20" s="78">
        <v>0.60599999999999998</v>
      </c>
      <c r="T20" s="122" t="s">
        <v>25</v>
      </c>
      <c r="U20" s="123">
        <v>0.2</v>
      </c>
      <c r="V20" s="124" t="s">
        <v>26</v>
      </c>
      <c r="W20" s="78">
        <v>0.60399999999999998</v>
      </c>
      <c r="X20" s="122" t="s">
        <v>25</v>
      </c>
      <c r="Y20" s="123">
        <v>-0.2</v>
      </c>
      <c r="Z20" s="124" t="s">
        <v>26</v>
      </c>
      <c r="AA20" s="128">
        <v>0.61799999999999999</v>
      </c>
      <c r="AB20" s="122" t="s">
        <v>25</v>
      </c>
      <c r="AC20" s="123">
        <v>1.4</v>
      </c>
      <c r="AD20" s="124" t="s">
        <v>26</v>
      </c>
      <c r="AE20" s="158">
        <v>0.58099999999999996</v>
      </c>
      <c r="AF20" s="122" t="s">
        <v>25</v>
      </c>
      <c r="AG20" s="123">
        <v>-3.7</v>
      </c>
      <c r="AH20" s="124" t="s">
        <v>26</v>
      </c>
      <c r="AI20" s="129">
        <v>0.61599999999999999</v>
      </c>
      <c r="AJ20" s="122" t="s">
        <v>25</v>
      </c>
      <c r="AK20" s="130">
        <v>3.5</v>
      </c>
      <c r="AL20" s="127" t="s">
        <v>26</v>
      </c>
      <c r="AM20" s="129">
        <v>0.628</v>
      </c>
      <c r="AN20" s="122" t="s">
        <v>25</v>
      </c>
      <c r="AO20" s="123">
        <v>1.2</v>
      </c>
      <c r="AP20" s="127" t="s">
        <v>26</v>
      </c>
      <c r="AQ20" s="129">
        <v>0.63300000000000001</v>
      </c>
      <c r="AR20" s="122" t="s">
        <v>25</v>
      </c>
      <c r="AS20" s="123">
        <v>0.5</v>
      </c>
      <c r="AT20" s="127" t="s">
        <v>26</v>
      </c>
      <c r="AU20" s="129">
        <v>0.64600000000000002</v>
      </c>
      <c r="AV20" s="122" t="s">
        <v>25</v>
      </c>
      <c r="AW20" s="123">
        <v>1.3</v>
      </c>
      <c r="AX20" s="127" t="s">
        <v>26</v>
      </c>
      <c r="AY20" s="129">
        <v>0.63300000000000001</v>
      </c>
      <c r="AZ20" s="122" t="s">
        <v>25</v>
      </c>
      <c r="BA20" s="123">
        <v>-1.3</v>
      </c>
      <c r="BB20" s="127" t="s">
        <v>26</v>
      </c>
      <c r="BC20" s="129">
        <v>0.6</v>
      </c>
      <c r="BD20" s="122" t="s">
        <v>25</v>
      </c>
      <c r="BE20" s="123">
        <v>-3.3</v>
      </c>
      <c r="BF20" s="127" t="s">
        <v>26</v>
      </c>
      <c r="BG20" s="129">
        <v>0.59699999999999998</v>
      </c>
      <c r="BH20" s="122" t="s">
        <v>25</v>
      </c>
      <c r="BI20" s="123">
        <v>-0.3</v>
      </c>
      <c r="BJ20" s="127" t="s">
        <v>26</v>
      </c>
      <c r="BK20" s="129">
        <v>0.61899999999999999</v>
      </c>
      <c r="BL20" s="122" t="s">
        <v>25</v>
      </c>
      <c r="BM20" s="123">
        <v>2.200000000000002</v>
      </c>
      <c r="BN20" s="127" t="s">
        <v>26</v>
      </c>
      <c r="BO20" s="129">
        <v>0.63200000000000001</v>
      </c>
      <c r="BP20" s="122" t="s">
        <v>27</v>
      </c>
      <c r="BQ20" s="123">
        <v>1.3000000000000012</v>
      </c>
      <c r="BR20" s="127" t="s">
        <v>28</v>
      </c>
      <c r="BS20" s="129">
        <v>0.63800000000000001</v>
      </c>
      <c r="BT20" s="122" t="s">
        <v>27</v>
      </c>
      <c r="BU20" s="123">
        <v>0.60000000000000053</v>
      </c>
      <c r="BV20" s="127" t="s">
        <v>28</v>
      </c>
      <c r="BW20" s="159">
        <f>[1]公表書式!C30</f>
        <v>0.65100000000000002</v>
      </c>
      <c r="BX20" s="132" t="s">
        <v>27</v>
      </c>
      <c r="BY20" s="133">
        <f>[1]公表書式!E30</f>
        <v>1.3000000000000012</v>
      </c>
      <c r="BZ20" s="134" t="s">
        <v>28</v>
      </c>
      <c r="CA20" s="55">
        <f>MIN(C20,G20,K20,O20,S20,W20,AA20,AE20,AI20,AM20,AQ20,AU20,AY20,BC20,BG20,BK20,BO20,BS20,BW20)</f>
        <v>0.58099999999999996</v>
      </c>
      <c r="CB20" s="56">
        <f>MIN(BE20,BA20,AW20,AS20,AO20,AK20,AG20,AC20,Y20,U20,Q20,M20,I20,E20,BI20,BM20,BQ20,BU20,BY20)</f>
        <v>-5.5</v>
      </c>
      <c r="CC20" s="55">
        <f>MAX(C20,G20,K20,O20,S20,W20,AA20,AE20,AI20,AM20,AQ20,AU20,AY20,BC20,BG20,BK20,BO20,BS20,BW20)</f>
        <v>0.70599999999999996</v>
      </c>
      <c r="CD20" s="56">
        <f>MAX(E20,I20,M20,Q20,U20,Y20,AC20,AG20,AK20,AO20,AS20,AW20,BA20,BE20,BI20,BM20,BQ20,BU20,BY20)</f>
        <v>3.5</v>
      </c>
    </row>
    <row r="21" spans="1:82" x14ac:dyDescent="0.15">
      <c r="A21" s="2"/>
      <c r="B21" s="2"/>
      <c r="C21" s="2"/>
      <c r="D21" s="3"/>
      <c r="E21" s="4"/>
      <c r="F21" s="2"/>
      <c r="G21" s="2"/>
      <c r="H21" s="3"/>
      <c r="I21" s="4"/>
      <c r="J21" s="2"/>
      <c r="K21" s="2"/>
      <c r="L21" s="3"/>
      <c r="M21" s="4"/>
      <c r="N21" s="2"/>
      <c r="O21" s="2"/>
      <c r="P21" s="3"/>
      <c r="Q21" s="4"/>
      <c r="R21" s="2"/>
      <c r="S21" s="5"/>
      <c r="T21" s="6"/>
      <c r="U21" s="7"/>
      <c r="V21" s="5"/>
      <c r="W21" s="8"/>
      <c r="X21" s="6"/>
      <c r="Y21" s="7"/>
      <c r="Z21" s="5"/>
      <c r="AA21" s="8"/>
      <c r="AB21" s="6"/>
      <c r="AC21" s="7"/>
      <c r="AD21" s="5"/>
      <c r="AE21" s="8"/>
      <c r="AF21" s="6"/>
      <c r="AG21" s="7"/>
      <c r="AH21" s="5"/>
      <c r="AI21" s="8"/>
      <c r="AJ21" s="6"/>
      <c r="AK21" s="7"/>
      <c r="AL21" s="5"/>
      <c r="AM21" s="9"/>
      <c r="AN21" s="10"/>
      <c r="AO21" s="11"/>
      <c r="AP21" s="12"/>
      <c r="AQ21" s="9"/>
      <c r="AR21" s="10"/>
      <c r="AS21" s="11"/>
      <c r="AT21" s="12"/>
      <c r="AU21" s="9"/>
      <c r="AV21" s="10"/>
      <c r="AW21" s="11"/>
      <c r="AX21" s="12"/>
      <c r="AY21" s="9"/>
      <c r="AZ21" s="10"/>
      <c r="BA21" s="11"/>
      <c r="BB21" s="12"/>
      <c r="BC21" s="9"/>
      <c r="BD21" s="10"/>
      <c r="BE21" s="13"/>
      <c r="BF21" s="12"/>
      <c r="BG21" s="9"/>
      <c r="BH21" s="10"/>
      <c r="BI21" s="13"/>
      <c r="BJ21" s="12"/>
      <c r="BK21" s="9"/>
      <c r="BL21" s="10"/>
      <c r="BM21" s="13"/>
      <c r="BN21" s="12"/>
      <c r="BO21" s="9"/>
      <c r="BP21" s="10"/>
      <c r="BQ21" s="13"/>
      <c r="BR21" s="12"/>
      <c r="BS21" s="9"/>
      <c r="BT21" s="10"/>
      <c r="BU21" s="13"/>
      <c r="BV21" s="12"/>
      <c r="BW21" s="9"/>
      <c r="BX21" s="10"/>
      <c r="BY21" s="13"/>
      <c r="BZ21" s="12"/>
    </row>
    <row r="22" spans="1:82" x14ac:dyDescent="0.15">
      <c r="A22" s="2"/>
      <c r="B22" s="2"/>
      <c r="C22" s="2"/>
      <c r="D22" s="3"/>
      <c r="E22" s="4"/>
      <c r="F22" s="2"/>
      <c r="G22" s="2"/>
      <c r="H22" s="3"/>
      <c r="I22" s="4"/>
      <c r="J22" s="2"/>
      <c r="K22" s="2"/>
      <c r="L22" s="3"/>
      <c r="M22" s="4"/>
      <c r="N22" s="2"/>
      <c r="O22" s="2"/>
      <c r="P22" s="3"/>
      <c r="Q22" s="4"/>
      <c r="R22" s="2"/>
      <c r="S22" s="5"/>
      <c r="T22" s="6"/>
      <c r="U22" s="7"/>
      <c r="V22" s="5"/>
      <c r="W22" s="8"/>
      <c r="X22" s="6"/>
      <c r="Y22" s="7"/>
      <c r="Z22" s="5"/>
      <c r="AA22" s="8"/>
      <c r="AB22" s="6"/>
      <c r="AC22" s="7"/>
      <c r="AD22" s="5"/>
      <c r="AE22" s="8"/>
      <c r="AF22" s="6"/>
      <c r="AG22" s="7"/>
      <c r="AH22" s="5"/>
      <c r="AI22" s="8"/>
      <c r="AJ22" s="6"/>
      <c r="AK22" s="7"/>
      <c r="AL22" s="5"/>
      <c r="AM22" s="9"/>
      <c r="AN22" s="10"/>
      <c r="AO22" s="11"/>
      <c r="AP22" s="12"/>
      <c r="AQ22" s="9"/>
      <c r="AR22" s="10"/>
      <c r="AS22" s="11"/>
      <c r="AT22" s="12"/>
      <c r="AU22" s="9"/>
      <c r="AV22" s="10"/>
      <c r="AW22" s="11"/>
      <c r="AX22" s="12"/>
      <c r="AY22" s="9"/>
      <c r="AZ22" s="10"/>
      <c r="BA22" s="11"/>
      <c r="BB22" s="12"/>
      <c r="BC22" s="9"/>
      <c r="BD22" s="10"/>
      <c r="BE22" s="13"/>
      <c r="BF22" s="12"/>
      <c r="BG22" s="9"/>
      <c r="BH22" s="10"/>
      <c r="BI22" s="13"/>
      <c r="BJ22" s="12"/>
      <c r="BK22" s="9"/>
      <c r="BL22" s="10"/>
      <c r="BM22" s="13"/>
      <c r="BN22" s="12"/>
      <c r="BO22" s="9"/>
      <c r="BP22" s="10"/>
      <c r="BQ22" s="13"/>
      <c r="BR22" s="12"/>
      <c r="BS22" s="9"/>
      <c r="BT22" s="10"/>
      <c r="BU22" s="13"/>
      <c r="BV22" s="12"/>
      <c r="BW22" s="9"/>
      <c r="BX22" s="10"/>
      <c r="BY22" s="13"/>
      <c r="BZ22" s="12"/>
    </row>
    <row r="23" spans="1:82" ht="22.5" customHeight="1" x14ac:dyDescent="0.15">
      <c r="A23" s="17" t="s">
        <v>36</v>
      </c>
      <c r="B23" s="18"/>
      <c r="C23" s="19"/>
      <c r="D23" s="20"/>
      <c r="E23" s="21"/>
      <c r="F23" s="19"/>
      <c r="G23" s="19"/>
      <c r="H23" s="20"/>
      <c r="I23" s="21"/>
      <c r="J23" s="19"/>
      <c r="K23" s="19"/>
      <c r="L23" s="20"/>
      <c r="M23" s="21"/>
      <c r="N23" s="19"/>
      <c r="O23" s="19"/>
      <c r="P23" s="20"/>
      <c r="Q23" s="21"/>
      <c r="R23" s="19"/>
      <c r="S23" s="19"/>
      <c r="T23" s="20"/>
      <c r="U23" s="21"/>
      <c r="V23" s="19"/>
      <c r="W23" s="22"/>
      <c r="X23" s="23"/>
      <c r="Y23" s="24"/>
      <c r="Z23" s="25"/>
      <c r="AA23" s="8"/>
      <c r="AB23" s="6"/>
      <c r="AC23" s="7"/>
      <c r="AD23" s="5"/>
      <c r="AE23" s="8"/>
      <c r="AF23" s="6"/>
      <c r="AG23" s="7"/>
      <c r="AH23" s="5"/>
      <c r="AI23" s="8"/>
      <c r="AJ23" s="6"/>
      <c r="AK23" s="7"/>
      <c r="AL23" s="5"/>
      <c r="AM23" s="9"/>
      <c r="AN23" s="10"/>
      <c r="AO23" s="11"/>
      <c r="AP23" s="12"/>
      <c r="AQ23" s="9"/>
      <c r="AR23" s="10"/>
      <c r="AS23" s="11"/>
      <c r="AT23" s="12"/>
      <c r="AU23" s="9"/>
      <c r="AV23" s="10"/>
      <c r="AW23" s="11"/>
      <c r="AX23" s="12"/>
      <c r="AY23" s="9"/>
      <c r="AZ23" s="10"/>
      <c r="BA23" s="11"/>
      <c r="BB23" s="12"/>
      <c r="BC23" s="9"/>
      <c r="BD23" s="10"/>
      <c r="BE23" s="13"/>
      <c r="BF23" s="12"/>
      <c r="BG23" s="9"/>
      <c r="BH23" s="10"/>
      <c r="BI23" s="13"/>
      <c r="BJ23" s="12"/>
      <c r="BK23" s="9"/>
      <c r="BL23" s="10"/>
      <c r="BM23" s="13"/>
      <c r="BN23" s="12"/>
      <c r="BO23" s="9"/>
      <c r="BP23" s="10"/>
      <c r="BQ23" s="13"/>
      <c r="BR23" s="12"/>
      <c r="BS23" s="9"/>
      <c r="BT23" s="10"/>
      <c r="BU23" s="13"/>
      <c r="BV23" s="12"/>
      <c r="BW23" s="9"/>
      <c r="BX23" s="10"/>
      <c r="BY23" s="13"/>
      <c r="BZ23" s="12"/>
    </row>
    <row r="24" spans="1:82" ht="26.25" customHeight="1" thickBot="1" x14ac:dyDescent="0.2">
      <c r="A24" s="26" t="s">
        <v>2</v>
      </c>
      <c r="B24" s="27"/>
      <c r="C24" s="28" t="s">
        <v>3</v>
      </c>
      <c r="D24" s="29"/>
      <c r="E24" s="29"/>
      <c r="F24" s="30"/>
      <c r="G24" s="26" t="s">
        <v>4</v>
      </c>
      <c r="H24" s="29"/>
      <c r="I24" s="29"/>
      <c r="J24" s="30"/>
      <c r="K24" s="26" t="s">
        <v>5</v>
      </c>
      <c r="L24" s="29"/>
      <c r="M24" s="29"/>
      <c r="N24" s="30"/>
      <c r="O24" s="26" t="s">
        <v>6</v>
      </c>
      <c r="P24" s="29"/>
      <c r="Q24" s="29"/>
      <c r="R24" s="30"/>
      <c r="S24" s="26" t="s">
        <v>7</v>
      </c>
      <c r="T24" s="29"/>
      <c r="U24" s="29"/>
      <c r="V24" s="30"/>
      <c r="W24" s="26" t="s">
        <v>8</v>
      </c>
      <c r="X24" s="29"/>
      <c r="Y24" s="29"/>
      <c r="Z24" s="30"/>
      <c r="AA24" s="26" t="s">
        <v>9</v>
      </c>
      <c r="AB24" s="29"/>
      <c r="AC24" s="29"/>
      <c r="AD24" s="30"/>
      <c r="AE24" s="26" t="s">
        <v>10</v>
      </c>
      <c r="AF24" s="29"/>
      <c r="AG24" s="29"/>
      <c r="AH24" s="30"/>
      <c r="AI24" s="26" t="s">
        <v>11</v>
      </c>
      <c r="AJ24" s="29"/>
      <c r="AK24" s="29"/>
      <c r="AL24" s="30"/>
      <c r="AM24" s="26" t="s">
        <v>12</v>
      </c>
      <c r="AN24" s="29"/>
      <c r="AO24" s="29"/>
      <c r="AP24" s="30"/>
      <c r="AQ24" s="26" t="s">
        <v>13</v>
      </c>
      <c r="AR24" s="29"/>
      <c r="AS24" s="29"/>
      <c r="AT24" s="30"/>
      <c r="AU24" s="26" t="s">
        <v>14</v>
      </c>
      <c r="AV24" s="29"/>
      <c r="AW24" s="29"/>
      <c r="AX24" s="30"/>
      <c r="AY24" s="26" t="s">
        <v>15</v>
      </c>
      <c r="AZ24" s="29"/>
      <c r="BA24" s="29"/>
      <c r="BB24" s="30"/>
      <c r="BC24" s="26" t="s">
        <v>16</v>
      </c>
      <c r="BD24" s="29"/>
      <c r="BE24" s="29"/>
      <c r="BF24" s="30"/>
      <c r="BG24" s="26" t="s">
        <v>17</v>
      </c>
      <c r="BH24" s="29"/>
      <c r="BI24" s="29"/>
      <c r="BJ24" s="30"/>
      <c r="BK24" s="26" t="s">
        <v>18</v>
      </c>
      <c r="BL24" s="29"/>
      <c r="BM24" s="29"/>
      <c r="BN24" s="30"/>
      <c r="BO24" s="26" t="s">
        <v>19</v>
      </c>
      <c r="BP24" s="29"/>
      <c r="BQ24" s="29"/>
      <c r="BR24" s="30"/>
      <c r="BS24" s="26" t="s">
        <v>20</v>
      </c>
      <c r="BT24" s="29"/>
      <c r="BU24" s="29"/>
      <c r="BV24" s="30"/>
      <c r="BW24" s="31" t="s">
        <v>21</v>
      </c>
      <c r="BX24" s="32"/>
      <c r="BY24" s="32"/>
      <c r="BZ24" s="33"/>
    </row>
    <row r="25" spans="1:82" ht="26.25" customHeight="1" thickTop="1" x14ac:dyDescent="0.15">
      <c r="A25" s="36" t="s">
        <v>24</v>
      </c>
      <c r="B25" s="37"/>
      <c r="C25" s="160">
        <v>0.75800000000000001</v>
      </c>
      <c r="D25" s="39"/>
      <c r="E25" s="40"/>
      <c r="F25" s="41"/>
      <c r="G25" s="44">
        <v>0.76700000000000002</v>
      </c>
      <c r="H25" s="39" t="s">
        <v>25</v>
      </c>
      <c r="I25" s="40">
        <v>0.9</v>
      </c>
      <c r="J25" s="41" t="s">
        <v>26</v>
      </c>
      <c r="K25" s="43">
        <v>0.73399999999999999</v>
      </c>
      <c r="L25" s="39" t="s">
        <v>25</v>
      </c>
      <c r="M25" s="40">
        <v>-3.3</v>
      </c>
      <c r="N25" s="44" t="s">
        <v>26</v>
      </c>
      <c r="O25" s="45">
        <v>0.68300000000000005</v>
      </c>
      <c r="P25" s="39" t="s">
        <v>25</v>
      </c>
      <c r="Q25" s="46">
        <v>-5.0999999999999996</v>
      </c>
      <c r="R25" s="47" t="s">
        <v>26</v>
      </c>
      <c r="S25" s="43">
        <v>0.70599999999999996</v>
      </c>
      <c r="T25" s="39" t="s">
        <v>25</v>
      </c>
      <c r="U25" s="40">
        <v>2.2999999999999998</v>
      </c>
      <c r="V25" s="41" t="s">
        <v>26</v>
      </c>
      <c r="W25" s="43">
        <v>0.71599999999999997</v>
      </c>
      <c r="X25" s="39" t="s">
        <v>25</v>
      </c>
      <c r="Y25" s="40">
        <v>1</v>
      </c>
      <c r="Z25" s="41" t="s">
        <v>26</v>
      </c>
      <c r="AA25" s="48">
        <v>0.71099999999999997</v>
      </c>
      <c r="AB25" s="39" t="s">
        <v>25</v>
      </c>
      <c r="AC25" s="40">
        <v>-0.5</v>
      </c>
      <c r="AD25" s="41" t="s">
        <v>26</v>
      </c>
      <c r="AE25" s="48">
        <v>0.71</v>
      </c>
      <c r="AF25" s="39" t="s">
        <v>25</v>
      </c>
      <c r="AG25" s="40">
        <v>-0.1</v>
      </c>
      <c r="AH25" s="41" t="s">
        <v>26</v>
      </c>
      <c r="AI25" s="49">
        <v>0.72599999999999998</v>
      </c>
      <c r="AJ25" s="39" t="s">
        <v>25</v>
      </c>
      <c r="AK25" s="40">
        <v>1.6</v>
      </c>
      <c r="AL25" s="47" t="s">
        <v>26</v>
      </c>
      <c r="AM25" s="49">
        <v>0.753</v>
      </c>
      <c r="AN25" s="39" t="s">
        <v>25</v>
      </c>
      <c r="AO25" s="40">
        <v>2.7</v>
      </c>
      <c r="AP25" s="47" t="s">
        <v>26</v>
      </c>
      <c r="AQ25" s="49">
        <v>0.77400000000000002</v>
      </c>
      <c r="AR25" s="39" t="s">
        <v>25</v>
      </c>
      <c r="AS25" s="40">
        <v>2.1</v>
      </c>
      <c r="AT25" s="47" t="s">
        <v>26</v>
      </c>
      <c r="AU25" s="49">
        <v>0.78900000000000003</v>
      </c>
      <c r="AV25" s="39" t="s">
        <v>25</v>
      </c>
      <c r="AW25" s="40">
        <v>1.5</v>
      </c>
      <c r="AX25" s="47" t="s">
        <v>26</v>
      </c>
      <c r="AY25" s="49">
        <v>0.78100000000000003</v>
      </c>
      <c r="AZ25" s="39" t="s">
        <v>25</v>
      </c>
      <c r="BA25" s="40">
        <v>-0.8</v>
      </c>
      <c r="BB25" s="47" t="s">
        <v>26</v>
      </c>
      <c r="BC25" s="49">
        <v>0.753</v>
      </c>
      <c r="BD25" s="39" t="s">
        <v>25</v>
      </c>
      <c r="BE25" s="40">
        <v>-2.8</v>
      </c>
      <c r="BF25" s="47" t="s">
        <v>26</v>
      </c>
      <c r="BG25" s="49">
        <v>0.753</v>
      </c>
      <c r="BH25" s="39" t="s">
        <v>25</v>
      </c>
      <c r="BI25" s="40">
        <v>0</v>
      </c>
      <c r="BJ25" s="47" t="s">
        <v>26</v>
      </c>
      <c r="BK25" s="49">
        <v>0.78800000000000003</v>
      </c>
      <c r="BL25" s="39" t="s">
        <v>25</v>
      </c>
      <c r="BM25" s="50">
        <v>3.5000000000000031</v>
      </c>
      <c r="BN25" s="47" t="s">
        <v>26</v>
      </c>
      <c r="BO25" s="49">
        <v>0.79700000000000004</v>
      </c>
      <c r="BP25" s="39" t="s">
        <v>27</v>
      </c>
      <c r="BQ25" s="40">
        <v>0.9000000000000008</v>
      </c>
      <c r="BR25" s="47" t="s">
        <v>28</v>
      </c>
      <c r="BS25" s="161">
        <v>0.81</v>
      </c>
      <c r="BT25" s="39" t="s">
        <v>27</v>
      </c>
      <c r="BU25" s="40">
        <v>1.3000000000000012</v>
      </c>
      <c r="BV25" s="47" t="s">
        <v>28</v>
      </c>
      <c r="BW25" s="162">
        <f>[1]公表書式!C38</f>
        <v>0.81599999999999995</v>
      </c>
      <c r="BX25" s="52" t="s">
        <v>27</v>
      </c>
      <c r="BY25" s="53">
        <f>[1]公表書式!E38</f>
        <v>0.59999999999998943</v>
      </c>
      <c r="BZ25" s="54" t="s">
        <v>28</v>
      </c>
      <c r="CA25" s="55">
        <f>MIN(C25,G25,K25,O25,S25,W25,AA25,AE25,AI25,AM25,AQ25,AU25,AY25,BC25,BG25,BK25,BO25,BS25,BW25)</f>
        <v>0.68300000000000005</v>
      </c>
      <c r="CB25" s="56">
        <f>MIN(BE25,BA25,AW25,AS25,AO25,AK25,AG25,AC25,Y25,U25,Q25,M25,I25,E25,BI25,BM25,BQ25,BU25,BY25)</f>
        <v>-5.0999999999999996</v>
      </c>
      <c r="CC25" s="55">
        <f>MAX(C25,G25,K25,O25,S25,W25,AA25,AE25,AI25,AM25,AQ25,AU25,AY25,BC25,BG25,BK25,BO25,BS25,BW25)</f>
        <v>0.81599999999999995</v>
      </c>
      <c r="CD25" s="56">
        <f>MAX(E25,I25,M25,Q25,U25,Y25,AC25,AG25,AK25,AO25,AS25,AW25,BA25,BE25,BI25,BM25,BQ25,BU25,BY25)</f>
        <v>3.5000000000000031</v>
      </c>
    </row>
    <row r="26" spans="1:82" ht="26.25" customHeight="1" x14ac:dyDescent="0.15">
      <c r="A26" s="57" t="s">
        <v>29</v>
      </c>
      <c r="B26" s="58" t="s">
        <v>30</v>
      </c>
      <c r="C26" s="163">
        <v>0.67</v>
      </c>
      <c r="D26" s="60"/>
      <c r="E26" s="61"/>
      <c r="F26" s="62"/>
      <c r="G26" s="63">
        <v>0.63400000000000001</v>
      </c>
      <c r="H26" s="60" t="s">
        <v>25</v>
      </c>
      <c r="I26" s="61">
        <v>-3.6</v>
      </c>
      <c r="J26" s="62" t="s">
        <v>26</v>
      </c>
      <c r="K26" s="64">
        <v>0.59899999999999998</v>
      </c>
      <c r="L26" s="60" t="s">
        <v>25</v>
      </c>
      <c r="M26" s="61">
        <v>-3.5</v>
      </c>
      <c r="N26" s="63" t="s">
        <v>26</v>
      </c>
      <c r="O26" s="64">
        <v>0.55900000000000005</v>
      </c>
      <c r="P26" s="60" t="s">
        <v>25</v>
      </c>
      <c r="Q26" s="61">
        <v>-4</v>
      </c>
      <c r="R26" s="66" t="s">
        <v>26</v>
      </c>
      <c r="S26" s="64">
        <v>0.58399999999999996</v>
      </c>
      <c r="T26" s="60" t="s">
        <v>25</v>
      </c>
      <c r="U26" s="61">
        <v>2.5</v>
      </c>
      <c r="V26" s="62" t="s">
        <v>26</v>
      </c>
      <c r="W26" s="64">
        <v>0.57499999999999996</v>
      </c>
      <c r="X26" s="60" t="s">
        <v>25</v>
      </c>
      <c r="Y26" s="61">
        <v>-0.9</v>
      </c>
      <c r="Z26" s="62" t="s">
        <v>26</v>
      </c>
      <c r="AA26" s="67">
        <v>0.55800000000000005</v>
      </c>
      <c r="AB26" s="60" t="s">
        <v>25</v>
      </c>
      <c r="AC26" s="61">
        <v>-1.7</v>
      </c>
      <c r="AD26" s="62" t="s">
        <v>26</v>
      </c>
      <c r="AE26" s="68">
        <v>0.54100000000000004</v>
      </c>
      <c r="AF26" s="60" t="s">
        <v>25</v>
      </c>
      <c r="AG26" s="61">
        <v>-1.7</v>
      </c>
      <c r="AH26" s="62" t="s">
        <v>26</v>
      </c>
      <c r="AI26" s="69">
        <v>0.55300000000000005</v>
      </c>
      <c r="AJ26" s="60" t="s">
        <v>25</v>
      </c>
      <c r="AK26" s="61">
        <v>1.2</v>
      </c>
      <c r="AL26" s="66" t="s">
        <v>26</v>
      </c>
      <c r="AM26" s="69">
        <v>0.60199999999999998</v>
      </c>
      <c r="AN26" s="60" t="s">
        <v>25</v>
      </c>
      <c r="AO26" s="61">
        <v>4.9000000000000004</v>
      </c>
      <c r="AP26" s="66" t="s">
        <v>26</v>
      </c>
      <c r="AQ26" s="69">
        <v>0.63200000000000001</v>
      </c>
      <c r="AR26" s="60" t="s">
        <v>25</v>
      </c>
      <c r="AS26" s="61">
        <v>3</v>
      </c>
      <c r="AT26" s="66" t="s">
        <v>26</v>
      </c>
      <c r="AU26" s="69">
        <v>0.65500000000000003</v>
      </c>
      <c r="AV26" s="60" t="s">
        <v>25</v>
      </c>
      <c r="AW26" s="61">
        <v>2.2999999999999998</v>
      </c>
      <c r="AX26" s="66" t="s">
        <v>26</v>
      </c>
      <c r="AY26" s="69">
        <v>0.65500000000000003</v>
      </c>
      <c r="AZ26" s="60" t="s">
        <v>25</v>
      </c>
      <c r="BA26" s="61">
        <v>0</v>
      </c>
      <c r="BB26" s="66" t="s">
        <v>26</v>
      </c>
      <c r="BC26" s="69">
        <v>0.67300000000000004</v>
      </c>
      <c r="BD26" s="60" t="s">
        <v>25</v>
      </c>
      <c r="BE26" s="61">
        <v>1.8</v>
      </c>
      <c r="BF26" s="66" t="s">
        <v>26</v>
      </c>
      <c r="BG26" s="69">
        <v>0.60899999999999999</v>
      </c>
      <c r="BH26" s="60" t="s">
        <v>25</v>
      </c>
      <c r="BI26" s="65">
        <v>-6.4</v>
      </c>
      <c r="BJ26" s="66" t="s">
        <v>26</v>
      </c>
      <c r="BK26" s="164">
        <v>0.69799999999999995</v>
      </c>
      <c r="BL26" s="60" t="s">
        <v>25</v>
      </c>
      <c r="BM26" s="70">
        <v>8.8999999999999968</v>
      </c>
      <c r="BN26" s="66" t="s">
        <v>26</v>
      </c>
      <c r="BO26" s="69">
        <v>0.69099999999999995</v>
      </c>
      <c r="BP26" s="60" t="s">
        <v>27</v>
      </c>
      <c r="BQ26" s="61">
        <v>-0.70000000000000062</v>
      </c>
      <c r="BR26" s="66" t="s">
        <v>28</v>
      </c>
      <c r="BS26" s="69">
        <v>0.68600000000000005</v>
      </c>
      <c r="BT26" s="60" t="s">
        <v>27</v>
      </c>
      <c r="BU26" s="61">
        <v>-0.49999999999998934</v>
      </c>
      <c r="BV26" s="66" t="s">
        <v>28</v>
      </c>
      <c r="BW26" s="165">
        <f>[1]公表書式!C39</f>
        <v>0.67</v>
      </c>
      <c r="BX26" s="72" t="s">
        <v>27</v>
      </c>
      <c r="BY26" s="73">
        <f>[1]公表書式!E39</f>
        <v>-1.6000000000000014</v>
      </c>
      <c r="BZ26" s="74" t="s">
        <v>28</v>
      </c>
      <c r="CA26" s="55">
        <f>MIN(C26,G26,K26,O26,S26,W26,AA26,AE26,AI26,AM26,AQ26,AU26,AY26,BC26,BG26,BK26,BO26,BS26,BW26)</f>
        <v>0.54100000000000004</v>
      </c>
      <c r="CB26" s="56">
        <f>MIN(BE26,BA26,AW26,AS26,AO26,AK26,AG26,AC26,Y26,U26,Q26,M26,I26,E26,BI26,BM26,BQ26,BU26,BY26)</f>
        <v>-6.4</v>
      </c>
      <c r="CC26" s="55">
        <f>MAX(C26,G26,K26,O26,S26,W26,AA26,AE26,AI26,AM26,AQ26,AU26,AY26,BC26,BG26,BK26,BO26,BS26,BW26)</f>
        <v>0.69799999999999995</v>
      </c>
      <c r="CD26" s="56">
        <f>MAX(E26,I26,M26,Q26,U26,Y26,AC26,AG26,AK26,AO26,AS26,AW26,BA26,BE26,BI26,BM26,BQ26,BU26,BY26)</f>
        <v>8.8999999999999968</v>
      </c>
    </row>
    <row r="27" spans="1:82" ht="26.25" customHeight="1" x14ac:dyDescent="0.15">
      <c r="A27" s="57"/>
      <c r="B27" s="75" t="s">
        <v>31</v>
      </c>
      <c r="C27" s="76">
        <v>0.79700000000000004</v>
      </c>
      <c r="D27" s="39"/>
      <c r="E27" s="40"/>
      <c r="F27" s="41"/>
      <c r="G27" s="125">
        <v>0.82399999999999995</v>
      </c>
      <c r="H27" s="39" t="s">
        <v>25</v>
      </c>
      <c r="I27" s="50">
        <v>2.7</v>
      </c>
      <c r="J27" s="41" t="s">
        <v>26</v>
      </c>
      <c r="K27" s="78">
        <v>0.79400000000000004</v>
      </c>
      <c r="L27" s="39" t="s">
        <v>25</v>
      </c>
      <c r="M27" s="40">
        <v>-3</v>
      </c>
      <c r="N27" s="44" t="s">
        <v>26</v>
      </c>
      <c r="O27" s="79">
        <v>0.73699999999999999</v>
      </c>
      <c r="P27" s="39" t="s">
        <v>25</v>
      </c>
      <c r="Q27" s="46">
        <v>-5.7</v>
      </c>
      <c r="R27" s="47" t="s">
        <v>26</v>
      </c>
      <c r="S27" s="78">
        <v>0.75600000000000001</v>
      </c>
      <c r="T27" s="39" t="s">
        <v>25</v>
      </c>
      <c r="U27" s="40">
        <v>1.9</v>
      </c>
      <c r="V27" s="41" t="s">
        <v>26</v>
      </c>
      <c r="W27" s="43">
        <v>0.77300000000000002</v>
      </c>
      <c r="X27" s="39" t="s">
        <v>25</v>
      </c>
      <c r="Y27" s="40">
        <v>1.7</v>
      </c>
      <c r="Z27" s="41" t="s">
        <v>26</v>
      </c>
      <c r="AA27" s="48">
        <v>0.77600000000000002</v>
      </c>
      <c r="AB27" s="39" t="s">
        <v>25</v>
      </c>
      <c r="AC27" s="40">
        <v>0.3</v>
      </c>
      <c r="AD27" s="41" t="s">
        <v>26</v>
      </c>
      <c r="AE27" s="48">
        <v>0.78100000000000003</v>
      </c>
      <c r="AF27" s="39" t="s">
        <v>25</v>
      </c>
      <c r="AG27" s="40">
        <v>0.5</v>
      </c>
      <c r="AH27" s="41" t="s">
        <v>26</v>
      </c>
      <c r="AI27" s="49">
        <v>0.8</v>
      </c>
      <c r="AJ27" s="39" t="s">
        <v>25</v>
      </c>
      <c r="AK27" s="40">
        <v>1.9</v>
      </c>
      <c r="AL27" s="47" t="s">
        <v>26</v>
      </c>
      <c r="AM27" s="49">
        <v>0.81799999999999995</v>
      </c>
      <c r="AN27" s="39" t="s">
        <v>25</v>
      </c>
      <c r="AO27" s="40">
        <v>1.8</v>
      </c>
      <c r="AP27" s="47" t="s">
        <v>26</v>
      </c>
      <c r="AQ27" s="49">
        <v>0.83699999999999997</v>
      </c>
      <c r="AR27" s="39" t="s">
        <v>25</v>
      </c>
      <c r="AS27" s="40">
        <v>1.9</v>
      </c>
      <c r="AT27" s="47" t="s">
        <v>26</v>
      </c>
      <c r="AU27" s="49">
        <v>0.84899999999999998</v>
      </c>
      <c r="AV27" s="39" t="s">
        <v>25</v>
      </c>
      <c r="AW27" s="40">
        <v>1.2</v>
      </c>
      <c r="AX27" s="47" t="s">
        <v>26</v>
      </c>
      <c r="AY27" s="49">
        <v>0.83599999999999997</v>
      </c>
      <c r="AZ27" s="39" t="s">
        <v>25</v>
      </c>
      <c r="BA27" s="40">
        <v>-1.3</v>
      </c>
      <c r="BB27" s="47" t="s">
        <v>26</v>
      </c>
      <c r="BC27" s="49">
        <v>0.78900000000000003</v>
      </c>
      <c r="BD27" s="39" t="s">
        <v>25</v>
      </c>
      <c r="BE27" s="40">
        <v>-4.7</v>
      </c>
      <c r="BF27" s="47" t="s">
        <v>26</v>
      </c>
      <c r="BG27" s="49">
        <v>0.81599999999999995</v>
      </c>
      <c r="BH27" s="39" t="s">
        <v>25</v>
      </c>
      <c r="BI27" s="50">
        <v>2.7</v>
      </c>
      <c r="BJ27" s="47" t="s">
        <v>26</v>
      </c>
      <c r="BK27" s="49">
        <v>0.82799999999999996</v>
      </c>
      <c r="BL27" s="39" t="s">
        <v>25</v>
      </c>
      <c r="BM27" s="40">
        <v>1.2000000000000011</v>
      </c>
      <c r="BN27" s="47" t="s">
        <v>26</v>
      </c>
      <c r="BO27" s="49">
        <v>0.84399999999999997</v>
      </c>
      <c r="BP27" s="39" t="s">
        <v>27</v>
      </c>
      <c r="BQ27" s="40">
        <v>1.6000000000000014</v>
      </c>
      <c r="BR27" s="47" t="s">
        <v>28</v>
      </c>
      <c r="BS27" s="161">
        <v>0.86499999999999999</v>
      </c>
      <c r="BT27" s="39" t="s">
        <v>27</v>
      </c>
      <c r="BU27" s="40">
        <v>2.1000000000000019</v>
      </c>
      <c r="BV27" s="47" t="s">
        <v>28</v>
      </c>
      <c r="BW27" s="162">
        <f>[1]公表書式!C40</f>
        <v>0.88100000000000001</v>
      </c>
      <c r="BX27" s="52" t="s">
        <v>27</v>
      </c>
      <c r="BY27" s="53">
        <f>[1]公表書式!E40</f>
        <v>1.6000000000000014</v>
      </c>
      <c r="BZ27" s="54" t="s">
        <v>28</v>
      </c>
      <c r="CA27" s="55">
        <f>MIN(C27,G27,K27,O27,S27,W27,AA27,AE27,AI27,AM27,AQ27,AU27,AY27,BC27,BG27,BK27,BO27,BS27,BW27)</f>
        <v>0.73699999999999999</v>
      </c>
      <c r="CB27" s="56">
        <f>MIN(BE27,BA27,AW27,AS27,AO27,AK27,AG27,AC27,Y27,U27,Q27,M27,I27,E27,BI27,BM27,BQ27,BU27,BY27)</f>
        <v>-5.7</v>
      </c>
      <c r="CC27" s="55">
        <f>MAX(C27,G27,K27,O27,S27,W27,AA27,AE27,AI27,AM27,AQ27,AU27,AY27,BC27,BG27,BK27,BO27,BS27,BW27)</f>
        <v>0.88100000000000001</v>
      </c>
      <c r="CD27" s="56">
        <f>MAX(E27,I27,M27,Q27,U27,Y27,AC27,AG27,AK27,AO27,AS27,AW27,BA27,BE27,BI27,BM27,BQ27,BU27,BY27)</f>
        <v>2.7</v>
      </c>
    </row>
    <row r="28" spans="1:82" ht="26.25" customHeight="1" thickBot="1" x14ac:dyDescent="0.2">
      <c r="A28" s="98" t="s">
        <v>32</v>
      </c>
      <c r="B28" s="99"/>
      <c r="C28" s="166">
        <v>0.80800000000000005</v>
      </c>
      <c r="D28" s="101"/>
      <c r="E28" s="102"/>
      <c r="F28" s="103"/>
      <c r="G28" s="104">
        <v>0.76300000000000001</v>
      </c>
      <c r="H28" s="101" t="s">
        <v>25</v>
      </c>
      <c r="I28" s="102">
        <v>-4.5</v>
      </c>
      <c r="J28" s="103" t="s">
        <v>26</v>
      </c>
      <c r="K28" s="167">
        <v>0.71299999999999997</v>
      </c>
      <c r="L28" s="101" t="s">
        <v>25</v>
      </c>
      <c r="M28" s="102">
        <v>-5</v>
      </c>
      <c r="N28" s="104" t="s">
        <v>26</v>
      </c>
      <c r="O28" s="105">
        <v>0.72099999999999997</v>
      </c>
      <c r="P28" s="101" t="s">
        <v>25</v>
      </c>
      <c r="Q28" s="102">
        <v>0.8</v>
      </c>
      <c r="R28" s="106" t="s">
        <v>26</v>
      </c>
      <c r="S28" s="105">
        <v>0.72699999999999998</v>
      </c>
      <c r="T28" s="101" t="s">
        <v>25</v>
      </c>
      <c r="U28" s="102">
        <v>0.6</v>
      </c>
      <c r="V28" s="103" t="s">
        <v>26</v>
      </c>
      <c r="W28" s="105">
        <v>0.72299999999999998</v>
      </c>
      <c r="X28" s="101" t="s">
        <v>25</v>
      </c>
      <c r="Y28" s="102">
        <v>-0.4</v>
      </c>
      <c r="Z28" s="103" t="s">
        <v>26</v>
      </c>
      <c r="AA28" s="168">
        <v>0.74199999999999999</v>
      </c>
      <c r="AB28" s="101" t="s">
        <v>25</v>
      </c>
      <c r="AC28" s="102">
        <v>1.9</v>
      </c>
      <c r="AD28" s="103" t="s">
        <v>26</v>
      </c>
      <c r="AE28" s="168">
        <v>0.74399999999999999</v>
      </c>
      <c r="AF28" s="101" t="s">
        <v>25</v>
      </c>
      <c r="AG28" s="102">
        <v>0.2</v>
      </c>
      <c r="AH28" s="103" t="s">
        <v>26</v>
      </c>
      <c r="AI28" s="169">
        <v>0.76700000000000002</v>
      </c>
      <c r="AJ28" s="101" t="s">
        <v>25</v>
      </c>
      <c r="AK28" s="102">
        <v>2.2999999999999998</v>
      </c>
      <c r="AL28" s="106" t="s">
        <v>26</v>
      </c>
      <c r="AM28" s="169">
        <v>0.752</v>
      </c>
      <c r="AN28" s="101" t="s">
        <v>25</v>
      </c>
      <c r="AO28" s="102">
        <v>-1.5</v>
      </c>
      <c r="AP28" s="106" t="s">
        <v>26</v>
      </c>
      <c r="AQ28" s="169">
        <v>0.74399999999999999</v>
      </c>
      <c r="AR28" s="101" t="s">
        <v>25</v>
      </c>
      <c r="AS28" s="102">
        <v>-0.8</v>
      </c>
      <c r="AT28" s="106" t="s">
        <v>26</v>
      </c>
      <c r="AU28" s="169">
        <v>0.78500000000000003</v>
      </c>
      <c r="AV28" s="101" t="s">
        <v>25</v>
      </c>
      <c r="AW28" s="102">
        <v>4.0999999999999996</v>
      </c>
      <c r="AX28" s="106" t="s">
        <v>26</v>
      </c>
      <c r="AY28" s="169">
        <v>0.77500000000000002</v>
      </c>
      <c r="AZ28" s="101" t="s">
        <v>25</v>
      </c>
      <c r="BA28" s="102">
        <v>-1</v>
      </c>
      <c r="BB28" s="106" t="s">
        <v>26</v>
      </c>
      <c r="BC28" s="170">
        <v>0.71299999999999997</v>
      </c>
      <c r="BD28" s="101" t="s">
        <v>25</v>
      </c>
      <c r="BE28" s="110">
        <v>-6.2</v>
      </c>
      <c r="BF28" s="106" t="s">
        <v>26</v>
      </c>
      <c r="BG28" s="169">
        <v>0.748</v>
      </c>
      <c r="BH28" s="101" t="s">
        <v>25</v>
      </c>
      <c r="BI28" s="102">
        <v>3.5</v>
      </c>
      <c r="BJ28" s="106" t="s">
        <v>26</v>
      </c>
      <c r="BK28" s="169">
        <v>0.748</v>
      </c>
      <c r="BL28" s="101" t="s">
        <v>25</v>
      </c>
      <c r="BM28" s="102">
        <v>0</v>
      </c>
      <c r="BN28" s="106" t="s">
        <v>26</v>
      </c>
      <c r="BO28" s="169">
        <v>0.8</v>
      </c>
      <c r="BP28" s="101" t="s">
        <v>27</v>
      </c>
      <c r="BQ28" s="113">
        <v>5.2000000000000046</v>
      </c>
      <c r="BR28" s="106" t="s">
        <v>28</v>
      </c>
      <c r="BS28" s="169">
        <v>0.79</v>
      </c>
      <c r="BT28" s="101" t="s">
        <v>27</v>
      </c>
      <c r="BU28" s="102">
        <v>-1.0000000000000009</v>
      </c>
      <c r="BV28" s="106" t="s">
        <v>28</v>
      </c>
      <c r="BW28" s="171">
        <f>[1]公表書式!C41</f>
        <v>0.78800000000000003</v>
      </c>
      <c r="BX28" s="116" t="s">
        <v>27</v>
      </c>
      <c r="BY28" s="117">
        <f>[1]公表書式!E41</f>
        <v>-0.20000000000000018</v>
      </c>
      <c r="BZ28" s="118" t="s">
        <v>28</v>
      </c>
      <c r="CA28" s="55">
        <f>MIN(C28,G28,K28,O28,S28,W28,AA28,AE28,AI28,AM28,AQ28,AU28,AY28,BC28,BG28,BK28,BO28,BS28,BW28)</f>
        <v>0.71299999999999997</v>
      </c>
      <c r="CB28" s="56">
        <f>MIN(BE28,BA28,AW28,AS28,AO28,AK28,AG28,AC28,Y28,U28,Q28,M28,I28,E28,BI28,BM28,BQ28,BU28,BY28)</f>
        <v>-6.2</v>
      </c>
      <c r="CC28" s="55">
        <f>MAX(C28,G28,K28,O28,S28,W28,AA28,AE28,AI28,AM28,AQ28,AU28,AY28,BC28,BG28,BK28,BO28,BS28,BW28)</f>
        <v>0.80800000000000005</v>
      </c>
      <c r="CD28" s="56">
        <f>MAX(E28,I28,M28,Q28,U28,Y28,AC28,AG28,AK28,AO28,AS28,AW28,BA28,BE28,BI28,BM28,BQ28,BU28,BY28)</f>
        <v>5.2000000000000046</v>
      </c>
    </row>
    <row r="29" spans="1:82" ht="26.25" customHeight="1" thickTop="1" x14ac:dyDescent="0.15">
      <c r="A29" s="119" t="s">
        <v>34</v>
      </c>
      <c r="B29" s="120"/>
      <c r="C29" s="76">
        <v>0.77200000000000002</v>
      </c>
      <c r="D29" s="122"/>
      <c r="E29" s="123"/>
      <c r="F29" s="124"/>
      <c r="G29" s="125">
        <v>0.76600000000000001</v>
      </c>
      <c r="H29" s="122" t="s">
        <v>25</v>
      </c>
      <c r="I29" s="123">
        <v>-0.6</v>
      </c>
      <c r="J29" s="124" t="s">
        <v>26</v>
      </c>
      <c r="K29" s="78">
        <v>0.72899999999999998</v>
      </c>
      <c r="L29" s="122" t="s">
        <v>25</v>
      </c>
      <c r="M29" s="126">
        <v>-3.7</v>
      </c>
      <c r="N29" s="125" t="s">
        <v>26</v>
      </c>
      <c r="O29" s="79">
        <v>0.69399999999999995</v>
      </c>
      <c r="P29" s="122" t="s">
        <v>25</v>
      </c>
      <c r="Q29" s="123">
        <v>-3.5</v>
      </c>
      <c r="R29" s="127" t="s">
        <v>26</v>
      </c>
      <c r="S29" s="78">
        <v>0.71099999999999997</v>
      </c>
      <c r="T29" s="122" t="s">
        <v>25</v>
      </c>
      <c r="U29" s="123">
        <v>1.7</v>
      </c>
      <c r="V29" s="124" t="s">
        <v>26</v>
      </c>
      <c r="W29" s="78">
        <v>0.71799999999999997</v>
      </c>
      <c r="X29" s="122" t="s">
        <v>25</v>
      </c>
      <c r="Y29" s="123">
        <v>0.7</v>
      </c>
      <c r="Z29" s="124" t="s">
        <v>26</v>
      </c>
      <c r="AA29" s="128">
        <v>0.71799999999999997</v>
      </c>
      <c r="AB29" s="122" t="s">
        <v>25</v>
      </c>
      <c r="AC29" s="123">
        <v>0</v>
      </c>
      <c r="AD29" s="124" t="s">
        <v>26</v>
      </c>
      <c r="AE29" s="128">
        <v>0.71699999999999997</v>
      </c>
      <c r="AF29" s="122" t="s">
        <v>25</v>
      </c>
      <c r="AG29" s="123">
        <v>-0.1</v>
      </c>
      <c r="AH29" s="124" t="s">
        <v>26</v>
      </c>
      <c r="AI29" s="129">
        <v>0.73499999999999999</v>
      </c>
      <c r="AJ29" s="122" t="s">
        <v>25</v>
      </c>
      <c r="AK29" s="123">
        <v>1.8</v>
      </c>
      <c r="AL29" s="127" t="s">
        <v>26</v>
      </c>
      <c r="AM29" s="129">
        <v>0.753</v>
      </c>
      <c r="AN29" s="122" t="s">
        <v>25</v>
      </c>
      <c r="AO29" s="123">
        <v>1.8</v>
      </c>
      <c r="AP29" s="127" t="s">
        <v>26</v>
      </c>
      <c r="AQ29" s="129">
        <v>0.76800000000000002</v>
      </c>
      <c r="AR29" s="122" t="s">
        <v>25</v>
      </c>
      <c r="AS29" s="123">
        <v>1.5</v>
      </c>
      <c r="AT29" s="127" t="s">
        <v>26</v>
      </c>
      <c r="AU29" s="129">
        <v>0.78800000000000003</v>
      </c>
      <c r="AV29" s="122" t="s">
        <v>25</v>
      </c>
      <c r="AW29" s="123">
        <v>2</v>
      </c>
      <c r="AX29" s="127" t="s">
        <v>26</v>
      </c>
      <c r="AY29" s="129">
        <v>0.78</v>
      </c>
      <c r="AZ29" s="122" t="s">
        <v>25</v>
      </c>
      <c r="BA29" s="123">
        <v>-0.8</v>
      </c>
      <c r="BB29" s="127" t="s">
        <v>26</v>
      </c>
      <c r="BC29" s="129">
        <v>0.745</v>
      </c>
      <c r="BD29" s="122" t="s">
        <v>25</v>
      </c>
      <c r="BE29" s="123">
        <v>-3.5</v>
      </c>
      <c r="BF29" s="127" t="s">
        <v>26</v>
      </c>
      <c r="BG29" s="129">
        <v>0.752</v>
      </c>
      <c r="BH29" s="122" t="s">
        <v>25</v>
      </c>
      <c r="BI29" s="123">
        <v>0.7</v>
      </c>
      <c r="BJ29" s="127" t="s">
        <v>26</v>
      </c>
      <c r="BK29" s="129">
        <v>0.78</v>
      </c>
      <c r="BL29" s="122" t="s">
        <v>25</v>
      </c>
      <c r="BM29" s="130">
        <v>2.8000000000000025</v>
      </c>
      <c r="BN29" s="127" t="s">
        <v>26</v>
      </c>
      <c r="BO29" s="129">
        <v>0.79800000000000004</v>
      </c>
      <c r="BP29" s="122" t="s">
        <v>27</v>
      </c>
      <c r="BQ29" s="123">
        <v>1.8000000000000016</v>
      </c>
      <c r="BR29" s="127" t="s">
        <v>28</v>
      </c>
      <c r="BS29" s="172">
        <v>0.80600000000000005</v>
      </c>
      <c r="BT29" s="122" t="s">
        <v>27</v>
      </c>
      <c r="BU29" s="123">
        <v>0.80000000000000071</v>
      </c>
      <c r="BV29" s="127" t="s">
        <v>28</v>
      </c>
      <c r="BW29" s="131">
        <f>[1]公表書式!C42</f>
        <v>0.81</v>
      </c>
      <c r="BX29" s="132" t="s">
        <v>27</v>
      </c>
      <c r="BY29" s="133">
        <f>[1]公表書式!E42</f>
        <v>0.40000000000000036</v>
      </c>
      <c r="BZ29" s="134" t="s">
        <v>28</v>
      </c>
      <c r="CA29" s="55">
        <f>MIN(C29,G29,K29,O29,S29,W29,AA29,AE29,AI29,AM29,AQ29,AU29,AY29,BC29,BG29,BK29,BO29,BS29,BW29)</f>
        <v>0.69399999999999995</v>
      </c>
      <c r="CB29" s="56">
        <f>MIN(BE29,BA29,AW29,AS29,AO29,AK29,AG29,AC29,Y29,U29,Q29,M29,I29,E29,BI29,BM29,BQ29,BU29,BY29)</f>
        <v>-3.7</v>
      </c>
      <c r="CC29" s="55">
        <f>MAX(C29,G29,K29,O29,S29,W29,AA29,AE29,AI29,AM29,AQ29,AU29,AY29,BC29,BG29,BK29,BO29,BS29,BW29)</f>
        <v>0.81</v>
      </c>
      <c r="CD29" s="56">
        <f>MAX(E29,I29,M29,Q29,U29,Y29,AC29,AG29,AK29,AO29,AS29,AW29,BA29,BE29,BI29,BM29,BQ29,BU29,BY29)</f>
        <v>2.8000000000000025</v>
      </c>
    </row>
    <row r="30" spans="1:82" ht="14.25" customHeight="1" x14ac:dyDescent="0.15">
      <c r="A30" s="173"/>
      <c r="B30" s="173"/>
      <c r="C30" s="174"/>
      <c r="D30" s="175"/>
      <c r="E30" s="176"/>
      <c r="F30" s="174"/>
      <c r="G30" s="174"/>
      <c r="H30" s="175"/>
      <c r="I30" s="176"/>
      <c r="J30" s="174"/>
      <c r="K30" s="174"/>
      <c r="L30" s="175"/>
      <c r="M30" s="176"/>
      <c r="N30" s="174"/>
      <c r="O30" s="174"/>
      <c r="P30" s="175"/>
      <c r="Q30" s="176"/>
      <c r="R30" s="174"/>
      <c r="S30" s="174"/>
      <c r="T30" s="175"/>
      <c r="U30" s="176" t="s">
        <v>37</v>
      </c>
      <c r="V30" s="174"/>
      <c r="W30" s="174"/>
      <c r="X30" s="175"/>
      <c r="Y30" s="176"/>
      <c r="Z30" s="174"/>
      <c r="AA30" s="177"/>
      <c r="AB30" s="175"/>
      <c r="AC30" s="176"/>
      <c r="AD30" s="174"/>
      <c r="AE30" s="177"/>
      <c r="AF30" s="175"/>
      <c r="AG30" s="176"/>
      <c r="AH30" s="174"/>
      <c r="AI30" s="177"/>
      <c r="AJ30" s="175"/>
      <c r="AK30" s="176"/>
      <c r="AL30" s="174"/>
      <c r="AM30" s="162"/>
      <c r="AN30" s="52"/>
      <c r="AO30" s="53"/>
      <c r="AP30" s="178"/>
      <c r="AQ30" s="162"/>
      <c r="AR30" s="52"/>
      <c r="AS30" s="53"/>
      <c r="AT30" s="178"/>
      <c r="AU30" s="162"/>
      <c r="AV30" s="52"/>
      <c r="AW30" s="53"/>
      <c r="AX30" s="178"/>
      <c r="AY30" s="162"/>
      <c r="AZ30" s="52"/>
      <c r="BA30" s="53"/>
      <c r="BB30" s="178"/>
      <c r="BC30" s="162"/>
      <c r="BD30" s="52"/>
      <c r="BE30" s="179"/>
      <c r="BF30" s="178"/>
      <c r="BG30" s="162"/>
      <c r="BH30" s="52"/>
      <c r="BI30" s="179"/>
      <c r="BJ30" s="178"/>
      <c r="BK30" s="162"/>
      <c r="BL30" s="52"/>
      <c r="BM30" s="179"/>
      <c r="BN30" s="178"/>
      <c r="BO30" s="162"/>
      <c r="BP30" s="52"/>
      <c r="BQ30" s="179"/>
      <c r="BR30" s="178"/>
      <c r="BS30" s="162"/>
      <c r="BT30" s="162"/>
      <c r="BU30" s="162"/>
      <c r="BV30" s="162"/>
      <c r="BW30" s="162"/>
      <c r="BX30" s="52"/>
      <c r="BY30" s="179"/>
      <c r="BZ30" s="178"/>
    </row>
    <row r="31" spans="1:82" x14ac:dyDescent="0.15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</row>
    <row r="32" spans="1:82" x14ac:dyDescent="0.15">
      <c r="A32" s="180" t="s">
        <v>38</v>
      </c>
      <c r="B32" s="180"/>
      <c r="C32" s="180"/>
      <c r="D32" s="181"/>
      <c r="E32" s="182"/>
      <c r="F32" s="180"/>
      <c r="G32" s="180"/>
      <c r="H32" s="181"/>
      <c r="I32" s="182"/>
      <c r="J32" s="180"/>
      <c r="K32" s="180"/>
      <c r="L32" s="181"/>
      <c r="M32" s="182"/>
      <c r="N32" s="180"/>
      <c r="O32" s="180"/>
      <c r="P32" s="181"/>
      <c r="Q32" s="182"/>
      <c r="R32" s="180"/>
      <c r="S32" s="183"/>
      <c r="T32" s="184"/>
      <c r="U32" s="185"/>
      <c r="V32" s="183"/>
      <c r="W32" s="186"/>
      <c r="X32" s="184"/>
      <c r="Y32" s="185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</row>
    <row r="33" spans="1:78" x14ac:dyDescent="0.15">
      <c r="A33" s="180" t="s">
        <v>39</v>
      </c>
      <c r="B33" s="180"/>
      <c r="C33" s="180"/>
      <c r="D33" s="181"/>
      <c r="E33" s="182"/>
      <c r="F33" s="180"/>
      <c r="G33" s="180"/>
      <c r="H33" s="181"/>
      <c r="I33" s="182"/>
      <c r="J33" s="180"/>
      <c r="K33" s="180"/>
      <c r="L33" s="181"/>
      <c r="M33" s="182"/>
      <c r="N33" s="180"/>
      <c r="O33" s="180"/>
      <c r="P33" s="181"/>
      <c r="Q33" s="182"/>
      <c r="R33" s="180"/>
      <c r="S33" s="183"/>
      <c r="T33" s="184"/>
      <c r="U33" s="185"/>
      <c r="V33" s="183"/>
      <c r="W33" s="186"/>
      <c r="X33" s="184"/>
      <c r="Y33" s="185"/>
      <c r="Z33" s="5"/>
      <c r="AA33" s="8"/>
      <c r="AB33" s="6"/>
      <c r="AC33" s="7"/>
      <c r="AD33" s="5"/>
      <c r="AE33" s="8"/>
      <c r="AF33" s="6"/>
      <c r="AG33" s="7"/>
      <c r="AH33" s="5"/>
      <c r="AI33" s="8"/>
      <c r="AJ33" s="6"/>
      <c r="AK33" s="7"/>
      <c r="AL33" s="5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</row>
    <row r="34" spans="1:78" x14ac:dyDescent="0.15">
      <c r="A34" s="187" t="s">
        <v>40</v>
      </c>
      <c r="B34" s="180"/>
      <c r="C34" s="180"/>
      <c r="D34" s="181"/>
      <c r="E34" s="182"/>
      <c r="F34" s="180"/>
      <c r="G34" s="180"/>
      <c r="H34" s="181"/>
      <c r="I34" s="182"/>
      <c r="J34" s="180"/>
      <c r="K34" s="180"/>
      <c r="L34" s="181"/>
      <c r="M34" s="182"/>
      <c r="N34" s="180"/>
      <c r="O34" s="180"/>
      <c r="P34" s="181"/>
      <c r="Q34" s="182"/>
      <c r="R34" s="180"/>
      <c r="S34" s="183"/>
      <c r="T34" s="184"/>
      <c r="U34" s="185"/>
      <c r="V34" s="183"/>
      <c r="W34" s="186"/>
      <c r="X34" s="184"/>
      <c r="Y34" s="185"/>
      <c r="Z34" s="5"/>
      <c r="AA34" s="8"/>
      <c r="AB34" s="6"/>
      <c r="AC34" s="7"/>
      <c r="AD34" s="5"/>
      <c r="AE34" s="8"/>
      <c r="AF34" s="6"/>
      <c r="AG34" s="7"/>
      <c r="AH34" s="5"/>
      <c r="AI34" s="8"/>
      <c r="AJ34" s="6"/>
      <c r="AK34" s="7"/>
      <c r="AL34" s="5"/>
      <c r="AM34" s="9"/>
      <c r="AN34" s="10"/>
      <c r="AO34" s="11"/>
      <c r="AP34" s="12"/>
      <c r="AQ34" s="9"/>
      <c r="AR34" s="10"/>
      <c r="AS34" s="11"/>
      <c r="AT34" s="12"/>
      <c r="AU34" s="9"/>
      <c r="AV34" s="10"/>
      <c r="AW34" s="11"/>
      <c r="AX34" s="12"/>
      <c r="AY34" s="9"/>
      <c r="AZ34" s="10"/>
      <c r="BA34" s="11"/>
      <c r="BB34" s="12"/>
      <c r="BC34" s="9"/>
      <c r="BD34" s="10"/>
      <c r="BE34" s="13"/>
      <c r="BF34" s="12"/>
      <c r="BG34" s="9"/>
      <c r="BH34" s="10"/>
      <c r="BI34" s="13"/>
      <c r="BJ34" s="12"/>
      <c r="BK34" s="9"/>
      <c r="BL34" s="10"/>
      <c r="BM34" s="13"/>
      <c r="BN34" s="12"/>
      <c r="BO34" s="9"/>
      <c r="BP34" s="10"/>
      <c r="BQ34" s="13"/>
      <c r="BR34" s="12"/>
      <c r="BS34" s="9"/>
      <c r="BT34" s="9"/>
      <c r="BU34" s="9"/>
      <c r="BV34" s="9"/>
      <c r="BW34" s="9"/>
      <c r="BX34" s="10"/>
      <c r="BY34" s="13"/>
      <c r="BZ34" s="12"/>
    </row>
    <row r="35" spans="1:78" x14ac:dyDescent="0.15">
      <c r="B35" s="2"/>
    </row>
  </sheetData>
  <mergeCells count="72">
    <mergeCell ref="BO24:BR24"/>
    <mergeCell ref="BS24:BV24"/>
    <mergeCell ref="BW24:BZ24"/>
    <mergeCell ref="A25:B25"/>
    <mergeCell ref="A28:B28"/>
    <mergeCell ref="A29:B29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A20:B20"/>
    <mergeCell ref="A24:B24"/>
    <mergeCell ref="C24:F24"/>
    <mergeCell ref="G24:J24"/>
    <mergeCell ref="K24:N24"/>
    <mergeCell ref="O24:R24"/>
    <mergeCell ref="BK15:BN15"/>
    <mergeCell ref="BO15:BR15"/>
    <mergeCell ref="BS15:BV15"/>
    <mergeCell ref="BW15:BZ15"/>
    <mergeCell ref="A16:B16"/>
    <mergeCell ref="A19:B19"/>
    <mergeCell ref="AM15:AP15"/>
    <mergeCell ref="AQ15:AT15"/>
    <mergeCell ref="AU15:AX15"/>
    <mergeCell ref="AY15:BB15"/>
    <mergeCell ref="BC15:BF15"/>
    <mergeCell ref="BG15:BJ15"/>
    <mergeCell ref="O15:R15"/>
    <mergeCell ref="S15:V15"/>
    <mergeCell ref="W15:Z15"/>
    <mergeCell ref="AA15:AD15"/>
    <mergeCell ref="AE15:AH15"/>
    <mergeCell ref="AI15:AL15"/>
    <mergeCell ref="A10:B10"/>
    <mergeCell ref="A11:B11"/>
    <mergeCell ref="A15:B15"/>
    <mergeCell ref="C15:F15"/>
    <mergeCell ref="G15:J15"/>
    <mergeCell ref="K15:N15"/>
    <mergeCell ref="BS5:BV5"/>
    <mergeCell ref="BW5:BZ5"/>
    <mergeCell ref="CA5:CB5"/>
    <mergeCell ref="CC5:CD5"/>
    <mergeCell ref="A6:B6"/>
    <mergeCell ref="A9:B9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  <mergeCell ref="A5:B5"/>
    <mergeCell ref="C5:F5"/>
    <mergeCell ref="G5:J5"/>
    <mergeCell ref="K5:N5"/>
    <mergeCell ref="O5:R5"/>
    <mergeCell ref="S5:V5"/>
  </mergeCells>
  <phoneticPr fontId="2"/>
  <conditionalFormatting sqref="BW6">
    <cfRule type="cellIs" dxfId="383" priority="129" operator="equal">
      <formula>$CA$6</formula>
    </cfRule>
    <cfRule type="cellIs" dxfId="382" priority="130" operator="equal">
      <formula>$CC$6</formula>
    </cfRule>
  </conditionalFormatting>
  <conditionalFormatting sqref="BY6">
    <cfRule type="cellIs" dxfId="379" priority="131" operator="equal">
      <formula>$CB$6</formula>
    </cfRule>
    <cfRule type="cellIs" dxfId="378" priority="132" operator="equal">
      <formula>$CD$6</formula>
    </cfRule>
  </conditionalFormatting>
  <conditionalFormatting sqref="BW7">
    <cfRule type="cellIs" dxfId="375" priority="133" operator="equal">
      <formula>$CA$7</formula>
    </cfRule>
    <cfRule type="cellIs" dxfId="374" priority="134" operator="equal">
      <formula>$CC$7</formula>
    </cfRule>
  </conditionalFormatting>
  <conditionalFormatting sqref="BY7">
    <cfRule type="cellIs" dxfId="371" priority="135" operator="equal">
      <formula>$CB$7</formula>
    </cfRule>
    <cfRule type="cellIs" dxfId="370" priority="136" operator="equal">
      <formula>$CD$7</formula>
    </cfRule>
  </conditionalFormatting>
  <conditionalFormatting sqref="BW8">
    <cfRule type="cellIs" dxfId="367" priority="137" operator="equal">
      <formula>$CA$8</formula>
    </cfRule>
    <cfRule type="cellIs" dxfId="366" priority="138" operator="equal">
      <formula>$CC$8</formula>
    </cfRule>
  </conditionalFormatting>
  <conditionalFormatting sqref="BY8">
    <cfRule type="cellIs" dxfId="363" priority="139" operator="equal">
      <formula>$CB$8</formula>
    </cfRule>
    <cfRule type="cellIs" dxfId="362" priority="140" operator="equal">
      <formula>$CD$8</formula>
    </cfRule>
  </conditionalFormatting>
  <conditionalFormatting sqref="BW9">
    <cfRule type="cellIs" dxfId="359" priority="141" operator="equal">
      <formula>$CA$9</formula>
    </cfRule>
    <cfRule type="cellIs" dxfId="358" priority="142" operator="equal">
      <formula>$CC$9</formula>
    </cfRule>
  </conditionalFormatting>
  <conditionalFormatting sqref="BY9">
    <cfRule type="cellIs" dxfId="355" priority="143" operator="equal">
      <formula>$CB$9</formula>
    </cfRule>
    <cfRule type="cellIs" dxfId="354" priority="144" operator="equal">
      <formula>$CD$9</formula>
    </cfRule>
  </conditionalFormatting>
  <conditionalFormatting sqref="BW10">
    <cfRule type="cellIs" dxfId="351" priority="145" operator="equal">
      <formula>$CA$10</formula>
    </cfRule>
    <cfRule type="cellIs" dxfId="350" priority="146" operator="equal">
      <formula>$CC$10</formula>
    </cfRule>
  </conditionalFormatting>
  <conditionalFormatting sqref="BY10">
    <cfRule type="cellIs" dxfId="347" priority="147" operator="equal">
      <formula>$CB$10</formula>
    </cfRule>
    <cfRule type="cellIs" dxfId="346" priority="148" operator="equal">
      <formula>$CD$10</formula>
    </cfRule>
  </conditionalFormatting>
  <conditionalFormatting sqref="BW11">
    <cfRule type="cellIs" dxfId="343" priority="149" operator="equal">
      <formula>$CA$11</formula>
    </cfRule>
    <cfRule type="cellIs" dxfId="342" priority="150" operator="equal">
      <formula>$CC$11</formula>
    </cfRule>
  </conditionalFormatting>
  <conditionalFormatting sqref="BY11">
    <cfRule type="cellIs" dxfId="339" priority="151" operator="equal">
      <formula>$CB$11</formula>
    </cfRule>
    <cfRule type="cellIs" dxfId="338" priority="152" operator="equal">
      <formula>$CD$11</formula>
    </cfRule>
  </conditionalFormatting>
  <conditionalFormatting sqref="BW16">
    <cfRule type="cellIs" dxfId="335" priority="153" operator="equal">
      <formula>$CA$16</formula>
    </cfRule>
    <cfRule type="cellIs" dxfId="334" priority="154" operator="equal">
      <formula>$CC$16</formula>
    </cfRule>
  </conditionalFormatting>
  <conditionalFormatting sqref="BY16">
    <cfRule type="cellIs" dxfId="331" priority="155" operator="equal">
      <formula>$CB$16</formula>
    </cfRule>
    <cfRule type="cellIs" dxfId="330" priority="156" operator="equal">
      <formula>$CD$16</formula>
    </cfRule>
  </conditionalFormatting>
  <conditionalFormatting sqref="BW17">
    <cfRule type="cellIs" dxfId="327" priority="157" operator="equal">
      <formula>$CA$17</formula>
    </cfRule>
    <cfRule type="cellIs" dxfId="326" priority="158" operator="equal">
      <formula>$CC$17</formula>
    </cfRule>
  </conditionalFormatting>
  <conditionalFormatting sqref="BY17">
    <cfRule type="cellIs" dxfId="323" priority="159" operator="equal">
      <formula>$CB$17</formula>
    </cfRule>
    <cfRule type="cellIs" dxfId="322" priority="160" operator="equal">
      <formula>$CD$17</formula>
    </cfRule>
  </conditionalFormatting>
  <conditionalFormatting sqref="BW18">
    <cfRule type="cellIs" dxfId="319" priority="161" operator="equal">
      <formula>$CA$18</formula>
    </cfRule>
    <cfRule type="cellIs" dxfId="318" priority="162" operator="equal">
      <formula>$CC$18</formula>
    </cfRule>
  </conditionalFormatting>
  <conditionalFormatting sqref="BY18">
    <cfRule type="cellIs" dxfId="315" priority="163" operator="equal">
      <formula>$CB$18</formula>
    </cfRule>
    <cfRule type="cellIs" dxfId="314" priority="164" operator="equal">
      <formula>$CD$18</formula>
    </cfRule>
  </conditionalFormatting>
  <conditionalFormatting sqref="BW19">
    <cfRule type="cellIs" dxfId="311" priority="165" operator="equal">
      <formula>$CA$19</formula>
    </cfRule>
    <cfRule type="cellIs" dxfId="310" priority="166" operator="equal">
      <formula>$CC$19</formula>
    </cfRule>
  </conditionalFormatting>
  <conditionalFormatting sqref="BY19">
    <cfRule type="cellIs" dxfId="307" priority="167" operator="equal">
      <formula>$CB$19</formula>
    </cfRule>
    <cfRule type="cellIs" dxfId="306" priority="168" operator="equal">
      <formula>$CD$19</formula>
    </cfRule>
  </conditionalFormatting>
  <conditionalFormatting sqref="BW20">
    <cfRule type="cellIs" dxfId="303" priority="169" operator="equal">
      <formula>$CA$20</formula>
    </cfRule>
    <cfRule type="cellIs" dxfId="302" priority="170" operator="equal">
      <formula>$CC$20</formula>
    </cfRule>
  </conditionalFormatting>
  <conditionalFormatting sqref="BY20">
    <cfRule type="cellIs" dxfId="299" priority="171" operator="equal">
      <formula>$CB$20</formula>
    </cfRule>
    <cfRule type="cellIs" dxfId="298" priority="172" operator="equal">
      <formula>$CD$20</formula>
    </cfRule>
  </conditionalFormatting>
  <conditionalFormatting sqref="BW25">
    <cfRule type="cellIs" dxfId="295" priority="173" operator="equal">
      <formula>$CA$25</formula>
    </cfRule>
    <cfRule type="cellIs" dxfId="294" priority="174" operator="equal">
      <formula>$CC$25</formula>
    </cfRule>
  </conditionalFormatting>
  <conditionalFormatting sqref="BY25">
    <cfRule type="cellIs" dxfId="291" priority="175" operator="equal">
      <formula>$CB$25</formula>
    </cfRule>
    <cfRule type="cellIs" dxfId="290" priority="176" operator="equal">
      <formula>$CD$25</formula>
    </cfRule>
  </conditionalFormatting>
  <conditionalFormatting sqref="BW26">
    <cfRule type="cellIs" dxfId="287" priority="177" operator="equal">
      <formula>$CA$26</formula>
    </cfRule>
    <cfRule type="cellIs" dxfId="286" priority="178" operator="equal">
      <formula>$CC$26</formula>
    </cfRule>
  </conditionalFormatting>
  <conditionalFormatting sqref="BY26">
    <cfRule type="cellIs" dxfId="283" priority="179" operator="equal">
      <formula>$CB$26</formula>
    </cfRule>
    <cfRule type="cellIs" dxfId="282" priority="180" operator="equal">
      <formula>$CD$26</formula>
    </cfRule>
  </conditionalFormatting>
  <conditionalFormatting sqref="BW27">
    <cfRule type="cellIs" dxfId="279" priority="181" operator="equal">
      <formula>$CA$27</formula>
    </cfRule>
    <cfRule type="cellIs" dxfId="278" priority="182" operator="equal">
      <formula>$CC$27</formula>
    </cfRule>
  </conditionalFormatting>
  <conditionalFormatting sqref="BY27">
    <cfRule type="cellIs" dxfId="275" priority="183" operator="equal">
      <formula>$CB$27</formula>
    </cfRule>
    <cfRule type="cellIs" dxfId="274" priority="184" operator="equal">
      <formula>$CD$27</formula>
    </cfRule>
  </conditionalFormatting>
  <conditionalFormatting sqref="BW28">
    <cfRule type="cellIs" dxfId="271" priority="185" operator="equal">
      <formula>$CA$28</formula>
    </cfRule>
    <cfRule type="cellIs" dxfId="270" priority="186" operator="equal">
      <formula>$CC$28</formula>
    </cfRule>
  </conditionalFormatting>
  <conditionalFormatting sqref="BY28">
    <cfRule type="cellIs" dxfId="267" priority="187" operator="equal">
      <formula>$CB$28</formula>
    </cfRule>
    <cfRule type="cellIs" dxfId="266" priority="188" operator="equal">
      <formula>$CD$28</formula>
    </cfRule>
  </conditionalFormatting>
  <conditionalFormatting sqref="BW29">
    <cfRule type="cellIs" dxfId="263" priority="189" operator="equal">
      <formula>$CA$29</formula>
    </cfRule>
    <cfRule type="cellIs" dxfId="262" priority="190" operator="equal">
      <formula>$CC$29</formula>
    </cfRule>
  </conditionalFormatting>
  <conditionalFormatting sqref="BY29">
    <cfRule type="cellIs" dxfId="259" priority="191" operator="equal">
      <formula>$CB$29</formula>
    </cfRule>
    <cfRule type="cellIs" dxfId="258" priority="192" operator="equal">
      <formula>$CD$29</formula>
    </cfRule>
  </conditionalFormatting>
  <conditionalFormatting sqref="C6 G6 K6 O6 S6 W6 AA6 AE6 AI6 AM6 AQ6 AU6 AY6 BC6 BS6 BG6 BK6">
    <cfRule type="cellIs" dxfId="255" priority="65" stopIfTrue="1" operator="equal">
      <formula>$BW$6</formula>
    </cfRule>
    <cfRule type="cellIs" dxfId="254" priority="66" stopIfTrue="1" operator="equal">
      <formula>$BY$6</formula>
    </cfRule>
  </conditionalFormatting>
  <conditionalFormatting sqref="I6 M6 Q6 U6 Y6 AC6 AG6 AK6 AO6 AS6 AW6 BA6 BE6 E6 BU6 BI6 BM6">
    <cfRule type="cellIs" dxfId="251" priority="67" stopIfTrue="1" operator="equal">
      <formula>$BX$6</formula>
    </cfRule>
    <cfRule type="cellIs" dxfId="250" priority="68" stopIfTrue="1" operator="equal">
      <formula>$BZ$6</formula>
    </cfRule>
  </conditionalFormatting>
  <conditionalFormatting sqref="C7 G7 K7 O7 S7 W7 AA7 AE7 AI7 AM7 AQ7 AU7 AY7 BC7 BS7 BG7">
    <cfRule type="cellIs" dxfId="247" priority="69" stopIfTrue="1" operator="equal">
      <formula>$BW$7</formula>
    </cfRule>
    <cfRule type="cellIs" dxfId="246" priority="70" stopIfTrue="1" operator="equal">
      <formula>$BY$7</formula>
    </cfRule>
  </conditionalFormatting>
  <conditionalFormatting sqref="I7 M7 Q7 U7 Y7 AC7 AG7 AK7 AO7 AS7 AW7 BA7 BE7 E7 BU7 BI7 BM7">
    <cfRule type="cellIs" dxfId="243" priority="71" stopIfTrue="1" operator="equal">
      <formula>$BX$7</formula>
    </cfRule>
    <cfRule type="cellIs" dxfId="242" priority="72" stopIfTrue="1" operator="equal">
      <formula>$BZ$7</formula>
    </cfRule>
  </conditionalFormatting>
  <conditionalFormatting sqref="C8 G8 K8 O8 S8 W8 AA8 AE8 AI8 AM8 AQ8 AU8 AY8 BC8 BS8 BG8 BK8">
    <cfRule type="cellIs" dxfId="239" priority="73" stopIfTrue="1" operator="equal">
      <formula>$BW$8</formula>
    </cfRule>
    <cfRule type="cellIs" dxfId="238" priority="74" stopIfTrue="1" operator="equal">
      <formula>$BY$8</formula>
    </cfRule>
  </conditionalFormatting>
  <conditionalFormatting sqref="Q8 U8 Y8 AC8 AG8 AK8 AO8 AS8 AW8 BA8 BE8 BU8 BI8 BM8">
    <cfRule type="cellIs" dxfId="235" priority="75" stopIfTrue="1" operator="equal">
      <formula>$BX$8</formula>
    </cfRule>
    <cfRule type="cellIs" dxfId="234" priority="76" stopIfTrue="1" operator="equal">
      <formula>$BZ$8</formula>
    </cfRule>
  </conditionalFormatting>
  <conditionalFormatting sqref="C9 G9 K9 O9 S9 W9 AA9 AE9 AI9 AM9 AQ9 AU9 AY9 BC9 BS9 BG9 BK9">
    <cfRule type="cellIs" dxfId="231" priority="77" stopIfTrue="1" operator="equal">
      <formula>$BW$9</formula>
    </cfRule>
    <cfRule type="cellIs" dxfId="230" priority="78" stopIfTrue="1" operator="equal">
      <formula>$BY$9</formula>
    </cfRule>
  </conditionalFormatting>
  <conditionalFormatting sqref="I9 M9 Q9 U9 Y9 AC9 AG9 AK9 AO9 AS9 AW9 BA9 BE9 E9 BU9 BI9 BM9">
    <cfRule type="cellIs" dxfId="227" priority="79" stopIfTrue="1" operator="equal">
      <formula>$BX$9</formula>
    </cfRule>
    <cfRule type="cellIs" dxfId="226" priority="80" stopIfTrue="1" operator="equal">
      <formula>$BZ$9</formula>
    </cfRule>
  </conditionalFormatting>
  <conditionalFormatting sqref="C10 G10 K10 O10 S10 W10 AA10 AE10 AI10 AM10 AQ10 AU10 AY10 BC10 BS10 BK10">
    <cfRule type="cellIs" dxfId="223" priority="81" stopIfTrue="1" operator="equal">
      <formula>$BW$10</formula>
    </cfRule>
    <cfRule type="cellIs" dxfId="222" priority="82" stopIfTrue="1" operator="equal">
      <formula>$BY$10</formula>
    </cfRule>
  </conditionalFormatting>
  <conditionalFormatting sqref="Q10 U10 Y10 AC10 AG10 AK10 AS10 AW10 BA10 BE10 AO10 BU10 BI10 BM10">
    <cfRule type="cellIs" dxfId="219" priority="83" stopIfTrue="1" operator="equal">
      <formula>$BX$10</formula>
    </cfRule>
    <cfRule type="cellIs" dxfId="218" priority="84" stopIfTrue="1" operator="equal">
      <formula>$BZ$10</formula>
    </cfRule>
  </conditionalFormatting>
  <conditionalFormatting sqref="C11 G11 K11 O11 S11 W11 AA11 AE11 AI11 AM11 AQ11 AU11 AY11 BC11 BS11 BG11 BK11">
    <cfRule type="cellIs" dxfId="215" priority="85" stopIfTrue="1" operator="equal">
      <formula>$BW$11</formula>
    </cfRule>
    <cfRule type="cellIs" dxfId="214" priority="86" stopIfTrue="1" operator="equal">
      <formula>$BY$11</formula>
    </cfRule>
  </conditionalFormatting>
  <conditionalFormatting sqref="I11 M11 Q11 U11 Y11 AC11 AG11 AK11 AO11 AS11 AW11 BA11 BE11 E11 BU11 BI11 BM11">
    <cfRule type="cellIs" dxfId="211" priority="87" stopIfTrue="1" operator="equal">
      <formula>$BX$11</formula>
    </cfRule>
    <cfRule type="cellIs" dxfId="210" priority="88" stopIfTrue="1" operator="equal">
      <formula>$BZ$11</formula>
    </cfRule>
  </conditionalFormatting>
  <conditionalFormatting sqref="C16 G16 K16 O16 S16 W16 AA16 AE16 AI16 AM16 AQ16 AU16 AY16 BC16 BS16 BG16 BK16">
    <cfRule type="cellIs" dxfId="207" priority="89" stopIfTrue="1" operator="equal">
      <formula>$BW$16</formula>
    </cfRule>
    <cfRule type="cellIs" dxfId="206" priority="90" stopIfTrue="1" operator="equal">
      <formula>$BY$16</formula>
    </cfRule>
  </conditionalFormatting>
  <conditionalFormatting sqref="I16 M16 Q16 U16 Y16 AC16 AG16 AK16 AO16 AS16 AW16 BA16 BE16 E16 BU16 BI16 BM16">
    <cfRule type="cellIs" dxfId="203" priority="91" stopIfTrue="1" operator="equal">
      <formula>$BX$16</formula>
    </cfRule>
    <cfRule type="cellIs" dxfId="202" priority="92" stopIfTrue="1" operator="equal">
      <formula>$BZ$16</formula>
    </cfRule>
  </conditionalFormatting>
  <conditionalFormatting sqref="C17 G17 K17 O17 S17 W17 AA17 AE17 AI17 AM17 AQ17 AU17 AY17 BC17 BS17 BG17 BK17">
    <cfRule type="cellIs" dxfId="199" priority="93" stopIfTrue="1" operator="equal">
      <formula>$BW$17</formula>
    </cfRule>
    <cfRule type="cellIs" dxfId="198" priority="94" stopIfTrue="1" operator="equal">
      <formula>$BY$17</formula>
    </cfRule>
  </conditionalFormatting>
  <conditionalFormatting sqref="I17 M17 Q17 U17 Y17 AC17 AG17 AK17 AO17 AS17 AW17 BA17 BE17 E17 BU17 BI17 BM17">
    <cfRule type="cellIs" dxfId="195" priority="95" stopIfTrue="1" operator="equal">
      <formula>$BX$17</formula>
    </cfRule>
    <cfRule type="cellIs" dxfId="194" priority="96" stopIfTrue="1" operator="equal">
      <formula>$BZ$17</formula>
    </cfRule>
  </conditionalFormatting>
  <conditionalFormatting sqref="C18 G18 K18 O18 S18 W18 AA18 AE18 AI18 AM18 AQ18 AU18 AY18 BC18 BS18 BG18 BK18">
    <cfRule type="cellIs" dxfId="191" priority="97" stopIfTrue="1" operator="equal">
      <formula>$BW$18</formula>
    </cfRule>
    <cfRule type="cellIs" dxfId="190" priority="98" stopIfTrue="1" operator="equal">
      <formula>$BY$18</formula>
    </cfRule>
  </conditionalFormatting>
  <conditionalFormatting sqref="I18 M18 Q18 U18 Y18 AC18 AG18 AK18 AO18 AS18 AW18 BA18 BE18 E18 BU18 BI18 BM18">
    <cfRule type="cellIs" dxfId="187" priority="99" stopIfTrue="1" operator="equal">
      <formula>$BX$18</formula>
    </cfRule>
    <cfRule type="cellIs" dxfId="186" priority="100" stopIfTrue="1" operator="equal">
      <formula>$BZ$18</formula>
    </cfRule>
  </conditionalFormatting>
  <conditionalFormatting sqref="C19 G19 K19 O19 S19 W19 AA19 AE19 AI19 AM19 AQ19 AU19 AY19 BC19 BS19 BK19">
    <cfRule type="cellIs" dxfId="183" priority="101" stopIfTrue="1" operator="equal">
      <formula>$BW$19</formula>
    </cfRule>
    <cfRule type="cellIs" dxfId="182" priority="102" stopIfTrue="1" operator="equal">
      <formula>$BY$19</formula>
    </cfRule>
  </conditionalFormatting>
  <conditionalFormatting sqref="I19 M19 Q19 U19 Y19 AC19 AG19 AK19 AO19 AS19 AW19 BA19 BE19 E19 BU19 BI19 BM19">
    <cfRule type="cellIs" dxfId="179" priority="103" stopIfTrue="1" operator="equal">
      <formula>$BX$19</formula>
    </cfRule>
    <cfRule type="cellIs" dxfId="178" priority="104" stopIfTrue="1" operator="equal">
      <formula>$BZ$19</formula>
    </cfRule>
  </conditionalFormatting>
  <conditionalFormatting sqref="C20 G20 K20 O20 S20 W20 AA20 AE20 AI20 AM20 AQ20 AU20 AY20 BC20 BS20 BG20 BK20">
    <cfRule type="cellIs" dxfId="175" priority="105" stopIfTrue="1" operator="equal">
      <formula>$BW$20</formula>
    </cfRule>
    <cfRule type="cellIs" dxfId="174" priority="106" stopIfTrue="1" operator="equal">
      <formula>$BY$20</formula>
    </cfRule>
  </conditionalFormatting>
  <conditionalFormatting sqref="I20 M20 Q20 U20 Y20 AC20 AG20 AK20 AO20 AS20 AW20 BA20 BE20 E20 BU20 BI20 BM20">
    <cfRule type="cellIs" dxfId="171" priority="107" stopIfTrue="1" operator="equal">
      <formula>$BX$20</formula>
    </cfRule>
    <cfRule type="cellIs" dxfId="170" priority="108" stopIfTrue="1" operator="equal">
      <formula>$BZ$20</formula>
    </cfRule>
  </conditionalFormatting>
  <conditionalFormatting sqref="C25 G25 K25 O25 S25 W25 AA25 AE25 AI25 AM25 AQ25 AU25 AY25 BC25 BS25 BG25 BK25">
    <cfRule type="cellIs" dxfId="167" priority="109" stopIfTrue="1" operator="equal">
      <formula>$BW$25</formula>
    </cfRule>
    <cfRule type="cellIs" dxfId="166" priority="110" stopIfTrue="1" operator="equal">
      <formula>$BY$25</formula>
    </cfRule>
  </conditionalFormatting>
  <conditionalFormatting sqref="I25 M25 Q25 U25 Y25 AC25 AG25 AK25 AO25 AS25 AW25 BA25 BE25 E25 BU25 BI25 BM25">
    <cfRule type="cellIs" dxfId="163" priority="111" stopIfTrue="1" operator="equal">
      <formula>$BX$25</formula>
    </cfRule>
    <cfRule type="cellIs" dxfId="162" priority="112" stopIfTrue="1" operator="equal">
      <formula>$BZ$25</formula>
    </cfRule>
  </conditionalFormatting>
  <conditionalFormatting sqref="G26 K26 O26 S26 W26 AA26 AE26 AI26 AM26 AQ26 AU26 AY26 BC26 BS26 BG26 BK26">
    <cfRule type="cellIs" dxfId="159" priority="113" stopIfTrue="1" operator="equal">
      <formula>$BW$26</formula>
    </cfRule>
    <cfRule type="cellIs" dxfId="158" priority="114" stopIfTrue="1" operator="equal">
      <formula>$BY$26</formula>
    </cfRule>
  </conditionalFormatting>
  <conditionalFormatting sqref="I26 M26 Q26 U26 Y26 AC26 AG26 AK26 AO26 AS26 AW26 BA26 BE26 E26 BU26 BI26 BM26">
    <cfRule type="cellIs" dxfId="155" priority="115" stopIfTrue="1" operator="equal">
      <formula>$BX$26</formula>
    </cfRule>
    <cfRule type="cellIs" dxfId="154" priority="116" stopIfTrue="1" operator="equal">
      <formula>$BZ$26</formula>
    </cfRule>
  </conditionalFormatting>
  <conditionalFormatting sqref="G27 K27 O27 S27 W27 AA27 AE27 AI27 AM27 AQ27 AU27 AY27 BC27 BS27 BG27 BK27 C26:C27">
    <cfRule type="cellIs" dxfId="151" priority="117" stopIfTrue="1" operator="equal">
      <formula>$BW$27</formula>
    </cfRule>
    <cfRule type="cellIs" dxfId="150" priority="118" stopIfTrue="1" operator="equal">
      <formula>$BY$27</formula>
    </cfRule>
  </conditionalFormatting>
  <conditionalFormatting sqref="I27 M27 Q27 U27 Y27 AC27 AG27 AK27 AO27 AS27 AW27 BA27 BE27 E27 BU27 BI27 BM27">
    <cfRule type="cellIs" dxfId="147" priority="119" stopIfTrue="1" operator="equal">
      <formula>$BX$27</formula>
    </cfRule>
    <cfRule type="cellIs" dxfId="146" priority="120" stopIfTrue="1" operator="equal">
      <formula>$BZ$27</formula>
    </cfRule>
  </conditionalFormatting>
  <conditionalFormatting sqref="C28 G28 K28 O28 S28 W28 AA28 AE28 AI28 AM28 AQ28 AU28 AY28 BC28 BS28 BG28 BK28">
    <cfRule type="cellIs" dxfId="143" priority="121" stopIfTrue="1" operator="equal">
      <formula>$BW$28</formula>
    </cfRule>
    <cfRule type="cellIs" dxfId="142" priority="122" stopIfTrue="1" operator="equal">
      <formula>$BY$28</formula>
    </cfRule>
  </conditionalFormatting>
  <conditionalFormatting sqref="I28 M28 Q28 U28 Y28 AC28 AG28 AK28 AO28 AS28 AW28 BA28 BE28 E28 BU28 BI28 BM28">
    <cfRule type="cellIs" dxfId="139" priority="123" stopIfTrue="1" operator="equal">
      <formula>$BX$28</formula>
    </cfRule>
    <cfRule type="cellIs" dxfId="138" priority="124" stopIfTrue="1" operator="equal">
      <formula>$BZ$28</formula>
    </cfRule>
  </conditionalFormatting>
  <conditionalFormatting sqref="C29 G29 K29 O29 S29 W29 AA29 AE29 AI29 AM29 AQ29 AU29 AY29 BC29 BS29 BG29 BK29">
    <cfRule type="cellIs" dxfId="135" priority="125" stopIfTrue="1" operator="equal">
      <formula>$BW$29</formula>
    </cfRule>
    <cfRule type="cellIs" dxfId="134" priority="126" stopIfTrue="1" operator="equal">
      <formula>$BY$29</formula>
    </cfRule>
  </conditionalFormatting>
  <conditionalFormatting sqref="I29 M29 Q29 U29 Y29 AC29 AG29 AK29 AO29 AS29 AW29 BA29 BE29 E29 BU29 BI29 BM29">
    <cfRule type="cellIs" dxfId="131" priority="127" stopIfTrue="1" operator="equal">
      <formula>$BX$29</formula>
    </cfRule>
    <cfRule type="cellIs" dxfId="130" priority="128" stopIfTrue="1" operator="equal">
      <formula>$BZ$29</formula>
    </cfRule>
  </conditionalFormatting>
  <conditionalFormatting sqref="BO6">
    <cfRule type="cellIs" dxfId="127" priority="1" stopIfTrue="1" operator="equal">
      <formula>$BW$6</formula>
    </cfRule>
    <cfRule type="cellIs" dxfId="126" priority="2" stopIfTrue="1" operator="equal">
      <formula>$BY$6</formula>
    </cfRule>
  </conditionalFormatting>
  <conditionalFormatting sqref="BQ6">
    <cfRule type="cellIs" dxfId="123" priority="3" stopIfTrue="1" operator="equal">
      <formula>$BX$6</formula>
    </cfRule>
    <cfRule type="cellIs" dxfId="122" priority="4" stopIfTrue="1" operator="equal">
      <formula>$BZ$6</formula>
    </cfRule>
  </conditionalFormatting>
  <conditionalFormatting sqref="BO7">
    <cfRule type="cellIs" dxfId="119" priority="5" stopIfTrue="1" operator="equal">
      <formula>$BW$7</formula>
    </cfRule>
    <cfRule type="cellIs" dxfId="118" priority="6" stopIfTrue="1" operator="equal">
      <formula>$BY$7</formula>
    </cfRule>
  </conditionalFormatting>
  <conditionalFormatting sqref="BQ7">
    <cfRule type="cellIs" dxfId="115" priority="7" stopIfTrue="1" operator="equal">
      <formula>$BX$7</formula>
    </cfRule>
    <cfRule type="cellIs" dxfId="114" priority="8" stopIfTrue="1" operator="equal">
      <formula>$BZ$7</formula>
    </cfRule>
  </conditionalFormatting>
  <conditionalFormatting sqref="BO8">
    <cfRule type="cellIs" dxfId="111" priority="9" stopIfTrue="1" operator="equal">
      <formula>$BW$8</formula>
    </cfRule>
    <cfRule type="cellIs" dxfId="110" priority="10" stopIfTrue="1" operator="equal">
      <formula>$BY$8</formula>
    </cfRule>
  </conditionalFormatting>
  <conditionalFormatting sqref="BQ8">
    <cfRule type="cellIs" dxfId="107" priority="11" stopIfTrue="1" operator="equal">
      <formula>$BX$8</formula>
    </cfRule>
    <cfRule type="cellIs" dxfId="106" priority="12" stopIfTrue="1" operator="equal">
      <formula>$BZ$8</formula>
    </cfRule>
  </conditionalFormatting>
  <conditionalFormatting sqref="BO9">
    <cfRule type="cellIs" dxfId="103" priority="13" stopIfTrue="1" operator="equal">
      <formula>$BW$9</formula>
    </cfRule>
    <cfRule type="cellIs" dxfId="102" priority="14" stopIfTrue="1" operator="equal">
      <formula>$BY$9</formula>
    </cfRule>
  </conditionalFormatting>
  <conditionalFormatting sqref="BQ9">
    <cfRule type="cellIs" dxfId="99" priority="15" stopIfTrue="1" operator="equal">
      <formula>$BX$9</formula>
    </cfRule>
    <cfRule type="cellIs" dxfId="98" priority="16" stopIfTrue="1" operator="equal">
      <formula>$BZ$9</formula>
    </cfRule>
  </conditionalFormatting>
  <conditionalFormatting sqref="BO10">
    <cfRule type="cellIs" dxfId="95" priority="17" stopIfTrue="1" operator="equal">
      <formula>$BW$10</formula>
    </cfRule>
    <cfRule type="cellIs" dxfId="94" priority="18" stopIfTrue="1" operator="equal">
      <formula>$BY$10</formula>
    </cfRule>
  </conditionalFormatting>
  <conditionalFormatting sqref="BQ10">
    <cfRule type="cellIs" dxfId="91" priority="19" stopIfTrue="1" operator="equal">
      <formula>$BX$10</formula>
    </cfRule>
    <cfRule type="cellIs" dxfId="90" priority="20" stopIfTrue="1" operator="equal">
      <formula>$BZ$10</formula>
    </cfRule>
  </conditionalFormatting>
  <conditionalFormatting sqref="BO11">
    <cfRule type="cellIs" dxfId="87" priority="21" stopIfTrue="1" operator="equal">
      <formula>$BW$11</formula>
    </cfRule>
    <cfRule type="cellIs" dxfId="86" priority="22" stopIfTrue="1" operator="equal">
      <formula>$BY$11</formula>
    </cfRule>
  </conditionalFormatting>
  <conditionalFormatting sqref="BQ11">
    <cfRule type="cellIs" dxfId="83" priority="23" stopIfTrue="1" operator="equal">
      <formula>$BX$11</formula>
    </cfRule>
    <cfRule type="cellIs" dxfId="82" priority="24" stopIfTrue="1" operator="equal">
      <formula>$BZ$11</formula>
    </cfRule>
  </conditionalFormatting>
  <conditionalFormatting sqref="BO16">
    <cfRule type="cellIs" dxfId="79" priority="25" stopIfTrue="1" operator="equal">
      <formula>$BW$16</formula>
    </cfRule>
    <cfRule type="cellIs" dxfId="78" priority="26" stopIfTrue="1" operator="equal">
      <formula>$BY$16</formula>
    </cfRule>
  </conditionalFormatting>
  <conditionalFormatting sqref="BQ16">
    <cfRule type="cellIs" dxfId="75" priority="27" stopIfTrue="1" operator="equal">
      <formula>$BX$16</formula>
    </cfRule>
    <cfRule type="cellIs" dxfId="74" priority="28" stopIfTrue="1" operator="equal">
      <formula>$BZ$16</formula>
    </cfRule>
  </conditionalFormatting>
  <conditionalFormatting sqref="BO17">
    <cfRule type="cellIs" dxfId="71" priority="29" stopIfTrue="1" operator="equal">
      <formula>$BW$17</formula>
    </cfRule>
    <cfRule type="cellIs" dxfId="70" priority="30" stopIfTrue="1" operator="equal">
      <formula>$BY$17</formula>
    </cfRule>
  </conditionalFormatting>
  <conditionalFormatting sqref="BQ17">
    <cfRule type="cellIs" dxfId="67" priority="31" stopIfTrue="1" operator="equal">
      <formula>$BX$17</formula>
    </cfRule>
    <cfRule type="cellIs" dxfId="66" priority="32" stopIfTrue="1" operator="equal">
      <formula>$BZ$17</formula>
    </cfRule>
  </conditionalFormatting>
  <conditionalFormatting sqref="BO18">
    <cfRule type="cellIs" dxfId="63" priority="33" stopIfTrue="1" operator="equal">
      <formula>$BW$18</formula>
    </cfRule>
    <cfRule type="cellIs" dxfId="62" priority="34" stopIfTrue="1" operator="equal">
      <formula>$BY$18</formula>
    </cfRule>
  </conditionalFormatting>
  <conditionalFormatting sqref="BQ18">
    <cfRule type="cellIs" dxfId="59" priority="35" stopIfTrue="1" operator="equal">
      <formula>$BX$18</formula>
    </cfRule>
    <cfRule type="cellIs" dxfId="58" priority="36" stopIfTrue="1" operator="equal">
      <formula>$BZ$18</formula>
    </cfRule>
  </conditionalFormatting>
  <conditionalFormatting sqref="BO19">
    <cfRule type="cellIs" dxfId="55" priority="37" stopIfTrue="1" operator="equal">
      <formula>$BW$19</formula>
    </cfRule>
    <cfRule type="cellIs" dxfId="54" priority="38" stopIfTrue="1" operator="equal">
      <formula>$BY$19</formula>
    </cfRule>
  </conditionalFormatting>
  <conditionalFormatting sqref="BQ19">
    <cfRule type="cellIs" dxfId="51" priority="39" stopIfTrue="1" operator="equal">
      <formula>$BX$19</formula>
    </cfRule>
    <cfRule type="cellIs" dxfId="50" priority="40" stopIfTrue="1" operator="equal">
      <formula>$BZ$19</formula>
    </cfRule>
  </conditionalFormatting>
  <conditionalFormatting sqref="BO20">
    <cfRule type="cellIs" dxfId="47" priority="41" stopIfTrue="1" operator="equal">
      <formula>$BW$20</formula>
    </cfRule>
    <cfRule type="cellIs" dxfId="46" priority="42" stopIfTrue="1" operator="equal">
      <formula>$BY$20</formula>
    </cfRule>
  </conditionalFormatting>
  <conditionalFormatting sqref="BQ20">
    <cfRule type="cellIs" dxfId="43" priority="43" stopIfTrue="1" operator="equal">
      <formula>$BX$20</formula>
    </cfRule>
    <cfRule type="cellIs" dxfId="42" priority="44" stopIfTrue="1" operator="equal">
      <formula>$BZ$20</formula>
    </cfRule>
  </conditionalFormatting>
  <conditionalFormatting sqref="BO25">
    <cfRule type="cellIs" dxfId="39" priority="45" stopIfTrue="1" operator="equal">
      <formula>$BW$25</formula>
    </cfRule>
    <cfRule type="cellIs" dxfId="38" priority="46" stopIfTrue="1" operator="equal">
      <formula>$BY$25</formula>
    </cfRule>
  </conditionalFormatting>
  <conditionalFormatting sqref="BQ25">
    <cfRule type="cellIs" dxfId="35" priority="47" stopIfTrue="1" operator="equal">
      <formula>$BX$25</formula>
    </cfRule>
    <cfRule type="cellIs" dxfId="34" priority="48" stopIfTrue="1" operator="equal">
      <formula>$BZ$25</formula>
    </cfRule>
  </conditionalFormatting>
  <conditionalFormatting sqref="BO26">
    <cfRule type="cellIs" dxfId="31" priority="49" stopIfTrue="1" operator="equal">
      <formula>$BW$26</formula>
    </cfRule>
    <cfRule type="cellIs" dxfId="30" priority="50" stopIfTrue="1" operator="equal">
      <formula>$BY$26</formula>
    </cfRule>
  </conditionalFormatting>
  <conditionalFormatting sqref="BQ26">
    <cfRule type="cellIs" dxfId="27" priority="51" stopIfTrue="1" operator="equal">
      <formula>$BX$26</formula>
    </cfRule>
    <cfRule type="cellIs" dxfId="26" priority="52" stopIfTrue="1" operator="equal">
      <formula>$BZ$26</formula>
    </cfRule>
  </conditionalFormatting>
  <conditionalFormatting sqref="BO27">
    <cfRule type="cellIs" dxfId="23" priority="53" stopIfTrue="1" operator="equal">
      <formula>$BW$27</formula>
    </cfRule>
    <cfRule type="cellIs" dxfId="22" priority="54" stopIfTrue="1" operator="equal">
      <formula>$BY$27</formula>
    </cfRule>
  </conditionalFormatting>
  <conditionalFormatting sqref="BQ27">
    <cfRule type="cellIs" dxfId="19" priority="55" stopIfTrue="1" operator="equal">
      <formula>$BX$27</formula>
    </cfRule>
    <cfRule type="cellIs" dxfId="18" priority="56" stopIfTrue="1" operator="equal">
      <formula>$BZ$27</formula>
    </cfRule>
  </conditionalFormatting>
  <conditionalFormatting sqref="BO28">
    <cfRule type="cellIs" dxfId="15" priority="57" stopIfTrue="1" operator="equal">
      <formula>$BW$28</formula>
    </cfRule>
    <cfRule type="cellIs" dxfId="14" priority="58" stopIfTrue="1" operator="equal">
      <formula>$BY$28</formula>
    </cfRule>
  </conditionalFormatting>
  <conditionalFormatting sqref="BQ28">
    <cfRule type="cellIs" dxfId="11" priority="59" stopIfTrue="1" operator="equal">
      <formula>$BX$28</formula>
    </cfRule>
    <cfRule type="cellIs" dxfId="10" priority="60" stopIfTrue="1" operator="equal">
      <formula>$BZ$28</formula>
    </cfRule>
  </conditionalFormatting>
  <conditionalFormatting sqref="BO29">
    <cfRule type="cellIs" dxfId="7" priority="61" stopIfTrue="1" operator="equal">
      <formula>$BW$29</formula>
    </cfRule>
    <cfRule type="cellIs" dxfId="6" priority="62" stopIfTrue="1" operator="equal">
      <formula>$BY$29</formula>
    </cfRule>
  </conditionalFormatting>
  <conditionalFormatting sqref="BQ29">
    <cfRule type="cellIs" dxfId="3" priority="63" stopIfTrue="1" operator="equal">
      <formula>$BX$29</formula>
    </cfRule>
    <cfRule type="cellIs" dxfId="2" priority="64" stopIfTrue="1" operator="equal">
      <formula>$BZ$29</formula>
    </cfRule>
  </conditionalFormatting>
  <pageMargins left="0.7" right="0.7" top="0.75" bottom="0.75" header="0.3" footer="0.3"/>
  <pageSetup paperSize="9" scale="37" orientation="portrait" r:id="rId1"/>
  <colBreaks count="1" manualBreakCount="1">
    <brk id="7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就職希望率</vt:lpstr>
      <vt:lpstr>Sheet2</vt:lpstr>
      <vt:lpstr>Sheet3</vt:lpstr>
      <vt:lpstr>就職希望率!Print_Area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2016-06-08T06:01:20Z</dcterms:modified>
</cp:coreProperties>
</file>